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Repos\OCGeoDemographics\ACS\Metadata and Documentation\"/>
    </mc:Choice>
  </mc:AlternateContent>
  <xr:revisionPtr revIDLastSave="0" documentId="13_ncr:1_{CF157363-A9B2-4F42-A647-DA6DDFA098B8}" xr6:coauthVersionLast="41" xr6:coauthVersionMax="41" xr10:uidLastSave="{00000000-0000-0000-0000-000000000000}"/>
  <bookViews>
    <workbookView xWindow="57480" yWindow="9120" windowWidth="29040" windowHeight="15840" xr2:uid="{C418A57D-177B-45BA-B14C-8359AE5D0300}"/>
  </bookViews>
  <sheets>
    <sheet name="Pivot" sheetId="5" r:id="rId1"/>
    <sheet name="Fields" sheetId="1" r:id="rId2"/>
    <sheet name="Sheet2" sheetId="2" r:id="rId3"/>
  </sheets>
  <calcPr calcId="191029"/>
  <pivotCaches>
    <pivotCache cacheId="8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7" i="1" l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2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3" i="1"/>
  <c r="C4" i="2"/>
  <c r="C3" i="2"/>
  <c r="C2" i="2"/>
  <c r="C1" i="2"/>
</calcChain>
</file>

<file path=xl/sharedStrings.xml><?xml version="1.0" encoding="utf-8"?>
<sst xmlns="http://schemas.openxmlformats.org/spreadsheetml/2006/main" count="9945" uniqueCount="3030">
  <si>
    <t>D01</t>
  </si>
  <si>
    <t>D02</t>
  </si>
  <si>
    <t>D03</t>
  </si>
  <si>
    <t>D04</t>
  </si>
  <si>
    <t>D05</t>
  </si>
  <si>
    <t>D06</t>
  </si>
  <si>
    <t>SexAndAge</t>
  </si>
  <si>
    <t>Total population</t>
  </si>
  <si>
    <t>Male</t>
  </si>
  <si>
    <t>Male, under 5 years</t>
  </si>
  <si>
    <t>Male, 5 to 9 years</t>
  </si>
  <si>
    <t>Male, 10 to 14 years</t>
  </si>
  <si>
    <t>Male, 15 to 17 years</t>
  </si>
  <si>
    <t>Male, 18 and 19 years</t>
  </si>
  <si>
    <t>Male, 20 years</t>
  </si>
  <si>
    <t>Male, 21 years</t>
  </si>
  <si>
    <t>Male, 22 to 24 years</t>
  </si>
  <si>
    <t>Male, 25 to 29 years</t>
  </si>
  <si>
    <t>Male, 30 to 34 years</t>
  </si>
  <si>
    <t>Male, 35 to 39 years</t>
  </si>
  <si>
    <t>Male, 40 to 44 years</t>
  </si>
  <si>
    <t>Male, 45 to 49 years</t>
  </si>
  <si>
    <t>Male, 50 to 54 years</t>
  </si>
  <si>
    <t>Male, 55 to 59 years</t>
  </si>
  <si>
    <t>Male, 60 and 61 years</t>
  </si>
  <si>
    <t>Male, 62 to 64 years</t>
  </si>
  <si>
    <t>Male, 65 and 66 years</t>
  </si>
  <si>
    <t>Male, 67 to 69 years</t>
  </si>
  <si>
    <t>Male, 70 to 74 years</t>
  </si>
  <si>
    <t>Male, 75 to 79 years</t>
  </si>
  <si>
    <t>Male, 80 to 84 years</t>
  </si>
  <si>
    <t>Male, 85 years and over</t>
  </si>
  <si>
    <t>Female</t>
  </si>
  <si>
    <t>Female, under 5 years</t>
  </si>
  <si>
    <t>Female, 5 to 9 years</t>
  </si>
  <si>
    <t>Female, 10 to 14 years</t>
  </si>
  <si>
    <t>Female, 15 to 17 years</t>
  </si>
  <si>
    <t>Female, 18 and 19 years</t>
  </si>
  <si>
    <t>Female, 20 years</t>
  </si>
  <si>
    <t>Female, 21 years</t>
  </si>
  <si>
    <t>Female, 22 to 24 years</t>
  </si>
  <si>
    <t>Female, 25 to 29 years</t>
  </si>
  <si>
    <t>Female, 30 to 34 years</t>
  </si>
  <si>
    <t>Female, 35 to 39 years</t>
  </si>
  <si>
    <t>Female, 40 to 44 years</t>
  </si>
  <si>
    <t>Code</t>
  </si>
  <si>
    <t>Variable</t>
  </si>
  <si>
    <t>Group</t>
  </si>
  <si>
    <t>Group Name</t>
  </si>
  <si>
    <t>Universe</t>
  </si>
  <si>
    <t>Variable Name</t>
  </si>
  <si>
    <t>MedianAgeSexRace</t>
  </si>
  <si>
    <t>Race</t>
  </si>
  <si>
    <t>RaceCombinations</t>
  </si>
  <si>
    <t>HispanicOrLatinoRace</t>
  </si>
  <si>
    <t>CitizenVotingAge</t>
  </si>
  <si>
    <t>Citizen Voting Age Population</t>
  </si>
  <si>
    <t>Social</t>
  </si>
  <si>
    <t>Demographic</t>
  </si>
  <si>
    <t>Characteristics</t>
  </si>
  <si>
    <t>S01</t>
  </si>
  <si>
    <t>HouseholdsType</t>
  </si>
  <si>
    <t>Total households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</si>
  <si>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</si>
  <si>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</si>
  <si>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</si>
  <si>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</si>
  <si>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</si>
  <si>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</si>
  <si>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</si>
  <si>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</si>
  <si>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</si>
  <si>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</si>
  <si>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</si>
  <si>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</si>
  <si>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</si>
  <si>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</si>
  <si>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</si>
  <si>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</si>
  <si>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Relationship</t>
  </si>
  <si>
    <t>Population in households</t>
  </si>
  <si>
    <t>S18</t>
  </si>
  <si>
    <t>S19</t>
  </si>
  <si>
    <t>MaritalStatus</t>
  </si>
  <si>
    <t>Marital Status</t>
  </si>
  <si>
    <t>Fertility</t>
  </si>
  <si>
    <t>Women 15 to 50 years old who had a birth in the past 12 months</t>
  </si>
  <si>
    <t>Grandparents</t>
  </si>
  <si>
    <t>SchoolEnrollment</t>
  </si>
  <si>
    <t>School Enrollment</t>
  </si>
  <si>
    <t>Population 3 years and over enrolled in school</t>
  </si>
  <si>
    <t>EducationalAttainment</t>
  </si>
  <si>
    <t>Educational Attainment</t>
  </si>
  <si>
    <t>Population 25 years and over</t>
  </si>
  <si>
    <t>VeteranStatus</t>
  </si>
  <si>
    <t>Veteran Status</t>
  </si>
  <si>
    <t>Civilian population 18 years and over</t>
  </si>
  <si>
    <t>DisabilitySexAge</t>
  </si>
  <si>
    <t>Civilian non-institutionalized population</t>
  </si>
  <si>
    <t>DisabilityAgeHealthInsurance</t>
  </si>
  <si>
    <t>Residence</t>
  </si>
  <si>
    <t>Residence 1 Year Ago</t>
  </si>
  <si>
    <t>Population 1 year and over</t>
  </si>
  <si>
    <t>PlaceOfBirth</t>
  </si>
  <si>
    <t>YearOfEntry</t>
  </si>
  <si>
    <t>Population born outside the US</t>
  </si>
  <si>
    <t>BirthRegion</t>
  </si>
  <si>
    <t>LanguageSpokenHouseholds</t>
  </si>
  <si>
    <t>LanguageSpokenHome</t>
  </si>
  <si>
    <t>Population 5 years and over</t>
  </si>
  <si>
    <t>CitizenshipStatus</t>
  </si>
  <si>
    <t>Ancestry</t>
  </si>
  <si>
    <t>ComputersInternet</t>
  </si>
  <si>
    <t>Economic</t>
  </si>
  <si>
    <t>E01</t>
  </si>
  <si>
    <t>EmploymentStatus</t>
  </si>
  <si>
    <t>Employment Status</t>
  </si>
  <si>
    <t>Population 16 years and over</t>
  </si>
  <si>
    <t>E02</t>
  </si>
  <si>
    <t>WorkStatus</t>
  </si>
  <si>
    <t>E03</t>
  </si>
  <si>
    <t>Commuting</t>
  </si>
  <si>
    <t>Workers 16 years and over</t>
  </si>
  <si>
    <t>E04</t>
  </si>
  <si>
    <t>TravelTimeWork</t>
  </si>
  <si>
    <t>E05</t>
  </si>
  <si>
    <t>Occupation</t>
  </si>
  <si>
    <t>Civilian employed population 16 years and over</t>
  </si>
  <si>
    <t>VehiclesAvailableWorkers</t>
  </si>
  <si>
    <t>Workers 16 years and over in households</t>
  </si>
  <si>
    <t>No vehicle available</t>
  </si>
  <si>
    <t>1 vehicle available</t>
  </si>
  <si>
    <t>2 vehicles available</t>
  </si>
  <si>
    <t>3 vehicles available</t>
  </si>
  <si>
    <t>4 vehicles available</t>
  </si>
  <si>
    <t>5 or more vehicles available</t>
  </si>
  <si>
    <t>E06</t>
  </si>
  <si>
    <t>MedianAgeMeansOfTransportation</t>
  </si>
  <si>
    <t>E07</t>
  </si>
  <si>
    <t>MeansOfTransportationRace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</si>
  <si>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</si>
  <si>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</si>
  <si>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</si>
  <si>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</si>
  <si>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</si>
  <si>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</si>
  <si>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</si>
  <si>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</si>
  <si>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</si>
  <si>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</si>
  <si>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</si>
  <si>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</si>
  <si>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Industry</t>
  </si>
  <si>
    <t>ClassOfWorker</t>
  </si>
  <si>
    <t>HouseholdIncomeAnd Earnings</t>
  </si>
  <si>
    <t>EarningsIncomeDollars</t>
  </si>
  <si>
    <t>FamilyIncome</t>
  </si>
  <si>
    <t>Total families</t>
  </si>
  <si>
    <t>HealthInsurance</t>
  </si>
  <si>
    <t>Health Insurance Coverage</t>
  </si>
  <si>
    <t>RatioIncomePoverty</t>
  </si>
  <si>
    <t>BelowPovertyPopulation</t>
  </si>
  <si>
    <t>BelowPovertyHouseholds</t>
  </si>
  <si>
    <t>BelowPovertyFamilies</t>
  </si>
  <si>
    <t>BelowPovertyIncomeDeficit</t>
  </si>
  <si>
    <t>Housing</t>
  </si>
  <si>
    <t>H01</t>
  </si>
  <si>
    <t>Housing Occupancy</t>
  </si>
  <si>
    <t>Total housing units</t>
  </si>
  <si>
    <t>HousingOccupancy</t>
  </si>
  <si>
    <t>H02</t>
  </si>
  <si>
    <t>UnitsInStructure</t>
  </si>
  <si>
    <t>H03</t>
  </si>
  <si>
    <t>PopulationByHousingOccupancy</t>
  </si>
  <si>
    <t>Total population in occupied housing units</t>
  </si>
  <si>
    <t>H04</t>
  </si>
  <si>
    <t>YearStructureBuilt</t>
  </si>
  <si>
    <t>H05</t>
  </si>
  <si>
    <t>Rooms</t>
  </si>
  <si>
    <t>H06</t>
  </si>
  <si>
    <t>Bedrooms</t>
  </si>
  <si>
    <t>H07</t>
  </si>
  <si>
    <t>HousingTenureRaceAge</t>
  </si>
  <si>
    <t>Occupied housing units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</si>
  <si>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</si>
  <si>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</si>
  <si>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</si>
  <si>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</si>
  <si>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</si>
  <si>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</si>
  <si>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</si>
  <si>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</si>
  <si>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</si>
  <si>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</si>
  <si>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</si>
  <si>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</si>
  <si>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</si>
  <si>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</si>
  <si>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</si>
  <si>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</si>
  <si>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PopulationTenure</t>
  </si>
  <si>
    <t>VacancyStatus</t>
  </si>
  <si>
    <t>Vacant housing units</t>
  </si>
  <si>
    <t>HouseholderRace</t>
  </si>
  <si>
    <t>YearMovedIntoUnit</t>
  </si>
  <si>
    <t>VehiclesAvailable</t>
  </si>
  <si>
    <t>HouseHeatingFuel</t>
  </si>
  <si>
    <t>SelectedCharacteristics</t>
  </si>
  <si>
    <t>Selected Characteristics</t>
  </si>
  <si>
    <t>OccupantsPerRoom</t>
  </si>
  <si>
    <t>HousingValue</t>
  </si>
  <si>
    <t>Owner-occupied units</t>
  </si>
  <si>
    <t>HousingPriceAsked</t>
  </si>
  <si>
    <t>MortgageStatus</t>
  </si>
  <si>
    <t>SMOC</t>
  </si>
  <si>
    <t>SMOCAPI</t>
  </si>
  <si>
    <t>RentContractAsked</t>
  </si>
  <si>
    <t>renter-occupied units paying cash rent and vacant and for-rent and rented, not occupied units</t>
  </si>
  <si>
    <t>GrossRent</t>
  </si>
  <si>
    <t>occupied housing units paying rent</t>
  </si>
  <si>
    <t>GrossRentPercentageIncome</t>
  </si>
  <si>
    <t>B01001e1</t>
  </si>
  <si>
    <t>B01001e2</t>
  </si>
  <si>
    <t>B01001e3</t>
  </si>
  <si>
    <t>B01001e4</t>
  </si>
  <si>
    <t>B01001e5</t>
  </si>
  <si>
    <t>B01001e6</t>
  </si>
  <si>
    <t>B01001e7</t>
  </si>
  <si>
    <t>B01001e8</t>
  </si>
  <si>
    <t>B01001e9</t>
  </si>
  <si>
    <t>B01001e10</t>
  </si>
  <si>
    <t>B01001e11</t>
  </si>
  <si>
    <t>B01001e12</t>
  </si>
  <si>
    <t>B01001e13</t>
  </si>
  <si>
    <t>B01001e14</t>
  </si>
  <si>
    <t>B01001e15</t>
  </si>
  <si>
    <t>B01001e16</t>
  </si>
  <si>
    <t>B01001e17</t>
  </si>
  <si>
    <t>B01001e18</t>
  </si>
  <si>
    <t>B01001e19</t>
  </si>
  <si>
    <t>B01001e20</t>
  </si>
  <si>
    <t>B01001e21</t>
  </si>
  <si>
    <t>B01001e22</t>
  </si>
  <si>
    <t>B01001e23</t>
  </si>
  <si>
    <t>B01001e24</t>
  </si>
  <si>
    <t>B01001e25</t>
  </si>
  <si>
    <t>B01001e26</t>
  </si>
  <si>
    <t>B01001e27</t>
  </si>
  <si>
    <t>B01001e28</t>
  </si>
  <si>
    <t>B01001e29</t>
  </si>
  <si>
    <t>B01001e30</t>
  </si>
  <si>
    <t>B01001e31</t>
  </si>
  <si>
    <t>B01001e32</t>
  </si>
  <si>
    <t>B01001e33</t>
  </si>
  <si>
    <t>B01001e34</t>
  </si>
  <si>
    <t>B01001e35</t>
  </si>
  <si>
    <t>B01001e36</t>
  </si>
  <si>
    <t>B01001e37</t>
  </si>
  <si>
    <t>B01001e38</t>
  </si>
  <si>
    <t>B01001e39</t>
  </si>
  <si>
    <t>B01001e40</t>
  </si>
  <si>
    <t>B01001e41</t>
  </si>
  <si>
    <t>B01001e42</t>
  </si>
  <si>
    <t>B01001e43</t>
  </si>
  <si>
    <t>B01001e44</t>
  </si>
  <si>
    <t>B01001e45</t>
  </si>
  <si>
    <t>B01001e46</t>
  </si>
  <si>
    <t>B01001e47</t>
  </si>
  <si>
    <t>B01001e48</t>
  </si>
  <si>
    <t>B01001e49</t>
  </si>
  <si>
    <t>B01002e1</t>
  </si>
  <si>
    <t>B01002e2</t>
  </si>
  <si>
    <t>B01002e3</t>
  </si>
  <si>
    <t>B01002Ae1</t>
  </si>
  <si>
    <t>B01002Be1</t>
  </si>
  <si>
    <t>B01002Ce1</t>
  </si>
  <si>
    <t>B01002De1</t>
  </si>
  <si>
    <t>B01002Ee1</t>
  </si>
  <si>
    <t>B01002Fe1</t>
  </si>
  <si>
    <t>B01002Ge1</t>
  </si>
  <si>
    <t>B01002He1</t>
  </si>
  <si>
    <t>B01002Ie1</t>
  </si>
  <si>
    <t>B02001e1</t>
  </si>
  <si>
    <t>B02001e2</t>
  </si>
  <si>
    <t>B02001e3</t>
  </si>
  <si>
    <t>B02001e4</t>
  </si>
  <si>
    <t>B02001e5</t>
  </si>
  <si>
    <t>B02001e6</t>
  </si>
  <si>
    <t>B02001e7</t>
  </si>
  <si>
    <t>B02001e8</t>
  </si>
  <si>
    <t>B02008e1</t>
  </si>
  <si>
    <t>B02009e1</t>
  </si>
  <si>
    <t>B02010e1</t>
  </si>
  <si>
    <t>B02011e1</t>
  </si>
  <si>
    <t>B02012e1</t>
  </si>
  <si>
    <t>B02013e1</t>
  </si>
  <si>
    <t>B03002e1</t>
  </si>
  <si>
    <t>B03002e2</t>
  </si>
  <si>
    <t>B03002e3</t>
  </si>
  <si>
    <t>B03002e4</t>
  </si>
  <si>
    <t>B03002e5</t>
  </si>
  <si>
    <t>B03002e6</t>
  </si>
  <si>
    <t>B03002e7</t>
  </si>
  <si>
    <t>B03002e8</t>
  </si>
  <si>
    <t>B03002e9</t>
  </si>
  <si>
    <t>B03002e10</t>
  </si>
  <si>
    <t>B03002e11</t>
  </si>
  <si>
    <t>B03002e12</t>
  </si>
  <si>
    <t>B03002e13</t>
  </si>
  <si>
    <t>B03002e14</t>
  </si>
  <si>
    <t>B03002e15</t>
  </si>
  <si>
    <t>B03002e16</t>
  </si>
  <si>
    <t>B03002e17</t>
  </si>
  <si>
    <t>B03002e18</t>
  </si>
  <si>
    <t>B03002e19</t>
  </si>
  <si>
    <t>B03002e20</t>
  </si>
  <si>
    <t>B03002e21</t>
  </si>
  <si>
    <t>B05003e8</t>
  </si>
  <si>
    <t>B05003e9</t>
  </si>
  <si>
    <t>B05003e11</t>
  </si>
  <si>
    <t>B05003e12</t>
  </si>
  <si>
    <t>B05003e19</t>
  </si>
  <si>
    <t>B05003e20</t>
  </si>
  <si>
    <t>B05003e22</t>
  </si>
  <si>
    <t>B05003e23</t>
  </si>
  <si>
    <t>B11001e1</t>
  </si>
  <si>
    <t>B11001e2</t>
  </si>
  <si>
    <t>B11003e1</t>
  </si>
  <si>
    <t>B11001e3</t>
  </si>
  <si>
    <t>B11003e3</t>
  </si>
  <si>
    <t>B11001e5</t>
  </si>
  <si>
    <t>B11003e10</t>
  </si>
  <si>
    <t>B11001e6</t>
  </si>
  <si>
    <t>B11003e16</t>
  </si>
  <si>
    <t>B11001e7</t>
  </si>
  <si>
    <t>B11001e8</t>
  </si>
  <si>
    <t>B11005e2</t>
  </si>
  <si>
    <t>B11007e2</t>
  </si>
  <si>
    <t>B25010e1</t>
  </si>
  <si>
    <t>B25010e2</t>
  </si>
  <si>
    <t>B25010e3</t>
  </si>
  <si>
    <t>B09019e2</t>
  </si>
  <si>
    <t>B09019e4</t>
  </si>
  <si>
    <t>B09019e7</t>
  </si>
  <si>
    <t>B09019e8</t>
  </si>
  <si>
    <t>B09019e9</t>
  </si>
  <si>
    <t>B09019e10</t>
  </si>
  <si>
    <t>B09019e11</t>
  </si>
  <si>
    <t>B09019e12</t>
  </si>
  <si>
    <t>B09019e13</t>
  </si>
  <si>
    <t>B09019e14</t>
  </si>
  <si>
    <t>B09019e15</t>
  </si>
  <si>
    <t>B09019e16</t>
  </si>
  <si>
    <t>B09019e17</t>
  </si>
  <si>
    <t>B09019e18</t>
  </si>
  <si>
    <t>B09019e19</t>
  </si>
  <si>
    <t>B09019e20</t>
  </si>
  <si>
    <t>B09019e21</t>
  </si>
  <si>
    <t>B09019e22</t>
  </si>
  <si>
    <t>B09019e23</t>
  </si>
  <si>
    <t>B12001e1</t>
  </si>
  <si>
    <t>B12001e2</t>
  </si>
  <si>
    <t>B12001e3</t>
  </si>
  <si>
    <t>B12001e5</t>
  </si>
  <si>
    <t>B12001e7</t>
  </si>
  <si>
    <t>B12001e9</t>
  </si>
  <si>
    <t>B12001e10</t>
  </si>
  <si>
    <t>B12001e11</t>
  </si>
  <si>
    <t>B12001e12</t>
  </si>
  <si>
    <t>B12001e14</t>
  </si>
  <si>
    <t>B12001e16</t>
  </si>
  <si>
    <t>B12001e18</t>
  </si>
  <si>
    <t>B12001e19</t>
  </si>
  <si>
    <t>B13002e1</t>
  </si>
  <si>
    <t>B13002e2</t>
  </si>
  <si>
    <t>B13002e3</t>
  </si>
  <si>
    <t>B13002e7</t>
  </si>
  <si>
    <t>B13016e3</t>
  </si>
  <si>
    <t>B13016e4</t>
  </si>
  <si>
    <t>B13016e5</t>
  </si>
  <si>
    <t>B13016e6</t>
  </si>
  <si>
    <t>B13016e7</t>
  </si>
  <si>
    <t>B13016e8</t>
  </si>
  <si>
    <t>B13016e9</t>
  </si>
  <si>
    <t>B10050e1</t>
  </si>
  <si>
    <t>B10050e2</t>
  </si>
  <si>
    <t>B10050e3</t>
  </si>
  <si>
    <t>B10050e4</t>
  </si>
  <si>
    <t>B10050e5</t>
  </si>
  <si>
    <t>B10050e6</t>
  </si>
  <si>
    <t>B10050e7</t>
  </si>
  <si>
    <t>B10050e8</t>
  </si>
  <si>
    <t>B10050e9</t>
  </si>
  <si>
    <t>B10050e10</t>
  </si>
  <si>
    <t>B10056e2</t>
  </si>
  <si>
    <t>B10056e3</t>
  </si>
  <si>
    <t>B10056e7</t>
  </si>
  <si>
    <t>B10056e8</t>
  </si>
  <si>
    <t>B10057e2</t>
  </si>
  <si>
    <t>B10057e3</t>
  </si>
  <si>
    <t>B10057e7</t>
  </si>
  <si>
    <t>B10057e8</t>
  </si>
  <si>
    <t>B14007e2</t>
  </si>
  <si>
    <t>B14007e3</t>
  </si>
  <si>
    <t>B14007e4</t>
  </si>
  <si>
    <t>B14007e5</t>
  </si>
  <si>
    <t>B14007e6</t>
  </si>
  <si>
    <t>B14007e7</t>
  </si>
  <si>
    <t>B14007e8</t>
  </si>
  <si>
    <t>B14007e9</t>
  </si>
  <si>
    <t>B14007e10</t>
  </si>
  <si>
    <t>B14007e11</t>
  </si>
  <si>
    <t>B14007e12</t>
  </si>
  <si>
    <t>B14007e13</t>
  </si>
  <si>
    <t>B14007e14</t>
  </si>
  <si>
    <t>B14007e15</t>
  </si>
  <si>
    <t>B14007e16</t>
  </si>
  <si>
    <t>B14007e17</t>
  </si>
  <si>
    <t>B14007e18</t>
  </si>
  <si>
    <t>B15003e1</t>
  </si>
  <si>
    <t>B15003e2</t>
  </si>
  <si>
    <t>B15003e3</t>
  </si>
  <si>
    <t>B15003e4</t>
  </si>
  <si>
    <t>B15003e5</t>
  </si>
  <si>
    <t>B15003e6</t>
  </si>
  <si>
    <t>B15003e7</t>
  </si>
  <si>
    <t>B15003e8</t>
  </si>
  <si>
    <t>B15003e9</t>
  </si>
  <si>
    <t>B15003e10</t>
  </si>
  <si>
    <t>B15003e11</t>
  </si>
  <si>
    <t>B15003e12</t>
  </si>
  <si>
    <t>B15003e13</t>
  </si>
  <si>
    <t>B15003e14</t>
  </si>
  <si>
    <t>B15003e15</t>
  </si>
  <si>
    <t>B15003e16</t>
  </si>
  <si>
    <t>B15003e17</t>
  </si>
  <si>
    <t>B15003e18</t>
  </si>
  <si>
    <t>B15003e19</t>
  </si>
  <si>
    <t>B15003e20</t>
  </si>
  <si>
    <t>B15003e21</t>
  </si>
  <si>
    <t>B15003e22</t>
  </si>
  <si>
    <t>B15003e23</t>
  </si>
  <si>
    <t>B15003e24</t>
  </si>
  <si>
    <t>B15003e25</t>
  </si>
  <si>
    <t>B21001e1</t>
  </si>
  <si>
    <t>B21001e2</t>
  </si>
  <si>
    <t>B18101e1</t>
  </si>
  <si>
    <t>B18101e2</t>
  </si>
  <si>
    <t>B18101e4</t>
  </si>
  <si>
    <t>B18102e4</t>
  </si>
  <si>
    <t>B18103e4</t>
  </si>
  <si>
    <t>B18101e7</t>
  </si>
  <si>
    <t>B18102e7</t>
  </si>
  <si>
    <t>B18103e7</t>
  </si>
  <si>
    <t>B18104e4</t>
  </si>
  <si>
    <t>B18105e4</t>
  </si>
  <si>
    <t>B18106e4</t>
  </si>
  <si>
    <t>B18101e10</t>
  </si>
  <si>
    <t>B18102e10</t>
  </si>
  <si>
    <t>B18103e10</t>
  </si>
  <si>
    <t>B18104e7</t>
  </si>
  <si>
    <t>B18105e7</t>
  </si>
  <si>
    <t>B18106e7</t>
  </si>
  <si>
    <t>B18107e4</t>
  </si>
  <si>
    <t>B18101e13</t>
  </si>
  <si>
    <t>B18102e13</t>
  </si>
  <si>
    <t>B18103e13</t>
  </si>
  <si>
    <t>B18104e10</t>
  </si>
  <si>
    <t>B18105e10</t>
  </si>
  <si>
    <t>B18106e10</t>
  </si>
  <si>
    <t>B18107e7</t>
  </si>
  <si>
    <t>B18101e16</t>
  </si>
  <si>
    <t>B18102e16</t>
  </si>
  <si>
    <t>B18103e16</t>
  </si>
  <si>
    <t>B18104e13</t>
  </si>
  <si>
    <t>B18105e13</t>
  </si>
  <si>
    <t>B18106e13</t>
  </si>
  <si>
    <t>B18107e10</t>
  </si>
  <si>
    <t>B18101e19</t>
  </si>
  <si>
    <t>B18102e19</t>
  </si>
  <si>
    <t>B18103e19</t>
  </si>
  <si>
    <t>B18104e16</t>
  </si>
  <si>
    <t>B18105e16</t>
  </si>
  <si>
    <t>B18106e16</t>
  </si>
  <si>
    <t>B18107e13</t>
  </si>
  <si>
    <t>B18101e21</t>
  </si>
  <si>
    <t>B18101e23</t>
  </si>
  <si>
    <t>B18102e23</t>
  </si>
  <si>
    <t>B18103e23</t>
  </si>
  <si>
    <t>B18101e26</t>
  </si>
  <si>
    <t>B18102e26</t>
  </si>
  <si>
    <t>B18103e26</t>
  </si>
  <si>
    <t>B18104e20</t>
  </si>
  <si>
    <t>B18105e20</t>
  </si>
  <si>
    <t>B18106e20</t>
  </si>
  <si>
    <t>B18101e29</t>
  </si>
  <si>
    <t>B18102e29</t>
  </si>
  <si>
    <t>B18103e29</t>
  </si>
  <si>
    <t>B18104e23</t>
  </si>
  <si>
    <t>B18105e23</t>
  </si>
  <si>
    <t>B18106e23</t>
  </si>
  <si>
    <t>B18107e17</t>
  </si>
  <si>
    <t>B18101e32</t>
  </si>
  <si>
    <t>B18102e32</t>
  </si>
  <si>
    <t>B18103e32</t>
  </si>
  <si>
    <t>B18104e26</t>
  </si>
  <si>
    <t>B18105e26</t>
  </si>
  <si>
    <t>B18106e26</t>
  </si>
  <si>
    <t>B18107e20</t>
  </si>
  <si>
    <t>B18101e35</t>
  </si>
  <si>
    <t>B18102e35</t>
  </si>
  <si>
    <t>B18103e35</t>
  </si>
  <si>
    <t>B18104e29</t>
  </si>
  <si>
    <t>B18105e29</t>
  </si>
  <si>
    <t>B18106e29</t>
  </si>
  <si>
    <t>B18107e23</t>
  </si>
  <si>
    <t>B18101e38</t>
  </si>
  <si>
    <t>B18102e38</t>
  </si>
  <si>
    <t>B18103e38</t>
  </si>
  <si>
    <t>B18104e32</t>
  </si>
  <si>
    <t>B18105e32</t>
  </si>
  <si>
    <t>B18106e32</t>
  </si>
  <si>
    <t>B18107e26</t>
  </si>
  <si>
    <t>B18135e1</t>
  </si>
  <si>
    <t>B18135e2</t>
  </si>
  <si>
    <t>B18135e3</t>
  </si>
  <si>
    <t>B18135e5</t>
  </si>
  <si>
    <t>B18135e6</t>
  </si>
  <si>
    <t>B18135e7</t>
  </si>
  <si>
    <t>B18135e13</t>
  </si>
  <si>
    <t>B18135e14</t>
  </si>
  <si>
    <t>B18135e16</t>
  </si>
  <si>
    <t>B18135e17</t>
  </si>
  <si>
    <t>B18135e18</t>
  </si>
  <si>
    <t>B18135e24</t>
  </si>
  <si>
    <t>B18135e25</t>
  </si>
  <si>
    <t>B18135e27</t>
  </si>
  <si>
    <t>B18135e28</t>
  </si>
  <si>
    <t>B18135e29</t>
  </si>
  <si>
    <t>B07001e1</t>
  </si>
  <si>
    <t>B07001e17</t>
  </si>
  <si>
    <t>B07001e33</t>
  </si>
  <si>
    <t>B07001e49</t>
  </si>
  <si>
    <t>B07001e65</t>
  </si>
  <si>
    <t>B07001e81</t>
  </si>
  <si>
    <t>B05002e1</t>
  </si>
  <si>
    <t>B05002e2</t>
  </si>
  <si>
    <t>B05002e3</t>
  </si>
  <si>
    <t>B05002e4</t>
  </si>
  <si>
    <t>B05002e5</t>
  </si>
  <si>
    <t>B05002e6</t>
  </si>
  <si>
    <t>B05002e7</t>
  </si>
  <si>
    <t>B05002e8</t>
  </si>
  <si>
    <t>B05002e9</t>
  </si>
  <si>
    <t>B05002e10</t>
  </si>
  <si>
    <t>B05002e11</t>
  </si>
  <si>
    <t>B05002e12</t>
  </si>
  <si>
    <t>B05002e13</t>
  </si>
  <si>
    <t>B05002e14</t>
  </si>
  <si>
    <t>B05002e15</t>
  </si>
  <si>
    <t>B05002e16</t>
  </si>
  <si>
    <t>B05002e17</t>
  </si>
  <si>
    <t>B05002e18</t>
  </si>
  <si>
    <t>B05002e19</t>
  </si>
  <si>
    <t>B05002e20</t>
  </si>
  <si>
    <t>B05002e21</t>
  </si>
  <si>
    <t>B05002e22</t>
  </si>
  <si>
    <t>B05002e23</t>
  </si>
  <si>
    <t>B05002e24</t>
  </si>
  <si>
    <t>B05002e25</t>
  </si>
  <si>
    <t>B05002e26</t>
  </si>
  <si>
    <t>B05002e27</t>
  </si>
  <si>
    <t>B05001e1</t>
  </si>
  <si>
    <t>B05001e2</t>
  </si>
  <si>
    <t>B05001e3</t>
  </si>
  <si>
    <t>B05001e4</t>
  </si>
  <si>
    <t>B05001e5</t>
  </si>
  <si>
    <t>B05001e6</t>
  </si>
  <si>
    <t>B05005e1</t>
  </si>
  <si>
    <t>B05005e2</t>
  </si>
  <si>
    <t>B05005e3</t>
  </si>
  <si>
    <t>B05005e4</t>
  </si>
  <si>
    <t>B05005e5</t>
  </si>
  <si>
    <t>B05005e6</t>
  </si>
  <si>
    <t>B05005e7</t>
  </si>
  <si>
    <t>B05005e8</t>
  </si>
  <si>
    <t>B05005e9</t>
  </si>
  <si>
    <t>B05005e10</t>
  </si>
  <si>
    <t>B05005e11</t>
  </si>
  <si>
    <t>B05005e12</t>
  </si>
  <si>
    <t>B05005e13</t>
  </si>
  <si>
    <t>B05005e14</t>
  </si>
  <si>
    <t>B05005e15</t>
  </si>
  <si>
    <t>B05005e16</t>
  </si>
  <si>
    <t>B05005e17</t>
  </si>
  <si>
    <t>B05005e18</t>
  </si>
  <si>
    <t>B05005e19</t>
  </si>
  <si>
    <t>B05005e20</t>
  </si>
  <si>
    <t>B05005e21</t>
  </si>
  <si>
    <t>B05006e1</t>
  </si>
  <si>
    <t>B05006e2</t>
  </si>
  <si>
    <t>B05006e3</t>
  </si>
  <si>
    <t>B05006e13</t>
  </si>
  <si>
    <t>B05006e21</t>
  </si>
  <si>
    <t>B05006e28</t>
  </si>
  <si>
    <t>B05006e47</t>
  </si>
  <si>
    <t>B05006e48</t>
  </si>
  <si>
    <t>B05006e56</t>
  </si>
  <si>
    <t>B05006e78</t>
  </si>
  <si>
    <t>B05006e91</t>
  </si>
  <si>
    <t>B05006e92</t>
  </si>
  <si>
    <t>B05006e98</t>
  </si>
  <si>
    <t>B05006e101</t>
  </si>
  <si>
    <t>B05006e106</t>
  </si>
  <si>
    <t>B05006e109</t>
  </si>
  <si>
    <t>B05006e117</t>
  </si>
  <si>
    <t>B05006e118</t>
  </si>
  <si>
    <t>B05006e121</t>
  </si>
  <si>
    <t>B05006e123</t>
  </si>
  <si>
    <t>B05006e124</t>
  </si>
  <si>
    <t>B05006e125</t>
  </si>
  <si>
    <t>B05006e138</t>
  </si>
  <si>
    <t>B05006e148</t>
  </si>
  <si>
    <t>B05006e160</t>
  </si>
  <si>
    <t>C16002e1</t>
  </si>
  <si>
    <t>C16002e2</t>
  </si>
  <si>
    <t>C16002e3</t>
  </si>
  <si>
    <t>C16002e6</t>
  </si>
  <si>
    <t>C16002e9</t>
  </si>
  <si>
    <t>C16002e12</t>
  </si>
  <si>
    <t>B16004e1</t>
  </si>
  <si>
    <t>B16004e2</t>
  </si>
  <si>
    <t>B16004e3</t>
  </si>
  <si>
    <t>B16004e4</t>
  </si>
  <si>
    <t>B16004e5</t>
  </si>
  <si>
    <t>B16004e6</t>
  </si>
  <si>
    <t>B16004e7</t>
  </si>
  <si>
    <t>B16004e8</t>
  </si>
  <si>
    <t>B16004e9</t>
  </si>
  <si>
    <t>B16004e10</t>
  </si>
  <si>
    <t>B16004e11</t>
  </si>
  <si>
    <t>B16004e12</t>
  </si>
  <si>
    <t>B16004e13</t>
  </si>
  <si>
    <t>B16004e14</t>
  </si>
  <si>
    <t>B16004e15</t>
  </si>
  <si>
    <t>B16004e16</t>
  </si>
  <si>
    <t>B16004e17</t>
  </si>
  <si>
    <t>B16004e18</t>
  </si>
  <si>
    <t>B16004e19</t>
  </si>
  <si>
    <t>B16004e20</t>
  </si>
  <si>
    <t>B16004e21</t>
  </si>
  <si>
    <t>B16004e22</t>
  </si>
  <si>
    <t>B16004e23</t>
  </si>
  <si>
    <t>B16004e24</t>
  </si>
  <si>
    <t>B16004e25</t>
  </si>
  <si>
    <t>B16004e26</t>
  </si>
  <si>
    <t>B16004e27</t>
  </si>
  <si>
    <t>B16004e28</t>
  </si>
  <si>
    <t>B16004e29</t>
  </si>
  <si>
    <t>B16004e30</t>
  </si>
  <si>
    <t>B16004e31</t>
  </si>
  <si>
    <t>B16004e32</t>
  </si>
  <si>
    <t>B16004e33</t>
  </si>
  <si>
    <t>B16004e34</t>
  </si>
  <si>
    <t>B16004e35</t>
  </si>
  <si>
    <t>B16004e36</t>
  </si>
  <si>
    <t>B16004e37</t>
  </si>
  <si>
    <t>B16004e38</t>
  </si>
  <si>
    <t>B16004e39</t>
  </si>
  <si>
    <t>B16004e40</t>
  </si>
  <si>
    <t>B16004e41</t>
  </si>
  <si>
    <t>B16004e42</t>
  </si>
  <si>
    <t>B16004e43</t>
  </si>
  <si>
    <t>B16004e44</t>
  </si>
  <si>
    <t>B16004e45</t>
  </si>
  <si>
    <t>B16004e46</t>
  </si>
  <si>
    <t>B16004e47</t>
  </si>
  <si>
    <t>B16004e48</t>
  </si>
  <si>
    <t>B16004e49</t>
  </si>
  <si>
    <t>B16004e50</t>
  </si>
  <si>
    <t>B16004e51</t>
  </si>
  <si>
    <t>B16004e52</t>
  </si>
  <si>
    <t>B16004e53</t>
  </si>
  <si>
    <t>B16004e54</t>
  </si>
  <si>
    <t>B16004e55</t>
  </si>
  <si>
    <t>B16004e56</t>
  </si>
  <si>
    <t>B16004e57</t>
  </si>
  <si>
    <t>B16004e58</t>
  </si>
  <si>
    <t>B16004e59</t>
  </si>
  <si>
    <t>B16004e60</t>
  </si>
  <si>
    <t>B16004e61</t>
  </si>
  <si>
    <t>B16004e62</t>
  </si>
  <si>
    <t>B16004e63</t>
  </si>
  <si>
    <t>B16004e64</t>
  </si>
  <si>
    <t>B16004e65</t>
  </si>
  <si>
    <t>B16004e66</t>
  </si>
  <si>
    <t>B16004e67</t>
  </si>
  <si>
    <t>B04007e1</t>
  </si>
  <si>
    <t>B04007e2</t>
  </si>
  <si>
    <t>B04007e3</t>
  </si>
  <si>
    <t>B04007e4</t>
  </si>
  <si>
    <t>B04007e5</t>
  </si>
  <si>
    <t>B04006e1</t>
  </si>
  <si>
    <t>B04006e2</t>
  </si>
  <si>
    <t>B04006e3</t>
  </si>
  <si>
    <t>B04006e4</t>
  </si>
  <si>
    <t>B04006e5</t>
  </si>
  <si>
    <t>B04006e6</t>
  </si>
  <si>
    <t>B04006e7</t>
  </si>
  <si>
    <t>B04006e8</t>
  </si>
  <si>
    <t>B04006e9</t>
  </si>
  <si>
    <t>B04006e10</t>
  </si>
  <si>
    <t>B04006e11</t>
  </si>
  <si>
    <t>B04006e12</t>
  </si>
  <si>
    <t>B04006e13</t>
  </si>
  <si>
    <t>B04006e14</t>
  </si>
  <si>
    <t>B04006e15</t>
  </si>
  <si>
    <t>B04006e16</t>
  </si>
  <si>
    <t>B04006e17</t>
  </si>
  <si>
    <t>B04006e18</t>
  </si>
  <si>
    <t>B04006e19</t>
  </si>
  <si>
    <t>B04006e20</t>
  </si>
  <si>
    <t>B04006e21</t>
  </si>
  <si>
    <t>B04006e22</t>
  </si>
  <si>
    <t>B04006e23</t>
  </si>
  <si>
    <t>B04006e24</t>
  </si>
  <si>
    <t>B04006e25</t>
  </si>
  <si>
    <t>B04006e26</t>
  </si>
  <si>
    <t>B04006e27</t>
  </si>
  <si>
    <t>B04006e28</t>
  </si>
  <si>
    <t>B04006e29</t>
  </si>
  <si>
    <t>B04006e30</t>
  </si>
  <si>
    <t>B04006e31</t>
  </si>
  <si>
    <t>B04006e32</t>
  </si>
  <si>
    <t>B04006e33</t>
  </si>
  <si>
    <t>B04006e34</t>
  </si>
  <si>
    <t>B04006e35</t>
  </si>
  <si>
    <t>B04006e36</t>
  </si>
  <si>
    <t>B04006e37</t>
  </si>
  <si>
    <t>B04006e38</t>
  </si>
  <si>
    <t>B04006e39</t>
  </si>
  <si>
    <t>B04006e40</t>
  </si>
  <si>
    <t>B04006e41</t>
  </si>
  <si>
    <t>B04006e42</t>
  </si>
  <si>
    <t>B04006e43</t>
  </si>
  <si>
    <t>B04006e44</t>
  </si>
  <si>
    <t>B04006e45</t>
  </si>
  <si>
    <t>B04006e46</t>
  </si>
  <si>
    <t>B04006e47</t>
  </si>
  <si>
    <t>B04006e48</t>
  </si>
  <si>
    <t>B04006e49</t>
  </si>
  <si>
    <t>B04006e50</t>
  </si>
  <si>
    <t>B04006e51</t>
  </si>
  <si>
    <t>B04006e52</t>
  </si>
  <si>
    <t>B04006e53</t>
  </si>
  <si>
    <t>B04006e54</t>
  </si>
  <si>
    <t>B04006e55</t>
  </si>
  <si>
    <t>B04006e56</t>
  </si>
  <si>
    <t>B04006e57</t>
  </si>
  <si>
    <t>B04006e58</t>
  </si>
  <si>
    <t>B04006e59</t>
  </si>
  <si>
    <t>B04006e60</t>
  </si>
  <si>
    <t>B04006e61</t>
  </si>
  <si>
    <t>B04006e62</t>
  </si>
  <si>
    <t>B04006e63</t>
  </si>
  <si>
    <t>B04006e64</t>
  </si>
  <si>
    <t>B04006e65</t>
  </si>
  <si>
    <t>B04006e66</t>
  </si>
  <si>
    <t>B04006e67</t>
  </si>
  <si>
    <t>B04006e68</t>
  </si>
  <si>
    <t>B04006e69</t>
  </si>
  <si>
    <t>B04006e70</t>
  </si>
  <si>
    <t>B04006e71</t>
  </si>
  <si>
    <t>B04006e72</t>
  </si>
  <si>
    <t>B04006e73</t>
  </si>
  <si>
    <t>B04006e74</t>
  </si>
  <si>
    <t>B04006e75</t>
  </si>
  <si>
    <t>B04006e76</t>
  </si>
  <si>
    <t>B04006e77</t>
  </si>
  <si>
    <t>B04006e78</t>
  </si>
  <si>
    <t>B04006e79</t>
  </si>
  <si>
    <t>B04006e80</t>
  </si>
  <si>
    <t>B04006e81</t>
  </si>
  <si>
    <t>B04006e82</t>
  </si>
  <si>
    <t>B04006e83</t>
  </si>
  <si>
    <t>B04006e84</t>
  </si>
  <si>
    <t>B04006e85</t>
  </si>
  <si>
    <t>B04006e86</t>
  </si>
  <si>
    <t>B04006e87</t>
  </si>
  <si>
    <t>B04006e88</t>
  </si>
  <si>
    <t>B04006e89</t>
  </si>
  <si>
    <t>B04006e90</t>
  </si>
  <si>
    <t>B04006e91</t>
  </si>
  <si>
    <t>B04006e92</t>
  </si>
  <si>
    <t>B04006e93</t>
  </si>
  <si>
    <t>B04006e94</t>
  </si>
  <si>
    <t>B04006e95</t>
  </si>
  <si>
    <t>B04006e96</t>
  </si>
  <si>
    <t>B04006e97</t>
  </si>
  <si>
    <t>B04006e98</t>
  </si>
  <si>
    <t>B04006e99</t>
  </si>
  <si>
    <t>B04006e100</t>
  </si>
  <si>
    <t>B04006e101</t>
  </si>
  <si>
    <t>B04006e102</t>
  </si>
  <si>
    <t>B04006e103</t>
  </si>
  <si>
    <t>B04006e104</t>
  </si>
  <si>
    <t>B04006e105</t>
  </si>
  <si>
    <t>B04006e106</t>
  </si>
  <si>
    <t>B04006e107</t>
  </si>
  <si>
    <t>B04006e108</t>
  </si>
  <si>
    <t>B04006e109</t>
  </si>
  <si>
    <t>B28008e1</t>
  </si>
  <si>
    <t>B28008e2</t>
  </si>
  <si>
    <t>B28008e4</t>
  </si>
  <si>
    <t>B28008e9</t>
  </si>
  <si>
    <t>B28008e10</t>
  </si>
  <si>
    <t>B28010e1</t>
  </si>
  <si>
    <t>B28010e3</t>
  </si>
  <si>
    <t>B28010e4</t>
  </si>
  <si>
    <t>B28010e5</t>
  </si>
  <si>
    <t>B28011e2</t>
  </si>
  <si>
    <t>B28011e4</t>
  </si>
  <si>
    <t>B28011e5</t>
  </si>
  <si>
    <t>B28011e6</t>
  </si>
  <si>
    <t>B23025e1</t>
  </si>
  <si>
    <t>B23025e2</t>
  </si>
  <si>
    <t>B23025e3</t>
  </si>
  <si>
    <t>B23025e4</t>
  </si>
  <si>
    <t>B23025e5</t>
  </si>
  <si>
    <t>B23025e6</t>
  </si>
  <si>
    <t>B23025e7</t>
  </si>
  <si>
    <t>B23027e1</t>
  </si>
  <si>
    <t>B23027e2</t>
  </si>
  <si>
    <t>B23027e3</t>
  </si>
  <si>
    <t>B23027e4</t>
  </si>
  <si>
    <t>B23027e5</t>
  </si>
  <si>
    <t>B23027e6</t>
  </si>
  <si>
    <t>B23027e7</t>
  </si>
  <si>
    <t>B23027e8</t>
  </si>
  <si>
    <t>B23027e9</t>
  </si>
  <si>
    <t>B23027e10</t>
  </si>
  <si>
    <t>B23027e11</t>
  </si>
  <si>
    <t>B23027e12</t>
  </si>
  <si>
    <t>B23027e13</t>
  </si>
  <si>
    <t>B23027e14</t>
  </si>
  <si>
    <t>B23027e16</t>
  </si>
  <si>
    <t>B23027e17</t>
  </si>
  <si>
    <t>B23027e18</t>
  </si>
  <si>
    <t>B23027e19</t>
  </si>
  <si>
    <t>B23027e20</t>
  </si>
  <si>
    <t>B23027e21</t>
  </si>
  <si>
    <t>B23027e22</t>
  </si>
  <si>
    <t>B23027e23</t>
  </si>
  <si>
    <t>B23027e24</t>
  </si>
  <si>
    <t>B23027e25</t>
  </si>
  <si>
    <t>B23027e26</t>
  </si>
  <si>
    <t>B23027e27</t>
  </si>
  <si>
    <t>B23027e28</t>
  </si>
  <si>
    <t>B23027e29</t>
  </si>
  <si>
    <t>B23027e30</t>
  </si>
  <si>
    <t>B23027e31</t>
  </si>
  <si>
    <t>B23027e32</t>
  </si>
  <si>
    <t>B23027e33</t>
  </si>
  <si>
    <t>B23027e34</t>
  </si>
  <si>
    <t>B23027e35</t>
  </si>
  <si>
    <t>B23027e36</t>
  </si>
  <si>
    <t>B08301e1</t>
  </si>
  <si>
    <t>B08301e3</t>
  </si>
  <si>
    <t>B08301e4</t>
  </si>
  <si>
    <t>B08301e10</t>
  </si>
  <si>
    <t>B08301e19</t>
  </si>
  <si>
    <t>B08301e20</t>
  </si>
  <si>
    <t>B08301e21</t>
  </si>
  <si>
    <t>B08135e1</t>
  </si>
  <si>
    <t>B08012e1</t>
  </si>
  <si>
    <t>B08012e2</t>
  </si>
  <si>
    <t>B08012e3</t>
  </si>
  <si>
    <t>B08012e4</t>
  </si>
  <si>
    <t>B08012e5</t>
  </si>
  <si>
    <t>B08012e6</t>
  </si>
  <si>
    <t>B08012e7</t>
  </si>
  <si>
    <t>B08012e8</t>
  </si>
  <si>
    <t>B08012e9</t>
  </si>
  <si>
    <t>B08012e10</t>
  </si>
  <si>
    <t>B08012e11</t>
  </si>
  <si>
    <t>B08012e12</t>
  </si>
  <si>
    <t>B08012e13</t>
  </si>
  <si>
    <t>B08013e1</t>
  </si>
  <si>
    <t>B08014e1</t>
  </si>
  <si>
    <t>B08014e2</t>
  </si>
  <si>
    <t>B08014e3</t>
  </si>
  <si>
    <t>B08014e4</t>
  </si>
  <si>
    <t>B08014e5</t>
  </si>
  <si>
    <t>B08014e6</t>
  </si>
  <si>
    <t>B08014e7</t>
  </si>
  <si>
    <t>B08015e1</t>
  </si>
  <si>
    <t>B08103e1</t>
  </si>
  <si>
    <t>B08103e2</t>
  </si>
  <si>
    <t>B08103e3</t>
  </si>
  <si>
    <t>B08103e4</t>
  </si>
  <si>
    <t>B08103e5</t>
  </si>
  <si>
    <t>B08103e6</t>
  </si>
  <si>
    <t>B08103e7</t>
  </si>
  <si>
    <t>B08105Ae1</t>
  </si>
  <si>
    <t>B08105Ae2</t>
  </si>
  <si>
    <t>B08105Ae3</t>
  </si>
  <si>
    <t>B08105Ae4</t>
  </si>
  <si>
    <t>B08105Ae5</t>
  </si>
  <si>
    <t>B08105Ae6</t>
  </si>
  <si>
    <t>B08105Ae7</t>
  </si>
  <si>
    <t>B08105Be1</t>
  </si>
  <si>
    <t>B08105Be2</t>
  </si>
  <si>
    <t>B08105Be3</t>
  </si>
  <si>
    <t>B08105Be4</t>
  </si>
  <si>
    <t>B08105Be5</t>
  </si>
  <si>
    <t>B08105Be6</t>
  </si>
  <si>
    <t>B08105Be7</t>
  </si>
  <si>
    <t>B08105Ce1</t>
  </si>
  <si>
    <t>B08105Ce2</t>
  </si>
  <si>
    <t>B08105Ce3</t>
  </si>
  <si>
    <t>B08105Ce4</t>
  </si>
  <si>
    <t>B08105Ce5</t>
  </si>
  <si>
    <t>B08105Ce6</t>
  </si>
  <si>
    <t>B08105Ce7</t>
  </si>
  <si>
    <t>B08105De1</t>
  </si>
  <si>
    <t>B08105De2</t>
  </si>
  <si>
    <t>B08105De3</t>
  </si>
  <si>
    <t>B08105De4</t>
  </si>
  <si>
    <t>B08105De5</t>
  </si>
  <si>
    <t>B08105De6</t>
  </si>
  <si>
    <t>B08105De7</t>
  </si>
  <si>
    <t>B08105Ee1</t>
  </si>
  <si>
    <t>B08105Ee2</t>
  </si>
  <si>
    <t>B08105Ee3</t>
  </si>
  <si>
    <t>B08105Ee4</t>
  </si>
  <si>
    <t>B08105Ee5</t>
  </si>
  <si>
    <t>B08105Ee6</t>
  </si>
  <si>
    <t>B08105Ee7</t>
  </si>
  <si>
    <t>B08105Fe1</t>
  </si>
  <si>
    <t>B08105Fe2</t>
  </si>
  <si>
    <t>B08105Fe3</t>
  </si>
  <si>
    <t>B08105Fe4</t>
  </si>
  <si>
    <t>B08105Fe5</t>
  </si>
  <si>
    <t>B08105Fe6</t>
  </si>
  <si>
    <t>B08105Fe7</t>
  </si>
  <si>
    <t>B08105Ge1</t>
  </si>
  <si>
    <t>B08105Ge2</t>
  </si>
  <si>
    <t>B08105Ge3</t>
  </si>
  <si>
    <t>B08105Ge4</t>
  </si>
  <si>
    <t>B08105Ge5</t>
  </si>
  <si>
    <t>B08105Ge6</t>
  </si>
  <si>
    <t>B08105Ge7</t>
  </si>
  <si>
    <t>B08105He1</t>
  </si>
  <si>
    <t>B08105He2</t>
  </si>
  <si>
    <t>B08105He3</t>
  </si>
  <si>
    <t>B08105He4</t>
  </si>
  <si>
    <t>B08105He5</t>
  </si>
  <si>
    <t>B08105He6</t>
  </si>
  <si>
    <t>B08105He7</t>
  </si>
  <si>
    <t>B08105Ie1</t>
  </si>
  <si>
    <t>B08105Ie2</t>
  </si>
  <si>
    <t>B08105Ie3</t>
  </si>
  <si>
    <t>B08105Ie4</t>
  </si>
  <si>
    <t>B08105Ie5</t>
  </si>
  <si>
    <t>B08105Ie6</t>
  </si>
  <si>
    <t>B08105Ie7</t>
  </si>
  <si>
    <t>C24010e1</t>
  </si>
  <si>
    <t>C24010e2</t>
  </si>
  <si>
    <t>C24010e5</t>
  </si>
  <si>
    <t>C24010e6</t>
  </si>
  <si>
    <t>C24010e8</t>
  </si>
  <si>
    <t>C24010e9</t>
  </si>
  <si>
    <t>C24010e10</t>
  </si>
  <si>
    <t>C24010e12</t>
  </si>
  <si>
    <t>C24010e13</t>
  </si>
  <si>
    <t>C24010e14</t>
  </si>
  <si>
    <t>C24010e15</t>
  </si>
  <si>
    <t>C24010e17</t>
  </si>
  <si>
    <t>C24010e18</t>
  </si>
  <si>
    <t>C24010e20</t>
  </si>
  <si>
    <t>C24010e22</t>
  </si>
  <si>
    <t>C24010e23</t>
  </si>
  <si>
    <t>C24010e24</t>
  </si>
  <si>
    <t>C24010e25</t>
  </si>
  <si>
    <t>C24010e26</t>
  </si>
  <si>
    <t>C24010e28</t>
  </si>
  <si>
    <t>C24010e29</t>
  </si>
  <si>
    <t>C24010e31</t>
  </si>
  <si>
    <t>C24010e32</t>
  </si>
  <si>
    <t>C24010e33</t>
  </si>
  <si>
    <t>C24010e35</t>
  </si>
  <si>
    <t>C24010e36</t>
  </si>
  <si>
    <t>C24010e37</t>
  </si>
  <si>
    <t>C24010e38</t>
  </si>
  <si>
    <t>C24010e41</t>
  </si>
  <si>
    <t>C24010e42</t>
  </si>
  <si>
    <t>C24010e44</t>
  </si>
  <si>
    <t>C24010e45</t>
  </si>
  <si>
    <t>C24010e46</t>
  </si>
  <si>
    <t>C24010e48</t>
  </si>
  <si>
    <t>C24010e49</t>
  </si>
  <si>
    <t>C24010e50</t>
  </si>
  <si>
    <t>C24010e51</t>
  </si>
  <si>
    <t>C24010e53</t>
  </si>
  <si>
    <t>C24010e54</t>
  </si>
  <si>
    <t>C24010e56</t>
  </si>
  <si>
    <t>C24010e58</t>
  </si>
  <si>
    <t>C24010e59</t>
  </si>
  <si>
    <t>C24010e60</t>
  </si>
  <si>
    <t>C24010e61</t>
  </si>
  <si>
    <t>C24010e62</t>
  </si>
  <si>
    <t>C24010e64</t>
  </si>
  <si>
    <t>C24010e65</t>
  </si>
  <si>
    <t>C24010e67</t>
  </si>
  <si>
    <t>C24010e68</t>
  </si>
  <si>
    <t>C24010e69</t>
  </si>
  <si>
    <t>C24010e71</t>
  </si>
  <si>
    <t>C24010e72</t>
  </si>
  <si>
    <t>C24010e73</t>
  </si>
  <si>
    <t>C24030e1</t>
  </si>
  <si>
    <t>C24030e2</t>
  </si>
  <si>
    <t>C24030e4</t>
  </si>
  <si>
    <t>C24030e5</t>
  </si>
  <si>
    <t>C24030e6</t>
  </si>
  <si>
    <t>C24030e7</t>
  </si>
  <si>
    <t>C24030e8</t>
  </si>
  <si>
    <t>C24030e9</t>
  </si>
  <si>
    <t>C24030e11</t>
  </si>
  <si>
    <t>C24030e12</t>
  </si>
  <si>
    <t>C24030e13</t>
  </si>
  <si>
    <t>C24030e15</t>
  </si>
  <si>
    <t>C24030e16</t>
  </si>
  <si>
    <t>C24030e18</t>
  </si>
  <si>
    <t>C24030e19</t>
  </si>
  <si>
    <t>C24030e20</t>
  </si>
  <si>
    <t>C24030e22</t>
  </si>
  <si>
    <t>C24030e23</t>
  </si>
  <si>
    <t>C24030e25</t>
  </si>
  <si>
    <t>C24030e26</t>
  </si>
  <si>
    <t>C24030e27</t>
  </si>
  <si>
    <t>C24030e28</t>
  </si>
  <si>
    <t>C24030e29</t>
  </si>
  <si>
    <t>C24030e31</t>
  </si>
  <si>
    <t>C24030e32</t>
  </si>
  <si>
    <t>C24030e33</t>
  </si>
  <si>
    <t>C24030e34</t>
  </si>
  <si>
    <t>C24030e35</t>
  </si>
  <si>
    <t>C24030e36</t>
  </si>
  <si>
    <t>C24030e38</t>
  </si>
  <si>
    <t>C24030e39</t>
  </si>
  <si>
    <t>C24030e40</t>
  </si>
  <si>
    <t>C24030e42</t>
  </si>
  <si>
    <t>C24030e43</t>
  </si>
  <si>
    <t>C24030e45</t>
  </si>
  <si>
    <t>C24030e46</t>
  </si>
  <si>
    <t>C24030e47</t>
  </si>
  <si>
    <t>C24030e49</t>
  </si>
  <si>
    <t>C24030e50</t>
  </si>
  <si>
    <t>C24030e52</t>
  </si>
  <si>
    <t>C24030e53</t>
  </si>
  <si>
    <t>C24030e54</t>
  </si>
  <si>
    <t>C24030e55</t>
  </si>
  <si>
    <t>B24080e1</t>
  </si>
  <si>
    <t>B24080e2</t>
  </si>
  <si>
    <t>B24080e4</t>
  </si>
  <si>
    <t>B24080e5</t>
  </si>
  <si>
    <t>B24080e6</t>
  </si>
  <si>
    <t>B24080e7</t>
  </si>
  <si>
    <t>B24080e8</t>
  </si>
  <si>
    <t>B24080e9</t>
  </si>
  <si>
    <t>B24080e10</t>
  </si>
  <si>
    <t>B24080e11</t>
  </si>
  <si>
    <t>B24080e12</t>
  </si>
  <si>
    <t>B24080e14</t>
  </si>
  <si>
    <t>B24080e15</t>
  </si>
  <si>
    <t>B24080e16</t>
  </si>
  <si>
    <t>B24080e17</t>
  </si>
  <si>
    <t>B24080e18</t>
  </si>
  <si>
    <t>B24080e19</t>
  </si>
  <si>
    <t>B24080e20</t>
  </si>
  <si>
    <t>B24080e21</t>
  </si>
  <si>
    <t>B19001e1</t>
  </si>
  <si>
    <t>B19001e2</t>
  </si>
  <si>
    <t>B19001e3</t>
  </si>
  <si>
    <t>B19001e4</t>
  </si>
  <si>
    <t>B19001e5</t>
  </si>
  <si>
    <t>B19001e6</t>
  </si>
  <si>
    <t>B19001e7</t>
  </si>
  <si>
    <t>B19001e8</t>
  </si>
  <si>
    <t>B19001e9</t>
  </si>
  <si>
    <t>B19001e10</t>
  </si>
  <si>
    <t>B19001e11</t>
  </si>
  <si>
    <t>B19001e12</t>
  </si>
  <si>
    <t>B19001e13</t>
  </si>
  <si>
    <t>B19001e14</t>
  </si>
  <si>
    <t>B19001e15</t>
  </si>
  <si>
    <t>B19001e16</t>
  </si>
  <si>
    <t>B19001e17</t>
  </si>
  <si>
    <t>B19013e1</t>
  </si>
  <si>
    <t>B19025e1</t>
  </si>
  <si>
    <t>B19081e1</t>
  </si>
  <si>
    <t>B19081e2</t>
  </si>
  <si>
    <t>B19081e3</t>
  </si>
  <si>
    <t>B19081e4</t>
  </si>
  <si>
    <t>B19081e5</t>
  </si>
  <si>
    <t>B19081e6</t>
  </si>
  <si>
    <t>B19083e1</t>
  </si>
  <si>
    <t>B19051e2</t>
  </si>
  <si>
    <t>B19051e3</t>
  </si>
  <si>
    <t>B19052e2</t>
  </si>
  <si>
    <t>B19053e2</t>
  </si>
  <si>
    <t>B19054e2</t>
  </si>
  <si>
    <t>B19055e2</t>
  </si>
  <si>
    <t>B19056e2</t>
  </si>
  <si>
    <t>B19057e2</t>
  </si>
  <si>
    <t>B19059e2</t>
  </si>
  <si>
    <t>B19060e2</t>
  </si>
  <si>
    <t>B22010e2</t>
  </si>
  <si>
    <t>B19061e1</t>
  </si>
  <si>
    <t>B19062e1</t>
  </si>
  <si>
    <t>B19063e1</t>
  </si>
  <si>
    <t>B19064e1</t>
  </si>
  <si>
    <t>B19065e1</t>
  </si>
  <si>
    <t>B19066e1</t>
  </si>
  <si>
    <t>B19067e1</t>
  </si>
  <si>
    <t>B19069e1</t>
  </si>
  <si>
    <t>B19113e1</t>
  </si>
  <si>
    <t>B19202e1</t>
  </si>
  <si>
    <t>B19214e1</t>
  </si>
  <si>
    <t>B19301e1</t>
  </si>
  <si>
    <t>B19301Ae1</t>
  </si>
  <si>
    <t>B19301Be1</t>
  </si>
  <si>
    <t>B19301Ce1</t>
  </si>
  <si>
    <t>B19301De1</t>
  </si>
  <si>
    <t>B19301Ee1</t>
  </si>
  <si>
    <t>B19301Fe1</t>
  </si>
  <si>
    <t>B19301Ge1</t>
  </si>
  <si>
    <t>B19301He1</t>
  </si>
  <si>
    <t>B19301Ie1</t>
  </si>
  <si>
    <t>B19313e1</t>
  </si>
  <si>
    <t>B20002e1</t>
  </si>
  <si>
    <t>B20002e2</t>
  </si>
  <si>
    <t>B20002e3</t>
  </si>
  <si>
    <t>B20003e1</t>
  </si>
  <si>
    <t>B20003e2</t>
  </si>
  <si>
    <t>B20003e3</t>
  </si>
  <si>
    <t>B20003e5</t>
  </si>
  <si>
    <t>B20003e6</t>
  </si>
  <si>
    <t>B19101e1</t>
  </si>
  <si>
    <t>B19101e2</t>
  </si>
  <si>
    <t>B19101e3</t>
  </si>
  <si>
    <t>B19101e4</t>
  </si>
  <si>
    <t>B19101e5</t>
  </si>
  <si>
    <t>B19101e6</t>
  </si>
  <si>
    <t>B19101e7</t>
  </si>
  <si>
    <t>B19101e8</t>
  </si>
  <si>
    <t>B19101e9</t>
  </si>
  <si>
    <t>B19101e10</t>
  </si>
  <si>
    <t>B19101e11</t>
  </si>
  <si>
    <t>B19101e12</t>
  </si>
  <si>
    <t>B19101e13</t>
  </si>
  <si>
    <t>B19101e14</t>
  </si>
  <si>
    <t>B19101e15</t>
  </si>
  <si>
    <t>B19101e16</t>
  </si>
  <si>
    <t>B19101e17</t>
  </si>
  <si>
    <t>B27010e1</t>
  </si>
  <si>
    <t>B27010e2</t>
  </si>
  <si>
    <t>B27010e3</t>
  </si>
  <si>
    <t>B27010e10</t>
  </si>
  <si>
    <t>B27010e17</t>
  </si>
  <si>
    <t>B27010e18</t>
  </si>
  <si>
    <t>B27010e19</t>
  </si>
  <si>
    <t>B27010e26</t>
  </si>
  <si>
    <t>B27010e33</t>
  </si>
  <si>
    <t>B27010e34</t>
  </si>
  <si>
    <t>B27010e35</t>
  </si>
  <si>
    <t>B27010e42</t>
  </si>
  <si>
    <t>B27010e50</t>
  </si>
  <si>
    <t>B27010e51</t>
  </si>
  <si>
    <t>B27010e52</t>
  </si>
  <si>
    <t>B27010e58</t>
  </si>
  <si>
    <t>B27010e66</t>
  </si>
  <si>
    <t>C17002e1</t>
  </si>
  <si>
    <t>C17002e2</t>
  </si>
  <si>
    <t>C17002e3</t>
  </si>
  <si>
    <t>C17002e4</t>
  </si>
  <si>
    <t>C17002e5</t>
  </si>
  <si>
    <t>C17002e6</t>
  </si>
  <si>
    <t>C17002e7</t>
  </si>
  <si>
    <t>C17002e8</t>
  </si>
  <si>
    <t>B17021e1</t>
  </si>
  <si>
    <t>B17021e2</t>
  </si>
  <si>
    <t>B17021e3</t>
  </si>
  <si>
    <t>B17021e4</t>
  </si>
  <si>
    <t>B17021e8</t>
  </si>
  <si>
    <t>B17021e11</t>
  </si>
  <si>
    <t>B17021e14</t>
  </si>
  <si>
    <t>B17017e1</t>
  </si>
  <si>
    <t>B17017e2</t>
  </si>
  <si>
    <t>B17017e3</t>
  </si>
  <si>
    <t>B17017e4</t>
  </si>
  <si>
    <t>B17017e10</t>
  </si>
  <si>
    <t>B17017e15</t>
  </si>
  <si>
    <t>B17017e20</t>
  </si>
  <si>
    <t>B17017e21</t>
  </si>
  <si>
    <t>B17017e26</t>
  </si>
  <si>
    <t>B17010e1</t>
  </si>
  <si>
    <t>B17010e2</t>
  </si>
  <si>
    <t>B17010e3</t>
  </si>
  <si>
    <t>B17010e4</t>
  </si>
  <si>
    <t>B17010e10</t>
  </si>
  <si>
    <t>B17010e11</t>
  </si>
  <si>
    <t>B17010e16</t>
  </si>
  <si>
    <t>B17010e17</t>
  </si>
  <si>
    <t>B17011e1</t>
  </si>
  <si>
    <t>B17011e2</t>
  </si>
  <si>
    <t>B17011e4</t>
  </si>
  <si>
    <t>B17011e5</t>
  </si>
  <si>
    <t>B25002e1</t>
  </si>
  <si>
    <t>B25002e2</t>
  </si>
  <si>
    <t>B25002e3</t>
  </si>
  <si>
    <t>B25024e1</t>
  </si>
  <si>
    <t>B25024e2</t>
  </si>
  <si>
    <t>B25024e3</t>
  </si>
  <si>
    <t>B25024e4</t>
  </si>
  <si>
    <t>B25024e5</t>
  </si>
  <si>
    <t>B25024e6</t>
  </si>
  <si>
    <t>B25024e7</t>
  </si>
  <si>
    <t>B25024e8</t>
  </si>
  <si>
    <t>B25024e9</t>
  </si>
  <si>
    <t>B25024e10</t>
  </si>
  <si>
    <t>B25024e11</t>
  </si>
  <si>
    <t>B25033e1</t>
  </si>
  <si>
    <t>B25033e2</t>
  </si>
  <si>
    <t>B25033e3</t>
  </si>
  <si>
    <t>B25033e4</t>
  </si>
  <si>
    <t>B25033e5</t>
  </si>
  <si>
    <t>B25033e6</t>
  </si>
  <si>
    <t>B25033e7</t>
  </si>
  <si>
    <t>B25033e8</t>
  </si>
  <si>
    <t>B25033e9</t>
  </si>
  <si>
    <t>B25033e10</t>
  </si>
  <si>
    <t>B25033e11</t>
  </si>
  <si>
    <t>B25033e12</t>
  </si>
  <si>
    <t>B25033e13</t>
  </si>
  <si>
    <t>B25034e1</t>
  </si>
  <si>
    <t>B25034e2</t>
  </si>
  <si>
    <t>B25034e3</t>
  </si>
  <si>
    <t>B25034e4</t>
  </si>
  <si>
    <t>B25034e5</t>
  </si>
  <si>
    <t>B25034e6</t>
  </si>
  <si>
    <t>B25034e7</t>
  </si>
  <si>
    <t>B25034e8</t>
  </si>
  <si>
    <t>B25034e9</t>
  </si>
  <si>
    <t>B25034e10</t>
  </si>
  <si>
    <t>B25034e11</t>
  </si>
  <si>
    <t>B25035e1</t>
  </si>
  <si>
    <t>B25037e1</t>
  </si>
  <si>
    <t>B25037e2</t>
  </si>
  <si>
    <t>B25037e3</t>
  </si>
  <si>
    <t>B25017e1</t>
  </si>
  <si>
    <t>B25017e2</t>
  </si>
  <si>
    <t>B25017e3</t>
  </si>
  <si>
    <t>B25017e4</t>
  </si>
  <si>
    <t>B25017e5</t>
  </si>
  <si>
    <t>B25017e6</t>
  </si>
  <si>
    <t>B25017e7</t>
  </si>
  <si>
    <t>B25017e8</t>
  </si>
  <si>
    <t>B25017e9</t>
  </si>
  <si>
    <t>B25017e10</t>
  </si>
  <si>
    <t>B25018e1</t>
  </si>
  <si>
    <t>B25019e1</t>
  </si>
  <si>
    <t>B25021e1</t>
  </si>
  <si>
    <t>B25021e2</t>
  </si>
  <si>
    <t>B25021e3</t>
  </si>
  <si>
    <t>B25022e1</t>
  </si>
  <si>
    <t>B25022e2</t>
  </si>
  <si>
    <t>B25022e3</t>
  </si>
  <si>
    <t>B25041e1</t>
  </si>
  <si>
    <t>B25041e2</t>
  </si>
  <si>
    <t>B25041e3</t>
  </si>
  <si>
    <t>B25041e4</t>
  </si>
  <si>
    <t>B25041e5</t>
  </si>
  <si>
    <t>B25041e6</t>
  </si>
  <si>
    <t>B25041e7</t>
  </si>
  <si>
    <t>B25042e</t>
  </si>
  <si>
    <t>B25042e3</t>
  </si>
  <si>
    <t>B25042e4</t>
  </si>
  <si>
    <t>B25042e5</t>
  </si>
  <si>
    <t>B25042e6</t>
  </si>
  <si>
    <t>B25042e7</t>
  </si>
  <si>
    <t>B25042e8</t>
  </si>
  <si>
    <t>B25042e9</t>
  </si>
  <si>
    <t>B25042e10</t>
  </si>
  <si>
    <t>B25042e11</t>
  </si>
  <si>
    <t>B25042e12</t>
  </si>
  <si>
    <t>B25042e13</t>
  </si>
  <si>
    <t>B25042e14</t>
  </si>
  <si>
    <t>B25042e15</t>
  </si>
  <si>
    <t>B25003e1</t>
  </si>
  <si>
    <t>B25003e2</t>
  </si>
  <si>
    <t>B25003e3</t>
  </si>
  <si>
    <t>B25003Ae1</t>
  </si>
  <si>
    <t>B25003Ae2</t>
  </si>
  <si>
    <t>B25003Ae3</t>
  </si>
  <si>
    <t>B25003Be1</t>
  </si>
  <si>
    <t>B25003Be2</t>
  </si>
  <si>
    <t>B25003Be3</t>
  </si>
  <si>
    <t>B25003Ce1</t>
  </si>
  <si>
    <t>B25003Ce2</t>
  </si>
  <si>
    <t>B25003Ce3</t>
  </si>
  <si>
    <t>B25003De1</t>
  </si>
  <si>
    <t>B25003De2</t>
  </si>
  <si>
    <t>B25003De3</t>
  </si>
  <si>
    <t>B25003Ee1</t>
  </si>
  <si>
    <t>B25003Ee2</t>
  </si>
  <si>
    <t>B25003Ee3</t>
  </si>
  <si>
    <t>B25003Fe1</t>
  </si>
  <si>
    <t>B25003Fe2</t>
  </si>
  <si>
    <t>B25003Fe3</t>
  </si>
  <si>
    <t>B25003Ge1</t>
  </si>
  <si>
    <t>B25003Ge2</t>
  </si>
  <si>
    <t>B25003Ge3</t>
  </si>
  <si>
    <t>B25003He1</t>
  </si>
  <si>
    <t>B25003He2</t>
  </si>
  <si>
    <t>B25003He3</t>
  </si>
  <si>
    <t>B25003Ie1</t>
  </si>
  <si>
    <t>B25003Ie2</t>
  </si>
  <si>
    <t>B25003Ie3</t>
  </si>
  <si>
    <t>B25007e3</t>
  </si>
  <si>
    <t>B25007e4</t>
  </si>
  <si>
    <t>B25007e5</t>
  </si>
  <si>
    <t>B25007e6</t>
  </si>
  <si>
    <t>B25007e7</t>
  </si>
  <si>
    <t>B25007e8</t>
  </si>
  <si>
    <t>B25007e9</t>
  </si>
  <si>
    <t>B25007e10</t>
  </si>
  <si>
    <t>B25007e11</t>
  </si>
  <si>
    <t>B25007e13</t>
  </si>
  <si>
    <t>B25007e14</t>
  </si>
  <si>
    <t>B25007e15</t>
  </si>
  <si>
    <t>B25007e16</t>
  </si>
  <si>
    <t>B25007e17</t>
  </si>
  <si>
    <t>B25007e18</t>
  </si>
  <si>
    <t>B25007e19</t>
  </si>
  <si>
    <t>B25007e20</t>
  </si>
  <si>
    <t>B25007e21</t>
  </si>
  <si>
    <t>B25008e1</t>
  </si>
  <si>
    <t>B25008e2</t>
  </si>
  <si>
    <t>B25008e3</t>
  </si>
  <si>
    <t>B25004e1</t>
  </si>
  <si>
    <t>B25004e2</t>
  </si>
  <si>
    <t>B25004e3</t>
  </si>
  <si>
    <t>B25004e4</t>
  </si>
  <si>
    <t>B25004e5</t>
  </si>
  <si>
    <t>B25004e6</t>
  </si>
  <si>
    <t>B25004e7</t>
  </si>
  <si>
    <t>B25004e8</t>
  </si>
  <si>
    <t>B25006e1</t>
  </si>
  <si>
    <t>B25006e2</t>
  </si>
  <si>
    <t>B25006e3</t>
  </si>
  <si>
    <t>B25006e4</t>
  </si>
  <si>
    <t>B25006e5</t>
  </si>
  <si>
    <t>B25006e6</t>
  </si>
  <si>
    <t>B25006e7</t>
  </si>
  <si>
    <t>B25006e8</t>
  </si>
  <si>
    <t>B25038e1</t>
  </si>
  <si>
    <t>B25038e2</t>
  </si>
  <si>
    <t>B25038e3</t>
  </si>
  <si>
    <t>B25038e4</t>
  </si>
  <si>
    <t>B25038e5</t>
  </si>
  <si>
    <t>B25038e6</t>
  </si>
  <si>
    <t>B25038e7</t>
  </si>
  <si>
    <t>B25038e8</t>
  </si>
  <si>
    <t>B25038e9</t>
  </si>
  <si>
    <t>B25038e10</t>
  </si>
  <si>
    <t>B25038e11</t>
  </si>
  <si>
    <t>B25038e12</t>
  </si>
  <si>
    <t>B25038e13</t>
  </si>
  <si>
    <t>B25038e14</t>
  </si>
  <si>
    <t>B25038e15</t>
  </si>
  <si>
    <t>B25039e1</t>
  </si>
  <si>
    <t>B25039e2</t>
  </si>
  <si>
    <t>B25039e3</t>
  </si>
  <si>
    <t>B25044e1</t>
  </si>
  <si>
    <t>B25044e2</t>
  </si>
  <si>
    <t>B25044e3</t>
  </si>
  <si>
    <t>B25044e4</t>
  </si>
  <si>
    <t>B25044e5</t>
  </si>
  <si>
    <t>B25044e6</t>
  </si>
  <si>
    <t>B25044e7</t>
  </si>
  <si>
    <t>B25044e8</t>
  </si>
  <si>
    <t>B25044e9</t>
  </si>
  <si>
    <t>B25044e10</t>
  </si>
  <si>
    <t>B25044e11</t>
  </si>
  <si>
    <t>B25044e12</t>
  </si>
  <si>
    <t>B25044e13</t>
  </si>
  <si>
    <t>B25044e14</t>
  </si>
  <si>
    <t>B25044e15</t>
  </si>
  <si>
    <t>B25046e1</t>
  </si>
  <si>
    <t>B25046e2</t>
  </si>
  <si>
    <t>B25046e3</t>
  </si>
  <si>
    <t>B25040e1</t>
  </si>
  <si>
    <t>B25040e2</t>
  </si>
  <si>
    <t>B25040e3</t>
  </si>
  <si>
    <t>B25040e4</t>
  </si>
  <si>
    <t>B25040e5</t>
  </si>
  <si>
    <t>B25040e6</t>
  </si>
  <si>
    <t>B25040e7</t>
  </si>
  <si>
    <t>B25040e8</t>
  </si>
  <si>
    <t>B25040e9</t>
  </si>
  <si>
    <t>B25040e10</t>
  </si>
  <si>
    <t>B25016e1</t>
  </si>
  <si>
    <t>B25016e2</t>
  </si>
  <si>
    <t>B25016e11</t>
  </si>
  <si>
    <t>B25016e7</t>
  </si>
  <si>
    <t>B25016e16</t>
  </si>
  <si>
    <t>B25043e7</t>
  </si>
  <si>
    <t>B25043e16</t>
  </si>
  <si>
    <t>B25053e4</t>
  </si>
  <si>
    <t>B25053e7</t>
  </si>
  <si>
    <t>B25014e1</t>
  </si>
  <si>
    <t>B25014e2</t>
  </si>
  <si>
    <t>B25014e3</t>
  </si>
  <si>
    <t>B25014e4</t>
  </si>
  <si>
    <t>B25014e5</t>
  </si>
  <si>
    <t>B25014e6</t>
  </si>
  <si>
    <t>B25014e7</t>
  </si>
  <si>
    <t>B25014e8</t>
  </si>
  <si>
    <t>B25014e9</t>
  </si>
  <si>
    <t>B25014e10</t>
  </si>
  <si>
    <t>B25014e11</t>
  </si>
  <si>
    <t>B25014e12</t>
  </si>
  <si>
    <t>B25014e13</t>
  </si>
  <si>
    <t>B25075e1</t>
  </si>
  <si>
    <t>B25075e2</t>
  </si>
  <si>
    <t>B25075e3</t>
  </si>
  <si>
    <t>B25075e4</t>
  </si>
  <si>
    <t>B25075e5</t>
  </si>
  <si>
    <t>B25075e6</t>
  </si>
  <si>
    <t>B25075e7</t>
  </si>
  <si>
    <t>B25075e8</t>
  </si>
  <si>
    <t>B25075e9</t>
  </si>
  <si>
    <t>B25075e10</t>
  </si>
  <si>
    <t>B25075e11</t>
  </si>
  <si>
    <t>B25075e12</t>
  </si>
  <si>
    <t>B25075e13</t>
  </si>
  <si>
    <t>B25075e14</t>
  </si>
  <si>
    <t>B25075e15</t>
  </si>
  <si>
    <t>B25075e16</t>
  </si>
  <si>
    <t>B25075e17</t>
  </si>
  <si>
    <t>B25075e18</t>
  </si>
  <si>
    <t>B25075e19</t>
  </si>
  <si>
    <t>B25075e20</t>
  </si>
  <si>
    <t>B25075e21</t>
  </si>
  <si>
    <t>B25075e22</t>
  </si>
  <si>
    <t>B25075e23</t>
  </si>
  <si>
    <t>B25075e24</t>
  </si>
  <si>
    <t>B25075e25</t>
  </si>
  <si>
    <t>B25075e26</t>
  </si>
  <si>
    <t>B25075e27</t>
  </si>
  <si>
    <t>B25076e1</t>
  </si>
  <si>
    <t>B25077e1</t>
  </si>
  <si>
    <t>B25078e1</t>
  </si>
  <si>
    <t>B25079e1</t>
  </si>
  <si>
    <t>B25083e1</t>
  </si>
  <si>
    <t>B25085e1</t>
  </si>
  <si>
    <t>B25085e2</t>
  </si>
  <si>
    <t>B25085e3</t>
  </si>
  <si>
    <t>B25085e4</t>
  </si>
  <si>
    <t>B25085e5</t>
  </si>
  <si>
    <t>B25085e6</t>
  </si>
  <si>
    <t>B25085e7</t>
  </si>
  <si>
    <t>B25085e8</t>
  </si>
  <si>
    <t>B25085e9</t>
  </si>
  <si>
    <t>B25085e10</t>
  </si>
  <si>
    <t>B25085e11</t>
  </si>
  <si>
    <t>B25085e12</t>
  </si>
  <si>
    <t>B25085e13</t>
  </si>
  <si>
    <t>B25085e14</t>
  </si>
  <si>
    <t>B25085e15</t>
  </si>
  <si>
    <t>B25085e16</t>
  </si>
  <si>
    <t>B25085e17</t>
  </si>
  <si>
    <t>B25085e18</t>
  </si>
  <si>
    <t>B25085e19</t>
  </si>
  <si>
    <t>B25085e20</t>
  </si>
  <si>
    <t>B25085e21</t>
  </si>
  <si>
    <t>B25085e22</t>
  </si>
  <si>
    <t>B25085e23</t>
  </si>
  <si>
    <t>B25085e24</t>
  </si>
  <si>
    <t>B25085e25</t>
  </si>
  <si>
    <t>B25085e26</t>
  </si>
  <si>
    <t>B25085e27</t>
  </si>
  <si>
    <t>B25086e1</t>
  </si>
  <si>
    <t>B25081e1</t>
  </si>
  <si>
    <t>B25081e2</t>
  </si>
  <si>
    <t>B25081e7</t>
  </si>
  <si>
    <t>B25081e4</t>
  </si>
  <si>
    <t>B25081e5</t>
  </si>
  <si>
    <t>B25081e6</t>
  </si>
  <si>
    <t>B25081e8</t>
  </si>
  <si>
    <t>B25082e1</t>
  </si>
  <si>
    <t>B25082e2</t>
  </si>
  <si>
    <t>B25082e3</t>
  </si>
  <si>
    <t>B25087e1</t>
  </si>
  <si>
    <t>B25087e2</t>
  </si>
  <si>
    <t>B25087e3</t>
  </si>
  <si>
    <t>B25087e4</t>
  </si>
  <si>
    <t>B25087e5</t>
  </si>
  <si>
    <t>B25087e6</t>
  </si>
  <si>
    <t>B25087e7</t>
  </si>
  <si>
    <t>B25087e8</t>
  </si>
  <si>
    <t>B25087e9</t>
  </si>
  <si>
    <t>B25087e10</t>
  </si>
  <si>
    <t>B25087e11</t>
  </si>
  <si>
    <t>B25087e12</t>
  </si>
  <si>
    <t>B25087e13</t>
  </si>
  <si>
    <t>B25087e14</t>
  </si>
  <si>
    <t>B25087e15</t>
  </si>
  <si>
    <t>B25087e16</t>
  </si>
  <si>
    <t>B25087e17</t>
  </si>
  <si>
    <t>B25087e18</t>
  </si>
  <si>
    <t>B25087e19</t>
  </si>
  <si>
    <t>B25087e20</t>
  </si>
  <si>
    <t>B25087e21</t>
  </si>
  <si>
    <t>B25087e22</t>
  </si>
  <si>
    <t>B25087e23</t>
  </si>
  <si>
    <t>B25087e24</t>
  </si>
  <si>
    <t>B25087e25</t>
  </si>
  <si>
    <t>B25087e26</t>
  </si>
  <si>
    <t>B25087e27</t>
  </si>
  <si>
    <t>B25087e28</t>
  </si>
  <si>
    <t>B25087e29</t>
  </si>
  <si>
    <t>B25087e30</t>
  </si>
  <si>
    <t>B25087e31</t>
  </si>
  <si>
    <t>B25087e32</t>
  </si>
  <si>
    <t>B25087e33</t>
  </si>
  <si>
    <t>B25087e34</t>
  </si>
  <si>
    <t>B25087e35</t>
  </si>
  <si>
    <t>B25087e36</t>
  </si>
  <si>
    <t>B25087e37</t>
  </si>
  <si>
    <t>B25087e38</t>
  </si>
  <si>
    <t>B25087e39</t>
  </si>
  <si>
    <t>B25088e1</t>
  </si>
  <si>
    <t>B25088e2</t>
  </si>
  <si>
    <t>B25088e3</t>
  </si>
  <si>
    <t>B25089e1</t>
  </si>
  <si>
    <t>B25089e2</t>
  </si>
  <si>
    <t>B25089e3</t>
  </si>
  <si>
    <t>B25091e1</t>
  </si>
  <si>
    <t>B25091e2</t>
  </si>
  <si>
    <t>B25091e3</t>
  </si>
  <si>
    <t>B25091e4</t>
  </si>
  <si>
    <t>B25091e5</t>
  </si>
  <si>
    <t>B25091e6</t>
  </si>
  <si>
    <t>B25091e7</t>
  </si>
  <si>
    <t>B25091e8</t>
  </si>
  <si>
    <t>B25091e9</t>
  </si>
  <si>
    <t>B25091e10</t>
  </si>
  <si>
    <t>B25091e11</t>
  </si>
  <si>
    <t>B25091e12</t>
  </si>
  <si>
    <t>B25091e13</t>
  </si>
  <si>
    <t>B25091e14</t>
  </si>
  <si>
    <t>B25091e15</t>
  </si>
  <si>
    <t>B25091e16</t>
  </si>
  <si>
    <t>B25091e17</t>
  </si>
  <si>
    <t>B25091e18</t>
  </si>
  <si>
    <t>B25091e19</t>
  </si>
  <si>
    <t>B25091e20</t>
  </si>
  <si>
    <t>B25091e21</t>
  </si>
  <si>
    <t>B25091e22</t>
  </si>
  <si>
    <t>B25091e23</t>
  </si>
  <si>
    <t>B25092e1</t>
  </si>
  <si>
    <t>B25092e2</t>
  </si>
  <si>
    <t>B25092e3</t>
  </si>
  <si>
    <t>B25056e2</t>
  </si>
  <si>
    <t>B25057e1</t>
  </si>
  <si>
    <t>B25058e1</t>
  </si>
  <si>
    <t>B25059e1</t>
  </si>
  <si>
    <t>B25060e1</t>
  </si>
  <si>
    <t>B25061e1</t>
  </si>
  <si>
    <t>B25062e1</t>
  </si>
  <si>
    <t>B25063e2</t>
  </si>
  <si>
    <t>B25063e3</t>
  </si>
  <si>
    <t>B25063e4</t>
  </si>
  <si>
    <t>B25063e5</t>
  </si>
  <si>
    <t>B25063e6</t>
  </si>
  <si>
    <t>B25063e7</t>
  </si>
  <si>
    <t>B25063e8</t>
  </si>
  <si>
    <t>B25063e9</t>
  </si>
  <si>
    <t>B25063e10</t>
  </si>
  <si>
    <t>B25063e11</t>
  </si>
  <si>
    <t>B25063e12</t>
  </si>
  <si>
    <t>B25063e13</t>
  </si>
  <si>
    <t>B25063e14</t>
  </si>
  <si>
    <t>B25063e15</t>
  </si>
  <si>
    <t>B25063e16</t>
  </si>
  <si>
    <t>B25063e17</t>
  </si>
  <si>
    <t>B25063e18</t>
  </si>
  <si>
    <t>B25063e19</t>
  </si>
  <si>
    <t>B25063e20</t>
  </si>
  <si>
    <t>B25063e21</t>
  </si>
  <si>
    <t>B25063e22</t>
  </si>
  <si>
    <t>B25063e23</t>
  </si>
  <si>
    <t>B25063e24</t>
  </si>
  <si>
    <t>B25063e25</t>
  </si>
  <si>
    <t>B25063e26</t>
  </si>
  <si>
    <t>B25063e27</t>
  </si>
  <si>
    <t>B25064e1</t>
  </si>
  <si>
    <t>B25065e1</t>
  </si>
  <si>
    <t>B25070e1</t>
  </si>
  <si>
    <t>B25070e2</t>
  </si>
  <si>
    <t>B25070e3</t>
  </si>
  <si>
    <t>B25070e4</t>
  </si>
  <si>
    <t>B25070e5</t>
  </si>
  <si>
    <t>B25070e6</t>
  </si>
  <si>
    <t>B25070e7</t>
  </si>
  <si>
    <t>B25070e8</t>
  </si>
  <si>
    <t>B25070e9</t>
  </si>
  <si>
    <t>B25070e10</t>
  </si>
  <si>
    <t>B25070e11</t>
  </si>
  <si>
    <t>Female, 45 to 49 years</t>
  </si>
  <si>
    <t>Female, 50 to 54 years</t>
  </si>
  <si>
    <t>Female, 55 to 59 years</t>
  </si>
  <si>
    <t>Female, 60 and 61 years</t>
  </si>
  <si>
    <t>Female, 62 to 64 years</t>
  </si>
  <si>
    <t>Female, 65 and 66 years</t>
  </si>
  <si>
    <t>Female, 67 to 69 years</t>
  </si>
  <si>
    <t>Female, 70 to 74 years</t>
  </si>
  <si>
    <t>Female, 75 to 79 years</t>
  </si>
  <si>
    <t>Female, 80 to 84 years</t>
  </si>
  <si>
    <t>Female, 85 years and over</t>
  </si>
  <si>
    <t>Median age (years)</t>
  </si>
  <si>
    <t>Male, median age (years)</t>
  </si>
  <si>
    <t>Female, median age (years)</t>
  </si>
  <si>
    <t>White alone, median age (years)</t>
  </si>
  <si>
    <t>Black or African American alone, median age (years)</t>
  </si>
  <si>
    <t>American Indian and Alaska Native alone, median age (years)</t>
  </si>
  <si>
    <t>Asian alone, median age (years)</t>
  </si>
  <si>
    <t>Native Hawaiian and Other Pacific Islander alone, median age (years)</t>
  </si>
  <si>
    <t>Some other race alone, median age (years)</t>
  </si>
  <si>
    <t>Two or more races, median age (years)</t>
  </si>
  <si>
    <t>White alone, not Hispanic or Latino, median age (years)</t>
  </si>
  <si>
    <t>Hispanic or Latino, median age (years)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</si>
  <si>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</si>
  <si>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</si>
  <si>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</si>
  <si>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</si>
  <si>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</si>
  <si>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</si>
  <si>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</si>
  <si>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White</t>
  </si>
  <si>
    <t>Black or African American</t>
  </si>
  <si>
    <t>American Indian and Alaska Native</t>
  </si>
  <si>
    <t>Asian</t>
  </si>
  <si>
    <t>Native Hawaiian and Other Pacific Islander</t>
  </si>
  <si>
    <t>Some other race</t>
  </si>
  <si>
    <t>Not Hispanic or Latino</t>
  </si>
  <si>
    <t>Not Hispanic or Latino, White alone</t>
  </si>
  <si>
    <t>Not Hispanic or Latino, Black or African American alone</t>
  </si>
  <si>
    <t>Not Hispanic or Latino, American Indian and Alaska Native alone</t>
  </si>
  <si>
    <t>Not Hispanic or Latino, Asian alone</t>
  </si>
  <si>
    <t>Not Hispanic or Latino, Native Hawaiian and Other Pacific Islander alone</t>
  </si>
  <si>
    <t>Not Hispanic or Latino, Some other race alone</t>
  </si>
  <si>
    <t>Not Hispanic or Latino, Two or more races</t>
  </si>
  <si>
    <t>Not Hispanic or Latino, Two races including some other race</t>
  </si>
  <si>
    <t>Not Hispanic or Latino, Two races excluding some other race, and three or more races</t>
  </si>
  <si>
    <t>Hispanic or Latino</t>
  </si>
  <si>
    <t>Hispanic or Latino, White alone</t>
  </si>
  <si>
    <t>Hispanic or Latino, Black or African American alone</t>
  </si>
  <si>
    <t>Hispanic or Latino, American Indian and Alaska Native alone</t>
  </si>
  <si>
    <t>Hispanic or Latino, Asian alone</t>
  </si>
  <si>
    <t>Hispanic or Latino, Native Hawaiian and Other Pacific Islander alone</t>
  </si>
  <si>
    <t>Hispanic or Latino, Some other race alone</t>
  </si>
  <si>
    <t>Hispanic or Latino, Two or more races</t>
  </si>
  <si>
    <t>Hispanic or Latino, Two races including some other race</t>
  </si>
  <si>
    <t>Hispanic or Latino, Two races excluding some other race, and three or more races</t>
  </si>
  <si>
    <t>Male, 18 years and over</t>
  </si>
  <si>
    <t>Male, Native US Citizen, 18 years and over</t>
  </si>
  <si>
    <t>Male, Foreign-born Naturalized US Citizen, 18 years and over</t>
  </si>
  <si>
    <t>Male, Foreign-born, not a US Citizen, 18 years and over</t>
  </si>
  <si>
    <t>Female, 18 years and over</t>
  </si>
  <si>
    <t>Female, Native US Citizem, 18 years and over</t>
  </si>
  <si>
    <t>Female, Foreign-born, Naturalized US Citizen, 18 years and over</t>
  </si>
  <si>
    <t>Female, Foreign-born, not a US Citizen, 18 years and over</t>
  </si>
  <si>
    <t>Family households (families)</t>
  </si>
  <si>
    <t>Family households with own children of the householder under 18 years</t>
  </si>
  <si>
    <t>Married-couple family households</t>
  </si>
  <si>
    <t>Married-couple family households with own children of the householder under 18 years</t>
  </si>
  <si>
    <t>Male householder, no wife present, family households</t>
  </si>
  <si>
    <t>Male householder, no wife present, family households with own children of the householder under 18 years</t>
  </si>
  <si>
    <t>Female householder, no husband present, family households</t>
  </si>
  <si>
    <t>Female householder, no husband present, family households with own children of the householder under 18 years</t>
  </si>
  <si>
    <t>Nonfamily households</t>
  </si>
  <si>
    <t>Nonfamily households, householder living alone</t>
  </si>
  <si>
    <t>Households with one or more people under 18 years</t>
  </si>
  <si>
    <t>Households with one or more people 65 years and over</t>
  </si>
  <si>
    <t>Average household size for total occupied housing units</t>
  </si>
  <si>
    <t>Average household size for owner-occupied housing units</t>
  </si>
  <si>
    <t>Average household size for renter-occupied housing units</t>
  </si>
  <si>
    <t>Householder</t>
  </si>
  <si>
    <t>Spouse</t>
  </si>
  <si>
    <t>Child</t>
  </si>
  <si>
    <t>Child, biological</t>
  </si>
  <si>
    <t>Child, adopted</t>
  </si>
  <si>
    <t>Child, stepchild</t>
  </si>
  <si>
    <t>Grandchild</t>
  </si>
  <si>
    <t>Brother or sister</t>
  </si>
  <si>
    <t>Parent</t>
  </si>
  <si>
    <t>Parent in law</t>
  </si>
  <si>
    <t>Son in law or daughter in law</t>
  </si>
  <si>
    <t>Other relatives</t>
  </si>
  <si>
    <t>Non-relatives</t>
  </si>
  <si>
    <t>Non-relatives, roomer or boarder</t>
  </si>
  <si>
    <t>Non-relatives, housemate or roomate</t>
  </si>
  <si>
    <t>Non-relatives, unmarried partner</t>
  </si>
  <si>
    <t>Non-relatives, foster child</t>
  </si>
  <si>
    <t>Non-relatives, other</t>
  </si>
  <si>
    <t>Total population, 15 years and over</t>
  </si>
  <si>
    <t>Males, 15 years and over</t>
  </si>
  <si>
    <t>Males, 15 years and over, never married</t>
  </si>
  <si>
    <t>Males, 15 years and over, now married, except separated</t>
  </si>
  <si>
    <t>Males, 15 years and over, separated</t>
  </si>
  <si>
    <t>Males, 15 years and over, widowed</t>
  </si>
  <si>
    <t>Males, 15 years and over, divorced</t>
  </si>
  <si>
    <t>Females, 15 years and over</t>
  </si>
  <si>
    <t>Females, 15 years and over, never married</t>
  </si>
  <si>
    <t>Females, 15 years and over, now married, except separated</t>
  </si>
  <si>
    <t>Females, 15 years and over, separated</t>
  </si>
  <si>
    <t>Females, 15 years and over, widowed</t>
  </si>
  <si>
    <t>Females, 15 years and over, divorced</t>
  </si>
  <si>
    <t>Women 15 to 50 years</t>
  </si>
  <si>
    <t>Now married (including separated and spouse absent) women 15 to 50 years old who had a birth in the past 12 months</t>
  </si>
  <si>
    <t>Unmarried (never married, widowed, and divorced) women 15 to 50 years old who had a birth in the past 12 months</t>
  </si>
  <si>
    <t>Women 15 to 19 years old who had a birth in the past 12 months</t>
  </si>
  <si>
    <t>Women 20 to 24 years old who had a birth in the past 12 months</t>
  </si>
  <si>
    <t>Women 25 to 29 years old who had a birth in the past 12 months</t>
  </si>
  <si>
    <t>Women 30 to 34 years old who had a birth in the past 12 months</t>
  </si>
  <si>
    <t>Women 35 to 39 years old who had a birth in the past 12 months</t>
  </si>
  <si>
    <t>Women 40 to 44 years old who had a birth in the past 12 months</t>
  </si>
  <si>
    <t>Women 45 to 50 years old who had a birth in the past 12 months</t>
  </si>
  <si>
    <t>Population 30 years and over</t>
  </si>
  <si>
    <t>Number of grandparents living with own grandchildren under 18 years</t>
  </si>
  <si>
    <t>Number of grandparents living with own grandchildren under 18 years, responsible for grandchildren</t>
  </si>
  <si>
    <t>Number of grandparents living with own grandchildren under 18 years, less than 6 months responsible for grandchildren</t>
  </si>
  <si>
    <t>Number of grandparents living with own grandchildren under 18 years, less than 1 year responsible for grandchildren</t>
  </si>
  <si>
    <t>Number of grandparents living with own grandchildren under 18 years, 1 or 2 years responsible for grandchildren</t>
  </si>
  <si>
    <t>Number of grandparents living with own grandchildren under 18 years, 3 or 4 years responsible for grandchildren</t>
  </si>
  <si>
    <t>Number of grandparents living with own grandchildren under 18 years, 5 or more years responsible for grandchildren</t>
  </si>
  <si>
    <t>Number of grandparents living with own grandchildren under 18 years, not responsible for grandchildren</t>
  </si>
  <si>
    <t>Number of grandparents not living with own grandchildren under 18 years</t>
  </si>
  <si>
    <t>Male grandparents living with own grandchildren under 18 years</t>
  </si>
  <si>
    <t>Male grandparents living with own grandchildren under 18 years, responsible for grandchildren</t>
  </si>
  <si>
    <t>Female grandparents living with own grandchildren under 18 years</t>
  </si>
  <si>
    <t>Female grandparents living with own grandchildren under 18 years, responsible for grandchildren</t>
  </si>
  <si>
    <t>Married grandparents living with own grandchildren under 18 years</t>
  </si>
  <si>
    <t>Married grandparents living with own grandchildren under 18 years, responsible for grandchildren</t>
  </si>
  <si>
    <t>Unmarried grandparents living with own grandchildren under 18 years</t>
  </si>
  <si>
    <t>Unmarried grandparents living with own grandchildren under 18 years, responsible for grandchildren</t>
  </si>
  <si>
    <t>Nursery school, preschool</t>
  </si>
  <si>
    <t>Kindergarten</t>
  </si>
  <si>
    <t>Elementary school, grade 1</t>
  </si>
  <si>
    <t>Elementary school, grade 2</t>
  </si>
  <si>
    <t>Elementary school, grade 3</t>
  </si>
  <si>
    <t>Elementary school, grade 4</t>
  </si>
  <si>
    <t>Elementary school, grade 5</t>
  </si>
  <si>
    <t>Elementary school, grade 6</t>
  </si>
  <si>
    <t>Elementary school, grade 7</t>
  </si>
  <si>
    <t>Elementary school, grade 8</t>
  </si>
  <si>
    <t>High school, grade 9</t>
  </si>
  <si>
    <t>High school, grade 10</t>
  </si>
  <si>
    <t>High school, grade 11</t>
  </si>
  <si>
    <t>High school, grade 12</t>
  </si>
  <si>
    <t>College, undergraduate years</t>
  </si>
  <si>
    <t>Graduate or professional school</t>
  </si>
  <si>
    <t>No schooling completed</t>
  </si>
  <si>
    <t>Nursery school</t>
  </si>
  <si>
    <t>1st grade</t>
  </si>
  <si>
    <t>2nd grade</t>
  </si>
  <si>
    <t>3rd grade</t>
  </si>
  <si>
    <t>4th grade</t>
  </si>
  <si>
    <t>5th grade</t>
  </si>
  <si>
    <t>6th grade</t>
  </si>
  <si>
    <t>7th grade</t>
  </si>
  <si>
    <t>8th grade</t>
  </si>
  <si>
    <t>9th grade</t>
  </si>
  <si>
    <t>10th grade</t>
  </si>
  <si>
    <t>11th grade</t>
  </si>
  <si>
    <t>12th grade</t>
  </si>
  <si>
    <t>High school diploma</t>
  </si>
  <si>
    <t>GED or alternative credential</t>
  </si>
  <si>
    <t>Some college, less than 1 year</t>
  </si>
  <si>
    <t>Some college, 1 or more years, no degree</t>
  </si>
  <si>
    <t>Associate's degree</t>
  </si>
  <si>
    <t>Bachelor's degree</t>
  </si>
  <si>
    <t>Master's degree</t>
  </si>
  <si>
    <t>Professional school degree</t>
  </si>
  <si>
    <t>Doctorate degree</t>
  </si>
  <si>
    <t>Civilian veterans</t>
  </si>
  <si>
    <t>Total civilian non-institutionalized population</t>
  </si>
  <si>
    <t>Male, under 5 years, with disability</t>
  </si>
  <si>
    <t>Male, under 5 years, with hearing difficulty</t>
  </si>
  <si>
    <t>Male, under 5 years, with vision difficulty</t>
  </si>
  <si>
    <t>Male, 5 to 17 years, with disability</t>
  </si>
  <si>
    <t>Male, 5 to 17 years, with hearing difficulty</t>
  </si>
  <si>
    <t>Male, 5 to 17 years, with vision difficulty</t>
  </si>
  <si>
    <t>Male, 5 to 17 years, with cognitive difficulty</t>
  </si>
  <si>
    <t>Male, 5 to 17 years, with ambulatory difficulty</t>
  </si>
  <si>
    <t>Male, 5 to 17 years, with self-care difficulty</t>
  </si>
  <si>
    <t>Male, 18 to 34 years, with disability</t>
  </si>
  <si>
    <t>Male, 18 to 34 years, with hearing difficulty</t>
  </si>
  <si>
    <t>Male, 18 to 34 years, with vision difficulty</t>
  </si>
  <si>
    <t>Male, 18 to 34 years, with cognitive difficulty</t>
  </si>
  <si>
    <t>Male, 18 to 34 years, with ambulatory difficulty</t>
  </si>
  <si>
    <t>Male, 18 to 34 years, with self-care difficulty</t>
  </si>
  <si>
    <t>Male, 18 to 34 years, with independent living difficulty</t>
  </si>
  <si>
    <t>Male, 35 to 64 years, with disability</t>
  </si>
  <si>
    <t>Male, 35 to 64 years, with hearing difficulty</t>
  </si>
  <si>
    <t>Male, 35 to 64 years, with vision difficulty</t>
  </si>
  <si>
    <t>Male, 35 to 64 years, with cognitive difficulty</t>
  </si>
  <si>
    <t>Male, 35 to 64 years, with ambulatory difficulty</t>
  </si>
  <si>
    <t>Male, 35 to 64 years, with self-care difficulty</t>
  </si>
  <si>
    <t>Male, 35 to 64 years, with independent living difficulty</t>
  </si>
  <si>
    <t>Male, 65 to 74 years, with disability</t>
  </si>
  <si>
    <t>Male, 65 to 74 years, with hearing difficulty</t>
  </si>
  <si>
    <t>Male, 65 to 74 years, with vision difficulty</t>
  </si>
  <si>
    <t>Male, 65 to 74 years, with cognitive difficulty</t>
  </si>
  <si>
    <t>Male, 65 to 74 years, with ambulatory difficulty</t>
  </si>
  <si>
    <t>Male, 65 to 74 years, with self-care difficulty</t>
  </si>
  <si>
    <t>Male, 65 to 74 years, with independent living difficulty</t>
  </si>
  <si>
    <t>Male, 75 years and over, with disability</t>
  </si>
  <si>
    <t>Male, 75 years and over, with hearing difficulty</t>
  </si>
  <si>
    <t>Male, 75 years and over, with vision difficulty</t>
  </si>
  <si>
    <t>Male, 75 years and over, with cognitive difficulty</t>
  </si>
  <si>
    <t>Male, 75 years and over, with ambulatory difficulty</t>
  </si>
  <si>
    <t>Male, 75 years and over, with self-care difficulty</t>
  </si>
  <si>
    <t>Male, 75 years and over, with independent living difficulty</t>
  </si>
  <si>
    <t>Female, under 5 years, with disability</t>
  </si>
  <si>
    <t>Female, under 5 years, with hearing difficulty</t>
  </si>
  <si>
    <t>Female, under 5 years, with vision difficulty</t>
  </si>
  <si>
    <t>Female, 5 to 17 years, with disability</t>
  </si>
  <si>
    <t>Female, 5 to 17 years, with hearing difficulty</t>
  </si>
  <si>
    <t>Female, 5 to 17 years, with vision difficulty</t>
  </si>
  <si>
    <t>Female, 5 to 17 years, with cognitive difficulty</t>
  </si>
  <si>
    <t>Female, 5 to 17 years, with ambulatory difficulty</t>
  </si>
  <si>
    <t>Female, 5 to 17 years, with self-care difficulty</t>
  </si>
  <si>
    <t>Female, 18 to 34 years, with disability</t>
  </si>
  <si>
    <t>Female, 18 to 34 years, with hearing difficulty</t>
  </si>
  <si>
    <t>Female, 18 to 34 years, with vision difficulty</t>
  </si>
  <si>
    <t>Female, 18 to 34 years, with cognitive difficulty</t>
  </si>
  <si>
    <t>Female, 18 to 34 years, with ambulatory difficulty</t>
  </si>
  <si>
    <t>Female, 18 to 34 years, with self-care difficulty</t>
  </si>
  <si>
    <t>Female, 18 to 34 years, with independent living difficulty</t>
  </si>
  <si>
    <t>Female, 35 to 64 years, with disability</t>
  </si>
  <si>
    <t>Female, 35 to 64 years, with hearing difficulty</t>
  </si>
  <si>
    <t>Female, 35 to 64 years, with vision difficulty</t>
  </si>
  <si>
    <t>Female, 35 to 64 years, with cognitive difficulty</t>
  </si>
  <si>
    <t>Female, 35 to 64 years, with ambulatory difficulty</t>
  </si>
  <si>
    <t>Female, 35 to 64 years, with self-care difficulty</t>
  </si>
  <si>
    <t>Female, 35 to 64 years, with independent living difficulty</t>
  </si>
  <si>
    <t>Female, 65 to 74 years, with disability</t>
  </si>
  <si>
    <t>Female, 65 to 74 years, with hearing difficulty</t>
  </si>
  <si>
    <t>Female, 65 to 74 years, with vision difficulty</t>
  </si>
  <si>
    <t>Female, 65 to 74 years, with cognitive difficulty</t>
  </si>
  <si>
    <t>Female, 65 to 74 years, with ambulatory difficulty</t>
  </si>
  <si>
    <t>Female, 65 to 74 years, with self-care difficulty</t>
  </si>
  <si>
    <t>Female, 65 to 74 years, with independent living difficulty</t>
  </si>
  <si>
    <t>Female, 75 years and over, with disability</t>
  </si>
  <si>
    <t>Female, 75 years and over, with hearing difficulty</t>
  </si>
  <si>
    <t>Female, 75 years and over, with vision difficulty</t>
  </si>
  <si>
    <t>Female, 75 years and over, with cognitive difficulty</t>
  </si>
  <si>
    <t>Female, 75 years and over, with ambulatory difficulty</t>
  </si>
  <si>
    <t>Female, 75 years and over, with self-care difficulty</t>
  </si>
  <si>
    <t>Female, 75 years and over, with independent living difficulty</t>
  </si>
  <si>
    <t>Under 19 years</t>
  </si>
  <si>
    <t>Under 19 years with a disability</t>
  </si>
  <si>
    <t>Under 19 years with a disability, with private health insurance</t>
  </si>
  <si>
    <t>Under 19 years with a disability, with public health insurance</t>
  </si>
  <si>
    <t>Under 19 years with a disability, without health insurance</t>
  </si>
  <si>
    <t>19 to 64 years</t>
  </si>
  <si>
    <t>19 to 64 years with a disability</t>
  </si>
  <si>
    <t>19 to 64 years with a disability, with private health insurance</t>
  </si>
  <si>
    <t>19 to 64 years with a disability, with public health insurance</t>
  </si>
  <si>
    <t>19 to 64 years with a disability, without health insurance</t>
  </si>
  <si>
    <t>65 years and over</t>
  </si>
  <si>
    <t>65 years and over with a disability</t>
  </si>
  <si>
    <t>65 years and over with a disability, with private health insurance</t>
  </si>
  <si>
    <t>65 years and over with a disability, with public health insurance</t>
  </si>
  <si>
    <t>65 years and over with a disability, without health insurance</t>
  </si>
  <si>
    <t>Same house 1 year ago</t>
  </si>
  <si>
    <t>Moved within same county</t>
  </si>
  <si>
    <t>Moved from different county, within same state</t>
  </si>
  <si>
    <t>Moved from different state</t>
  </si>
  <si>
    <t>Moved from abroad</t>
  </si>
  <si>
    <t>Native population</t>
  </si>
  <si>
    <t>Native population, born in US, state of residence</t>
  </si>
  <si>
    <t>Native population, born in US, different state</t>
  </si>
  <si>
    <t>Native population, born in US, different state, Northeast</t>
  </si>
  <si>
    <t>Native population, born in US, different state, Midwest</t>
  </si>
  <si>
    <t>Native population, born in US, different state, South</t>
  </si>
  <si>
    <t>Native population, born in US, different state, west</t>
  </si>
  <si>
    <t>Native population, born outside the US</t>
  </si>
  <si>
    <t>Native population, born outside the US, Puerto Rico</t>
  </si>
  <si>
    <t>Native population, born outside the US, US Islands</t>
  </si>
  <si>
    <t>Native population, born outside the US, abroad to American parent(s)</t>
  </si>
  <si>
    <t>Foreign-born population</t>
  </si>
  <si>
    <t>Foreign-born population, naturalized US citizen</t>
  </si>
  <si>
    <t>Foreign-born population, naturalized US citizen, Europe</t>
  </si>
  <si>
    <t>Foreign-born population, naturalized US citizen, Asia</t>
  </si>
  <si>
    <t>Foreign-born population, naturalized US citizen, Africa</t>
  </si>
  <si>
    <t>Foreign-born population, naturalized US citizen, Oceania</t>
  </si>
  <si>
    <t>Foreign-born population, naturalized US citizen, Latin America</t>
  </si>
  <si>
    <t>Foreign-born population, naturalized US citizen, Northern America</t>
  </si>
  <si>
    <t>Foreign-born population, not a US citizen</t>
  </si>
  <si>
    <t>Foreign-born population, not a US citizen, Europe</t>
  </si>
  <si>
    <t>Foreign-born population, not a US citizen, Asia</t>
  </si>
  <si>
    <t>Foreign-born population, not a US citizen, Africa</t>
  </si>
  <si>
    <t>Foreign-born population, not a US citizen, Oceania</t>
  </si>
  <si>
    <t>Foreign-born population, not a US citizen, Latin America</t>
  </si>
  <si>
    <t>Foreign-born population, not a US citizen, Northern America</t>
  </si>
  <si>
    <t>US citizen, born in the US</t>
  </si>
  <si>
    <t>US citizen, born in Puerto Rico or US island areas</t>
  </si>
  <si>
    <t>US citizen, born abroad of American parent(s)</t>
  </si>
  <si>
    <t>Us citizen by naturalization</t>
  </si>
  <si>
    <t>Not a US citizen</t>
  </si>
  <si>
    <t>Entered 2010 or later</t>
  </si>
  <si>
    <t>Entered 2010 or later, native</t>
  </si>
  <si>
    <t>Entered 2010 or later, foreign-born</t>
  </si>
  <si>
    <t>Entered 2010 or later, foreign-born, naturalized US citizen</t>
  </si>
  <si>
    <t>Entered 2010 or later, foreign-born, not a US citizen</t>
  </si>
  <si>
    <t>Entered 2000 to 2009</t>
  </si>
  <si>
    <t>Entered 2000 to 2009, native</t>
  </si>
  <si>
    <t>Entered 2000 to 2009, foreign-born</t>
  </si>
  <si>
    <t>Entered 2000 to 2009, foreign-born, naturalized US citizen</t>
  </si>
  <si>
    <t>Entered 2000 to 2009, foreign-born, not a US citizen</t>
  </si>
  <si>
    <t>Entered 1990 to 1999</t>
  </si>
  <si>
    <t>Entered 1990 to 1999, native</t>
  </si>
  <si>
    <t>Entered 1990 to 1999, foreign-born</t>
  </si>
  <si>
    <t>Entered 1990 to 1999, foreign-born, naturalized US citizen</t>
  </si>
  <si>
    <t>Entered 1990 to 1999, foreign-born, not a US citizen</t>
  </si>
  <si>
    <t>Entered before 1990</t>
  </si>
  <si>
    <t>Entered before 1990, native</t>
  </si>
  <si>
    <t>Entered before 1990, foreign-born</t>
  </si>
  <si>
    <t>Entered before 1990, foreign-born, naturalized US citizen</t>
  </si>
  <si>
    <t>Entered before 1990, foreign-born, not a US citizen</t>
  </si>
  <si>
    <t>Foreign born population, excluding population born at sea</t>
  </si>
  <si>
    <t>Europe</t>
  </si>
  <si>
    <t>Northern Europe</t>
  </si>
  <si>
    <t>Western Europe</t>
  </si>
  <si>
    <t>Southern Europe</t>
  </si>
  <si>
    <t>Eastern Europe</t>
  </si>
  <si>
    <t>Asia</t>
  </si>
  <si>
    <t>Eastern Asia</t>
  </si>
  <si>
    <t>South Central Asia</t>
  </si>
  <si>
    <t>Western Asia</t>
  </si>
  <si>
    <t>Africa</t>
  </si>
  <si>
    <t>Eastern Africa</t>
  </si>
  <si>
    <t>Middle Africa</t>
  </si>
  <si>
    <t>Northern Africa</t>
  </si>
  <si>
    <t>Southern Africa</t>
  </si>
  <si>
    <t>Western Africa</t>
  </si>
  <si>
    <t>Oceania</t>
  </si>
  <si>
    <t>Oceania, ANZAC subregion</t>
  </si>
  <si>
    <t>Oceania, Fiji</t>
  </si>
  <si>
    <t>Americas</t>
  </si>
  <si>
    <t>Latin America and Caribbean</t>
  </si>
  <si>
    <t>Caribbean</t>
  </si>
  <si>
    <t>Central America</t>
  </si>
  <si>
    <t>South America</t>
  </si>
  <si>
    <t>Northern America</t>
  </si>
  <si>
    <t>English only households</t>
  </si>
  <si>
    <t>Spanish households</t>
  </si>
  <si>
    <t>Other Indo-European languages households</t>
  </si>
  <si>
    <t>Asian and Pacific Island languages households</t>
  </si>
  <si>
    <t>Other languages households</t>
  </si>
  <si>
    <t>5 to 17 years</t>
  </si>
  <si>
    <t>5 to 17 years, speak only English</t>
  </si>
  <si>
    <t>5 to 17 years, speak Spanish</t>
  </si>
  <si>
    <t>5 to 17 years, speak Spanish, speak English 'very well'</t>
  </si>
  <si>
    <t>5 to 17 years, speak Spanish, speak English 'well'</t>
  </si>
  <si>
    <t>5 to 17 years, speak Spanish, speak English 'not well'</t>
  </si>
  <si>
    <t>5 to 17 years, speak Spanish, speak English 'not at all'</t>
  </si>
  <si>
    <t>5 to 17 years, speak other Indo-European languages</t>
  </si>
  <si>
    <t>5 to 17 years, speak other Indo-European languages, speak English 'very well'</t>
  </si>
  <si>
    <t>5 to 17 years, speak other Indo-European languages, speak English 'well'</t>
  </si>
  <si>
    <t>5 to 17 years, speak other Indo-European languages, speak English 'not well'</t>
  </si>
  <si>
    <t>5 to 17 years, speak other Indo-European languages, speak English 'not at all'</t>
  </si>
  <si>
    <t>5 to 17 years, speak Asian and Pacific Island languages</t>
  </si>
  <si>
    <t>5 to 17 years, speak Asian and Pacific Island languages, speak English 'very well'</t>
  </si>
  <si>
    <t>5 to 17 years, speak Asian and Pacific Island languages, speak English 'well'</t>
  </si>
  <si>
    <t>5 to 17 years, speak Asian and Pacific Island languages, speak English 'not well'</t>
  </si>
  <si>
    <t>5 to 17 years, speak Asian and Pacific Island languages, speak English 'not at all'</t>
  </si>
  <si>
    <t>5 to 17 years, speak other languages</t>
  </si>
  <si>
    <t>5 to 17 years, speak other languages, speak English 'very well'</t>
  </si>
  <si>
    <t>5 to 17 years, speak other languages, speak English 'well'</t>
  </si>
  <si>
    <t>5 to 17 years, speak other languages, speak English 'not well'</t>
  </si>
  <si>
    <t>5 to 17 years, speak other languages, speak English 'not at all'</t>
  </si>
  <si>
    <t>18 to 64 years</t>
  </si>
  <si>
    <t>18 to 64 years, speak only English</t>
  </si>
  <si>
    <t>18 to 64 years, speak Spanish</t>
  </si>
  <si>
    <t>18 to 64 years, speak Spanish, speak English 'very well'</t>
  </si>
  <si>
    <t>18 to 64 years, speak Spanish, speak English 'well'</t>
  </si>
  <si>
    <t>18 to 64 years, speak Spanish, speak English 'not well'</t>
  </si>
  <si>
    <t>18 to 64 years, speak Spanish, speak English 'not at all'</t>
  </si>
  <si>
    <t>18 to 64 years, speak other Indo-European languages</t>
  </si>
  <si>
    <t>18 to 64 years, speak other Indo-European languages, speak English 'very well'</t>
  </si>
  <si>
    <t>18 to 64 years, speak other Indo-European languages, speak English 'well'</t>
  </si>
  <si>
    <t>18 to 64 years, speak other Indo-European languages, speak English 'not well'</t>
  </si>
  <si>
    <t>18 to 64 years, speak other Indo-European languages, speak English 'not at all'</t>
  </si>
  <si>
    <t>18 to 64 years, speak Asian and Pacific Island languages</t>
  </si>
  <si>
    <t>18 to 64 years, speak Asian and Pacific Island languages, speak English 'very well'</t>
  </si>
  <si>
    <t>18 to 64 years, speak Asian and Pacific Island languages, speak English 'well'</t>
  </si>
  <si>
    <t>18 to 64 years, speak Asian and Pacific Island languages, speak English 'not well'</t>
  </si>
  <si>
    <t>18 to 64 years, speak Asian and Pacific Island languages, speak English 'not at all'</t>
  </si>
  <si>
    <t>18 to 64 years, speak other languages</t>
  </si>
  <si>
    <t>18 to 64 years, speak other languages, speak English 'very well'</t>
  </si>
  <si>
    <t>18 to 64 years, speak other languages, speak English 'well'</t>
  </si>
  <si>
    <t>18 to 64 years, speak other languages, speak English 'not well'</t>
  </si>
  <si>
    <t>18 to 64 years, speak other languages, speak English 'not at all'</t>
  </si>
  <si>
    <t>65 years and over, speak only English</t>
  </si>
  <si>
    <t>65 years and over, speak Spanish</t>
  </si>
  <si>
    <t>65 years and over, speak Spanish, speak English 'very well'</t>
  </si>
  <si>
    <t>65 years and over, speak Spanish, speak English 'well'</t>
  </si>
  <si>
    <t>65 years and over, speak Spanish, speak English 'not well'</t>
  </si>
  <si>
    <t>65 years and over, speak Spanish, speak English 'not at all'</t>
  </si>
  <si>
    <t>65 years and over, speak other Indo-European languages</t>
  </si>
  <si>
    <t>65 years and over, speak other Indo-European languages, speak English 'very well'</t>
  </si>
  <si>
    <t>65 years and over, speak other Indo-European languages, speak English 'well'</t>
  </si>
  <si>
    <t>65 years and over, speak other Indo-European languages, speak English 'not well'</t>
  </si>
  <si>
    <t>65 years and over, speak other Indo-European languages, speak English 'not at all'</t>
  </si>
  <si>
    <t>65 years and over, speak Asian and Pacific Island languages</t>
  </si>
  <si>
    <t>65 years and over, speak Asian and Pacific Island languages, speak English 'very well'</t>
  </si>
  <si>
    <t>65 years and over, speak Asian and Pacific Island languages, speak English 'well'</t>
  </si>
  <si>
    <t>65 years and over, speak Asian and Pacific Island languages, speak English 'not well'</t>
  </si>
  <si>
    <t>65 years and over, speak Asian and Pacific Island languages, speak English 'not at all'</t>
  </si>
  <si>
    <t>65 years and over, speak other languages</t>
  </si>
  <si>
    <t>65 years and over, speak other languages, speak English 'very well'</t>
  </si>
  <si>
    <t>65 years and over, speak other languages, speak English 'well'</t>
  </si>
  <si>
    <t>65 years and over, speak other languages, speak English 'not well'</t>
  </si>
  <si>
    <t>65 years and over, speak other languages, speak English 'not at all'</t>
  </si>
  <si>
    <t>Population with ancestry specified</t>
  </si>
  <si>
    <t>Population with single ancestry specified</t>
  </si>
  <si>
    <t>Population with multiple ancestry specified</t>
  </si>
  <si>
    <t>Population with ancestry not specified</t>
  </si>
  <si>
    <t>Afghan</t>
  </si>
  <si>
    <t>Albanian</t>
  </si>
  <si>
    <t>Alsatian</t>
  </si>
  <si>
    <t>American</t>
  </si>
  <si>
    <t>Arab</t>
  </si>
  <si>
    <t>Egyptian Arab</t>
  </si>
  <si>
    <t>Iraqi Arab</t>
  </si>
  <si>
    <t>Jordanian Arab</t>
  </si>
  <si>
    <t>Lebanese Arab</t>
  </si>
  <si>
    <t>Moroccan Arab</t>
  </si>
  <si>
    <t>Palestinian Arab</t>
  </si>
  <si>
    <t>Syrian Arab</t>
  </si>
  <si>
    <t>Nondefined Arab</t>
  </si>
  <si>
    <t>Other Arab</t>
  </si>
  <si>
    <t>Armenian</t>
  </si>
  <si>
    <t>Assyrian/Chaldean/Syriac</t>
  </si>
  <si>
    <t>Australian</t>
  </si>
  <si>
    <t>Austrian</t>
  </si>
  <si>
    <t>Basque</t>
  </si>
  <si>
    <t>Belgian</t>
  </si>
  <si>
    <t>Brazilian</t>
  </si>
  <si>
    <t>British</t>
  </si>
  <si>
    <t>Bulgarian</t>
  </si>
  <si>
    <t>Cajun</t>
  </si>
  <si>
    <t>Canadian</t>
  </si>
  <si>
    <t>Carpatho Rusyn</t>
  </si>
  <si>
    <t>Celtic</t>
  </si>
  <si>
    <t>Croatian</t>
  </si>
  <si>
    <t>Cypriot</t>
  </si>
  <si>
    <t>Czech</t>
  </si>
  <si>
    <t>Czechoslovakian</t>
  </si>
  <si>
    <t>Danish</t>
  </si>
  <si>
    <t>Dutch</t>
  </si>
  <si>
    <t>Eastern European</t>
  </si>
  <si>
    <t>English</t>
  </si>
  <si>
    <t>Estonian</t>
  </si>
  <si>
    <t>European</t>
  </si>
  <si>
    <t>Fubbusg</t>
  </si>
  <si>
    <t>French (except Basque)</t>
  </si>
  <si>
    <t>French Canadian</t>
  </si>
  <si>
    <t>German</t>
  </si>
  <si>
    <t>German Russian</t>
  </si>
  <si>
    <t>Greek</t>
  </si>
  <si>
    <t>Guyanese</t>
  </si>
  <si>
    <t>Hungarian</t>
  </si>
  <si>
    <t>Icelander</t>
  </si>
  <si>
    <t>Iranian</t>
  </si>
  <si>
    <t>Irish</t>
  </si>
  <si>
    <t>Israeli</t>
  </si>
  <si>
    <t>Italian</t>
  </si>
  <si>
    <t>Latvian</t>
  </si>
  <si>
    <t>Lithuanian</t>
  </si>
  <si>
    <t>Luxemburger</t>
  </si>
  <si>
    <t>Macedonian</t>
  </si>
  <si>
    <t>Maltese</t>
  </si>
  <si>
    <t>New Zealander</t>
  </si>
  <si>
    <t>Northern European</t>
  </si>
  <si>
    <t>Norwegian</t>
  </si>
  <si>
    <t>Pennsylvania German</t>
  </si>
  <si>
    <t>Polish</t>
  </si>
  <si>
    <t>Portugese</t>
  </si>
  <si>
    <t>Romanian</t>
  </si>
  <si>
    <t>Russian</t>
  </si>
  <si>
    <t>Scandinavian</t>
  </si>
  <si>
    <t>Scotch-Irish</t>
  </si>
  <si>
    <t>Scotish</t>
  </si>
  <si>
    <t>Serbian</t>
  </si>
  <si>
    <t>Slavic</t>
  </si>
  <si>
    <t>Slovak</t>
  </si>
  <si>
    <t>Slovene</t>
  </si>
  <si>
    <t>Soviet Union</t>
  </si>
  <si>
    <t>Subsaharan African</t>
  </si>
  <si>
    <t>Cape Verdean</t>
  </si>
  <si>
    <t>Ethiopian</t>
  </si>
  <si>
    <t>Ghanaian</t>
  </si>
  <si>
    <t>Kenyan</t>
  </si>
  <si>
    <t>Liberian</t>
  </si>
  <si>
    <t>Nigerian</t>
  </si>
  <si>
    <t>Senegalese</t>
  </si>
  <si>
    <t>Sierra Leonean</t>
  </si>
  <si>
    <t>Somali</t>
  </si>
  <si>
    <t>South African</t>
  </si>
  <si>
    <t>Sudanese</t>
  </si>
  <si>
    <t>Ugandan</t>
  </si>
  <si>
    <t>Zimbabwean</t>
  </si>
  <si>
    <t>African, general</t>
  </si>
  <si>
    <t>Other Subsaharan African</t>
  </si>
  <si>
    <t>Swedish</t>
  </si>
  <si>
    <t>Swiss</t>
  </si>
  <si>
    <t>Turkish</t>
  </si>
  <si>
    <t>Ukranian</t>
  </si>
  <si>
    <t>Welsh</t>
  </si>
  <si>
    <t>West Indian (except Hispanic groups)</t>
  </si>
  <si>
    <t>Bahamian</t>
  </si>
  <si>
    <t>Barbadian</t>
  </si>
  <si>
    <t>Belizean</t>
  </si>
  <si>
    <t>Bermudan</t>
  </si>
  <si>
    <t>British West Indian</t>
  </si>
  <si>
    <t>Dutch West Indian</t>
  </si>
  <si>
    <t>Haitian</t>
  </si>
  <si>
    <t>Jamaican</t>
  </si>
  <si>
    <t>Trinidadian and Tobagonian</t>
  </si>
  <si>
    <t>US Virgin Islander</t>
  </si>
  <si>
    <t>West Indian, general</t>
  </si>
  <si>
    <t>Other West Indian</t>
  </si>
  <si>
    <t>Yugoslavian</t>
  </si>
  <si>
    <t>Other groups</t>
  </si>
  <si>
    <t>Unclassified or not reported</t>
  </si>
  <si>
    <t>Has a computer</t>
  </si>
  <si>
    <t>With a broadband subscription</t>
  </si>
  <si>
    <t>Without internet subscription</t>
  </si>
  <si>
    <t>No computer</t>
  </si>
  <si>
    <t>Households with desktop or laptop</t>
  </si>
  <si>
    <t>Households with smartphone, tablet, or other portable wireless computer</t>
  </si>
  <si>
    <t>Households without a computer</t>
  </si>
  <si>
    <t>Households with an internet subscription</t>
  </si>
  <si>
    <t>Households with a broadband connection (cable, fiber optic, DSL)</t>
  </si>
  <si>
    <t>Households with satellite internet service</t>
  </si>
  <si>
    <t>Households without internet access</t>
  </si>
  <si>
    <t>In labor force</t>
  </si>
  <si>
    <t>Civilian labor force</t>
  </si>
  <si>
    <t>Civilian labor force, employed</t>
  </si>
  <si>
    <t>Civilian labor force, unemployed</t>
  </si>
  <si>
    <t>Armed forces</t>
  </si>
  <si>
    <t>Not in labor force</t>
  </si>
  <si>
    <t>Total population, 16 years and over</t>
  </si>
  <si>
    <t>16 to 19 years</t>
  </si>
  <si>
    <t>16 to 19 years, worked in the past 12 months</t>
  </si>
  <si>
    <t>16 to 19 years, worked full-time, year-round for the past 12 months</t>
  </si>
  <si>
    <t>16 to 19 years, worked less than full time, year-round for the past 12 months</t>
  </si>
  <si>
    <t>16 to 19 years, did not work for the past 12 months</t>
  </si>
  <si>
    <t>20 to 24 years</t>
  </si>
  <si>
    <t>20 to 24 years, worked in the past 12 months</t>
  </si>
  <si>
    <t>20 to 24 years, worked full-time, year-round for the past 12 months</t>
  </si>
  <si>
    <t>20 to 24 years, worked less than full time, year-round for the past 12 months</t>
  </si>
  <si>
    <t>20 to 24 years, did not work for the past 12 months</t>
  </si>
  <si>
    <t>25 to 44 years</t>
  </si>
  <si>
    <t>25 to 44 years, worked in the past 12 months</t>
  </si>
  <si>
    <t>25 to 44 years, worked full-time, year-round for the past 12 months</t>
  </si>
  <si>
    <t>25 tp 44 years, worked less than full time, year-round for the past 12 months</t>
  </si>
  <si>
    <t>25 to 44 years, did not work for the past 12 months</t>
  </si>
  <si>
    <t>45 to 54 years</t>
  </si>
  <si>
    <t>45 to 54 years, worked in the past 12 months</t>
  </si>
  <si>
    <t>45 to 54 years, worked full-time, year-round for the past 12 months</t>
  </si>
  <si>
    <t>45 to 54 years, worked less than full time, year-round for the past 12 months</t>
  </si>
  <si>
    <t>45 to 54 years, did not work for the past 12 months</t>
  </si>
  <si>
    <t>55 to 64 years</t>
  </si>
  <si>
    <t>55 to 64 years, worked in the past 12 months</t>
  </si>
  <si>
    <t>55 to 64 years, worked full-time, year-round for the past 12 months</t>
  </si>
  <si>
    <t>55 to 64 years, worked less than full time, year-round for the past 12 months</t>
  </si>
  <si>
    <t>55 to 64 years, did not work for the past 12 months</t>
  </si>
  <si>
    <t>65 to 69 years</t>
  </si>
  <si>
    <t>65 to 69 years, worked in the past 12 months</t>
  </si>
  <si>
    <t>65 to 69 years, worked full-time, year-round for the past 12 months</t>
  </si>
  <si>
    <t>65 to 69 years, worked less than full time, year-round for the past 12 months</t>
  </si>
  <si>
    <t>65 to 69 years, did not work for the past 12 months</t>
  </si>
  <si>
    <t>70 years and over</t>
  </si>
  <si>
    <t>70 years and over, worked in the past 12 months</t>
  </si>
  <si>
    <t>70 years and over, worked full-time, year-round for the past 12 months</t>
  </si>
  <si>
    <t>70 years and over, worked less than full time, year-round for the past 12 months</t>
  </si>
  <si>
    <t>70 years and over, did not work for the past 12 months</t>
  </si>
  <si>
    <t>Car, truck, or van - drove alone</t>
  </si>
  <si>
    <t>Car, truck, or van - carpooled</t>
  </si>
  <si>
    <t>Public transportation (excluding taxicab)</t>
  </si>
  <si>
    <t>Walked</t>
  </si>
  <si>
    <t>Other means</t>
  </si>
  <si>
    <t>Worked at home</t>
  </si>
  <si>
    <t>Aggregate travel time to work (minutes)</t>
  </si>
  <si>
    <t>Total workers 16 years and over who did not work at home</t>
  </si>
  <si>
    <t>Less than 5 minutes</t>
  </si>
  <si>
    <t>5 to 9 minutes</t>
  </si>
  <si>
    <t>10 to 14 minutes</t>
  </si>
  <si>
    <t>15 to 19 minutes</t>
  </si>
  <si>
    <t>20 to 24 minutes</t>
  </si>
  <si>
    <t>25 to 29 minutes</t>
  </si>
  <si>
    <t>30 to 34 minutes</t>
  </si>
  <si>
    <t>35 to 39 minutes</t>
  </si>
  <si>
    <t>40 to 44 minutes</t>
  </si>
  <si>
    <t>45 to 59 minutes</t>
  </si>
  <si>
    <t>60 to 89 minutes</t>
  </si>
  <si>
    <t>90 or more minutes</t>
  </si>
  <si>
    <t>Aggregate time to work (in minutes)</t>
  </si>
  <si>
    <t>Aggregate number of vehicles (car, truck or van) used in commuting</t>
  </si>
  <si>
    <t>Median age, total workers 16 years and over</t>
  </si>
  <si>
    <t>Median age, using car, truck or van - drove alone</t>
  </si>
  <si>
    <t>Median age, using car, truck or van - carpooled</t>
  </si>
  <si>
    <t>Median age, using public transportation</t>
  </si>
  <si>
    <t>Median age, walked</t>
  </si>
  <si>
    <t>Median age, using taxicab, motorcycle, bicycle, or other means</t>
  </si>
  <si>
    <t>Median age, worked at home</t>
  </si>
  <si>
    <t>Workers, 16 years and over</t>
  </si>
  <si>
    <t>White alone, car, truck, or van - drove alone</t>
  </si>
  <si>
    <t>White alone, car, truck, or van - carpooled</t>
  </si>
  <si>
    <t>White alone, public transportation</t>
  </si>
  <si>
    <t>White alone, walked</t>
  </si>
  <si>
    <t>White alone, taxicab, motorcycle, bicycle, or other means</t>
  </si>
  <si>
    <t>White alone, worked at home</t>
  </si>
  <si>
    <t>Black or African American alone, car, truck, or van - drove alone</t>
  </si>
  <si>
    <t>Black or African American alone, car, truck, or van - carpooled</t>
  </si>
  <si>
    <t>Black or African American alone, public transportation</t>
  </si>
  <si>
    <t>Black or African American alone, walked</t>
  </si>
  <si>
    <t>Black or African American alone, taxicab, motorcycle, bicycle, or other means</t>
  </si>
  <si>
    <t>Black or African American alone, worked at home</t>
  </si>
  <si>
    <t>American Indian and Alaska Native alone, car, truck, or van - drove alone</t>
  </si>
  <si>
    <t>American Indian and Alaska Native alone, car, truck, or van - carpooled</t>
  </si>
  <si>
    <t>American Indian and Alaska Native alone, public transportation</t>
  </si>
  <si>
    <t>American Indian and Alaska Native alone, walked</t>
  </si>
  <si>
    <t>American Indian and Alaska Native alone, taxicab, motorcycle, bicycle, or other means</t>
  </si>
  <si>
    <t>American Indian and Alaska Native alone, worked at home</t>
  </si>
  <si>
    <t>Asian alone, car, truck, or van - drove alone</t>
  </si>
  <si>
    <t>Asian alone, car, truck, or van - carpooled</t>
  </si>
  <si>
    <t>Asian alone, public transportation</t>
  </si>
  <si>
    <t>Asian alone, walked</t>
  </si>
  <si>
    <t>Asian alone, taxicab, motorcycle, bicycle, or other means</t>
  </si>
  <si>
    <t>Asian alone, worked at home</t>
  </si>
  <si>
    <t>Native Hawaiian and Other Pacific Islander alone, car, truck, or van - drove alone</t>
  </si>
  <si>
    <t>Native Hawaiian and Other Pacific Islander alone, car, truck, or van - carpooled</t>
  </si>
  <si>
    <t>Native Hawaiian and Other Pacific Islander alone, public transportation</t>
  </si>
  <si>
    <t>Native Hawaiian and Other Pacific Islander alone, walked</t>
  </si>
  <si>
    <t>Native Hawaiian and Other Pacific Islander alone, taxicab, motorcycle, bicycle, or other means</t>
  </si>
  <si>
    <t>Native Hawaiian and Other Pacific Islander alone, worked at home</t>
  </si>
  <si>
    <t>Some other race alone, car, truck, or van - drove alone</t>
  </si>
  <si>
    <t>Some other race alone, car, truck, or van - carpooled</t>
  </si>
  <si>
    <t>Some other race alone, public transportation</t>
  </si>
  <si>
    <t>Some other race alone, walked</t>
  </si>
  <si>
    <t>Some other race alone, taxicab, motorcycle, bicycle, or other means</t>
  </si>
  <si>
    <t>Some other race alone, worked at home</t>
  </si>
  <si>
    <t>Two or more races, car, truck, or van - drove alone</t>
  </si>
  <si>
    <t>Two or more races, car, truck, or van - carpooled</t>
  </si>
  <si>
    <t>Two or more races, public transportation</t>
  </si>
  <si>
    <t>Two or more races, walked</t>
  </si>
  <si>
    <t>Two or more races, taxicab, motorcycle, bicycle, or other means</t>
  </si>
  <si>
    <t>Two or more races, worked at home</t>
  </si>
  <si>
    <t>White alone, not Hispanic or Latino</t>
  </si>
  <si>
    <t>White alone, not Hispanic or Latino, car, truck, or van - drove alone</t>
  </si>
  <si>
    <t>White alone, not Hispanic or Latino, car, truck, or van - carpooled</t>
  </si>
  <si>
    <t>White alone, not Hispanic or Latino, public transportation</t>
  </si>
  <si>
    <t>White alone, not Hispanic or Latino, walked</t>
  </si>
  <si>
    <t>White alone, not Hispanic or Latino, taxicab, motorcycle, bicycle, or other means</t>
  </si>
  <si>
    <t>White alone, not Hispanic or Latino, worked at home</t>
  </si>
  <si>
    <t>Hispanic or Latino, car, truck, or van - drove alone</t>
  </si>
  <si>
    <t>Hispanic or Latino, car, truck, or van - carpooled</t>
  </si>
  <si>
    <t>Hispanic or Latino, public transportation</t>
  </si>
  <si>
    <t>Hispanic or Latino, walked</t>
  </si>
  <si>
    <t>Hispanic or Latino, taxicab, motorcycle, bicycle, or other means</t>
  </si>
  <si>
    <t>Hispanic or Latino, worked at home</t>
  </si>
  <si>
    <t>Male, management occupations</t>
  </si>
  <si>
    <t>Male, business and financial operations occupations</t>
  </si>
  <si>
    <t>Male, computer and mathematical occupations</t>
  </si>
  <si>
    <t>Male, architecture and engineering occupations</t>
  </si>
  <si>
    <t>Male, life, physical, and social science occupations</t>
  </si>
  <si>
    <t>Male, community and social service occupations</t>
  </si>
  <si>
    <t>Male, legal occupations</t>
  </si>
  <si>
    <t>Male, education, training, and library occupations</t>
  </si>
  <si>
    <t>Male, arts, design, entertainment, sports, and media occupations</t>
  </si>
  <si>
    <t>Male, health diagnosing and treating practitioners and other technical occupations</t>
  </si>
  <si>
    <t>Male, health technologists and technicians occupations</t>
  </si>
  <si>
    <t>Male, healthcare support occupations</t>
  </si>
  <si>
    <t>Male, fire fighting and prevention, and other protective service occupations</t>
  </si>
  <si>
    <t>Male, law enforcement occupations</t>
  </si>
  <si>
    <t>Male, food preparation and serving related occupations</t>
  </si>
  <si>
    <t>Male, building and grounds cleaning and meintanence occupations</t>
  </si>
  <si>
    <t>Male, personal care and service occupations</t>
  </si>
  <si>
    <t>Male, sales and related occupations</t>
  </si>
  <si>
    <t>Male, office and administrative support occupations</t>
  </si>
  <si>
    <t>Male, farming, fishing, and forestry occupations</t>
  </si>
  <si>
    <t>Male, construction and extraction occupations</t>
  </si>
  <si>
    <t>Male, installation, maintenance and repair occupations</t>
  </si>
  <si>
    <t>Male, production occupations</t>
  </si>
  <si>
    <t>Male, transportation occupations</t>
  </si>
  <si>
    <t>Male, material moving occupations</t>
  </si>
  <si>
    <t>Female, management occupations</t>
  </si>
  <si>
    <t>Female, business and financial operations occupations</t>
  </si>
  <si>
    <t>Female, computer and mathematical occupations</t>
  </si>
  <si>
    <t>Female, architecture and engineering occupations</t>
  </si>
  <si>
    <t>Female, life, physical, and social science occupations</t>
  </si>
  <si>
    <t>Female, community and social service occupations</t>
  </si>
  <si>
    <t>Female, legal occupations</t>
  </si>
  <si>
    <t>Female, education, training, and library occupations</t>
  </si>
  <si>
    <t>Female, arts, design, entertainment, sports, and media occupations</t>
  </si>
  <si>
    <t>Female, health diagnosing and treating practitioners and other technical occupations</t>
  </si>
  <si>
    <t>Female, health technologists and technicians occupations</t>
  </si>
  <si>
    <t>Female, healthcare support occupations</t>
  </si>
  <si>
    <t>Female, fire fighting and prevention, and other protective service occupations</t>
  </si>
  <si>
    <t>Female, law enforcement occupations</t>
  </si>
  <si>
    <t>Female, food preparation and serving related occupations</t>
  </si>
  <si>
    <t>Female, building and grounds cleaning and meintanence occupations</t>
  </si>
  <si>
    <t>Female, personal care and service occupations</t>
  </si>
  <si>
    <t>Female, sales and related occupations</t>
  </si>
  <si>
    <t>Female, office and administrative support occupations</t>
  </si>
  <si>
    <t>Female, farming, fishing, and forestry occupations</t>
  </si>
  <si>
    <t>Female, construction and extraction occupations</t>
  </si>
  <si>
    <t>Female, installation, maintenance and repair occupations</t>
  </si>
  <si>
    <t>Female, production occupations</t>
  </si>
  <si>
    <t>Female, transportation occupations</t>
  </si>
  <si>
    <t>Female, material moving occupations</t>
  </si>
  <si>
    <t>Male, agriculture, forestry, fishing and hunting</t>
  </si>
  <si>
    <t>Male, mining, quarrying, and oil and gas extraction</t>
  </si>
  <si>
    <t>Male, construction</t>
  </si>
  <si>
    <t>Male, manufacturing</t>
  </si>
  <si>
    <t>Male, wholesale trade</t>
  </si>
  <si>
    <t>Male, retail trade</t>
  </si>
  <si>
    <t>Male, transportation and warehousing</t>
  </si>
  <si>
    <t>Male, utilities</t>
  </si>
  <si>
    <t>Male, information</t>
  </si>
  <si>
    <t>Male, finance and insurance</t>
  </si>
  <si>
    <t>Male, real estate and rental and leasing</t>
  </si>
  <si>
    <t>Male, professional, scientific and technical services</t>
  </si>
  <si>
    <t>Male, management of companies and enterprises</t>
  </si>
  <si>
    <t>Male, administrative and support and waste management services</t>
  </si>
  <si>
    <t>Male, educational services</t>
  </si>
  <si>
    <t>Male, health care and social assistance</t>
  </si>
  <si>
    <t>Male, arts, entertainment, and recreation</t>
  </si>
  <si>
    <t>Male, accommodation and food services</t>
  </si>
  <si>
    <t>Male, other services, except public administration</t>
  </si>
  <si>
    <t>Male, public administration</t>
  </si>
  <si>
    <t>Female, agriculture, forestry, fishing and hunting</t>
  </si>
  <si>
    <t>Female, mining, quarrying, and oil and gas extraction</t>
  </si>
  <si>
    <t>Female, construction</t>
  </si>
  <si>
    <t>Female, manufacturing</t>
  </si>
  <si>
    <t>Female, wholesale trade</t>
  </si>
  <si>
    <t>Female, retail trade</t>
  </si>
  <si>
    <t>Female, transportation and warehousing</t>
  </si>
  <si>
    <t>Female, utilities</t>
  </si>
  <si>
    <t>Female, information</t>
  </si>
  <si>
    <t>Female, finance and insurance</t>
  </si>
  <si>
    <t>Female, real estate and rental and leasing</t>
  </si>
  <si>
    <t>Female, professional, scientific and technical services</t>
  </si>
  <si>
    <t>Female, management of companies and enterprises</t>
  </si>
  <si>
    <t>Female, administrative and support and waste management services</t>
  </si>
  <si>
    <t>Female, educational services</t>
  </si>
  <si>
    <t>Female, health care and social assistance</t>
  </si>
  <si>
    <t>Female, arts, entertainment, and recreation</t>
  </si>
  <si>
    <t>Female, accommodation and food services</t>
  </si>
  <si>
    <t>Female, other services, except public administration</t>
  </si>
  <si>
    <t>Female, public administration</t>
  </si>
  <si>
    <t>Male, employee of private company workers</t>
  </si>
  <si>
    <t>Male, self-employed in own incorporated business workers</t>
  </si>
  <si>
    <t>Male, private not-for-profit wage and salary workers</t>
  </si>
  <si>
    <t>Male, local government workers</t>
  </si>
  <si>
    <t>Male, state government workers</t>
  </si>
  <si>
    <t>Male, federal government workers</t>
  </si>
  <si>
    <t>Male, self-employed in own not incorporated business workers</t>
  </si>
  <si>
    <t>Male, unpaid family workers</t>
  </si>
  <si>
    <t>Female, employee of private company workers</t>
  </si>
  <si>
    <t>Female, self-employed in own incorporated business workers</t>
  </si>
  <si>
    <t>Female, private not-for-profit wage and salary workers</t>
  </si>
  <si>
    <t>Female, local government workers</t>
  </si>
  <si>
    <t>Female, state government workers</t>
  </si>
  <si>
    <t>Female, federal government workers</t>
  </si>
  <si>
    <t>Female, self-employed in own not incorporated business workers</t>
  </si>
  <si>
    <t>Female, unpaid family workers</t>
  </si>
  <si>
    <t>Households, less than $10,000</t>
  </si>
  <si>
    <t>Households, $10,000 to $14,999</t>
  </si>
  <si>
    <t>Households, $15,000 to $19,999</t>
  </si>
  <si>
    <t>Households, $20,000 to $24,999</t>
  </si>
  <si>
    <t>Households, $25,000 to $29,999</t>
  </si>
  <si>
    <t>Households, $30,000 to $34,999</t>
  </si>
  <si>
    <t>Households, $35,000 to $39,999</t>
  </si>
  <si>
    <t>Households, $40,000 to $44,999</t>
  </si>
  <si>
    <t>Households, $45,000 to $49,999</t>
  </si>
  <si>
    <t>Households, $50,000 to $59,999</t>
  </si>
  <si>
    <t>Households, $60,000 to $74,999</t>
  </si>
  <si>
    <t>Households, $75,000 to $99,999</t>
  </si>
  <si>
    <t>Households, $100,000 to $124,999</t>
  </si>
  <si>
    <t>Households, $125,000 to $149,999</t>
  </si>
  <si>
    <t>Households, $150,000 to $199,999</t>
  </si>
  <si>
    <t>Households, $200,000 or more</t>
  </si>
  <si>
    <t>Median household income (dollars)</t>
  </si>
  <si>
    <t>Aggregate household income (dollars)</t>
  </si>
  <si>
    <t>Mean household income of lowest quintile</t>
  </si>
  <si>
    <t>Mean household income of second quntile</t>
  </si>
  <si>
    <t>Mean household income of third quintile</t>
  </si>
  <si>
    <t>Mean household income of fourth quintile</t>
  </si>
  <si>
    <t>Mean household income of highest quintile</t>
  </si>
  <si>
    <t>Mean household income of top 5 percent</t>
  </si>
  <si>
    <t>Gini index of income inequality</t>
  </si>
  <si>
    <t>Househols with earnings</t>
  </si>
  <si>
    <t>Households without earnings</t>
  </si>
  <si>
    <t>Households with wage or salary income</t>
  </si>
  <si>
    <t>Households with self-employment income</t>
  </si>
  <si>
    <t>Households with interest, dividents, or net rental income</t>
  </si>
  <si>
    <t>Households with social security income</t>
  </si>
  <si>
    <t>Households with supplemental security income</t>
  </si>
  <si>
    <t>Households with public assistance income</t>
  </si>
  <si>
    <t>Households with retirement income</t>
  </si>
  <si>
    <t>Households with other types of income</t>
  </si>
  <si>
    <t>Households received food stamps/SNAP income</t>
  </si>
  <si>
    <t>Aggregate earnings in households</t>
  </si>
  <si>
    <t>Aggregate wage or salary income in households</t>
  </si>
  <si>
    <t>Aggregate self-employment income in households</t>
  </si>
  <si>
    <t>Aggregate interest, dividents, or net rental income in households</t>
  </si>
  <si>
    <t>Aggregate social security income in households</t>
  </si>
  <si>
    <t>Aggregate supplemental security income in households</t>
  </si>
  <si>
    <t>Aggregate public assistance income in households</t>
  </si>
  <si>
    <t>Aggregate retirement income in households</t>
  </si>
  <si>
    <t>Aggregate other types of income in household</t>
  </si>
  <si>
    <t>Median family income</t>
  </si>
  <si>
    <t>Median nonfamily household income</t>
  </si>
  <si>
    <t>Aggregate nonfamily household income</t>
  </si>
  <si>
    <t>Per capita income (total population)</t>
  </si>
  <si>
    <t>Per capita income, White alone</t>
  </si>
  <si>
    <t>Per capita income, Black or African American alone</t>
  </si>
  <si>
    <t>Per capita income, American Indian and Alaska Native alone</t>
  </si>
  <si>
    <t>Per capita income, Asian alone</t>
  </si>
  <si>
    <t>Per capita income, Native Hawaiian and Other Pacific Islander alone</t>
  </si>
  <si>
    <t>Per capita income, some other race alone</t>
  </si>
  <si>
    <t>Per capita income, two or more races</t>
  </si>
  <si>
    <t>Per capita income, White alone, not Hispanic or Latino</t>
  </si>
  <si>
    <t>Per capita income, Hispanic or Latino</t>
  </si>
  <si>
    <t>Aggregate income (total population)</t>
  </si>
  <si>
    <t>Median earnings (total population)</t>
  </si>
  <si>
    <t>Median earnings, male population</t>
  </si>
  <si>
    <t>Median earnings, female population</t>
  </si>
  <si>
    <t>Aggregate earnings (total population)</t>
  </si>
  <si>
    <t>Aggregate earnings, male population</t>
  </si>
  <si>
    <t>Aggregate earnings, male, worked full-time</t>
  </si>
  <si>
    <t>Aggregate earnings, female population</t>
  </si>
  <si>
    <t>Aggregate earnings, female, worked full-time</t>
  </si>
  <si>
    <t>Families, less than $10,000</t>
  </si>
  <si>
    <t>Families, $10,000 to $14,999</t>
  </si>
  <si>
    <t>Families, $15,000 to $19,999</t>
  </si>
  <si>
    <t>Families, $20,000 to $24,999</t>
  </si>
  <si>
    <t>Families, $25,000 to $29,999</t>
  </si>
  <si>
    <t>Families, $30,000 to $34,999</t>
  </si>
  <si>
    <t>Families, $35,000 to $39,999</t>
  </si>
  <si>
    <t>Families, $40,000 to $44,999</t>
  </si>
  <si>
    <t>Families, $45,000 to $49,999</t>
  </si>
  <si>
    <t>Families, $50,000 to $59,999</t>
  </si>
  <si>
    <t>Families, $60,000 to $74,999</t>
  </si>
  <si>
    <t>Families, $75,000 to $99,999</t>
  </si>
  <si>
    <t>Families, $100,000 to $124,999</t>
  </si>
  <si>
    <t>Families, $125,000 to $149,999</t>
  </si>
  <si>
    <t>Families, $150,000 to $199,999</t>
  </si>
  <si>
    <t>Families, $200,000 or more</t>
  </si>
  <si>
    <t>Under 19 years, with one type of health insurance coverage</t>
  </si>
  <si>
    <t>Under 19 years, with two or more types of health insurance coverage</t>
  </si>
  <si>
    <t>Under 19 years, without health insurance coverage</t>
  </si>
  <si>
    <t>19 to 34 years</t>
  </si>
  <si>
    <t>19 to 34 years, with one type of health insurance coverage</t>
  </si>
  <si>
    <t>19 to 34 years, with two or more types of health insurance coverage</t>
  </si>
  <si>
    <t>19 to 34 years, without health insurance coverage</t>
  </si>
  <si>
    <t>35 to 64 years</t>
  </si>
  <si>
    <t>35 to 64 years, with one type of health insurance coverage</t>
  </si>
  <si>
    <t>35 to 64 years, with two or more types of health insurance coverage</t>
  </si>
  <si>
    <t>35 to 64 years, without health insurance coverage</t>
  </si>
  <si>
    <t>65 years and over, with one type of health insurance coverage</t>
  </si>
  <si>
    <t>65 years and over, with two or more types of health insurance coverage</t>
  </si>
  <si>
    <t>65 years and over, without health insurance coverage</t>
  </si>
  <si>
    <t>Total population (for whom poverty status id determined)</t>
  </si>
  <si>
    <t>Under 0.50</t>
  </si>
  <si>
    <t>0.50 to 0.99</t>
  </si>
  <si>
    <t>1.00 to 1.24</t>
  </si>
  <si>
    <t>1.25 to 1.49</t>
  </si>
  <si>
    <t>1.50 to 1.84</t>
  </si>
  <si>
    <t>1.84 to 1.99</t>
  </si>
  <si>
    <t>2.00 and over</t>
  </si>
  <si>
    <t>Total population (for whom poverty status is determined)</t>
  </si>
  <si>
    <t>Population below poverty level</t>
  </si>
  <si>
    <t>Population in family households below poverty level</t>
  </si>
  <si>
    <t>Population in married couple family households below poverty level</t>
  </si>
  <si>
    <t>Population in male householder, no wife present households below poverty level</t>
  </si>
  <si>
    <t>Population in female householder, no husband present households below poverty level</t>
  </si>
  <si>
    <t>Population in nonfamily households below poverty level</t>
  </si>
  <si>
    <t>All households below poverty level</t>
  </si>
  <si>
    <t>Family households below poverty level</t>
  </si>
  <si>
    <t>Married couple family households below poverty level</t>
  </si>
  <si>
    <t>Male householder, no wife present households below poverty level</t>
  </si>
  <si>
    <t>Female householder, no husband present households below poverty level</t>
  </si>
  <si>
    <t>Nonfamily households below poverty level</t>
  </si>
  <si>
    <t>Nonfamily households, male householder below poverty level</t>
  </si>
  <si>
    <t>Nonfamily households, female householder below poverty level</t>
  </si>
  <si>
    <t>All families</t>
  </si>
  <si>
    <t>All families below poverty level</t>
  </si>
  <si>
    <t>Married couple families below poverty level</t>
  </si>
  <si>
    <t>Married couple families with related children under 18 years below poverty level</t>
  </si>
  <si>
    <t>Male householder, no wife present families below poverty level</t>
  </si>
  <si>
    <t>Male householder, no wife present families with related children under 18 years below poverty level</t>
  </si>
  <si>
    <t>Female householder, no husband present families below poverty level</t>
  </si>
  <si>
    <t>Female householder, no husband present families with related children under 18 years below poverty level</t>
  </si>
  <si>
    <t>Families below poverty: aggregate income deficit (past 12 months)</t>
  </si>
  <si>
    <t>Married couple families below poverty: aggregate income deficit</t>
  </si>
  <si>
    <t>Male householder, no wife present below poverty: aggregrate income deficit</t>
  </si>
  <si>
    <t>Female householder, no husband present below poverty: aggregate income deficit</t>
  </si>
  <si>
    <t>1-unit, detatched</t>
  </si>
  <si>
    <t>1-unit, attached</t>
  </si>
  <si>
    <t>2-units</t>
  </si>
  <si>
    <t>3 or 4 units</t>
  </si>
  <si>
    <t>5 to 9 units</t>
  </si>
  <si>
    <t>10 to 19 units</t>
  </si>
  <si>
    <t>20 to 49 units</t>
  </si>
  <si>
    <t>50 or more units</t>
  </si>
  <si>
    <t>Mobile home</t>
  </si>
  <si>
    <t>Boat, RV, van, etc</t>
  </si>
  <si>
    <t>Population in owner-occupied housing units</t>
  </si>
  <si>
    <t>Population in owner-occupied 1 detached or attached housing units</t>
  </si>
  <si>
    <t>Population in owner-occupied 2 to 4 housing units</t>
  </si>
  <si>
    <t>Population in owner-occupied 5 or more housing units</t>
  </si>
  <si>
    <t>Population in owner-occupied mobile home</t>
  </si>
  <si>
    <t>Population in owner-occupied boat, RV, van, etc</t>
  </si>
  <si>
    <t>Population in renter-occupied housing units</t>
  </si>
  <si>
    <t>Population in renter-occupied 1 detached or attached housing units</t>
  </si>
  <si>
    <t>Population in renter-occupied 2 to 4 housing units</t>
  </si>
  <si>
    <t>Population in renter-occupied 5 or more housing units</t>
  </si>
  <si>
    <t>Population in renter-occupied mobile home</t>
  </si>
  <si>
    <t>Population in renter-occupied boat, RV, van, etc</t>
  </si>
  <si>
    <t>Built 2014 or later</t>
  </si>
  <si>
    <t>Built 2010 to 2013</t>
  </si>
  <si>
    <t>Built 2000 to 2009</t>
  </si>
  <si>
    <t>Built 1990 to 1999</t>
  </si>
  <si>
    <t>Built 1980 to 1989</t>
  </si>
  <si>
    <t>Built 1970 to 1979</t>
  </si>
  <si>
    <t>Built 1960 to 1969</t>
  </si>
  <si>
    <t>Built 1950 to 1959</t>
  </si>
  <si>
    <t>Built 1940 to 1949</t>
  </si>
  <si>
    <t>Built 1939 or earlier</t>
  </si>
  <si>
    <t>Median year structure built</t>
  </si>
  <si>
    <t>Median year structure built, occupied housing units</t>
  </si>
  <si>
    <t>Median year structure built, owner-occupied housing units</t>
  </si>
  <si>
    <t>Median year structure built, renter-occupied housing units</t>
  </si>
  <si>
    <t>1 room</t>
  </si>
  <si>
    <t>2 rooms</t>
  </si>
  <si>
    <t>3 rooms</t>
  </si>
  <si>
    <t>4 rooms</t>
  </si>
  <si>
    <t>5 rooms</t>
  </si>
  <si>
    <t>6 rooms</t>
  </si>
  <si>
    <t>7 rooms</t>
  </si>
  <si>
    <t>8 rooms</t>
  </si>
  <si>
    <t>9 rooms or more</t>
  </si>
  <si>
    <t>Median number of rooms</t>
  </si>
  <si>
    <t>Aggregate number of rooms</t>
  </si>
  <si>
    <t>Median number of rooms in occupied housing units</t>
  </si>
  <si>
    <t>Median number of rooms in owner-occupied housing units</t>
  </si>
  <si>
    <t>Median number of rooms in renter-occupied housing units</t>
  </si>
  <si>
    <t>Aggregate number of rooms in occupied housing units</t>
  </si>
  <si>
    <t>Aggregate number of rooms in owner-occupied housing units</t>
  </si>
  <si>
    <t>Aggregate number of rooms in renter-occupied housing units</t>
  </si>
  <si>
    <t>No bedroom</t>
  </si>
  <si>
    <t>1 bedroom</t>
  </si>
  <si>
    <t>2 bedrooms</t>
  </si>
  <si>
    <t>3 bedrooms</t>
  </si>
  <si>
    <t>4 bedrooms</t>
  </si>
  <si>
    <t>5 or more bedrooms</t>
  </si>
  <si>
    <t>Owner-occupied housing units</t>
  </si>
  <si>
    <t>Owner-occupied, no bedroom</t>
  </si>
  <si>
    <t>Onwer-occupied, 1 bedroom</t>
  </si>
  <si>
    <t>Owner-occupied, 2 bedrooms</t>
  </si>
  <si>
    <t>Owner-occupied, 3 bedrooms</t>
  </si>
  <si>
    <t>Owner-occupied, 4 bedrooms</t>
  </si>
  <si>
    <t>Owner-occupied, 5 or more bedrooms</t>
  </si>
  <si>
    <t>Renter-occupied housing units</t>
  </si>
  <si>
    <t>Renter-occupied, no bedroom</t>
  </si>
  <si>
    <t>Renter-occupied, 2 bedrooms</t>
  </si>
  <si>
    <t>Renter-occupied, 3 bedrooms</t>
  </si>
  <si>
    <t>Renter-occupied, 4 bedrooms</t>
  </si>
  <si>
    <t>Renter-occupied, 5 or more bedrooms</t>
  </si>
  <si>
    <t>Occupied houging units</t>
  </si>
  <si>
    <t>Owner-occupied</t>
  </si>
  <si>
    <t>Renter-occuped</t>
  </si>
  <si>
    <t>Occupied housing units with a householder who is White alone</t>
  </si>
  <si>
    <t>Owner-occupied housing units with a householder who is White alone</t>
  </si>
  <si>
    <t>Renter-occupied housing units with a householder who is White alone</t>
  </si>
  <si>
    <t>Occupied housing units with a householder who is Black or African American alone</t>
  </si>
  <si>
    <t>Owner-occupied housing units with a householder who is Black or African American alone</t>
  </si>
  <si>
    <t>Renter-occupied housing units with a householder who is Black or African American alone</t>
  </si>
  <si>
    <t>Occupied housing units with a householder who is American Indian and Alaska Native alone</t>
  </si>
  <si>
    <t>Owner-occupied housing units with a householder who is American Indian and Alaska Native alone</t>
  </si>
  <si>
    <t>Renter-occupied housing units with a householder who is American Indian and Alaska Native alone</t>
  </si>
  <si>
    <t>Occupied housing units with a householder who is Asian alone</t>
  </si>
  <si>
    <t>Owner-occupied housing units with a householder who is Asian alone</t>
  </si>
  <si>
    <t>Renter-occupied housing units with a householder who is Asian alone</t>
  </si>
  <si>
    <t>Occupied housing units with a householder who is Native Hawaiian and Other Pacific Islander alone</t>
  </si>
  <si>
    <t>Owner-occupied housing units with a householder who is Native Hawaiian and Other Pacific Islander alone</t>
  </si>
  <si>
    <t>Renter-occupied housing units with a householder who is Native Hawaiian and Other Pacific Islander alone</t>
  </si>
  <si>
    <t>Occupied housing units with a householder who is other race alone</t>
  </si>
  <si>
    <t>Owner-occupied housing units with a householder who is other race alone</t>
  </si>
  <si>
    <t>Renter-occupied housing units with a householder who is other race alone</t>
  </si>
  <si>
    <t>Occupied housing units with a householder who is two or more races</t>
  </si>
  <si>
    <t>Owner-occupied housing units with a householder who is two or more races</t>
  </si>
  <si>
    <t>Renter-occupied housing units with a householder who is two or more races</t>
  </si>
  <si>
    <t>Occupied housing units with a householder who is White alone, not Hispanic or Latino</t>
  </si>
  <si>
    <t>Owner-occupied housing units with a householder who is White alone, not Hispanic or Latino</t>
  </si>
  <si>
    <t>Renter-occupied housing units with a householder who is White alone, not Hispanic or Latino</t>
  </si>
  <si>
    <t>Occupied housing units with a householder who is Hispanic or Latino</t>
  </si>
  <si>
    <t>Owner-occupied housing units with a householder who is Hispanic or Latino</t>
  </si>
  <si>
    <t>Renter-occupied housing units with a householder who is Hispanic or Latino</t>
  </si>
  <si>
    <t>Owner-occupied, householder 15 to 24 years</t>
  </si>
  <si>
    <t>Owner-occupied, householder 25 to 34 years</t>
  </si>
  <si>
    <t>Owner-occupied, householder 35 to 44 years</t>
  </si>
  <si>
    <t>Owner-occupied, householder 45 to 54 years</t>
  </si>
  <si>
    <t>Owner-occupied, householder 55 to 59 years</t>
  </si>
  <si>
    <t>Owner-occupied, householder 60 to 64 years</t>
  </si>
  <si>
    <t>Owner-occupied, householder 65 to 74 years</t>
  </si>
  <si>
    <t>Owner-occupied, householder 75 to 84 years</t>
  </si>
  <si>
    <t>Owner-occupied, householder 85 years and over</t>
  </si>
  <si>
    <t>Renter-occupied, householder 15 to 24 years</t>
  </si>
  <si>
    <t>Renter-occupied, householder 25 to 34 years</t>
  </si>
  <si>
    <t>Renter-occupied, householder 35 to 44 years</t>
  </si>
  <si>
    <t>Renter-occupied, householder 45 to 54 years</t>
  </si>
  <si>
    <t>Renter-occupied, householder 55 to 59 years</t>
  </si>
  <si>
    <t>Renter-occupied, householder 60 to 64 years</t>
  </si>
  <si>
    <t>Renter-occupied, householder 65 to 74 years</t>
  </si>
  <si>
    <t>Renter-occupied, householder 75 to 84 years</t>
  </si>
  <si>
    <t>Renter-occupied, householder 85 years and over</t>
  </si>
  <si>
    <t>Average household size of occupied housing units</t>
  </si>
  <si>
    <t>Average household size of owner-occupied housing units</t>
  </si>
  <si>
    <t>Average household size of renter-occupied houding units</t>
  </si>
  <si>
    <t>Total vacant housing units</t>
  </si>
  <si>
    <t>For rent</t>
  </si>
  <si>
    <t>Rented, not occupied</t>
  </si>
  <si>
    <t>For sale only</t>
  </si>
  <si>
    <t>Sold, not occupied</t>
  </si>
  <si>
    <t>For seasonal, recreational, or occassional use</t>
  </si>
  <si>
    <t>For migrant workers</t>
  </si>
  <si>
    <t>Other vacant units</t>
  </si>
  <si>
    <t>Units with White alone householder</t>
  </si>
  <si>
    <t>Units with Black or Afican American alone householder</t>
  </si>
  <si>
    <t>Units with American Indian and Alaska Native alone householder</t>
  </si>
  <si>
    <t>Units with Asian alone householder</t>
  </si>
  <si>
    <t>Units with Native Hawaiian and Other Pacific Islander alone householder</t>
  </si>
  <si>
    <t>Units with some other race alone householder</t>
  </si>
  <si>
    <t>Units with two or more races householder</t>
  </si>
  <si>
    <t>Owner-occupied, moved in 2015 or later</t>
  </si>
  <si>
    <t>Owner-occupied, moved in 2010 to 2014</t>
  </si>
  <si>
    <t>Owner-occupied, moved in 2000 to 2009</t>
  </si>
  <si>
    <t>Owner-occupied, moved in 1990 to 1999</t>
  </si>
  <si>
    <t>Owner-occupied, moved in 1980 to 1989</t>
  </si>
  <si>
    <t>Owner-occupied, moved in 1979 or earlier</t>
  </si>
  <si>
    <t>Renter-occupied, moved in 2015 or later</t>
  </si>
  <si>
    <t>Renter-occupied, moved in 2010 to 2014</t>
  </si>
  <si>
    <t>Renter-occupied, moved in 2000 to 2009</t>
  </si>
  <si>
    <t>Renter-occupied, moved in 1990 to 1999</t>
  </si>
  <si>
    <t>Renter-occupied, moved in 1980 to 1989</t>
  </si>
  <si>
    <t>Renter-occupied, moved in 1979 or earlier</t>
  </si>
  <si>
    <t>Median year householder moved into occupied housing unit</t>
  </si>
  <si>
    <t>Median year householder moved into owner-occupied unit</t>
  </si>
  <si>
    <t>Median year householder moved into renter-occupied unit</t>
  </si>
  <si>
    <t>Owner-occupied, no vehicles available</t>
  </si>
  <si>
    <t>Owner-occupied, 1 vehicle available</t>
  </si>
  <si>
    <t>Owner-occupied, 2 vehicles available</t>
  </si>
  <si>
    <t>Owner-occupied, 3 vehicles available</t>
  </si>
  <si>
    <t>Owner-occupied, 4 vehicles available</t>
  </si>
  <si>
    <t>Owner-occupied, 5 or more vehicles available</t>
  </si>
  <si>
    <t>Renter-occupied, no vehicles available</t>
  </si>
  <si>
    <t>Renter-occupied, 1 vehicle available</t>
  </si>
  <si>
    <t>Renter-occupied, 2 vehicles available</t>
  </si>
  <si>
    <t>Renter-occupied, 3 vehicles available</t>
  </si>
  <si>
    <t>Renter-occupied, 4 vehicles available</t>
  </si>
  <si>
    <t>Renter-occupied, 5 or more vehicles available</t>
  </si>
  <si>
    <t>Aggregate number of vehicles available in occupied housing units</t>
  </si>
  <si>
    <t>Aggregate number of vehicles available in owner-occupied housing units</t>
  </si>
  <si>
    <t>Aggregate number of vehicles available in renter-occupied housing units</t>
  </si>
  <si>
    <t>Utility gas</t>
  </si>
  <si>
    <t>Bottled, tank, or LP gas</t>
  </si>
  <si>
    <t>Electricity</t>
  </si>
  <si>
    <t>Fuel oil, kerosene, etc</t>
  </si>
  <si>
    <t>Coal or coke</t>
  </si>
  <si>
    <t>Wood</t>
  </si>
  <si>
    <t>Solar energy</t>
  </si>
  <si>
    <t>Other fuel</t>
  </si>
  <si>
    <t>No fuel used</t>
  </si>
  <si>
    <t>Onwer-occupied housing units</t>
  </si>
  <si>
    <t>Onwer-occupied, lacking complete plumbing facilities</t>
  </si>
  <si>
    <t>Renter-occupied, lacking complete plumbing facilities</t>
  </si>
  <si>
    <t>Owner-occupied, no telephone service available</t>
  </si>
  <si>
    <t>Renter-occupied, no telephone service available</t>
  </si>
  <si>
    <t>Owner-occupied, lacking complete kitchen facilities</t>
  </si>
  <si>
    <t>Renter-occupied, lacking complete kitchen facilities</t>
  </si>
  <si>
    <t>Owner-occupied housing units, 0.5 or less occupants per room</t>
  </si>
  <si>
    <t>Owner-occupied housing units, 0.51 to 1.00 occupants per room</t>
  </si>
  <si>
    <t>Owner-occupied housing units, 1.01 to 1.50 occupants per room</t>
  </si>
  <si>
    <t>Owner-occupied housing units, 1.51 to 2.00 occupants per room</t>
  </si>
  <si>
    <t>Owner-occupied housing units, 2.01 or more occupants per room</t>
  </si>
  <si>
    <t>Renter-occupied housing units, 0.5 or less occupants per room</t>
  </si>
  <si>
    <t>Renter-occupied housing units, 0.51 to 1.00 occupants per room</t>
  </si>
  <si>
    <t>Renter-occupied housing units, 1.01 to 1.50 occupants per room</t>
  </si>
  <si>
    <t>Renter-occupied housing units, 1.51 to 2.00 occupants per room</t>
  </si>
  <si>
    <t>Renter-occupied housing units, 2.01 or more occupants per room</t>
  </si>
  <si>
    <t>Less than $10,000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</si>
  <si>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</si>
  <si>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</si>
  <si>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</si>
  <si>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</si>
  <si>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</si>
  <si>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</si>
  <si>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$49,999</t>
  </si>
  <si>
    <t>$50,000 to $59,999</t>
  </si>
  <si>
    <t>$60,000 to $69,999</t>
  </si>
  <si>
    <t>$70,000 to $79,999</t>
  </si>
  <si>
    <t>$80,000 to $89,999</t>
  </si>
  <si>
    <t>$90,000 to $99,999</t>
  </si>
  <si>
    <t>$100,000 to $124,999</t>
  </si>
  <si>
    <t>$125,000 to $149,999</t>
  </si>
  <si>
    <t>$150,000 to $174,999</t>
  </si>
  <si>
    <t>$175,000 to $199,999</t>
  </si>
  <si>
    <t>$200,000 to $249,999</t>
  </si>
  <si>
    <t>$250,000 to $299,999</t>
  </si>
  <si>
    <t>$300,000 to $399,999</t>
  </si>
  <si>
    <t>$400,000 to $499,999</t>
  </si>
  <si>
    <t>$500,000 to $749,999</t>
  </si>
  <si>
    <t>$750,000 to $999,999</t>
  </si>
  <si>
    <t>$1,000,000 to $1,499,999</t>
  </si>
  <si>
    <t>$1,500,000 to $1,999,999</t>
  </si>
  <si>
    <t>$2,000,000 or more</t>
  </si>
  <si>
    <t>Lower value quartile (dollars)</t>
  </si>
  <si>
    <t>Median value (dollars)</t>
  </si>
  <si>
    <t>Upper value quartile (dollars)</t>
  </si>
  <si>
    <t>Aggregate value (dollars)</t>
  </si>
  <si>
    <t>Median value (dollars) for mobile homes</t>
  </si>
  <si>
    <t>Total vacant for-sale only and sold, not occupied housing units</t>
  </si>
  <si>
    <t>Aggregate price asked (dollars)</t>
  </si>
  <si>
    <t>Housing units with a mortgage</t>
  </si>
  <si>
    <t>Housing units with a mortgage only</t>
  </si>
  <si>
    <t>Housing units with a mortgage and a second mortgage</t>
  </si>
  <si>
    <t>Housing units with a mortgage and a home equity loan</t>
  </si>
  <si>
    <t>Housing units with a mortgage and both a second mortgage and a home equity loan</t>
  </si>
  <si>
    <t>Housing units without a mortgage</t>
  </si>
  <si>
    <t>Aggregate value (dollars) of owner-occupied units</t>
  </si>
  <si>
    <t>Aggregate value (dollars) of housing units with a mortgage</t>
  </si>
  <si>
    <t>Aggregate value (dollars) of housing units without a mortgage</t>
  </si>
  <si>
    <t>Total owner-occupied housing units</t>
  </si>
  <si>
    <t>With mortgage, less than $200</t>
  </si>
  <si>
    <t>With mortgage, $200 to $299</t>
  </si>
  <si>
    <t>With mortgage, $300 to $399</t>
  </si>
  <si>
    <t>With mortgage, $400 to $499</t>
  </si>
  <si>
    <t>With mortgage, $500 to $599</t>
  </si>
  <si>
    <t>With mortgage, $600 to $699</t>
  </si>
  <si>
    <t>With mortgage, $700 to $799</t>
  </si>
  <si>
    <t>With mortgage, $800 to $899</t>
  </si>
  <si>
    <t>With mortgage, $900 to $999</t>
  </si>
  <si>
    <t>With mortgage, $1,000 to $1,249</t>
  </si>
  <si>
    <t>With mortgage, $1,250 to $1,499</t>
  </si>
  <si>
    <t>With mortgage, $1,500 to $1,999</t>
  </si>
  <si>
    <t>With mortgage, $2,000 to $2,499</t>
  </si>
  <si>
    <t>With mortgage, $2,500 to $2,999</t>
  </si>
  <si>
    <t>With mortgage, $3,000 to $3,499</t>
  </si>
  <si>
    <t>With mortgage, $3,500 to $3,999</t>
  </si>
  <si>
    <t>With mortgage, $4,000 or more</t>
  </si>
  <si>
    <t>Without mortgage, less than $100</t>
  </si>
  <si>
    <t>Without mortgage, $100 to $149</t>
  </si>
  <si>
    <t>Without mortgage, $150 to $199</t>
  </si>
  <si>
    <t>Without mortgage, $200 to $249</t>
  </si>
  <si>
    <t>Without mortgage, $250 to $299</t>
  </si>
  <si>
    <t>Without mortgage, $300 to $349</t>
  </si>
  <si>
    <t>Without mortgage, $350 to $399</t>
  </si>
  <si>
    <t>Without mortgage, $400 to $499</t>
  </si>
  <si>
    <t>Without mortgage, $500 to $599</t>
  </si>
  <si>
    <t>Without mortgage, $600 to $699</t>
  </si>
  <si>
    <t>Without mortgage, $700 to $799</t>
  </si>
  <si>
    <t>Without mortgage, $800 to $899</t>
  </si>
  <si>
    <t>Without mortgage, $900 to $999</t>
  </si>
  <si>
    <t>Without mortgage, $1,000 to $1,099</t>
  </si>
  <si>
    <t>Without mortgage, $1,100 to $1,199</t>
  </si>
  <si>
    <t>Without mortgage, $1,200 to $1,299</t>
  </si>
  <si>
    <t>Without mortgage, $1,300 to $1,399</t>
  </si>
  <si>
    <t>Without mortgage, $1,400 to $1,499</t>
  </si>
  <si>
    <t>Without morrgage, $1,500 or more</t>
  </si>
  <si>
    <t>Median selected monthly owner costs (dollars) for all owner-occupied housing units</t>
  </si>
  <si>
    <t>Median selected monthly owner costs (dollars) for units with a mortgage</t>
  </si>
  <si>
    <t>Median selected monthly owner costs (dollars) for units without a mortgage</t>
  </si>
  <si>
    <t>Aggregate selected monthly owner costs (dollars) for all owner-occupied housing units</t>
  </si>
  <si>
    <t>Aggregate selected monthly owner costs (dollars) for units with a mortgage</t>
  </si>
  <si>
    <t>Aggregate selected monthly owner costs (dollars) for units without a mortgage</t>
  </si>
  <si>
    <t>With mortgage, less than 10.0 percent</t>
  </si>
  <si>
    <t>With mortgage, 10.0 to 14.9 percent</t>
  </si>
  <si>
    <t>With mortgage, 15.0 to 19.9 percent</t>
  </si>
  <si>
    <t>With mortgage, 20.0 to 24.9 percent</t>
  </si>
  <si>
    <t>With mortgage, 25.0 to 29.9 percent</t>
  </si>
  <si>
    <t>With mortgage, 30.0 to 34.9 percent</t>
  </si>
  <si>
    <t>With mortgage, 35.0 to 39.9 percent</t>
  </si>
  <si>
    <t>With mortgage, 40.0 to 49.9 percent</t>
  </si>
  <si>
    <t>With mortgage, 50.0 percent or more</t>
  </si>
  <si>
    <t>With mortgage, not computed</t>
  </si>
  <si>
    <t>Without mortgage, less than 10.0 percent</t>
  </si>
  <si>
    <t>Without mortgage, 10.0 to 14.9 percent</t>
  </si>
  <si>
    <t>Without mortgage, 15.0 to 19.9 percent</t>
  </si>
  <si>
    <t>Without mortgage, 20.0 to 24.9 percent</t>
  </si>
  <si>
    <t>Without mortgage, 25.0 to 29.9 percent</t>
  </si>
  <si>
    <t>Without mortgage, 30.0 to 34.9 percent</t>
  </si>
  <si>
    <t>Without mortgage, 35.0 to 39.9 percent</t>
  </si>
  <si>
    <t>Without mortgage, 40.0 to 49.9 percent</t>
  </si>
  <si>
    <t>Without mortgage, 50.0 percent or more</t>
  </si>
  <si>
    <t>Without mortgage, not computed</t>
  </si>
  <si>
    <t>Median selected monthly owner costs (dollars) as percentage of household income for all units</t>
  </si>
  <si>
    <t>Median selected monthly owner costs (dollars) as percentage of household income for units with a mortgage</t>
  </si>
  <si>
    <t>Median selected monthly owner costs (dollars) as percentage of household income for units without a mortgage</t>
  </si>
  <si>
    <t>Renter-occupied housing units paying cash rent</t>
  </si>
  <si>
    <t>Lower contract rent quartile</t>
  </si>
  <si>
    <t>Median contract rent</t>
  </si>
  <si>
    <t>Upper contract rent quartile</t>
  </si>
  <si>
    <t>Aggregate contract rent</t>
  </si>
  <si>
    <t>Vacant for rent and rented, not occupied housing units</t>
  </si>
  <si>
    <t>Aggregate rent asked</t>
  </si>
  <si>
    <t>Occupied units paying rent</t>
  </si>
  <si>
    <t>Less than $500</t>
  </si>
  <si>
    <t>$100 to $149</t>
  </si>
  <si>
    <t>$150 to $199</t>
  </si>
  <si>
    <t>$200 to $249</t>
  </si>
  <si>
    <t>$250 to $299</t>
  </si>
  <si>
    <t>$300 to $349</t>
  </si>
  <si>
    <t>$350 to $399</t>
  </si>
  <si>
    <t>$400 to $449</t>
  </si>
  <si>
    <t>$450 to $499</t>
  </si>
  <si>
    <t>$500 to $549</t>
  </si>
  <si>
    <t>$550 to $599</t>
  </si>
  <si>
    <t>$600 to #649</t>
  </si>
  <si>
    <t>$650 to $699</t>
  </si>
  <si>
    <t>$700 to $749</t>
  </si>
  <si>
    <t>$750 to $799</t>
  </si>
  <si>
    <t>$800 to $899</t>
  </si>
  <si>
    <t>$900 to $999</t>
  </si>
  <si>
    <t>$1,000 to $1,249</t>
  </si>
  <si>
    <t>$1,250 to $1,499</t>
  </si>
  <si>
    <t>$1,500 to $1,999</t>
  </si>
  <si>
    <t>$2,000 to $2,499</t>
  </si>
  <si>
    <t>$2,500 to $2,999</t>
  </si>
  <si>
    <t>$3,000 to $3,499</t>
  </si>
  <si>
    <t>$3,500 or more</t>
  </si>
  <si>
    <t>No cash rent</t>
  </si>
  <si>
    <t>Median gross rent (dollars)</t>
  </si>
  <si>
    <t>Aggregate gross rent (dollars)</t>
  </si>
  <si>
    <t>Less than 10.0 percent</t>
  </si>
  <si>
    <t>10.0 to 14.9 percent</t>
  </si>
  <si>
    <t>15.0 to 19.9 percent</t>
  </si>
  <si>
    <t>20.0 to 24.9 percent</t>
  </si>
  <si>
    <t>25.0 to 29.9 percent</t>
  </si>
  <si>
    <t>30.0 to 34.9 percent</t>
  </si>
  <si>
    <t>35.0 to 39.9 percent</t>
  </si>
  <si>
    <t>40.0 to 49.9 percent</t>
  </si>
  <si>
    <t>50.0 percent or more</t>
  </si>
  <si>
    <t>Not computed</t>
  </si>
  <si>
    <t>Grand Total</t>
  </si>
  <si>
    <t>House Heating Fuel</t>
  </si>
  <si>
    <t>Sex And Age</t>
  </si>
  <si>
    <t>Race Alone Or In Combination With One Or More Other Races</t>
  </si>
  <si>
    <t>Hispanic Or Latino And Race</t>
  </si>
  <si>
    <t>Households By Type</t>
  </si>
  <si>
    <t>Disability Status And Type By Sex And Age</t>
  </si>
  <si>
    <t>Disability Status By Age And Health Insurance Coverage</t>
  </si>
  <si>
    <t>Place Of Birth</t>
  </si>
  <si>
    <t>Citizenship Status By Nativity In The Us</t>
  </si>
  <si>
    <t>Year Of Entry</t>
  </si>
  <si>
    <t>World Region Of Birth Of Foreign Born Population</t>
  </si>
  <si>
    <t>Language Spoken In Households</t>
  </si>
  <si>
    <t>Language Spoken At Home</t>
  </si>
  <si>
    <t>Computers And Internet Use</t>
  </si>
  <si>
    <t>Work Status By Age Of Workers</t>
  </si>
  <si>
    <t>Commuting To Work</t>
  </si>
  <si>
    <t>Travel Time To Work</t>
  </si>
  <si>
    <t>Number Of Vehicles Available For Workers</t>
  </si>
  <si>
    <t>Median Age By Means Of Transportation To Work</t>
  </si>
  <si>
    <t>Means Of Transportation To Work By Race</t>
  </si>
  <si>
    <t>Class Of Worker</t>
  </si>
  <si>
    <t>Household Income And Earnings In The Past 12 Months</t>
  </si>
  <si>
    <t>Income And Earnings In Dollars</t>
  </si>
  <si>
    <t>Family Income In Dollars</t>
  </si>
  <si>
    <t>Ratio Of Income To Poverty Level</t>
  </si>
  <si>
    <t>Poverty In Population In The Past 12 Months</t>
  </si>
  <si>
    <t>Poverty In Households In The Past 12 Months</t>
  </si>
  <si>
    <t>Percentage Of Families And People Whose Income In The Past 12 Months Is Below The Poverty Level</t>
  </si>
  <si>
    <t>Poverty And Income Deficit (Dollars) In The Past 12 Months For Families</t>
  </si>
  <si>
    <t>Units In Structure</t>
  </si>
  <si>
    <t>Population In Occupied Housing Units By Tenure By Units In Structure</t>
  </si>
  <si>
    <t>Year Structure Built</t>
  </si>
  <si>
    <t>Housing Tenure By Race And Age Of Householder</t>
  </si>
  <si>
    <t>Total Population In Occupied Housing Units By Tenure</t>
  </si>
  <si>
    <t>Vacancy Status</t>
  </si>
  <si>
    <t>Occupied Housing Units By Race Of Householder</t>
  </si>
  <si>
    <t>Year Householder Moved Into Unit</t>
  </si>
  <si>
    <t>Vehicles Available</t>
  </si>
  <si>
    <t>Occupants Per Room</t>
  </si>
  <si>
    <t>Housing Value</t>
  </si>
  <si>
    <t>Price Asked For Vacant For-Sale Only, And Sold, Not Occupied Housing Units</t>
  </si>
  <si>
    <t>Mortgage Status</t>
  </si>
  <si>
    <t>Selected Monthly Owner Costs (Smoc)</t>
  </si>
  <si>
    <t>Selected Monthly Owner Costs As A Percentage Of Household Income (Smocapi)</t>
  </si>
  <si>
    <t>Contract Rent Distribution And Rent Asked Distribution In Dollars</t>
  </si>
  <si>
    <t>Gross Rent</t>
  </si>
  <si>
    <t>Gross Rent As A Percentage Of Household Income</t>
  </si>
  <si>
    <t>total population</t>
  </si>
  <si>
    <t>citizen, 18 years and over population</t>
  </si>
  <si>
    <t>total households</t>
  </si>
  <si>
    <t>population in households</t>
  </si>
  <si>
    <t>population 15 years and over</t>
  </si>
  <si>
    <t>women 15 to 50 years old who had a birth in the past 12 months</t>
  </si>
  <si>
    <t>number of grandparents living or responsible for own grandchildren under 18 years</t>
  </si>
  <si>
    <t>population 3 years and over enrolled in school</t>
  </si>
  <si>
    <t>population 25 years and over</t>
  </si>
  <si>
    <t>civilian population 18 years and over</t>
  </si>
  <si>
    <t>civilian non-institutionalized population</t>
  </si>
  <si>
    <t>population 1 year and over</t>
  </si>
  <si>
    <t>population born outside the us</t>
  </si>
  <si>
    <t>foreign-born population, excluding population born at sea)</t>
  </si>
  <si>
    <t>population 5 years and over</t>
  </si>
  <si>
    <t>total population reporting ancestry</t>
  </si>
  <si>
    <t>total population in households and total households</t>
  </si>
  <si>
    <t>population 16 years and over</t>
  </si>
  <si>
    <t>workers 16 years and over</t>
  </si>
  <si>
    <t>workers 16 years and over who did not work at home</t>
  </si>
  <si>
    <t>workers 16 years and over in households</t>
  </si>
  <si>
    <t>median age for workers 16 years and over</t>
  </si>
  <si>
    <t>civilian employed population 16 years and over</t>
  </si>
  <si>
    <t>inflation-adjusted dollars</t>
  </si>
  <si>
    <t>total families</t>
  </si>
  <si>
    <t>total population for whom poverty level is determined</t>
  </si>
  <si>
    <t>total families, total population</t>
  </si>
  <si>
    <t>families with income below poverty level in the past 12 months</t>
  </si>
  <si>
    <t>total housing units</t>
  </si>
  <si>
    <t>total population in occupied housing units</t>
  </si>
  <si>
    <t>occupied housing units</t>
  </si>
  <si>
    <t>vacant housing units</t>
  </si>
  <si>
    <t>owner-occupied units</t>
  </si>
  <si>
    <t>vacant for sale only and sold, not occupied housing units</t>
  </si>
  <si>
    <t>Number of Fields</t>
  </si>
  <si>
    <t>Group Label</t>
  </si>
  <si>
    <t>D01: Sex And Age</t>
  </si>
  <si>
    <t>D03: Race</t>
  </si>
  <si>
    <t>D04: Race Alone Or In Combination With One Or More Other Races</t>
  </si>
  <si>
    <t>D05: Hispanic Or Latino And Race</t>
  </si>
  <si>
    <t>D06: Citizen Voting Age Population</t>
  </si>
  <si>
    <t>E01: Employment Status</t>
  </si>
  <si>
    <t>E02: Work Status By Age Of Workers</t>
  </si>
  <si>
    <t>E03: Commuting To Work</t>
  </si>
  <si>
    <t>E04: Travel Time To Work</t>
  </si>
  <si>
    <t>E05: Number Of Vehicles Available For Workers</t>
  </si>
  <si>
    <t>E06: Median Age By Means Of Transportation To Work</t>
  </si>
  <si>
    <t>E07: Means Of Transportation To Work By Race</t>
  </si>
  <si>
    <t>E08: Occupation</t>
  </si>
  <si>
    <t>E09: Industry</t>
  </si>
  <si>
    <t>E10: Class Of Worker</t>
  </si>
  <si>
    <t>E11: Household Income And Earnings In The Past 12 Months</t>
  </si>
  <si>
    <t>E12: Income And Earnings In Dollars</t>
  </si>
  <si>
    <t>E13: Family Income In Dollars</t>
  </si>
  <si>
    <t>E14: Health Insurance Coverage</t>
  </si>
  <si>
    <t>E15: Ratio Of Income To Poverty Level</t>
  </si>
  <si>
    <t>E16: Poverty In Population In The Past 12 Months</t>
  </si>
  <si>
    <t>E17: Poverty In Households In The Past 12 Months</t>
  </si>
  <si>
    <t>E18: Percentage Of Families And People Whose Income In The Past 12 Months Is Below The Poverty Level</t>
  </si>
  <si>
    <t>E19: Poverty And Income Deficit (Dollars) In The Past 12 Months For Families</t>
  </si>
  <si>
    <t>H01: Housing Occupancy</t>
  </si>
  <si>
    <t>H02: Units In Structure</t>
  </si>
  <si>
    <t>H03: Population In Occupied Housing Units By Tenure By Units In Structure</t>
  </si>
  <si>
    <t>H04: Year Structure Built</t>
  </si>
  <si>
    <t>H05: Rooms</t>
  </si>
  <si>
    <t>H06: Bedrooms</t>
  </si>
  <si>
    <t>H07: Housing Tenure By Race And Age Of Householder</t>
  </si>
  <si>
    <t>H08: Total Population In Occupied Housing Units By Tenure</t>
  </si>
  <si>
    <t>H09: Vacancy Status</t>
  </si>
  <si>
    <t>H10: Occupied Housing Units By Race Of Householder</t>
  </si>
  <si>
    <t>H11: Year Householder Moved Into Unit</t>
  </si>
  <si>
    <t>H12: Vehicles Available</t>
  </si>
  <si>
    <t>H13: House Heating Fuel</t>
  </si>
  <si>
    <t>H14: Selected Characteristics</t>
  </si>
  <si>
    <t>H15: Occupants Per Room</t>
  </si>
  <si>
    <t>H16: Housing Value</t>
  </si>
  <si>
    <t>H17: Price Asked For Vacant For-Sale Only, And Sold, Not Occupied Housing Units</t>
  </si>
  <si>
    <t>H18: Mortgage Status</t>
  </si>
  <si>
    <t>H19: Selected Monthly Owner Costs (Smoc)</t>
  </si>
  <si>
    <t>H20: Selected Monthly Owner Costs As A Percentage Of Household Income (Smocapi)</t>
  </si>
  <si>
    <t>H21: Contract Rent Distribution And Rent Asked Distribution In Dollars</t>
  </si>
  <si>
    <t>H22: Gross Rent</t>
  </si>
  <si>
    <t>H23: Gross Rent As A Percentage Of Household Income</t>
  </si>
  <si>
    <t>S01: Households By Type</t>
  </si>
  <si>
    <t>S02: Relationship</t>
  </si>
  <si>
    <t>S03: Marital Status</t>
  </si>
  <si>
    <t>S04: Fertility</t>
  </si>
  <si>
    <t>S05: Grandparents</t>
  </si>
  <si>
    <t>S06: School Enrollment</t>
  </si>
  <si>
    <t>S07: Educational Attainment</t>
  </si>
  <si>
    <t>S08: Veteran Status</t>
  </si>
  <si>
    <t>S09: Disability Status And Type By Sex And Age</t>
  </si>
  <si>
    <t>S10: Disability Status By Age And Health Insurance Coverage</t>
  </si>
  <si>
    <t>S11: Residence 1 Year Ago</t>
  </si>
  <si>
    <t>S12: Place Of Birth</t>
  </si>
  <si>
    <t>S13: Citizenship Status By Nativity In The Us</t>
  </si>
  <si>
    <t>S14: Year Of Entry</t>
  </si>
  <si>
    <t>S15: World Region Of Birth Of Foreign Born Population</t>
  </si>
  <si>
    <t>S16: Language Spoken In Households</t>
  </si>
  <si>
    <t>S17: Language Spoken At Home</t>
  </si>
  <si>
    <t>S18: Ancestry</t>
  </si>
  <si>
    <t>S19: Computers And Internet Use</t>
  </si>
  <si>
    <t>Group Characteristics</t>
  </si>
  <si>
    <t>New Field</t>
  </si>
  <si>
    <t>Table</t>
  </si>
  <si>
    <t>Median Age By Sex And Race</t>
  </si>
  <si>
    <t>D02: Median Age By Sex And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</si>
</sst>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. Kostas Alexandridis" refreshedDate="43830.621311574076" createdVersion="6" refreshedVersion="6" minRefreshableVersion="3" recordCount="1408" xr:uid="{74FDD788-27A7-4A46-959F-C7C8C5428EA8}">
  <cacheSource type="worksheet">
    <worksheetSource ref="A1:J1409" sheet="Fields"/>
  </cacheSource>
  <cacheFields count="10">
    <cacheField name="Characteristics" numFmtId="0">
      <sharedItems count="4">
        <s v="Demographic"/>
        <s v="Social"/>
        <s v="Economic"/>
        <s v="Housing"/>
      </sharedItems>
    </cacheField>
    <cacheField name="Code" numFmtId="0">
      <sharedItems/>
    </cacheField>
    <cacheField name="Group" numFmtId="0">
      <sharedItems/>
    </cacheField>
    <cacheField name="Group Name" numFmtId="0">
      <sharedItems/>
    </cacheField>
    <cacheField name="Group Label" numFmtId="0">
      <sharedItems count="135">
        <s v="D01: Sex And Age"/>
        <s v="D02: Median Age By Sex And Race"/>
        <s v="D03: Race"/>
        <s v="D04: Race Alone Or In Combination With One Or More Other Races"/>
        <s v="D05: Hispanic Or Latino And Race"/>
        <s v="D06: Citizen Voting Age Population"/>
        <s v="S01: Households By Type"/>
        <s v="S02: Relationship"/>
        <s v="S03: Marital Status"/>
        <s v="S04: Fertility"/>
        <s v="S05: Grandparents"/>
        <s v="S06: School Enrollment"/>
        <s v="S07: Educational Attainment"/>
        <s v="S08: Veteran Status"/>
        <s v="S09: Disability Status And Type By Sex And Age"/>
        <s v="S10: Disability Status By Age And Health Insurance Coverage"/>
        <s v="S11: Residence 1 Year Ago"/>
        <s v="S12: Place Of Birth"/>
        <s v="S13: Citizenship Status By Nativity In The Us"/>
        <s v="S14: Year Of Entry"/>
        <s v="S15: World Region Of Birth Of Foreign Born Population"/>
        <s v="S16: Language Spoken In Households"/>
        <s v="S17: Language Spoken At Home"/>
        <s v="S18: Ancestry"/>
        <s v="S19: Computers And Internet Use"/>
        <s v="E01: Employment Status"/>
        <s v="E02: Work Status By Age Of Workers"/>
        <s v="E03: Commuting To Work"/>
        <s v="E04: Travel Time To Work"/>
        <s v="E05: Number Of Vehicles Available For Workers"/>
        <s v="E06: Median Age By Means Of Transportation To Work"/>
        <s v="E07: Means Of Transportation To Work By Race"/>
        <s v="E08: Occupation"/>
        <s v="E09: Industry"/>
        <s v="E10: Class Of Worker"/>
        <s v="E11: Household Income And Earnings In The Past 12 Months"/>
        <s v="E12: Income And Earnings In Dollars"/>
        <s v="E13: Family Income In Dollars"/>
        <s v="E14: Health Insurance Coverage"/>
        <s v="E15: Ratio Of Income To Poverty Level"/>
        <s v="E16: Poverty In Population In The Past 12 Months"/>
        <s v="E17: Poverty In Households In The Past 12 Months"/>
        <s v="E18: Percentage Of Families And People Whose Income In The Past 12 Months Is Below The Poverty Level"/>
        <s v="E19: Poverty And Income Deficit (Dollars) In The Past 12 Months For Families"/>
        <s v="H01: Housing Occupancy"/>
        <s v="H02: Units In Structure"/>
        <s v="H03: Population In Occupied Housing Units By Tenure By Units In Structure"/>
        <s v="H04: Year Structure Built"/>
        <s v="H05: Rooms"/>
        <s v="H06: Bedrooms"/>
        <s v="H07: Housing Tenure By Race And Age Of Householder"/>
        <s v="H08: Total Population In Occupied Housing Units By Tenure"/>
        <s v="H09: Vacancy Status"/>
        <s v="H10: Occupied Housing Units By Race Of Householder"/>
        <s v="H11: Year Householder Moved Into Unit"/>
        <s v="H12: Vehicles Available"/>
        <s v="H13: House Heating Fuel"/>
        <s v="H14: Selected Characteristics"/>
        <s v="H15: Occupants Per Room"/>
        <s v="H16: Housing Value"/>
        <s v="H17: Price Asked For Vacant For-Sale Only, And Sold, Not Occupied Housing Units"/>
        <s v="H18: Mortgage Status"/>
        <s v="H19: Selected Monthly Owner Costs (Smoc)"/>
        <s v="H20: Selected Monthly Owner Costs As A Percentage Of Household Income (Smocapi)"/>
        <s v="H21: Contract Rent Distribution And Rent Asked Distribution In Dollars"/>
        <s v="H22: Gross Rent"/>
        <s v="H23: Gross Rent As A Percentage Of Household Income"/>
        <s v="S02: Relationship (Relationship)" u="1"/>
        <s v="H11: Year Householder Moved Into Unit (YearMovedIntoUnit)" u="1"/>
        <s v="E14: Health Insurance Coverage (HealthInsurance)" u="1"/>
        <s v="E01: Employment Status (EmploymentStatus)" u="1"/>
        <s v="H07: Housing Tenure By Race And Age Of Householder (HousingTenureRaceAge)" u="1"/>
        <s v="E19: Poverty And Income Deficit (Dollars) In The Past 12 Months For Families (BelowPovertyIncomeDeficit)" u="1"/>
        <s v="S06: School Enrollment (SchoolEnrollment)" u="1"/>
        <s v="H19: Selected Monthly Owner Costs (Smoc) (SMOC)" u="1"/>
        <s v="H06: Bedrooms (Bedrooms)" u="1"/>
        <s v="D05: Hispanic Or Latino And Race (HispanicOrLatinoRace)" u="1"/>
        <s v="H03: Population In Occupied Housing Units By Tenure By Units In Structure (PopulationByHousingOccupancy)" u="1"/>
        <s v="E06: Median Age By Means Of Transportation To Work (MedianAgeMeansOfTransportation)" u="1"/>
        <s v="H17: Price Asked For Vacant For-Sale Only, And Sold, Not Occupied Housing Units (HousingPriceAsked)" u="1"/>
        <s v="S05: Grandparents (Grandparents)" u="1"/>
        <s v="S15: World Region Of Birth Of Foreign Born Population (BirthRegion)" u="1"/>
        <s v="H15: Occupants Per Room (OccupantsPerRoom)" u="1"/>
        <s v="S12: Place Of Birth (PlaceOfBirth)" u="1"/>
        <s v="D03: Race (Race)" u="1"/>
        <s v="H10: Occupied Housing Units By Race Of Householder (HouseholderRace)" u="1"/>
        <s v="H21: Contract Rent Distribution And Rent Asked Distribution In Dollars (RentContractAsked)" u="1"/>
        <s v="E08: Occupation (Occupation)" u="1"/>
        <s v="S07: Educational Attainment (EducationalAttainment)" u="1"/>
        <s v="S13: Citizenship Status By Nativity In The Us (CitizenshipStatus)" u="1"/>
        <s v="S10: Disability Status By Age And Health Insurance Coverage (DisabilityAgeHealthInsurance)" u="1"/>
        <s v="E16: Poverty In Population In The Past 12 Months (BelowPovertyPopulation)" u="1"/>
        <s v="D02: Median Age By Sex And Age (MedianAgeSexRace)" u="1"/>
        <s v="E11: Household Income And Earnings In The Past 12 Months (HouseholdIncomeAnd Earnings)" u="1"/>
        <s v="D06: Citizen Voting Age Population (CitizenVotingAge)" u="1"/>
        <s v="E09: Industry (Industry)" u="1"/>
        <s v="S14: Year Of Entry (YearOfEntry)" u="1"/>
        <s v="S03: Marital Status (MaritalStatus)" u="1"/>
        <s v="E07: Means Of Transportation To Work By Race (MeansOfTransportationRace)" u="1"/>
        <s v="H13: House Heating Fuel (HouseHeatingFuel)" u="1"/>
        <s v="H08: Total Population In Occupied Housing Units By Tenure (PopulationTenure)" u="1"/>
        <s v="S11: Residence 1 Year Ago (Residence)" u="1"/>
        <s v="E02: Work Status By Age Of Workers (WorkStatus)" u="1"/>
        <s v="E03: Commuting To Work (Commuting)" u="1"/>
        <s v="E13: Family Income In Dollars (FamilyIncome)" u="1"/>
        <s v="H09: Vacancy Status (VacancyStatus)" u="1"/>
        <s v="D02: Median Age By Sex And Age" u="1"/>
        <s v="E04: Travel Time To Work (TravelTimeWork)" u="1"/>
        <s v="S09: Disability Status And Type By Sex And Age (DisabilitySexAge)" u="1"/>
        <s v="H05: Rooms (Rooms)" u="1"/>
        <s v="H14: Selected Characteristics (SelectedCharacteristics)" u="1"/>
        <s v="E17: Poverty In Households In The Past 12 Months (BelowPovertyHouseholds)" u="1"/>
        <s v="S17: Language Spoken At Home (LanguageSpokenHome)" u="1"/>
        <s v="H22: Gross Rent (GrossRent)" u="1"/>
        <s v="S04: Fertility (Fertility)" u="1"/>
        <s v="S19: Computers And Internet Use (ComputersInternet)" u="1"/>
        <s v="H16: Housing Value (HousingValue)" u="1"/>
        <s v="S01: Households By Type (HouseholdsType)" u="1"/>
        <s v="H04: Year Structure Built (YearStructureBuilt)" u="1"/>
        <s v="E15: Ratio Of Income To Poverty Level (RatioIncomePoverty)" u="1"/>
        <s v="H23: Gross Rent As A Percentage Of Household Income (GrossRentPercentageIncome)" u="1"/>
        <s v="H01: Housing Occupancy (HousingOccupancy)" u="1"/>
        <s v="E10: Class Of Worker (ClassOfWorker)" u="1"/>
        <s v="E05: Number Of Vehicles Available For Workers (VehiclesAvailableWorkers)" u="1"/>
        <s v="D04: Race Alone Or In Combination With One Or More Other Races (RaceCombinations)" u="1"/>
        <s v="E18: Percentage Of Families And People Whose Income In The Past 12 Months Is Below The Poverty Level (BelowPovertyFamilies)" u="1"/>
        <s v="D01: Sex And Age (SexAndAge)" u="1"/>
        <s v="H18: Mortgage Status (MortgageStatus)" u="1"/>
        <s v="S16: Language Spoken In Households (LanguageSpokenHouseholds)" u="1"/>
        <s v="E12: Income And Earnings In Dollars (EarningsIncomeDollars)" u="1"/>
        <s v="S18: Ancestry (Ancestry)" u="1"/>
        <s v="S08: Veteran Status (VeteranStatus)" u="1"/>
        <s v="H02: Units In Structure (UnitsInStructure)" u="1"/>
        <s v="H12: Vehicles Available (VehiclesAvailable)" u="1"/>
        <s v="H20: Selected Monthly Owner Costs As A Percentage Of Household Income (Smocapi) (SMOCAPI)" u="1"/>
      </sharedItems>
    </cacheField>
    <cacheField name="Universe" numFmtId="0">
      <sharedItems/>
    </cacheField>
    <cacheField name="Table" numFmtId="0">
      <sharedItems/>
    </cacheField>
    <cacheField name="Variable" numFmtId="0">
      <sharedItems/>
    </cacheField>
    <cacheField name="New Field" numFmtId="0">
      <sharedItems/>
    </cacheField>
    <cacheField name="Variable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8">
  <r>
    <x v="0"/>
    <s v="D01"/>
    <s v="SexAndAge"/>
    <s v="Sex And Age"/>
    <x v="0"/>
    <s v="total population"/>
    <s v="X01"/>
    <s v="B01001e1"/>
    <s v="D01_B01001e1"/>
    <s v="Total population"/>
  </r>
  <r>
    <x v="0"/>
    <s v="D01"/>
    <s v="SexAndAge"/>
    <s v="Sex And Age"/>
    <x v="0"/>
    <s v="total population"/>
    <s v="X01"/>
    <s v="B01001e2"/>
    <s v="D01_B01001e2"/>
    <s v="Male"/>
  </r>
  <r>
    <x v="0"/>
    <s v="D01"/>
    <s v="SexAndAge"/>
    <s v="Sex And Age"/>
    <x v="0"/>
    <s v="total population"/>
    <s v="X01"/>
    <s v="B01001e3"/>
    <s v="D01_B01001e3"/>
    <s v="Male, under 5 years"/>
  </r>
  <r>
    <x v="0"/>
    <s v="D01"/>
    <s v="SexAndAge"/>
    <s v="Sex And Age"/>
    <x v="0"/>
    <s v="total population"/>
    <s v="X01"/>
    <s v="B01001e4"/>
    <s v="D01_B01001e4"/>
    <s v="Male, 5 to 9 years"/>
  </r>
  <r>
    <x v="0"/>
    <s v="D01"/>
    <s v="SexAndAge"/>
    <s v="Sex And Age"/>
    <x v="0"/>
    <s v="total population"/>
    <s v="X01"/>
    <s v="B01001e5"/>
    <s v="D01_B01001e5"/>
    <s v="Male, 10 to 14 years"/>
  </r>
  <r>
    <x v="0"/>
    <s v="D01"/>
    <s v="SexAndAge"/>
    <s v="Sex And Age"/>
    <x v="0"/>
    <s v="total population"/>
    <s v="X01"/>
    <s v="B01001e6"/>
    <s v="D01_B01001e6"/>
    <s v="Male, 15 to 17 years"/>
  </r>
  <r>
    <x v="0"/>
    <s v="D01"/>
    <s v="SexAndAge"/>
    <s v="Sex And Age"/>
    <x v="0"/>
    <s v="total population"/>
    <s v="X01"/>
    <s v="B01001e7"/>
    <s v="D01_B01001e7"/>
    <s v="Male, 18 and 19 years"/>
  </r>
  <r>
    <x v="0"/>
    <s v="D01"/>
    <s v="SexAndAge"/>
    <s v="Sex And Age"/>
    <x v="0"/>
    <s v="total population"/>
    <s v="X01"/>
    <s v="B01001e8"/>
    <s v="D01_B01001e8"/>
    <s v="Male, 20 years"/>
  </r>
  <r>
    <x v="0"/>
    <s v="D01"/>
    <s v="SexAndAge"/>
    <s v="Sex And Age"/>
    <x v="0"/>
    <s v="total population"/>
    <s v="X01"/>
    <s v="B01001e9"/>
    <s v="D01_B01001e9"/>
    <s v="Male, 21 years"/>
  </r>
  <r>
    <x v="0"/>
    <s v="D01"/>
    <s v="SexAndAge"/>
    <s v="Sex And Age"/>
    <x v="0"/>
    <s v="total population"/>
    <s v="X01"/>
    <s v="B01001e10"/>
    <s v="D01_B01001e10"/>
    <s v="Male, 22 to 24 years"/>
  </r>
  <r>
    <x v="0"/>
    <s v="D01"/>
    <s v="SexAndAge"/>
    <s v="Sex And Age"/>
    <x v="0"/>
    <s v="total population"/>
    <s v="X01"/>
    <s v="B01001e11"/>
    <s v="D01_B01001e11"/>
    <s v="Male, 25 to 29 years"/>
  </r>
  <r>
    <x v="0"/>
    <s v="D01"/>
    <s v="SexAndAge"/>
    <s v="Sex And Age"/>
    <x v="0"/>
    <s v="total population"/>
    <s v="X01"/>
    <s v="B01001e12"/>
    <s v="D01_B01001e12"/>
    <s v="Male, 30 to 34 years"/>
  </r>
  <r>
    <x v="0"/>
    <s v="D01"/>
    <s v="SexAndAge"/>
    <s v="Sex And Age"/>
    <x v="0"/>
    <s v="total population"/>
    <s v="X01"/>
    <s v="B01001e13"/>
    <s v="D01_B01001e13"/>
    <s v="Male, 35 to 39 years"/>
  </r>
  <r>
    <x v="0"/>
    <s v="D01"/>
    <s v="SexAndAge"/>
    <s v="Sex And Age"/>
    <x v="0"/>
    <s v="total population"/>
    <s v="X01"/>
    <s v="B01001e14"/>
    <s v="D01_B01001e14"/>
    <s v="Male, 40 to 44 years"/>
  </r>
  <r>
    <x v="0"/>
    <s v="D01"/>
    <s v="SexAndAge"/>
    <s v="Sex And Age"/>
    <x v="0"/>
    <s v="total population"/>
    <s v="X01"/>
    <s v="B01001e15"/>
    <s v="D01_B01001e15"/>
    <s v="Male, 45 to 49 years"/>
  </r>
  <r>
    <x v="0"/>
    <s v="D01"/>
    <s v="SexAndAge"/>
    <s v="Sex And Age"/>
    <x v="0"/>
    <s v="total population"/>
    <s v="X01"/>
    <s v="B01001e16"/>
    <s v="D01_B01001e16"/>
    <s v="Male, 50 to 54 years"/>
  </r>
  <r>
    <x v="0"/>
    <s v="D01"/>
    <s v="SexAndAge"/>
    <s v="Sex And Age"/>
    <x v="0"/>
    <s v="total population"/>
    <s v="X01"/>
    <s v="B01001e17"/>
    <s v="D01_B01001e17"/>
    <s v="Male, 55 to 59 years"/>
  </r>
  <r>
    <x v="0"/>
    <s v="D01"/>
    <s v="SexAndAge"/>
    <s v="Sex And Age"/>
    <x v="0"/>
    <s v="total population"/>
    <s v="X01"/>
    <s v="B01001e18"/>
    <s v="D01_B01001e18"/>
    <s v="Male, 60 and 61 years"/>
  </r>
  <r>
    <x v="0"/>
    <s v="D01"/>
    <s v="SexAndAge"/>
    <s v="Sex And Age"/>
    <x v="0"/>
    <s v="total population"/>
    <s v="X01"/>
    <s v="B01001e19"/>
    <s v="D01_B01001e19"/>
    <s v="Male, 62 to 64 years"/>
  </r>
  <r>
    <x v="0"/>
    <s v="D01"/>
    <s v="SexAndAge"/>
    <s v="Sex And Age"/>
    <x v="0"/>
    <s v="total population"/>
    <s v="X01"/>
    <s v="B01001e20"/>
    <s v="D01_B01001e20"/>
    <s v="Male, 65 and 66 years"/>
  </r>
  <r>
    <x v="0"/>
    <s v="D01"/>
    <s v="SexAndAge"/>
    <s v="Sex And Age"/>
    <x v="0"/>
    <s v="total population"/>
    <s v="X01"/>
    <s v="B01001e21"/>
    <s v="D01_B01001e21"/>
    <s v="Male, 67 to 69 years"/>
  </r>
  <r>
    <x v="0"/>
    <s v="D01"/>
    <s v="SexAndAge"/>
    <s v="Sex And Age"/>
    <x v="0"/>
    <s v="total population"/>
    <s v="X01"/>
    <s v="B01001e22"/>
    <s v="D01_B01001e22"/>
    <s v="Male, 70 to 74 years"/>
  </r>
  <r>
    <x v="0"/>
    <s v="D01"/>
    <s v="SexAndAge"/>
    <s v="Sex And Age"/>
    <x v="0"/>
    <s v="total population"/>
    <s v="X01"/>
    <s v="B01001e23"/>
    <s v="D01_B01001e23"/>
    <s v="Male, 75 to 79 years"/>
  </r>
  <r>
    <x v="0"/>
    <s v="D01"/>
    <s v="SexAndAge"/>
    <s v="Sex And Age"/>
    <x v="0"/>
    <s v="total population"/>
    <s v="X01"/>
    <s v="B01001e24"/>
    <s v="D01_B01001e24"/>
    <s v="Male, 80 to 84 years"/>
  </r>
  <r>
    <x v="0"/>
    <s v="D01"/>
    <s v="SexAndAge"/>
    <s v="Sex And Age"/>
    <x v="0"/>
    <s v="total population"/>
    <s v="X01"/>
    <s v="B01001e25"/>
    <s v="D01_B01001e25"/>
    <s v="Male, 85 years and over"/>
  </r>
  <r>
    <x v="0"/>
    <s v="D01"/>
    <s v="SexAndAge"/>
    <s v="Sex And Age"/>
    <x v="0"/>
    <s v="total population"/>
    <s v="X01"/>
    <s v="B01001e26"/>
    <s v="D01_B01001e26"/>
    <s v="Female"/>
  </r>
  <r>
    <x v="0"/>
    <s v="D01"/>
    <s v="SexAndAge"/>
    <s v="Sex And Age"/>
    <x v="0"/>
    <s v="total population"/>
    <s v="X01"/>
    <s v="B01001e27"/>
    <s v="D01_B01001e27"/>
    <s v="Female, under 5 years"/>
  </r>
  <r>
    <x v="0"/>
    <s v="D01"/>
    <s v="SexAndAge"/>
    <s v="Sex And Age"/>
    <x v="0"/>
    <s v="total population"/>
    <s v="X01"/>
    <s v="B01001e28"/>
    <s v="D01_B01001e28"/>
    <s v="Female, 5 to 9 years"/>
  </r>
  <r>
    <x v="0"/>
    <s v="D01"/>
    <s v="SexAndAge"/>
    <s v="Sex And Age"/>
    <x v="0"/>
    <s v="total population"/>
    <s v="X01"/>
    <s v="B01001e29"/>
    <s v="D01_B01001e29"/>
    <s v="Female, 10 to 14 years"/>
  </r>
  <r>
    <x v="0"/>
    <s v="D01"/>
    <s v="SexAndAge"/>
    <s v="Sex And Age"/>
    <x v="0"/>
    <s v="total population"/>
    <s v="X01"/>
    <s v="B01001e30"/>
    <s v="D01_B01001e30"/>
    <s v="Female, 15 to 17 years"/>
  </r>
  <r>
    <x v="0"/>
    <s v="D01"/>
    <s v="SexAndAge"/>
    <s v="Sex And Age"/>
    <x v="0"/>
    <s v="total population"/>
    <s v="X01"/>
    <s v="B01001e31"/>
    <s v="D01_B01001e31"/>
    <s v="Female, 18 and 19 years"/>
  </r>
  <r>
    <x v="0"/>
    <s v="D01"/>
    <s v="SexAndAge"/>
    <s v="Sex And Age"/>
    <x v="0"/>
    <s v="total population"/>
    <s v="X01"/>
    <s v="B01001e32"/>
    <s v="D01_B01001e32"/>
    <s v="Female, 20 years"/>
  </r>
  <r>
    <x v="0"/>
    <s v="D01"/>
    <s v="SexAndAge"/>
    <s v="Sex And Age"/>
    <x v="0"/>
    <s v="total population"/>
    <s v="X01"/>
    <s v="B01001e33"/>
    <s v="D01_B01001e33"/>
    <s v="Female, 21 years"/>
  </r>
  <r>
    <x v="0"/>
    <s v="D01"/>
    <s v="SexAndAge"/>
    <s v="Sex And Age"/>
    <x v="0"/>
    <s v="total population"/>
    <s v="X01"/>
    <s v="B01001e34"/>
    <s v="D01_B01001e34"/>
    <s v="Female, 22 to 24 years"/>
  </r>
  <r>
    <x v="0"/>
    <s v="D01"/>
    <s v="SexAndAge"/>
    <s v="Sex And Age"/>
    <x v="0"/>
    <s v="total population"/>
    <s v="X01"/>
    <s v="B01001e35"/>
    <s v="D01_B01001e35"/>
    <s v="Female, 25 to 29 years"/>
  </r>
  <r>
    <x v="0"/>
    <s v="D01"/>
    <s v="SexAndAge"/>
    <s v="Sex And Age"/>
    <x v="0"/>
    <s v="total population"/>
    <s v="X01"/>
    <s v="B01001e36"/>
    <s v="D01_B01001e36"/>
    <s v="Female, 30 to 34 years"/>
  </r>
  <r>
    <x v="0"/>
    <s v="D01"/>
    <s v="SexAndAge"/>
    <s v="Sex And Age"/>
    <x v="0"/>
    <s v="total population"/>
    <s v="X01"/>
    <s v="B01001e37"/>
    <s v="D01_B01001e37"/>
    <s v="Female, 35 to 39 years"/>
  </r>
  <r>
    <x v="0"/>
    <s v="D01"/>
    <s v="SexAndAge"/>
    <s v="Sex And Age"/>
    <x v="0"/>
    <s v="total population"/>
    <s v="X01"/>
    <s v="B01001e38"/>
    <s v="D01_B01001e38"/>
    <s v="Female, 40 to 44 years"/>
  </r>
  <r>
    <x v="0"/>
    <s v="D01"/>
    <s v="SexAndAge"/>
    <s v="Sex And Age"/>
    <x v="0"/>
    <s v="total population"/>
    <s v="X01"/>
    <s v="B01001e39"/>
    <s v="D01_B01001e39"/>
    <s v="Female, 45 to 49 years"/>
  </r>
  <r>
    <x v="0"/>
    <s v="D01"/>
    <s v="SexAndAge"/>
    <s v="Sex And Age"/>
    <x v="0"/>
    <s v="total population"/>
    <s v="X01"/>
    <s v="B01001e40"/>
    <s v="D01_B01001e40"/>
    <s v="Female, 50 to 54 years"/>
  </r>
  <r>
    <x v="0"/>
    <s v="D01"/>
    <s v="SexAndAge"/>
    <s v="Sex And Age"/>
    <x v="0"/>
    <s v="total population"/>
    <s v="X01"/>
    <s v="B01001e41"/>
    <s v="D01_B01001e41"/>
    <s v="Female, 55 to 59 years"/>
  </r>
  <r>
    <x v="0"/>
    <s v="D01"/>
    <s v="SexAndAge"/>
    <s v="Sex And Age"/>
    <x v="0"/>
    <s v="total population"/>
    <s v="X01"/>
    <s v="B01001e42"/>
    <s v="D01_B01001e42"/>
    <s v="Female, 60 and 61 years"/>
  </r>
  <r>
    <x v="0"/>
    <s v="D01"/>
    <s v="SexAndAge"/>
    <s v="Sex And Age"/>
    <x v="0"/>
    <s v="total population"/>
    <s v="X01"/>
    <s v="B01001e43"/>
    <s v="D01_B01001e43"/>
    <s v="Female, 62 to 64 years"/>
  </r>
  <r>
    <x v="0"/>
    <s v="D01"/>
    <s v="SexAndAge"/>
    <s v="Sex And Age"/>
    <x v="0"/>
    <s v="total population"/>
    <s v="X01"/>
    <s v="B01001e44"/>
    <s v="D01_B01001e44"/>
    <s v="Female, 65 and 66 years"/>
  </r>
  <r>
    <x v="0"/>
    <s v="D01"/>
    <s v="SexAndAge"/>
    <s v="Sex And Age"/>
    <x v="0"/>
    <s v="total population"/>
    <s v="X01"/>
    <s v="B01001e45"/>
    <s v="D01_B01001e45"/>
    <s v="Female, 67 to 69 years"/>
  </r>
  <r>
    <x v="0"/>
    <s v="D01"/>
    <s v="SexAndAge"/>
    <s v="Sex And Age"/>
    <x v="0"/>
    <s v="total population"/>
    <s v="X01"/>
    <s v="B01001e46"/>
    <s v="D01_B01001e46"/>
    <s v="Female, 70 to 74 years"/>
  </r>
  <r>
    <x v="0"/>
    <s v="D01"/>
    <s v="SexAndAge"/>
    <s v="Sex And Age"/>
    <x v="0"/>
    <s v="total population"/>
    <s v="X01"/>
    <s v="B01001e47"/>
    <s v="D01_B01001e47"/>
    <s v="Female, 75 to 79 years"/>
  </r>
  <r>
    <x v="0"/>
    <s v="D01"/>
    <s v="SexAndAge"/>
    <s v="Sex And Age"/>
    <x v="0"/>
    <s v="total population"/>
    <s v="X01"/>
    <s v="B01001e48"/>
    <s v="D01_B01001e48"/>
    <s v="Female, 80 to 84 years"/>
  </r>
  <r>
    <x v="0"/>
    <s v="D01"/>
    <s v="SexAndAge"/>
    <s v="Sex And Age"/>
    <x v="0"/>
    <s v="total population"/>
    <s v="X01"/>
    <s v="B01001e49"/>
    <s v="D01_B01001e49"/>
    <s v="Female, 85 years and over"/>
  </r>
  <r>
    <x v="0"/>
    <s v="D02"/>
    <s v="MedianAgeSexRace"/>
    <s v="Median Age By Sex And Race"/>
    <x v="1"/>
    <s v="total population"/>
    <s v="X01"/>
    <s v="B01002e1"/>
    <s v="D02_B01002e1"/>
    <s v="Median age (years)"/>
  </r>
  <r>
    <x v="0"/>
    <s v="D02"/>
    <s v="MedianAgeSexRace"/>
    <s v="Median Age By Sex And Race"/>
    <x v="1"/>
    <s v="total population"/>
    <s v="X01"/>
    <s v="B01002e2"/>
    <s v="D02_B01002e2"/>
    <s v="Male, median age (years)"/>
  </r>
  <r>
    <x v="0"/>
    <s v="D02"/>
    <s v="MedianAgeSexRace"/>
    <s v="Median Age By Sex And Race"/>
    <x v="1"/>
    <s v="total population"/>
    <s v="X01"/>
    <s v="B01002e3"/>
    <s v="D02_B01002e3"/>
    <s v="Female, median age (years)"/>
  </r>
  <r>
    <x v="0"/>
    <s v="D02"/>
    <s v="MedianAgeSexRace"/>
    <s v="Median Age By Sex And Race"/>
    <x v="1"/>
    <s v="total population"/>
    <s v="X01"/>
    <s v="B01002Ae1"/>
    <s v="D02_B01002Ae1"/>
    <s v="White alone, median age (years)"/>
  </r>
  <r>
    <x v="0"/>
    <s v="D02"/>
    <s v="MedianAgeSexRace"/>
    <s v="Median Age By Sex And Race"/>
    <x v="1"/>
    <s v="total population"/>
    <s v="X01"/>
    <s v="B01002Be1"/>
    <s v="D02_B01002Be1"/>
    <s v="Black or African American alone, median age (years)"/>
  </r>
  <r>
    <x v="0"/>
    <s v="D02"/>
    <s v="MedianAgeSexRace"/>
    <s v="Median Age By Sex And Race"/>
    <x v="1"/>
    <s v="total population"/>
    <s v="X01"/>
    <s v="B01002Ce1"/>
    <s v="D02_B01002Ce1"/>
    <s v="American Indian and Alaska Native alone, median age (years)"/>
  </r>
  <r>
    <x v="0"/>
    <s v="D02"/>
    <s v="MedianAgeSexRace"/>
    <s v="Median Age By Sex And Race"/>
    <x v="1"/>
    <s v="total population"/>
    <s v="X01"/>
    <s v="B01002De1"/>
    <s v="D02_B01002De1"/>
    <s v="Asian alone, median age (years)"/>
  </r>
  <r>
    <x v="0"/>
    <s v="D02"/>
    <s v="MedianAgeSexRace"/>
    <s v="Median Age By Sex And Race"/>
    <x v="1"/>
    <s v="total population"/>
    <s v="X01"/>
    <s v="B01002Ee1"/>
    <s v="D02_B01002Ee1"/>
    <s v="Native Hawaiian and Other Pacific Islander alone, median age (years)"/>
  </r>
  <r>
    <x v="0"/>
    <s v="D02"/>
    <s v="MedianAgeSexRace"/>
    <s v="Median Age By Sex And Race"/>
    <x v="1"/>
    <s v="total population"/>
    <s v="X01"/>
    <s v="B01002Fe1"/>
    <s v="D02_B01002Fe1"/>
    <s v="Some other race alone, median age (years)"/>
  </r>
  <r>
    <x v="0"/>
    <s v="D02"/>
    <s v="MedianAgeSexRace"/>
    <s v="Median Age By Sex And Race"/>
    <x v="1"/>
    <s v="total population"/>
    <s v="X01"/>
    <s v="B01002Ge1"/>
    <s v="D02_B01002Ge1"/>
    <s v="Two or more races, median age (years)"/>
  </r>
  <r>
    <x v="0"/>
    <s v="D02"/>
    <s v="MedianAgeSexRace"/>
    <s v="Median Age By Sex And Race"/>
    <x v="1"/>
    <s v="total population"/>
    <s v="X01"/>
    <s v="B01002He1"/>
    <s v="D02_B01002He1"/>
    <s v="White alone, not Hispanic or Latino, median age (years)"/>
  </r>
  <r>
    <x v="0"/>
    <s v="D02"/>
    <s v="MedianAgeSexRace"/>
    <s v="Median Age By Sex And Race"/>
    <x v="1"/>
    <s v="total population"/>
    <s v="X01"/>
    <s v="B01002Ie1"/>
    <s v="D02_B01002Ie1"/>
    <s v="Hispanic or Latino, median age (years)"/>
  </r>
  <r>
    <x v="0"/>
    <s v="D03"/>
    <s v="Race"/>
    <s v="Race"/>
    <x v="2"/>
    <s v="total population"/>
    <s v="X02"/>
    <s v="B02001e1"/>
    <s v="D03_B02001e1"/>
    <s v="Total population"/>
  </r>
  <r>
    <x v="0"/>
    <s v="D03"/>
    <s v="Race"/>
    <s v="Race"/>
    <x v="2"/>
    <s v="total population"/>
    <s v="X02"/>
    <s v="B02001e2"/>
    <s v="D03_B02001e2"/>
    <s v="White alone"/>
  </r>
  <r>
    <x v="0"/>
    <s v="D03"/>
    <s v="Race"/>
    <s v="Race"/>
    <x v="2"/>
    <s v="total population"/>
    <s v="X02"/>
    <s v="B02001e3"/>
    <s v="D03_B02001e3"/>
    <s v="Black or African American alone"/>
  </r>
  <r>
    <x v="0"/>
    <s v="D03"/>
    <s v="Race"/>
    <s v="Race"/>
    <x v="2"/>
    <s v="total population"/>
    <s v="X02"/>
    <s v="B02001e4"/>
    <s v="D03_B02001e4"/>
    <s v="American Indian and Alaska Native alone"/>
  </r>
  <r>
    <x v="0"/>
    <s v="D03"/>
    <s v="Race"/>
    <s v="Race"/>
    <x v="2"/>
    <s v="total population"/>
    <s v="X02"/>
    <s v="B02001e5"/>
    <s v="D03_B02001e5"/>
    <s v="Asian alone"/>
  </r>
  <r>
    <x v="0"/>
    <s v="D03"/>
    <s v="Race"/>
    <s v="Race"/>
    <x v="2"/>
    <s v="total population"/>
    <s v="X02"/>
    <s v="B02001e6"/>
    <s v="D03_B02001e6"/>
    <s v="Native Hawaiian and Other Pacific Islander alone"/>
  </r>
  <r>
    <x v="0"/>
    <s v="D03"/>
    <s v="Race"/>
    <s v="Race"/>
    <x v="2"/>
    <s v="total population"/>
    <s v="X02"/>
    <s v="B02001e7"/>
    <s v="D03_B02001e7"/>
    <s v="Some other race alone"/>
  </r>
  <r>
    <x v="0"/>
    <s v="D03"/>
    <s v="Race"/>
    <s v="Race"/>
    <x v="2"/>
    <s v="total population"/>
    <s v="X02"/>
    <s v="B02001e8"/>
    <s v="D03_B02001e8"/>
    <s v="Two or more races"/>
  </r>
  <r>
    <x v="0"/>
    <s v="D04"/>
    <s v="RaceCombinations"/>
    <s v="Race Alone Or In Combination With One Or More Other Races"/>
    <x v="3"/>
    <s v="total population"/>
    <s v="X02"/>
    <s v="B02001e1"/>
    <s v="D04_B02001e1"/>
    <s v="Total population"/>
  </r>
  <r>
    <x v="0"/>
    <s v="D04"/>
    <s v="RaceCombinations"/>
    <s v="Race Alone Or In Combination With One Or More Other Races"/>
    <x v="3"/>
    <s v="total population"/>
    <s v="X02"/>
    <s v="B02008e1"/>
    <s v="D04_B02008e1"/>
    <s v="White"/>
  </r>
  <r>
    <x v="0"/>
    <s v="D04"/>
    <s v="RaceCombinations"/>
    <s v="Race Alone Or In Combination With One Or More Other Races"/>
    <x v="3"/>
    <s v="total population"/>
    <s v="X02"/>
    <s v="B02009e1"/>
    <s v="D04_B02009e1"/>
    <s v="Black or African American"/>
  </r>
  <r>
    <x v="0"/>
    <s v="D04"/>
    <s v="RaceCombinations"/>
    <s v="Race Alone Or In Combination With One Or More Other Races"/>
    <x v="3"/>
    <s v="total population"/>
    <s v="X02"/>
    <s v="B02010e1"/>
    <s v="D04_B02010e1"/>
    <s v="American Indian and Alaska Native"/>
  </r>
  <r>
    <x v="0"/>
    <s v="D04"/>
    <s v="RaceCombinations"/>
    <s v="Race Alone Or In Combination With One Or More Other Races"/>
    <x v="3"/>
    <s v="total population"/>
    <s v="X02"/>
    <s v="B02011e1"/>
    <s v="D04_B02011e1"/>
    <s v="Asian"/>
  </r>
  <r>
    <x v="0"/>
    <s v="D04"/>
    <s v="RaceCombinations"/>
    <s v="Race Alone Or In Combination With One Or More Other Races"/>
    <x v="3"/>
    <s v="total population"/>
    <s v="X02"/>
    <s v="B02012e1"/>
    <s v="D04_B02012e1"/>
    <s v="Native Hawaiian and Other Pacific Islander"/>
  </r>
  <r>
    <x v="0"/>
    <s v="D04"/>
    <s v="RaceCombinations"/>
    <s v="Race Alone Or In Combination With One Or More Other Races"/>
    <x v="3"/>
    <s v="total population"/>
    <s v="X02"/>
    <s v="B02013e1"/>
    <s v="D04_B02013e1"/>
    <s v="Some other race"/>
  </r>
  <r>
    <x v="0"/>
    <s v="D05"/>
    <s v="HispanicOrLatinoRace"/>
    <s v="Hispanic Or Latino And Race"/>
    <x v="4"/>
    <s v="total population"/>
    <s v="X03"/>
    <s v="B03002e1"/>
    <s v="D05_B03002e1"/>
    <s v="Total population"/>
  </r>
  <r>
    <x v="0"/>
    <s v="D05"/>
    <s v="HispanicOrLatinoRace"/>
    <s v="Hispanic Or Latino And Race"/>
    <x v="4"/>
    <s v="total population"/>
    <s v="X03"/>
    <s v="B03002e2"/>
    <s v="D05_B03002e2"/>
    <s v="Not Hispanic or Latino"/>
  </r>
  <r>
    <x v="0"/>
    <s v="D05"/>
    <s v="HispanicOrLatinoRace"/>
    <s v="Hispanic Or Latino And Race"/>
    <x v="4"/>
    <s v="total population"/>
    <s v="X03"/>
    <s v="B03002e3"/>
    <s v="D05_B03002e3"/>
    <s v="Not Hispanic or Latino, White alone"/>
  </r>
  <r>
    <x v="0"/>
    <s v="D05"/>
    <s v="HispanicOrLatinoRace"/>
    <s v="Hispanic Or Latino And Race"/>
    <x v="4"/>
    <s v="total population"/>
    <s v="X03"/>
    <s v="B03002e4"/>
    <s v="D05_B03002e4"/>
    <s v="Not Hispanic or Latino, Black or African American alone"/>
  </r>
  <r>
    <x v="0"/>
    <s v="D05"/>
    <s v="HispanicOrLatinoRace"/>
    <s v="Hispanic Or Latino And Race"/>
    <x v="4"/>
    <s v="total population"/>
    <s v="X03"/>
    <s v="B03002e5"/>
    <s v="D05_B03002e5"/>
    <s v="Not Hispanic or Latino, American Indian and Alaska Native alone"/>
  </r>
  <r>
    <x v="0"/>
    <s v="D05"/>
    <s v="HispanicOrLatinoRace"/>
    <s v="Hispanic Or Latino And Race"/>
    <x v="4"/>
    <s v="total population"/>
    <s v="X03"/>
    <s v="B03002e6"/>
    <s v="D05_B03002e6"/>
    <s v="Not Hispanic or Latino, Asian alone"/>
  </r>
  <r>
    <x v="0"/>
    <s v="D05"/>
    <s v="HispanicOrLatinoRace"/>
    <s v="Hispanic Or Latino And Race"/>
    <x v="4"/>
    <s v="total population"/>
    <s v="X03"/>
    <s v="B03002e7"/>
    <s v="D05_B03002e7"/>
    <s v="Not Hispanic or Latino, Native Hawaiian and Other Pacific Islander alone"/>
  </r>
  <r>
    <x v="0"/>
    <s v="D05"/>
    <s v="HispanicOrLatinoRace"/>
    <s v="Hispanic Or Latino And Race"/>
    <x v="4"/>
    <s v="total population"/>
    <s v="X03"/>
    <s v="B03002e8"/>
    <s v="D05_B03002e8"/>
    <s v="Not Hispanic or Latino, Some other race alone"/>
  </r>
  <r>
    <x v="0"/>
    <s v="D05"/>
    <s v="HispanicOrLatinoRace"/>
    <s v="Hispanic Or Latino And Race"/>
    <x v="4"/>
    <s v="total population"/>
    <s v="X03"/>
    <s v="B03002e9"/>
    <s v="D05_B03002e9"/>
    <s v="Not Hispanic or Latino, Two or more races"/>
  </r>
  <r>
    <x v="0"/>
    <s v="D05"/>
    <s v="HispanicOrLatinoRace"/>
    <s v="Hispanic Or Latino And Race"/>
    <x v="4"/>
    <s v="total population"/>
    <s v="X03"/>
    <s v="B03002e10"/>
    <s v="D05_B03002e10"/>
    <s v="Not Hispanic or Latino, Two races including some other race"/>
  </r>
  <r>
    <x v="0"/>
    <s v="D05"/>
    <s v="HispanicOrLatinoRace"/>
    <s v="Hispanic Or Latino And Race"/>
    <x v="4"/>
    <s v="total population"/>
    <s v="X03"/>
    <s v="B03002e11"/>
    <s v="D05_B03002e11"/>
    <s v="Not Hispanic or Latino, Two races excluding some other race, and three or more races"/>
  </r>
  <r>
    <x v="0"/>
    <s v="D05"/>
    <s v="HispanicOrLatinoRace"/>
    <s v="Hispanic Or Latino And Race"/>
    <x v="4"/>
    <s v="total population"/>
    <s v="X03"/>
    <s v="B03002e12"/>
    <s v="D05_B03002e12"/>
    <s v="Hispanic or Latino"/>
  </r>
  <r>
    <x v="0"/>
    <s v="D05"/>
    <s v="HispanicOrLatinoRace"/>
    <s v="Hispanic Or Latino And Race"/>
    <x v="4"/>
    <s v="total population"/>
    <s v="X03"/>
    <s v="B03002e13"/>
    <s v="D05_B03002e13"/>
    <s v="Hispanic or Latino, White alone"/>
  </r>
  <r>
    <x v="0"/>
    <s v="D05"/>
    <s v="HispanicOrLatinoRace"/>
    <s v="Hispanic Or Latino And Race"/>
    <x v="4"/>
    <s v="total population"/>
    <s v="X03"/>
    <s v="B03002e14"/>
    <s v="D05_B03002e14"/>
    <s v="Hispanic or Latino, Black or African American alone"/>
  </r>
  <r>
    <x v="0"/>
    <s v="D05"/>
    <s v="HispanicOrLatinoRace"/>
    <s v="Hispanic Or Latino And Race"/>
    <x v="4"/>
    <s v="total population"/>
    <s v="X03"/>
    <s v="B03002e15"/>
    <s v="D05_B03002e15"/>
    <s v="Hispanic or Latino, American Indian and Alaska Native alone"/>
  </r>
  <r>
    <x v="0"/>
    <s v="D05"/>
    <s v="HispanicOrLatinoRace"/>
    <s v="Hispanic Or Latino And Race"/>
    <x v="4"/>
    <s v="total population"/>
    <s v="X03"/>
    <s v="B03002e16"/>
    <s v="D05_B03002e16"/>
    <s v="Hispanic or Latino, Asian alone"/>
  </r>
  <r>
    <x v="0"/>
    <s v="D05"/>
    <s v="HispanicOrLatinoRace"/>
    <s v="Hispanic Or Latino And Race"/>
    <x v="4"/>
    <s v="total population"/>
    <s v="X03"/>
    <s v="B03002e17"/>
    <s v="D05_B03002e17"/>
    <s v="Hispanic or Latino, Native Hawaiian and Other Pacific Islander alone"/>
  </r>
  <r>
    <x v="0"/>
    <s v="D05"/>
    <s v="HispanicOrLatinoRace"/>
    <s v="Hispanic Or Latino And Race"/>
    <x v="4"/>
    <s v="total population"/>
    <s v="X03"/>
    <s v="B03002e18"/>
    <s v="D05_B03002e18"/>
    <s v="Hispanic or Latino, Some other race alone"/>
  </r>
  <r>
    <x v="0"/>
    <s v="D05"/>
    <s v="HispanicOrLatinoRace"/>
    <s v="Hispanic Or Latino And Race"/>
    <x v="4"/>
    <s v="total population"/>
    <s v="X03"/>
    <s v="B03002e19"/>
    <s v="D05_B03002e19"/>
    <s v="Hispanic or Latino, Two or more races"/>
  </r>
  <r>
    <x v="0"/>
    <s v="D05"/>
    <s v="HispanicOrLatinoRace"/>
    <s v="Hispanic Or Latino And Race"/>
    <x v="4"/>
    <s v="total population"/>
    <s v="X03"/>
    <s v="B03002e20"/>
    <s v="D05_B03002e20"/>
    <s v="Hispanic or Latino, Two races including some other race"/>
  </r>
  <r>
    <x v="0"/>
    <s v="D05"/>
    <s v="HispanicOrLatinoRace"/>
    <s v="Hispanic Or Latino And Race"/>
    <x v="4"/>
    <s v="total population"/>
    <s v="X03"/>
    <s v="B03002e21"/>
    <s v="D05_B03002e21"/>
    <s v="Hispanic or Latino, Two races excluding some other race, and three or more races"/>
  </r>
  <r>
    <x v="0"/>
    <s v="D06"/>
    <s v="CitizenVotingAge"/>
    <s v="Citizen Voting Age Population"/>
    <x v="5"/>
    <s v="citizen, 18 years and over population"/>
    <s v="X05"/>
    <s v="B05003e8"/>
    <s v="D06_B05003e8"/>
    <s v="Male, 18 years and over"/>
  </r>
  <r>
    <x v="0"/>
    <s v="D06"/>
    <s v="CitizenVotingAge"/>
    <s v="Citizen Voting Age Population"/>
    <x v="5"/>
    <s v="citizen, 18 years and over population"/>
    <s v="X05"/>
    <s v="B05003e9"/>
    <s v="D06_B05003e9"/>
    <s v="Male, Native US Citizen, 18 years and over"/>
  </r>
  <r>
    <x v="0"/>
    <s v="D06"/>
    <s v="CitizenVotingAge"/>
    <s v="Citizen Voting Age Population"/>
    <x v="5"/>
    <s v="citizen, 18 years and over population"/>
    <s v="X05"/>
    <s v="B05003e11"/>
    <s v="D06_B05003e11"/>
    <s v="Male, Foreign-born Naturalized US Citizen, 18 years and over"/>
  </r>
  <r>
    <x v="0"/>
    <s v="D06"/>
    <s v="CitizenVotingAge"/>
    <s v="Citizen Voting Age Population"/>
    <x v="5"/>
    <s v="citizen, 18 years and over population"/>
    <s v="X05"/>
    <s v="B05003e12"/>
    <s v="D06_B05003e12"/>
    <s v="Male, Foreign-born, not a US Citizen, 18 years and over"/>
  </r>
  <r>
    <x v="0"/>
    <s v="D06"/>
    <s v="CitizenVotingAge"/>
    <s v="Citizen Voting Age Population"/>
    <x v="5"/>
    <s v="citizen, 18 years and over population"/>
    <s v="X05"/>
    <s v="B05003e19"/>
    <s v="D06_B05003e19"/>
    <s v="Female, 18 years and over"/>
  </r>
  <r>
    <x v="0"/>
    <s v="D06"/>
    <s v="CitizenVotingAge"/>
    <s v="Citizen Voting Age Population"/>
    <x v="5"/>
    <s v="citizen, 18 years and over population"/>
    <s v="X05"/>
    <s v="B05003e20"/>
    <s v="D06_B05003e20"/>
    <s v="Female, Native US Citizem, 18 years and over"/>
  </r>
  <r>
    <x v="0"/>
    <s v="D06"/>
    <s v="CitizenVotingAge"/>
    <s v="Citizen Voting Age Population"/>
    <x v="5"/>
    <s v="citizen, 18 years and over population"/>
    <s v="X05"/>
    <s v="B05003e22"/>
    <s v="D06_B05003e22"/>
    <s v="Female, Foreign-born, Naturalized US Citizen, 18 years and over"/>
  </r>
  <r>
    <x v="0"/>
    <s v="D06"/>
    <s v="CitizenVotingAge"/>
    <s v="Citizen Voting Age Population"/>
    <x v="5"/>
    <s v="citizen, 18 years and over population"/>
    <s v="X05"/>
    <s v="B05003e23"/>
    <s v="D06_B05003e23"/>
    <s v="Female, Foreign-born, not a US Citizen, 18 years and over"/>
  </r>
  <r>
    <x v="1"/>
    <s v="S01"/>
    <s v="HouseholdsType"/>
    <s v="Households By Type"/>
    <x v="6"/>
    <s v="total households"/>
    <s v="X11"/>
    <s v="B11001e1"/>
    <s v="S01_B11001e1"/>
    <s v="Total households"/>
  </r>
  <r>
    <x v="1"/>
    <s v="S01"/>
    <s v="HouseholdsType"/>
    <s v="Households By Type"/>
    <x v="6"/>
    <s v="total households"/>
    <s v="X11"/>
    <s v="B11001e2"/>
    <s v="S01_B11001e2"/>
    <s v="Family households (families)"/>
  </r>
  <r>
    <x v="1"/>
    <s v="S01"/>
    <s v="HouseholdsType"/>
    <s v="Households By Type"/>
    <x v="6"/>
    <s v="total households"/>
    <s v="X11"/>
    <s v="B11003e1"/>
    <s v="S01_B11003e1"/>
    <s v="Family households with own children of the householder under 18 years"/>
  </r>
  <r>
    <x v="1"/>
    <s v="S01"/>
    <s v="HouseholdsType"/>
    <s v="Households By Type"/>
    <x v="6"/>
    <s v="total households"/>
    <s v="X11"/>
    <s v="B11001e3"/>
    <s v="S01_B11001e3"/>
    <s v="Married-couple family households"/>
  </r>
  <r>
    <x v="1"/>
    <s v="S01"/>
    <s v="HouseholdsType"/>
    <s v="Households By Type"/>
    <x v="6"/>
    <s v="total households"/>
    <s v="X11"/>
    <s v="B11003e3"/>
    <s v="S01_B11003e3"/>
    <s v="Married-couple family households with own children of the householder under 18 years"/>
  </r>
  <r>
    <x v="1"/>
    <s v="S01"/>
    <s v="HouseholdsType"/>
    <s v="Households By Type"/>
    <x v="6"/>
    <s v="total households"/>
    <s v="X11"/>
    <s v="B11001e5"/>
    <s v="S01_B11001e5"/>
    <s v="Male householder, no wife present, family households"/>
  </r>
  <r>
    <x v="1"/>
    <s v="S01"/>
    <s v="HouseholdsType"/>
    <s v="Households By Type"/>
    <x v="6"/>
    <s v="total households"/>
    <s v="X11"/>
    <s v="B11003e10"/>
    <s v="S01_B11003e10"/>
    <s v="Male householder, no wife present, family households with own children of the householder under 18 years"/>
  </r>
  <r>
    <x v="1"/>
    <s v="S01"/>
    <s v="HouseholdsType"/>
    <s v="Households By Type"/>
    <x v="6"/>
    <s v="total households"/>
    <s v="X11"/>
    <s v="B11001e6"/>
    <s v="S01_B11001e6"/>
    <s v="Female householder, no husband present, family households"/>
  </r>
  <r>
    <x v="1"/>
    <s v="S01"/>
    <s v="HouseholdsType"/>
    <s v="Households By Type"/>
    <x v="6"/>
    <s v="total households"/>
    <s v="X11"/>
    <s v="B11003e16"/>
    <s v="S01_B11003e16"/>
    <s v="Female householder, no husband present, family households with own children of the householder under 18 years"/>
  </r>
  <r>
    <x v="1"/>
    <s v="S01"/>
    <s v="HouseholdsType"/>
    <s v="Households By Type"/>
    <x v="6"/>
    <s v="total households"/>
    <s v="X11"/>
    <s v="B11001e7"/>
    <s v="S01_B11001e7"/>
    <s v="Nonfamily households"/>
  </r>
  <r>
    <x v="1"/>
    <s v="S01"/>
    <s v="HouseholdsType"/>
    <s v="Households By Type"/>
    <x v="6"/>
    <s v="total households"/>
    <s v="X11"/>
    <s v="B11001e8"/>
    <s v="S01_B11001e8"/>
    <s v="Nonfamily households, householder living alone"/>
  </r>
  <r>
    <x v="1"/>
    <s v="S01"/>
    <s v="HouseholdsType"/>
    <s v="Households By Type"/>
    <x v="6"/>
    <s v="total households"/>
    <s v="X11"/>
    <s v="B11005e2"/>
    <s v="S01_B11005e2"/>
    <s v="Households with one or more people under 18 years"/>
  </r>
  <r>
    <x v="1"/>
    <s v="S01"/>
    <s v="HouseholdsType"/>
    <s v="Households By Type"/>
    <x v="6"/>
    <s v="total households"/>
    <s v="X11"/>
    <s v="B11007e2"/>
    <s v="S01_B11007e2"/>
    <s v="Households with one or more people 65 years and over"/>
  </r>
  <r>
    <x v="1"/>
    <s v="S01"/>
    <s v="HouseholdsType"/>
    <s v="Households By Type"/>
    <x v="6"/>
    <s v="total households"/>
    <s v="X25"/>
    <s v="B25010e1"/>
    <s v="S01_B25010e1"/>
    <s v="Average household size for total occupied housing units"/>
  </r>
  <r>
    <x v="1"/>
    <s v="S01"/>
    <s v="HouseholdsType"/>
    <s v="Households By Type"/>
    <x v="6"/>
    <s v="total households"/>
    <s v="X25"/>
    <s v="B25010e2"/>
    <s v="S01_B25010e2"/>
    <s v="Average household size for owner-occupied housing units"/>
  </r>
  <r>
    <x v="1"/>
    <s v="S01"/>
    <s v="HouseholdsType"/>
    <s v="Households By Type"/>
    <x v="6"/>
    <s v="total households"/>
    <s v="X25"/>
    <s v="B25010e3"/>
    <s v="S01_B25010e3"/>
    <s v="Average household size for renter-occupied housing units"/>
  </r>
  <r>
    <x v="1"/>
    <s v="S01"/>
    <s v="HouseholdsType"/>
    <s v="Households By Type"/>
    <x v="6"/>
    <s v="total households"/>
    <s v="X11"/>
    <s v="B11003e1"/>
    <s v="S01_B11003e1"/>
    <s v="Total families"/>
  </r>
  <r>
    <x v="1"/>
    <s v="S02"/>
    <s v="Relationship"/>
    <s v="Relationship"/>
    <x v="7"/>
    <s v="population in households"/>
    <s v="X09"/>
    <s v="B09019e2"/>
    <s v="S02_B09019e2"/>
    <s v="Population in households"/>
  </r>
  <r>
    <x v="1"/>
    <s v="S02"/>
    <s v="Relationship"/>
    <s v="Relationship"/>
    <x v="7"/>
    <s v="population in households"/>
    <s v="X09"/>
    <s v="B09019e4"/>
    <s v="S02_B09019e4"/>
    <s v="Householder"/>
  </r>
  <r>
    <x v="1"/>
    <s v="S02"/>
    <s v="Relationship"/>
    <s v="Relationship"/>
    <x v="7"/>
    <s v="population in households"/>
    <s v="X09"/>
    <s v="B09019e7"/>
    <s v="S02_B09019e7"/>
    <s v="Spouse"/>
  </r>
  <r>
    <x v="1"/>
    <s v="S02"/>
    <s v="Relationship"/>
    <s v="Relationship"/>
    <x v="7"/>
    <s v="population in households"/>
    <s v="X09"/>
    <s v="B09019e8"/>
    <s v="S02_B09019e8"/>
    <s v="Child"/>
  </r>
  <r>
    <x v="1"/>
    <s v="S02"/>
    <s v="Relationship"/>
    <s v="Relationship"/>
    <x v="7"/>
    <s v="population in households"/>
    <s v="X09"/>
    <s v="B09019e9"/>
    <s v="S02_B09019e9"/>
    <s v="Child, biological"/>
  </r>
  <r>
    <x v="1"/>
    <s v="S02"/>
    <s v="Relationship"/>
    <s v="Relationship"/>
    <x v="7"/>
    <s v="population in households"/>
    <s v="X09"/>
    <s v="B09019e10"/>
    <s v="S02_B09019e10"/>
    <s v="Child, adopted"/>
  </r>
  <r>
    <x v="1"/>
    <s v="S02"/>
    <s v="Relationship"/>
    <s v="Relationship"/>
    <x v="7"/>
    <s v="population in households"/>
    <s v="X09"/>
    <s v="B09019e11"/>
    <s v="S02_B09019e11"/>
    <s v="Child, stepchild"/>
  </r>
  <r>
    <x v="1"/>
    <s v="S02"/>
    <s v="Relationship"/>
    <s v="Relationship"/>
    <x v="7"/>
    <s v="population in households"/>
    <s v="X09"/>
    <s v="B09019e12"/>
    <s v="S02_B09019e12"/>
    <s v="Grandchild"/>
  </r>
  <r>
    <x v="1"/>
    <s v="S02"/>
    <s v="Relationship"/>
    <s v="Relationship"/>
    <x v="7"/>
    <s v="population in households"/>
    <s v="X09"/>
    <s v="B09019e13"/>
    <s v="S02_B09019e13"/>
    <s v="Brother or sister"/>
  </r>
  <r>
    <x v="1"/>
    <s v="S02"/>
    <s v="Relationship"/>
    <s v="Relationship"/>
    <x v="7"/>
    <s v="population in households"/>
    <s v="X09"/>
    <s v="B09019e14"/>
    <s v="S02_B09019e14"/>
    <s v="Parent"/>
  </r>
  <r>
    <x v="1"/>
    <s v="S02"/>
    <s v="Relationship"/>
    <s v="Relationship"/>
    <x v="7"/>
    <s v="population in households"/>
    <s v="X09"/>
    <s v="B09019e15"/>
    <s v="S02_B09019e15"/>
    <s v="Parent in law"/>
  </r>
  <r>
    <x v="1"/>
    <s v="S02"/>
    <s v="Relationship"/>
    <s v="Relationship"/>
    <x v="7"/>
    <s v="population in households"/>
    <s v="X09"/>
    <s v="B09019e16"/>
    <s v="S02_B09019e16"/>
    <s v="Son in law or daughter in law"/>
  </r>
  <r>
    <x v="1"/>
    <s v="S02"/>
    <s v="Relationship"/>
    <s v="Relationship"/>
    <x v="7"/>
    <s v="population in households"/>
    <s v="X09"/>
    <s v="B09019e17"/>
    <s v="S02_B09019e17"/>
    <s v="Other relatives"/>
  </r>
  <r>
    <x v="1"/>
    <s v="S02"/>
    <s v="Relationship"/>
    <s v="Relationship"/>
    <x v="7"/>
    <s v="population in households"/>
    <s v="X09"/>
    <s v="B09019e18"/>
    <s v="S02_B09019e18"/>
    <s v="Non-relatives"/>
  </r>
  <r>
    <x v="1"/>
    <s v="S02"/>
    <s v="Relationship"/>
    <s v="Relationship"/>
    <x v="7"/>
    <s v="population in households"/>
    <s v="X09"/>
    <s v="B09019e19"/>
    <s v="S02_B09019e19"/>
    <s v="Non-relatives, roomer or boarder"/>
  </r>
  <r>
    <x v="1"/>
    <s v="S02"/>
    <s v="Relationship"/>
    <s v="Relationship"/>
    <x v="7"/>
    <s v="population in households"/>
    <s v="X09"/>
    <s v="B09019e20"/>
    <s v="S02_B09019e20"/>
    <s v="Non-relatives, housemate or roomate"/>
  </r>
  <r>
    <x v="1"/>
    <s v="S02"/>
    <s v="Relationship"/>
    <s v="Relationship"/>
    <x v="7"/>
    <s v="population in households"/>
    <s v="X09"/>
    <s v="B09019e21"/>
    <s v="S02_B09019e21"/>
    <s v="Non-relatives, unmarried partner"/>
  </r>
  <r>
    <x v="1"/>
    <s v="S02"/>
    <s v="Relationship"/>
    <s v="Relationship"/>
    <x v="7"/>
    <s v="population in households"/>
    <s v="X09"/>
    <s v="B09019e22"/>
    <s v="S02_B09019e22"/>
    <s v="Non-relatives, foster child"/>
  </r>
  <r>
    <x v="1"/>
    <s v="S02"/>
    <s v="Relationship"/>
    <s v="Relationship"/>
    <x v="7"/>
    <s v="population in households"/>
    <s v="X09"/>
    <s v="B09019e23"/>
    <s v="S02_B09019e23"/>
    <s v="Non-relatives, other"/>
  </r>
  <r>
    <x v="1"/>
    <s v="S03"/>
    <s v="MaritalStatus"/>
    <s v="Marital Status"/>
    <x v="8"/>
    <s v="population 15 years and over"/>
    <s v="X12"/>
    <s v="B12001e1"/>
    <s v="S03_B12001e1"/>
    <s v="Total population, 15 years and over"/>
  </r>
  <r>
    <x v="1"/>
    <s v="S03"/>
    <s v="MaritalStatus"/>
    <s v="Marital Status"/>
    <x v="8"/>
    <s v="population 15 years and over"/>
    <s v="X12"/>
    <s v="B12001e2"/>
    <s v="S03_B12001e2"/>
    <s v="Males, 15 years and over"/>
  </r>
  <r>
    <x v="1"/>
    <s v="S03"/>
    <s v="MaritalStatus"/>
    <s v="Marital Status"/>
    <x v="8"/>
    <s v="population 15 years and over"/>
    <s v="X12"/>
    <s v="B12001e3"/>
    <s v="S03_B12001e3"/>
    <s v="Males, 15 years and over, never married"/>
  </r>
  <r>
    <x v="1"/>
    <s v="S03"/>
    <s v="MaritalStatus"/>
    <s v="Marital Status"/>
    <x v="8"/>
    <s v="population 15 years and over"/>
    <s v="X12"/>
    <s v="B12001e5"/>
    <s v="S03_B12001e5"/>
    <s v="Males, 15 years and over, now married, except separated"/>
  </r>
  <r>
    <x v="1"/>
    <s v="S03"/>
    <s v="MaritalStatus"/>
    <s v="Marital Status"/>
    <x v="8"/>
    <s v="population 15 years and over"/>
    <s v="X12"/>
    <s v="B12001e7"/>
    <s v="S03_B12001e7"/>
    <s v="Males, 15 years and over, separated"/>
  </r>
  <r>
    <x v="1"/>
    <s v="S03"/>
    <s v="MaritalStatus"/>
    <s v="Marital Status"/>
    <x v="8"/>
    <s v="population 15 years and over"/>
    <s v="X12"/>
    <s v="B12001e9"/>
    <s v="S03_B12001e9"/>
    <s v="Males, 15 years and over, widowed"/>
  </r>
  <r>
    <x v="1"/>
    <s v="S03"/>
    <s v="MaritalStatus"/>
    <s v="Marital Status"/>
    <x v="8"/>
    <s v="population 15 years and over"/>
    <s v="X12"/>
    <s v="B12001e10"/>
    <s v="S03_B12001e10"/>
    <s v="Males, 15 years and over, divorced"/>
  </r>
  <r>
    <x v="1"/>
    <s v="S03"/>
    <s v="MaritalStatus"/>
    <s v="Marital Status"/>
    <x v="8"/>
    <s v="population 15 years and over"/>
    <s v="X12"/>
    <s v="B12001e11"/>
    <s v="S03_B12001e11"/>
    <s v="Females, 15 years and over"/>
  </r>
  <r>
    <x v="1"/>
    <s v="S03"/>
    <s v="MaritalStatus"/>
    <s v="Marital Status"/>
    <x v="8"/>
    <s v="population 15 years and over"/>
    <s v="X12"/>
    <s v="B12001e12"/>
    <s v="S03_B12001e12"/>
    <s v="Females, 15 years and over, never married"/>
  </r>
  <r>
    <x v="1"/>
    <s v="S03"/>
    <s v="MaritalStatus"/>
    <s v="Marital Status"/>
    <x v="8"/>
    <s v="population 15 years and over"/>
    <s v="X12"/>
    <s v="B12001e14"/>
    <s v="S03_B12001e14"/>
    <s v="Females, 15 years and over, now married, except separated"/>
  </r>
  <r>
    <x v="1"/>
    <s v="S03"/>
    <s v="MaritalStatus"/>
    <s v="Marital Status"/>
    <x v="8"/>
    <s v="population 15 years and over"/>
    <s v="X12"/>
    <s v="B12001e16"/>
    <s v="S03_B12001e16"/>
    <s v="Females, 15 years and over, separated"/>
  </r>
  <r>
    <x v="1"/>
    <s v="S03"/>
    <s v="MaritalStatus"/>
    <s v="Marital Status"/>
    <x v="8"/>
    <s v="population 15 years and over"/>
    <s v="X12"/>
    <s v="B12001e18"/>
    <s v="S03_B12001e18"/>
    <s v="Females, 15 years and over, widowed"/>
  </r>
  <r>
    <x v="1"/>
    <s v="S03"/>
    <s v="MaritalStatus"/>
    <s v="Marital Status"/>
    <x v="8"/>
    <s v="population 15 years and over"/>
    <s v="X12"/>
    <s v="B12001e19"/>
    <s v="S03_B12001e19"/>
    <s v="Females, 15 years and over, divorced"/>
  </r>
  <r>
    <x v="1"/>
    <s v="S04"/>
    <s v="Fertility"/>
    <s v="Fertility"/>
    <x v="9"/>
    <s v="women 15 to 50 years old who had a birth in the past 12 months"/>
    <s v="X13"/>
    <s v="B13002e1"/>
    <s v="S04_B13002e1"/>
    <s v="Women 15 to 50 years"/>
  </r>
  <r>
    <x v="1"/>
    <s v="S04"/>
    <s v="Fertility"/>
    <s v="Fertility"/>
    <x v="9"/>
    <s v="women 15 to 50 years old who had a birth in the past 12 months"/>
    <s v="X13"/>
    <s v="B13002e2"/>
    <s v="S04_B13002e2"/>
    <s v="Women 15 to 50 years old who had a birth in the past 12 months"/>
  </r>
  <r>
    <x v="1"/>
    <s v="S04"/>
    <s v="Fertility"/>
    <s v="Fertility"/>
    <x v="9"/>
    <s v="women 15 to 50 years old who had a birth in the past 12 months"/>
    <s v="X13"/>
    <s v="B13002e3"/>
    <s v="S04_B13002e3"/>
    <s v="Now married (including separated and spouse absent) women 15 to 50 years old who had a birth in the past 12 months"/>
  </r>
  <r>
    <x v="1"/>
    <s v="S04"/>
    <s v="Fertility"/>
    <s v="Fertility"/>
    <x v="9"/>
    <s v="women 15 to 50 years old who had a birth in the past 12 months"/>
    <s v="X13"/>
    <s v="B13002e7"/>
    <s v="S04_B13002e7"/>
    <s v="Unmarried (never married, widowed, and divorced) women 15 to 50 years old who had a birth in the past 12 months"/>
  </r>
  <r>
    <x v="1"/>
    <s v="S04"/>
    <s v="Fertility"/>
    <s v="Fertility"/>
    <x v="9"/>
    <s v="women 15 to 50 years old who had a birth in the past 12 months"/>
    <s v="X13"/>
    <s v="B13016e3"/>
    <s v="S04_B13016e3"/>
    <s v="Women 15 to 19 years old who had a birth in the past 12 months"/>
  </r>
  <r>
    <x v="1"/>
    <s v="S04"/>
    <s v="Fertility"/>
    <s v="Fertility"/>
    <x v="9"/>
    <s v="women 15 to 50 years old who had a birth in the past 12 months"/>
    <s v="X13"/>
    <s v="B13016e4"/>
    <s v="S04_B13016e4"/>
    <s v="Women 20 to 24 years old who had a birth in the past 12 months"/>
  </r>
  <r>
    <x v="1"/>
    <s v="S04"/>
    <s v="Fertility"/>
    <s v="Fertility"/>
    <x v="9"/>
    <s v="women 15 to 50 years old who had a birth in the past 12 months"/>
    <s v="X13"/>
    <s v="B13016e5"/>
    <s v="S04_B13016e5"/>
    <s v="Women 25 to 29 years old who had a birth in the past 12 months"/>
  </r>
  <r>
    <x v="1"/>
    <s v="S04"/>
    <s v="Fertility"/>
    <s v="Fertility"/>
    <x v="9"/>
    <s v="women 15 to 50 years old who had a birth in the past 12 months"/>
    <s v="X13"/>
    <s v="B13016e6"/>
    <s v="S04_B13016e6"/>
    <s v="Women 30 to 34 years old who had a birth in the past 12 months"/>
  </r>
  <r>
    <x v="1"/>
    <s v="S04"/>
    <s v="Fertility"/>
    <s v="Fertility"/>
    <x v="9"/>
    <s v="women 15 to 50 years old who had a birth in the past 12 months"/>
    <s v="X13"/>
    <s v="B13016e7"/>
    <s v="S04_B13016e7"/>
    <s v="Women 35 to 39 years old who had a birth in the past 12 months"/>
  </r>
  <r>
    <x v="1"/>
    <s v="S04"/>
    <s v="Fertility"/>
    <s v="Fertility"/>
    <x v="9"/>
    <s v="women 15 to 50 years old who had a birth in the past 12 months"/>
    <s v="X13"/>
    <s v="B13016e8"/>
    <s v="S04_B13016e8"/>
    <s v="Women 40 to 44 years old who had a birth in the past 12 months"/>
  </r>
  <r>
    <x v="1"/>
    <s v="S04"/>
    <s v="Fertility"/>
    <s v="Fertility"/>
    <x v="9"/>
    <s v="women 15 to 50 years old who had a birth in the past 12 months"/>
    <s v="X13"/>
    <s v="B13016e9"/>
    <s v="S04_B13016e9"/>
    <s v="Women 45 to 50 years old who had a birth in the past 12 months"/>
  </r>
  <r>
    <x v="1"/>
    <s v="S05"/>
    <s v="Grandparents"/>
    <s v="Grandparents"/>
    <x v="10"/>
    <s v="number of grandparents living or responsible for own grandchildren under 18 years"/>
    <s v="X10"/>
    <s v="B10050e1"/>
    <s v="S05_B10050e1"/>
    <s v="Population 30 years and over"/>
  </r>
  <r>
    <x v="1"/>
    <s v="S05"/>
    <s v="Grandparents"/>
    <s v="Grandparents"/>
    <x v="10"/>
    <s v="number of grandparents living or responsible for own grandchildren under 18 years"/>
    <s v="X10"/>
    <s v="B10050e2"/>
    <s v="S05_B10050e2"/>
    <s v="Number of grandparents living with own grandchildren under 18 years"/>
  </r>
  <r>
    <x v="1"/>
    <s v="S05"/>
    <s v="Grandparents"/>
    <s v="Grandparents"/>
    <x v="10"/>
    <s v="number of grandparents living or responsible for own grandchildren under 18 years"/>
    <s v="X10"/>
    <s v="B10050e3"/>
    <s v="S05_B10050e3"/>
    <s v="Number of grandparents living with own grandchildren under 18 years, responsible for grandchildren"/>
  </r>
  <r>
    <x v="1"/>
    <s v="S05"/>
    <s v="Grandparents"/>
    <s v="Grandparents"/>
    <x v="10"/>
    <s v="number of grandparents living or responsible for own grandchildren under 18 years"/>
    <s v="X10"/>
    <s v="B10050e4"/>
    <s v="S05_B10050e4"/>
    <s v="Number of grandparents living with own grandchildren under 18 years, less than 6 months responsible for grandchildren"/>
  </r>
  <r>
    <x v="1"/>
    <s v="S05"/>
    <s v="Grandparents"/>
    <s v="Grandparents"/>
    <x v="10"/>
    <s v="number of grandparents living or responsible for own grandchildren under 18 years"/>
    <s v="X10"/>
    <s v="B10050e5"/>
    <s v="S05_B10050e5"/>
    <s v="Number of grandparents living with own grandchildren under 18 years, less than 1 year responsible for grandchildren"/>
  </r>
  <r>
    <x v="1"/>
    <s v="S05"/>
    <s v="Grandparents"/>
    <s v="Grandparents"/>
    <x v="10"/>
    <s v="number of grandparents living or responsible for own grandchildren under 18 years"/>
    <s v="X10"/>
    <s v="B10050e6"/>
    <s v="S05_B10050e6"/>
    <s v="Number of grandparents living with own grandchildren under 18 years, 1 or 2 years responsible for grandchildren"/>
  </r>
  <r>
    <x v="1"/>
    <s v="S05"/>
    <s v="Grandparents"/>
    <s v="Grandparents"/>
    <x v="10"/>
    <s v="number of grandparents living or responsible for own grandchildren under 18 years"/>
    <s v="X10"/>
    <s v="B10050e7"/>
    <s v="S05_B10050e7"/>
    <s v="Number of grandparents living with own grandchildren under 18 years, 3 or 4 years responsible for grandchildren"/>
  </r>
  <r>
    <x v="1"/>
    <s v="S05"/>
    <s v="Grandparents"/>
    <s v="Grandparents"/>
    <x v="10"/>
    <s v="number of grandparents living or responsible for own grandchildren under 18 years"/>
    <s v="X10"/>
    <s v="B10050e8"/>
    <s v="S05_B10050e8"/>
    <s v="Number of grandparents living with own grandchildren under 18 years, 5 or more years responsible for grandchildren"/>
  </r>
  <r>
    <x v="1"/>
    <s v="S05"/>
    <s v="Grandparents"/>
    <s v="Grandparents"/>
    <x v="10"/>
    <s v="number of grandparents living or responsible for own grandchildren under 18 years"/>
    <s v="X10"/>
    <s v="B10050e9"/>
    <s v="S05_B10050e9"/>
    <s v="Number of grandparents living with own grandchildren under 18 years, not responsible for grandchildren"/>
  </r>
  <r>
    <x v="1"/>
    <s v="S05"/>
    <s v="Grandparents"/>
    <s v="Grandparents"/>
    <x v="10"/>
    <s v="number of grandparents living or responsible for own grandchildren under 18 years"/>
    <s v="X10"/>
    <s v="B10050e10"/>
    <s v="S05_B10050e10"/>
    <s v="Number of grandparents not living with own grandchildren under 18 years"/>
  </r>
  <r>
    <x v="1"/>
    <s v="S05"/>
    <s v="Grandparents"/>
    <s v="Grandparents"/>
    <x v="10"/>
    <s v="number of grandparents living or responsible for own grandchildren under 18 years"/>
    <s v="X10"/>
    <s v="B10056e2"/>
    <s v="S05_B10056e2"/>
    <s v="Male grandparents living with own grandchildren under 18 years"/>
  </r>
  <r>
    <x v="1"/>
    <s v="S05"/>
    <s v="Grandparents"/>
    <s v="Grandparents"/>
    <x v="10"/>
    <s v="number of grandparents living or responsible for own grandchildren under 18 years"/>
    <s v="X10"/>
    <s v="B10056e3"/>
    <s v="S05_B10056e3"/>
    <s v="Male grandparents living with own grandchildren under 18 years, responsible for grandchildren"/>
  </r>
  <r>
    <x v="1"/>
    <s v="S05"/>
    <s v="Grandparents"/>
    <s v="Grandparents"/>
    <x v="10"/>
    <s v="number of grandparents living or responsible for own grandchildren under 18 years"/>
    <s v="X10"/>
    <s v="B10056e7"/>
    <s v="S05_B10056e7"/>
    <s v="Female grandparents living with own grandchildren under 18 years"/>
  </r>
  <r>
    <x v="1"/>
    <s v="S05"/>
    <s v="Grandparents"/>
    <s v="Grandparents"/>
    <x v="10"/>
    <s v="number of grandparents living or responsible for own grandchildren under 18 years"/>
    <s v="X10"/>
    <s v="B10056e8"/>
    <s v="S05_B10056e8"/>
    <s v="Female grandparents living with own grandchildren under 18 years, responsible for grandchildren"/>
  </r>
  <r>
    <x v="1"/>
    <s v="S05"/>
    <s v="Grandparents"/>
    <s v="Grandparents"/>
    <x v="10"/>
    <s v="number of grandparents living or responsible for own grandchildren under 18 years"/>
    <s v="X10"/>
    <s v="B10057e2"/>
    <s v="S05_B10057e2"/>
    <s v="Married grandparents living with own grandchildren under 18 years"/>
  </r>
  <r>
    <x v="1"/>
    <s v="S05"/>
    <s v="Grandparents"/>
    <s v="Grandparents"/>
    <x v="10"/>
    <s v="number of grandparents living or responsible for own grandchildren under 18 years"/>
    <s v="X10"/>
    <s v="B10057e3"/>
    <s v="S05_B10057e3"/>
    <s v="Married grandparents living with own grandchildren under 18 years, responsible for grandchildren"/>
  </r>
  <r>
    <x v="1"/>
    <s v="S05"/>
    <s v="Grandparents"/>
    <s v="Grandparents"/>
    <x v="10"/>
    <s v="number of grandparents living or responsible for own grandchildren under 18 years"/>
    <s v="X10"/>
    <s v="B10057e7"/>
    <s v="S05_B10057e7"/>
    <s v="Unmarried grandparents living with own grandchildren under 18 years"/>
  </r>
  <r>
    <x v="1"/>
    <s v="S05"/>
    <s v="Grandparents"/>
    <s v="Grandparents"/>
    <x v="10"/>
    <s v="number of grandparents living or responsible for own grandchildren under 18 years"/>
    <s v="X10"/>
    <s v="B10057e8"/>
    <s v="S05_B10057e8"/>
    <s v="Unmarried grandparents living with own grandchildren under 18 years, responsible for grandchildren"/>
  </r>
  <r>
    <x v="1"/>
    <s v="S06"/>
    <s v="SchoolEnrollment"/>
    <s v="School Enrollment"/>
    <x v="11"/>
    <s v="population 3 years and over enrolled in school"/>
    <s v="X14"/>
    <s v="B14007e2"/>
    <s v="S06_B14007e2"/>
    <s v="Population 3 years and over enrolled in school"/>
  </r>
  <r>
    <x v="1"/>
    <s v="S06"/>
    <s v="SchoolEnrollment"/>
    <s v="School Enrollment"/>
    <x v="11"/>
    <s v="population 3 years and over enrolled in school"/>
    <s v="X14"/>
    <s v="B14007e3"/>
    <s v="S06_B14007e3"/>
    <s v="Nursery school, preschool"/>
  </r>
  <r>
    <x v="1"/>
    <s v="S06"/>
    <s v="SchoolEnrollment"/>
    <s v="School Enrollment"/>
    <x v="11"/>
    <s v="population 3 years and over enrolled in school"/>
    <s v="X14"/>
    <s v="B14007e4"/>
    <s v="S06_B14007e4"/>
    <s v="Kindergarten"/>
  </r>
  <r>
    <x v="1"/>
    <s v="S06"/>
    <s v="SchoolEnrollment"/>
    <s v="School Enrollment"/>
    <x v="11"/>
    <s v="population 3 years and over enrolled in school"/>
    <s v="X14"/>
    <s v="B14007e5"/>
    <s v="S06_B14007e5"/>
    <s v="Elementary school, grade 1"/>
  </r>
  <r>
    <x v="1"/>
    <s v="S06"/>
    <s v="SchoolEnrollment"/>
    <s v="School Enrollment"/>
    <x v="11"/>
    <s v="population 3 years and over enrolled in school"/>
    <s v="X14"/>
    <s v="B14007e6"/>
    <s v="S06_B14007e6"/>
    <s v="Elementary school, grade 2"/>
  </r>
  <r>
    <x v="1"/>
    <s v="S06"/>
    <s v="SchoolEnrollment"/>
    <s v="School Enrollment"/>
    <x v="11"/>
    <s v="population 3 years and over enrolled in school"/>
    <s v="X14"/>
    <s v="B14007e7"/>
    <s v="S06_B14007e7"/>
    <s v="Elementary school, grade 3"/>
  </r>
  <r>
    <x v="1"/>
    <s v="S06"/>
    <s v="SchoolEnrollment"/>
    <s v="School Enrollment"/>
    <x v="11"/>
    <s v="population 3 years and over enrolled in school"/>
    <s v="X14"/>
    <s v="B14007e8"/>
    <s v="S06_B14007e8"/>
    <s v="Elementary school, grade 4"/>
  </r>
  <r>
    <x v="1"/>
    <s v="S06"/>
    <s v="SchoolEnrollment"/>
    <s v="School Enrollment"/>
    <x v="11"/>
    <s v="population 3 years and over enrolled in school"/>
    <s v="X14"/>
    <s v="B14007e9"/>
    <s v="S06_B14007e9"/>
    <s v="Elementary school, grade 5"/>
  </r>
  <r>
    <x v="1"/>
    <s v="S06"/>
    <s v="SchoolEnrollment"/>
    <s v="School Enrollment"/>
    <x v="11"/>
    <s v="population 3 years and over enrolled in school"/>
    <s v="X14"/>
    <s v="B14007e10"/>
    <s v="S06_B14007e10"/>
    <s v="Elementary school, grade 6"/>
  </r>
  <r>
    <x v="1"/>
    <s v="S06"/>
    <s v="SchoolEnrollment"/>
    <s v="School Enrollment"/>
    <x v="11"/>
    <s v="population 3 years and over enrolled in school"/>
    <s v="X14"/>
    <s v="B14007e11"/>
    <s v="S06_B14007e11"/>
    <s v="Elementary school, grade 7"/>
  </r>
  <r>
    <x v="1"/>
    <s v="S06"/>
    <s v="SchoolEnrollment"/>
    <s v="School Enrollment"/>
    <x v="11"/>
    <s v="population 3 years and over enrolled in school"/>
    <s v="X14"/>
    <s v="B14007e12"/>
    <s v="S06_B14007e12"/>
    <s v="Elementary school, grade 8"/>
  </r>
  <r>
    <x v="1"/>
    <s v="S06"/>
    <s v="SchoolEnrollment"/>
    <s v="School Enrollment"/>
    <x v="11"/>
    <s v="population 3 years and over enrolled in school"/>
    <s v="X14"/>
    <s v="B14007e13"/>
    <s v="S06_B14007e13"/>
    <s v="High school, grade 9"/>
  </r>
  <r>
    <x v="1"/>
    <s v="S06"/>
    <s v="SchoolEnrollment"/>
    <s v="School Enrollment"/>
    <x v="11"/>
    <s v="population 3 years and over enrolled in school"/>
    <s v="X14"/>
    <s v="B14007e14"/>
    <s v="S06_B14007e14"/>
    <s v="High school, grade 10"/>
  </r>
  <r>
    <x v="1"/>
    <s v="S06"/>
    <s v="SchoolEnrollment"/>
    <s v="School Enrollment"/>
    <x v="11"/>
    <s v="population 3 years and over enrolled in school"/>
    <s v="X14"/>
    <s v="B14007e15"/>
    <s v="S06_B14007e15"/>
    <s v="High school, grade 11"/>
  </r>
  <r>
    <x v="1"/>
    <s v="S06"/>
    <s v="SchoolEnrollment"/>
    <s v="School Enrollment"/>
    <x v="11"/>
    <s v="population 3 years and over enrolled in school"/>
    <s v="X14"/>
    <s v="B14007e16"/>
    <s v="S06_B14007e16"/>
    <s v="High school, grade 12"/>
  </r>
  <r>
    <x v="1"/>
    <s v="S06"/>
    <s v="SchoolEnrollment"/>
    <s v="School Enrollment"/>
    <x v="11"/>
    <s v="population 3 years and over enrolled in school"/>
    <s v="X14"/>
    <s v="B14007e17"/>
    <s v="S06_B14007e17"/>
    <s v="College, undergraduate years"/>
  </r>
  <r>
    <x v="1"/>
    <s v="S06"/>
    <s v="SchoolEnrollment"/>
    <s v="School Enrollment"/>
    <x v="11"/>
    <s v="population 3 years and over enrolled in school"/>
    <s v="X14"/>
    <s v="B14007e18"/>
    <s v="S06_B14007e18"/>
    <s v="Graduate or professional school"/>
  </r>
  <r>
    <x v="1"/>
    <s v="S07"/>
    <s v="EducationalAttainment"/>
    <s v="Educational Attainment"/>
    <x v="12"/>
    <s v="population 25 years and over"/>
    <s v="X15"/>
    <s v="B15003e1"/>
    <s v="S07_B15003e1"/>
    <s v="Population 25 years and over"/>
  </r>
  <r>
    <x v="1"/>
    <s v="S07"/>
    <s v="EducationalAttainment"/>
    <s v="Educational Attainment"/>
    <x v="12"/>
    <s v="population 25 years and over"/>
    <s v="X15"/>
    <s v="B15003e2"/>
    <s v="S07_B15003e2"/>
    <s v="No schooling completed"/>
  </r>
  <r>
    <x v="1"/>
    <s v="S07"/>
    <s v="EducationalAttainment"/>
    <s v="Educational Attainment"/>
    <x v="12"/>
    <s v="population 25 years and over"/>
    <s v="X15"/>
    <s v="B15003e3"/>
    <s v="S07_B15003e3"/>
    <s v="Nursery school"/>
  </r>
  <r>
    <x v="1"/>
    <s v="S07"/>
    <s v="EducationalAttainment"/>
    <s v="Educational Attainment"/>
    <x v="12"/>
    <s v="population 25 years and over"/>
    <s v="X15"/>
    <s v="B15003e4"/>
    <s v="S07_B15003e4"/>
    <s v="Kindergarten"/>
  </r>
  <r>
    <x v="1"/>
    <s v="S07"/>
    <s v="EducationalAttainment"/>
    <s v="Educational Attainment"/>
    <x v="12"/>
    <s v="population 25 years and over"/>
    <s v="X15"/>
    <s v="B15003e5"/>
    <s v="S07_B15003e5"/>
    <s v="1st grade"/>
  </r>
  <r>
    <x v="1"/>
    <s v="S07"/>
    <s v="EducationalAttainment"/>
    <s v="Educational Attainment"/>
    <x v="12"/>
    <s v="population 25 years and over"/>
    <s v="X15"/>
    <s v="B15003e6"/>
    <s v="S07_B15003e6"/>
    <s v="2nd grade"/>
  </r>
  <r>
    <x v="1"/>
    <s v="S07"/>
    <s v="EducationalAttainment"/>
    <s v="Educational Attainment"/>
    <x v="12"/>
    <s v="population 25 years and over"/>
    <s v="X15"/>
    <s v="B15003e7"/>
    <s v="S07_B15003e7"/>
    <s v="3rd grade"/>
  </r>
  <r>
    <x v="1"/>
    <s v="S07"/>
    <s v="EducationalAttainment"/>
    <s v="Educational Attainment"/>
    <x v="12"/>
    <s v="population 25 years and over"/>
    <s v="X15"/>
    <s v="B15003e8"/>
    <s v="S07_B15003e8"/>
    <s v="4th grade"/>
  </r>
  <r>
    <x v="1"/>
    <s v="S07"/>
    <s v="EducationalAttainment"/>
    <s v="Educational Attainment"/>
    <x v="12"/>
    <s v="population 25 years and over"/>
    <s v="X15"/>
    <s v="B15003e9"/>
    <s v="S07_B15003e9"/>
    <s v="5th grade"/>
  </r>
  <r>
    <x v="1"/>
    <s v="S07"/>
    <s v="EducationalAttainment"/>
    <s v="Educational Attainment"/>
    <x v="12"/>
    <s v="population 25 years and over"/>
    <s v="X15"/>
    <s v="B15003e10"/>
    <s v="S07_B15003e10"/>
    <s v="6th grade"/>
  </r>
  <r>
    <x v="1"/>
    <s v="S07"/>
    <s v="EducationalAttainment"/>
    <s v="Educational Attainment"/>
    <x v="12"/>
    <s v="population 25 years and over"/>
    <s v="X15"/>
    <s v="B15003e11"/>
    <s v="S07_B15003e11"/>
    <s v="7th grade"/>
  </r>
  <r>
    <x v="1"/>
    <s v="S07"/>
    <s v="EducationalAttainment"/>
    <s v="Educational Attainment"/>
    <x v="12"/>
    <s v="population 25 years and over"/>
    <s v="X15"/>
    <s v="B15003e12"/>
    <s v="S07_B15003e12"/>
    <s v="8th grade"/>
  </r>
  <r>
    <x v="1"/>
    <s v="S07"/>
    <s v="EducationalAttainment"/>
    <s v="Educational Attainment"/>
    <x v="12"/>
    <s v="population 25 years and over"/>
    <s v="X15"/>
    <s v="B15003e13"/>
    <s v="S07_B15003e13"/>
    <s v="9th grade"/>
  </r>
  <r>
    <x v="1"/>
    <s v="S07"/>
    <s v="EducationalAttainment"/>
    <s v="Educational Attainment"/>
    <x v="12"/>
    <s v="population 25 years and over"/>
    <s v="X15"/>
    <s v="B15003e14"/>
    <s v="S07_B15003e14"/>
    <s v="10th grade"/>
  </r>
  <r>
    <x v="1"/>
    <s v="S07"/>
    <s v="EducationalAttainment"/>
    <s v="Educational Attainment"/>
    <x v="12"/>
    <s v="population 25 years and over"/>
    <s v="X15"/>
    <s v="B15003e15"/>
    <s v="S07_B15003e15"/>
    <s v="11th grade"/>
  </r>
  <r>
    <x v="1"/>
    <s v="S07"/>
    <s v="EducationalAttainment"/>
    <s v="Educational Attainment"/>
    <x v="12"/>
    <s v="population 25 years and over"/>
    <s v="X15"/>
    <s v="B15003e16"/>
    <s v="S07_B15003e16"/>
    <s v="12th grade"/>
  </r>
  <r>
    <x v="1"/>
    <s v="S07"/>
    <s v="EducationalAttainment"/>
    <s v="Educational Attainment"/>
    <x v="12"/>
    <s v="population 25 years and over"/>
    <s v="X15"/>
    <s v="B15003e17"/>
    <s v="S07_B15003e17"/>
    <s v="High school diploma"/>
  </r>
  <r>
    <x v="1"/>
    <s v="S07"/>
    <s v="EducationalAttainment"/>
    <s v="Educational Attainment"/>
    <x v="12"/>
    <s v="population 25 years and over"/>
    <s v="X15"/>
    <s v="B15003e18"/>
    <s v="S07_B15003e18"/>
    <s v="GED or alternative credential"/>
  </r>
  <r>
    <x v="1"/>
    <s v="S07"/>
    <s v="EducationalAttainment"/>
    <s v="Educational Attainment"/>
    <x v="12"/>
    <s v="population 25 years and over"/>
    <s v="X15"/>
    <s v="B15003e19"/>
    <s v="S07_B15003e19"/>
    <s v="Some college, less than 1 year"/>
  </r>
  <r>
    <x v="1"/>
    <s v="S07"/>
    <s v="EducationalAttainment"/>
    <s v="Educational Attainment"/>
    <x v="12"/>
    <s v="population 25 years and over"/>
    <s v="X15"/>
    <s v="B15003e20"/>
    <s v="S07_B15003e20"/>
    <s v="Some college, 1 or more years, no degree"/>
  </r>
  <r>
    <x v="1"/>
    <s v="S07"/>
    <s v="EducationalAttainment"/>
    <s v="Educational Attainment"/>
    <x v="12"/>
    <s v="population 25 years and over"/>
    <s v="X15"/>
    <s v="B15003e21"/>
    <s v="S07_B15003e21"/>
    <s v="Associate's degree"/>
  </r>
  <r>
    <x v="1"/>
    <s v="S07"/>
    <s v="EducationalAttainment"/>
    <s v="Educational Attainment"/>
    <x v="12"/>
    <s v="population 25 years and over"/>
    <s v="X15"/>
    <s v="B15003e22"/>
    <s v="S07_B15003e22"/>
    <s v="Bachelor's degree"/>
  </r>
  <r>
    <x v="1"/>
    <s v="S07"/>
    <s v="EducationalAttainment"/>
    <s v="Educational Attainment"/>
    <x v="12"/>
    <s v="population 25 years and over"/>
    <s v="X15"/>
    <s v="B15003e23"/>
    <s v="S07_B15003e23"/>
    <s v="Master's degree"/>
  </r>
  <r>
    <x v="1"/>
    <s v="S07"/>
    <s v="EducationalAttainment"/>
    <s v="Educational Attainment"/>
    <x v="12"/>
    <s v="population 25 years and over"/>
    <s v="X15"/>
    <s v="B15003e24"/>
    <s v="S07_B15003e24"/>
    <s v="Professional school degree"/>
  </r>
  <r>
    <x v="1"/>
    <s v="S07"/>
    <s v="EducationalAttainment"/>
    <s v="Educational Attainment"/>
    <x v="12"/>
    <s v="population 25 years and over"/>
    <s v="X15"/>
    <s v="B15003e25"/>
    <s v="S07_B15003e25"/>
    <s v="Doctorate degree"/>
  </r>
  <r>
    <x v="1"/>
    <s v="S08"/>
    <s v="VeteranStatus"/>
    <s v="Veteran Status"/>
    <x v="13"/>
    <s v="civilian population 18 years and over"/>
    <s v="X21"/>
    <s v="B21001e1"/>
    <s v="S08_B21001e1"/>
    <s v="Civilian population 18 years and over"/>
  </r>
  <r>
    <x v="1"/>
    <s v="S08"/>
    <s v="VeteranStatus"/>
    <s v="Veteran Status"/>
    <x v="13"/>
    <s v="civilian population 18 years and over"/>
    <s v="X21"/>
    <s v="B21001e2"/>
    <s v="S08_B21001e2"/>
    <s v="Civilian veterans"/>
  </r>
  <r>
    <x v="1"/>
    <s v="S09"/>
    <s v="DisabilitySexAge"/>
    <s v="Disability Status And Type By Sex And Age"/>
    <x v="14"/>
    <s v="civilian non-institutionalized population"/>
    <s v="X18"/>
    <s v="B18101e1"/>
    <s v="S09_B18101e1"/>
    <s v="Total civilian non-institutionalized population"/>
  </r>
  <r>
    <x v="1"/>
    <s v="S09"/>
    <s v="DisabilitySexAge"/>
    <s v="Disability Status And Type By Sex And Age"/>
    <x v="14"/>
    <s v="civilian non-institutionalized population"/>
    <s v="X18"/>
    <s v="B18101e2"/>
    <s v="S09_B18101e2"/>
    <s v="Male"/>
  </r>
  <r>
    <x v="1"/>
    <s v="S09"/>
    <s v="DisabilitySexAge"/>
    <s v="Disability Status And Type By Sex And Age"/>
    <x v="14"/>
    <s v="civilian non-institutionalized population"/>
    <s v="X18"/>
    <s v="B18101e4"/>
    <s v="S09_B18101e4"/>
    <s v="Male, under 5 years, with disability"/>
  </r>
  <r>
    <x v="1"/>
    <s v="S09"/>
    <s v="DisabilitySexAge"/>
    <s v="Disability Status And Type By Sex And Age"/>
    <x v="14"/>
    <s v="civilian non-institutionalized population"/>
    <s v="X18"/>
    <s v="B18102e4"/>
    <s v="S09_B18102e4"/>
    <s v="Male, under 5 years, with hearing difficulty"/>
  </r>
  <r>
    <x v="1"/>
    <s v="S09"/>
    <s v="DisabilitySexAge"/>
    <s v="Disability Status And Type By Sex And Age"/>
    <x v="14"/>
    <s v="civilian non-institutionalized population"/>
    <s v="X18"/>
    <s v="B18103e4"/>
    <s v="S09_B18103e4"/>
    <s v="Male, under 5 years, with vision difficulty"/>
  </r>
  <r>
    <x v="1"/>
    <s v="S09"/>
    <s v="DisabilitySexAge"/>
    <s v="Disability Status And Type By Sex And Age"/>
    <x v="14"/>
    <s v="civilian non-institutionalized population"/>
    <s v="X18"/>
    <s v="B18101e7"/>
    <s v="S09_B18101e7"/>
    <s v="Male, 5 to 17 years, with disability"/>
  </r>
  <r>
    <x v="1"/>
    <s v="S09"/>
    <s v="DisabilitySexAge"/>
    <s v="Disability Status And Type By Sex And Age"/>
    <x v="14"/>
    <s v="civilian non-institutionalized population"/>
    <s v="X18"/>
    <s v="B18102e7"/>
    <s v="S09_B18102e7"/>
    <s v="Male, 5 to 17 years, with hearing difficulty"/>
  </r>
  <r>
    <x v="1"/>
    <s v="S09"/>
    <s v="DisabilitySexAge"/>
    <s v="Disability Status And Type By Sex And Age"/>
    <x v="14"/>
    <s v="civilian non-institutionalized population"/>
    <s v="X18"/>
    <s v="B18103e7"/>
    <s v="S09_B18103e7"/>
    <s v="Male, 5 to 17 years, with vision difficulty"/>
  </r>
  <r>
    <x v="1"/>
    <s v="S09"/>
    <s v="DisabilitySexAge"/>
    <s v="Disability Status And Type By Sex And Age"/>
    <x v="14"/>
    <s v="civilian non-institutionalized population"/>
    <s v="X18"/>
    <s v="B18104e4"/>
    <s v="S09_B18104e4"/>
    <s v="Male, 5 to 17 years, with cognitive difficulty"/>
  </r>
  <r>
    <x v="1"/>
    <s v="S09"/>
    <s v="DisabilitySexAge"/>
    <s v="Disability Status And Type By Sex And Age"/>
    <x v="14"/>
    <s v="civilian non-institutionalized population"/>
    <s v="X18"/>
    <s v="B18105e4"/>
    <s v="S09_B18105e4"/>
    <s v="Male, 5 to 17 years, with ambulatory difficulty"/>
  </r>
  <r>
    <x v="1"/>
    <s v="S09"/>
    <s v="DisabilitySexAge"/>
    <s v="Disability Status And Type By Sex And Age"/>
    <x v="14"/>
    <s v="civilian non-institutionalized population"/>
    <s v="X18"/>
    <s v="B18106e4"/>
    <s v="S09_B18106e4"/>
    <s v="Male, 5 to 17 years, with self-care difficulty"/>
  </r>
  <r>
    <x v="1"/>
    <s v="S09"/>
    <s v="DisabilitySexAge"/>
    <s v="Disability Status And Type By Sex And Age"/>
    <x v="14"/>
    <s v="civilian non-institutionalized population"/>
    <s v="X18"/>
    <s v="B18101e10"/>
    <s v="S09_B18101e10"/>
    <s v="Male, 18 to 34 years, with disability"/>
  </r>
  <r>
    <x v="1"/>
    <s v="S09"/>
    <s v="DisabilitySexAge"/>
    <s v="Disability Status And Type By Sex And Age"/>
    <x v="14"/>
    <s v="civilian non-institutionalized population"/>
    <s v="X18"/>
    <s v="B18102e10"/>
    <s v="S09_B18102e10"/>
    <s v="Male, 18 to 34 years, with hearing difficulty"/>
  </r>
  <r>
    <x v="1"/>
    <s v="S09"/>
    <s v="DisabilitySexAge"/>
    <s v="Disability Status And Type By Sex And Age"/>
    <x v="14"/>
    <s v="civilian non-institutionalized population"/>
    <s v="X18"/>
    <s v="B18103e10"/>
    <s v="S09_B18103e10"/>
    <s v="Male, 18 to 34 years, with vision difficulty"/>
  </r>
  <r>
    <x v="1"/>
    <s v="S09"/>
    <s v="DisabilitySexAge"/>
    <s v="Disability Status And Type By Sex And Age"/>
    <x v="14"/>
    <s v="civilian non-institutionalized population"/>
    <s v="X18"/>
    <s v="B18104e7"/>
    <s v="S09_B18104e7"/>
    <s v="Male, 18 to 34 years, with cognitive difficulty"/>
  </r>
  <r>
    <x v="1"/>
    <s v="S09"/>
    <s v="DisabilitySexAge"/>
    <s v="Disability Status And Type By Sex And Age"/>
    <x v="14"/>
    <s v="civilian non-institutionalized population"/>
    <s v="X18"/>
    <s v="B18105e7"/>
    <s v="S09_B18105e7"/>
    <s v="Male, 18 to 34 years, with ambulatory difficulty"/>
  </r>
  <r>
    <x v="1"/>
    <s v="S09"/>
    <s v="DisabilitySexAge"/>
    <s v="Disability Status And Type By Sex And Age"/>
    <x v="14"/>
    <s v="civilian non-institutionalized population"/>
    <s v="X18"/>
    <s v="B18106e7"/>
    <s v="S09_B18106e7"/>
    <s v="Male, 18 to 34 years, with self-care difficulty"/>
  </r>
  <r>
    <x v="1"/>
    <s v="S09"/>
    <s v="DisabilitySexAge"/>
    <s v="Disability Status And Type By Sex And Age"/>
    <x v="14"/>
    <s v="civilian non-institutionalized population"/>
    <s v="X18"/>
    <s v="B18107e4"/>
    <s v="S09_B18107e4"/>
    <s v="Male, 18 to 34 years, with independent living difficulty"/>
  </r>
  <r>
    <x v="1"/>
    <s v="S09"/>
    <s v="DisabilitySexAge"/>
    <s v="Disability Status And Type By Sex And Age"/>
    <x v="14"/>
    <s v="civilian non-institutionalized population"/>
    <s v="X18"/>
    <s v="B18101e13"/>
    <s v="S09_B18101e13"/>
    <s v="Male, 35 to 64 years, with disability"/>
  </r>
  <r>
    <x v="1"/>
    <s v="S09"/>
    <s v="DisabilitySexAge"/>
    <s v="Disability Status And Type By Sex And Age"/>
    <x v="14"/>
    <s v="civilian non-institutionalized population"/>
    <s v="X18"/>
    <s v="B18102e13"/>
    <s v="S09_B18102e13"/>
    <s v="Male, 35 to 64 years, with hearing difficulty"/>
  </r>
  <r>
    <x v="1"/>
    <s v="S09"/>
    <s v="DisabilitySexAge"/>
    <s v="Disability Status And Type By Sex And Age"/>
    <x v="14"/>
    <s v="civilian non-institutionalized population"/>
    <s v="X18"/>
    <s v="B18103e13"/>
    <s v="S09_B18103e13"/>
    <s v="Male, 35 to 64 years, with vision difficulty"/>
  </r>
  <r>
    <x v="1"/>
    <s v="S09"/>
    <s v="DisabilitySexAge"/>
    <s v="Disability Status And Type By Sex And Age"/>
    <x v="14"/>
    <s v="civilian non-institutionalized population"/>
    <s v="X18"/>
    <s v="B18104e10"/>
    <s v="S09_B18104e10"/>
    <s v="Male, 35 to 64 years, with cognitive difficulty"/>
  </r>
  <r>
    <x v="1"/>
    <s v="S09"/>
    <s v="DisabilitySexAge"/>
    <s v="Disability Status And Type By Sex And Age"/>
    <x v="14"/>
    <s v="civilian non-institutionalized population"/>
    <s v="X18"/>
    <s v="B18105e10"/>
    <s v="S09_B18105e10"/>
    <s v="Male, 35 to 64 years, with ambulatory difficulty"/>
  </r>
  <r>
    <x v="1"/>
    <s v="S09"/>
    <s v="DisabilitySexAge"/>
    <s v="Disability Status And Type By Sex And Age"/>
    <x v="14"/>
    <s v="civilian non-institutionalized population"/>
    <s v="X18"/>
    <s v="B18106e10"/>
    <s v="S09_B18106e10"/>
    <s v="Male, 35 to 64 years, with self-care difficulty"/>
  </r>
  <r>
    <x v="1"/>
    <s v="S09"/>
    <s v="DisabilitySexAge"/>
    <s v="Disability Status And Type By Sex And Age"/>
    <x v="14"/>
    <s v="civilian non-institutionalized population"/>
    <s v="X18"/>
    <s v="B18107e7"/>
    <s v="S09_B18107e7"/>
    <s v="Male, 35 to 64 years, with independent living difficulty"/>
  </r>
  <r>
    <x v="1"/>
    <s v="S09"/>
    <s v="DisabilitySexAge"/>
    <s v="Disability Status And Type By Sex And Age"/>
    <x v="14"/>
    <s v="civilian non-institutionalized population"/>
    <s v="X18"/>
    <s v="B18101e16"/>
    <s v="S09_B18101e16"/>
    <s v="Male, 65 to 74 years, with disability"/>
  </r>
  <r>
    <x v="1"/>
    <s v="S09"/>
    <s v="DisabilitySexAge"/>
    <s v="Disability Status And Type By Sex And Age"/>
    <x v="14"/>
    <s v="civilian non-institutionalized population"/>
    <s v="X18"/>
    <s v="B18102e16"/>
    <s v="S09_B18102e16"/>
    <s v="Male, 65 to 74 years, with hearing difficulty"/>
  </r>
  <r>
    <x v="1"/>
    <s v="S09"/>
    <s v="DisabilitySexAge"/>
    <s v="Disability Status And Type By Sex And Age"/>
    <x v="14"/>
    <s v="civilian non-institutionalized population"/>
    <s v="X18"/>
    <s v="B18103e16"/>
    <s v="S09_B18103e16"/>
    <s v="Male, 65 to 74 years, with vision difficulty"/>
  </r>
  <r>
    <x v="1"/>
    <s v="S09"/>
    <s v="DisabilitySexAge"/>
    <s v="Disability Status And Type By Sex And Age"/>
    <x v="14"/>
    <s v="civilian non-institutionalized population"/>
    <s v="X18"/>
    <s v="B18104e13"/>
    <s v="S09_B18104e13"/>
    <s v="Male, 65 to 74 years, with cognitive difficulty"/>
  </r>
  <r>
    <x v="1"/>
    <s v="S09"/>
    <s v="DisabilitySexAge"/>
    <s v="Disability Status And Type By Sex And Age"/>
    <x v="14"/>
    <s v="civilian non-institutionalized population"/>
    <s v="X18"/>
    <s v="B18105e13"/>
    <s v="S09_B18105e13"/>
    <s v="Male, 65 to 74 years, with ambulatory difficulty"/>
  </r>
  <r>
    <x v="1"/>
    <s v="S09"/>
    <s v="DisabilitySexAge"/>
    <s v="Disability Status And Type By Sex And Age"/>
    <x v="14"/>
    <s v="civilian non-institutionalized population"/>
    <s v="X18"/>
    <s v="B18106e13"/>
    <s v="S09_B18106e13"/>
    <s v="Male, 65 to 74 years, with self-care difficulty"/>
  </r>
  <r>
    <x v="1"/>
    <s v="S09"/>
    <s v="DisabilitySexAge"/>
    <s v="Disability Status And Type By Sex And Age"/>
    <x v="14"/>
    <s v="civilian non-institutionalized population"/>
    <s v="X18"/>
    <s v="B18107e10"/>
    <s v="S09_B18107e10"/>
    <s v="Male, 65 to 74 years, with independent living difficulty"/>
  </r>
  <r>
    <x v="1"/>
    <s v="S09"/>
    <s v="DisabilitySexAge"/>
    <s v="Disability Status And Type By Sex And Age"/>
    <x v="14"/>
    <s v="civilian non-institutionalized population"/>
    <s v="X18"/>
    <s v="B18101e19"/>
    <s v="S09_B18101e19"/>
    <s v="Male, 75 years and over, with disability"/>
  </r>
  <r>
    <x v="1"/>
    <s v="S09"/>
    <s v="DisabilitySexAge"/>
    <s v="Disability Status And Type By Sex And Age"/>
    <x v="14"/>
    <s v="civilian non-institutionalized population"/>
    <s v="X18"/>
    <s v="B18102e19"/>
    <s v="S09_B18102e19"/>
    <s v="Male, 75 years and over, with hearing difficulty"/>
  </r>
  <r>
    <x v="1"/>
    <s v="S09"/>
    <s v="DisabilitySexAge"/>
    <s v="Disability Status And Type By Sex And Age"/>
    <x v="14"/>
    <s v="civilian non-institutionalized population"/>
    <s v="X18"/>
    <s v="B18103e19"/>
    <s v="S09_B18103e19"/>
    <s v="Male, 75 years and over, with vision difficulty"/>
  </r>
  <r>
    <x v="1"/>
    <s v="S09"/>
    <s v="DisabilitySexAge"/>
    <s v="Disability Status And Type By Sex And Age"/>
    <x v="14"/>
    <s v="civilian non-institutionalized population"/>
    <s v="X18"/>
    <s v="B18104e16"/>
    <s v="S09_B18104e16"/>
    <s v="Male, 75 years and over, with cognitive difficulty"/>
  </r>
  <r>
    <x v="1"/>
    <s v="S09"/>
    <s v="DisabilitySexAge"/>
    <s v="Disability Status And Type By Sex And Age"/>
    <x v="14"/>
    <s v="civilian non-institutionalized population"/>
    <s v="X18"/>
    <s v="B18105e16"/>
    <s v="S09_B18105e16"/>
    <s v="Male, 75 years and over, with ambulatory difficulty"/>
  </r>
  <r>
    <x v="1"/>
    <s v="S09"/>
    <s v="DisabilitySexAge"/>
    <s v="Disability Status And Type By Sex And Age"/>
    <x v="14"/>
    <s v="civilian non-institutionalized population"/>
    <s v="X18"/>
    <s v="B18106e16"/>
    <s v="S09_B18106e16"/>
    <s v="Male, 75 years and over, with self-care difficulty"/>
  </r>
  <r>
    <x v="1"/>
    <s v="S09"/>
    <s v="DisabilitySexAge"/>
    <s v="Disability Status And Type By Sex And Age"/>
    <x v="14"/>
    <s v="civilian non-institutionalized population"/>
    <s v="X18"/>
    <s v="B18107e13"/>
    <s v="S09_B18107e13"/>
    <s v="Male, 75 years and over, with independent living difficulty"/>
  </r>
  <r>
    <x v="1"/>
    <s v="S09"/>
    <s v="DisabilitySexAge"/>
    <s v="Disability Status And Type By Sex And Age"/>
    <x v="14"/>
    <s v="civilian non-institutionalized population"/>
    <s v="X18"/>
    <s v="B18101e21"/>
    <s v="S09_B18101e21"/>
    <s v="Female"/>
  </r>
  <r>
    <x v="1"/>
    <s v="S09"/>
    <s v="DisabilitySexAge"/>
    <s v="Disability Status And Type By Sex And Age"/>
    <x v="14"/>
    <s v="civilian non-institutionalized population"/>
    <s v="X18"/>
    <s v="B18101e23"/>
    <s v="S09_B18101e23"/>
    <s v="Female, under 5 years, with disability"/>
  </r>
  <r>
    <x v="1"/>
    <s v="S09"/>
    <s v="DisabilitySexAge"/>
    <s v="Disability Status And Type By Sex And Age"/>
    <x v="14"/>
    <s v="civilian non-institutionalized population"/>
    <s v="X18"/>
    <s v="B18102e23"/>
    <s v="S09_B18102e23"/>
    <s v="Female, under 5 years, with hearing difficulty"/>
  </r>
  <r>
    <x v="1"/>
    <s v="S09"/>
    <s v="DisabilitySexAge"/>
    <s v="Disability Status And Type By Sex And Age"/>
    <x v="14"/>
    <s v="civilian non-institutionalized population"/>
    <s v="X18"/>
    <s v="B18103e23"/>
    <s v="S09_B18103e23"/>
    <s v="Female, under 5 years, with vision difficulty"/>
  </r>
  <r>
    <x v="1"/>
    <s v="S09"/>
    <s v="DisabilitySexAge"/>
    <s v="Disability Status And Type By Sex And Age"/>
    <x v="14"/>
    <s v="civilian non-institutionalized population"/>
    <s v="X18"/>
    <s v="B18101e26"/>
    <s v="S09_B18101e26"/>
    <s v="Female, 5 to 17 years, with disability"/>
  </r>
  <r>
    <x v="1"/>
    <s v="S09"/>
    <s v="DisabilitySexAge"/>
    <s v="Disability Status And Type By Sex And Age"/>
    <x v="14"/>
    <s v="civilian non-institutionalized population"/>
    <s v="X18"/>
    <s v="B18102e26"/>
    <s v="S09_B18102e26"/>
    <s v="Female, 5 to 17 years, with hearing difficulty"/>
  </r>
  <r>
    <x v="1"/>
    <s v="S09"/>
    <s v="DisabilitySexAge"/>
    <s v="Disability Status And Type By Sex And Age"/>
    <x v="14"/>
    <s v="civilian non-institutionalized population"/>
    <s v="X18"/>
    <s v="B18103e26"/>
    <s v="S09_B18103e26"/>
    <s v="Female, 5 to 17 years, with vision difficulty"/>
  </r>
  <r>
    <x v="1"/>
    <s v="S09"/>
    <s v="DisabilitySexAge"/>
    <s v="Disability Status And Type By Sex And Age"/>
    <x v="14"/>
    <s v="civilian non-institutionalized population"/>
    <s v="X18"/>
    <s v="B18104e20"/>
    <s v="S09_B18104e20"/>
    <s v="Female, 5 to 17 years, with cognitive difficulty"/>
  </r>
  <r>
    <x v="1"/>
    <s v="S09"/>
    <s v="DisabilitySexAge"/>
    <s v="Disability Status And Type By Sex And Age"/>
    <x v="14"/>
    <s v="civilian non-institutionalized population"/>
    <s v="X18"/>
    <s v="B18105e20"/>
    <s v="S09_B18105e20"/>
    <s v="Female, 5 to 17 years, with ambulatory difficulty"/>
  </r>
  <r>
    <x v="1"/>
    <s v="S09"/>
    <s v="DisabilitySexAge"/>
    <s v="Disability Status And Type By Sex And Age"/>
    <x v="14"/>
    <s v="civilian non-institutionalized population"/>
    <s v="X18"/>
    <s v="B18106e20"/>
    <s v="S09_B18106e20"/>
    <s v="Female, 5 to 17 years, with self-care difficulty"/>
  </r>
  <r>
    <x v="1"/>
    <s v="S09"/>
    <s v="DisabilitySexAge"/>
    <s v="Disability Status And Type By Sex And Age"/>
    <x v="14"/>
    <s v="civilian non-institutionalized population"/>
    <s v="X18"/>
    <s v="B18101e29"/>
    <s v="S09_B18101e29"/>
    <s v="Female, 18 to 34 years, with disability"/>
  </r>
  <r>
    <x v="1"/>
    <s v="S09"/>
    <s v="DisabilitySexAge"/>
    <s v="Disability Status And Type By Sex And Age"/>
    <x v="14"/>
    <s v="civilian non-institutionalized population"/>
    <s v="X18"/>
    <s v="B18102e29"/>
    <s v="S09_B18102e29"/>
    <s v="Female, 18 to 34 years, with hearing difficulty"/>
  </r>
  <r>
    <x v="1"/>
    <s v="S09"/>
    <s v="DisabilitySexAge"/>
    <s v="Disability Status And Type By Sex And Age"/>
    <x v="14"/>
    <s v="civilian non-institutionalized population"/>
    <s v="X18"/>
    <s v="B18103e29"/>
    <s v="S09_B18103e29"/>
    <s v="Female, 18 to 34 years, with vision difficulty"/>
  </r>
  <r>
    <x v="1"/>
    <s v="S09"/>
    <s v="DisabilitySexAge"/>
    <s v="Disability Status And Type By Sex And Age"/>
    <x v="14"/>
    <s v="civilian non-institutionalized population"/>
    <s v="X18"/>
    <s v="B18104e23"/>
    <s v="S09_B18104e23"/>
    <s v="Female, 18 to 34 years, with cognitive difficulty"/>
  </r>
  <r>
    <x v="1"/>
    <s v="S09"/>
    <s v="DisabilitySexAge"/>
    <s v="Disability Status And Type By Sex And Age"/>
    <x v="14"/>
    <s v="civilian non-institutionalized population"/>
    <s v="X18"/>
    <s v="B18105e23"/>
    <s v="S09_B18105e23"/>
    <s v="Female, 18 to 34 years, with ambulatory difficulty"/>
  </r>
  <r>
    <x v="1"/>
    <s v="S09"/>
    <s v="DisabilitySexAge"/>
    <s v="Disability Status And Type By Sex And Age"/>
    <x v="14"/>
    <s v="civilian non-institutionalized population"/>
    <s v="X18"/>
    <s v="B18106e23"/>
    <s v="S09_B18106e23"/>
    <s v="Female, 18 to 34 years, with self-care difficulty"/>
  </r>
  <r>
    <x v="1"/>
    <s v="S09"/>
    <s v="DisabilitySexAge"/>
    <s v="Disability Status And Type By Sex And Age"/>
    <x v="14"/>
    <s v="civilian non-institutionalized population"/>
    <s v="X18"/>
    <s v="B18107e17"/>
    <s v="S09_B18107e17"/>
    <s v="Female, 18 to 34 years, with independent living difficulty"/>
  </r>
  <r>
    <x v="1"/>
    <s v="S09"/>
    <s v="DisabilitySexAge"/>
    <s v="Disability Status And Type By Sex And Age"/>
    <x v="14"/>
    <s v="civilian non-institutionalized population"/>
    <s v="X18"/>
    <s v="B18101e32"/>
    <s v="S09_B18101e32"/>
    <s v="Female, 35 to 64 years, with disability"/>
  </r>
  <r>
    <x v="1"/>
    <s v="S09"/>
    <s v="DisabilitySexAge"/>
    <s v="Disability Status And Type By Sex And Age"/>
    <x v="14"/>
    <s v="civilian non-institutionalized population"/>
    <s v="X18"/>
    <s v="B18102e32"/>
    <s v="S09_B18102e32"/>
    <s v="Female, 35 to 64 years, with hearing difficulty"/>
  </r>
  <r>
    <x v="1"/>
    <s v="S09"/>
    <s v="DisabilitySexAge"/>
    <s v="Disability Status And Type By Sex And Age"/>
    <x v="14"/>
    <s v="civilian non-institutionalized population"/>
    <s v="X18"/>
    <s v="B18103e32"/>
    <s v="S09_B18103e32"/>
    <s v="Female, 35 to 64 years, with vision difficulty"/>
  </r>
  <r>
    <x v="1"/>
    <s v="S09"/>
    <s v="DisabilitySexAge"/>
    <s v="Disability Status And Type By Sex And Age"/>
    <x v="14"/>
    <s v="civilian non-institutionalized population"/>
    <s v="X18"/>
    <s v="B18104e26"/>
    <s v="S09_B18104e26"/>
    <s v="Female, 35 to 64 years, with cognitive difficulty"/>
  </r>
  <r>
    <x v="1"/>
    <s v="S09"/>
    <s v="DisabilitySexAge"/>
    <s v="Disability Status And Type By Sex And Age"/>
    <x v="14"/>
    <s v="civilian non-institutionalized population"/>
    <s v="X18"/>
    <s v="B18105e26"/>
    <s v="S09_B18105e26"/>
    <s v="Female, 35 to 64 years, with ambulatory difficulty"/>
  </r>
  <r>
    <x v="1"/>
    <s v="S09"/>
    <s v="DisabilitySexAge"/>
    <s v="Disability Status And Type By Sex And Age"/>
    <x v="14"/>
    <s v="civilian non-institutionalized population"/>
    <s v="X18"/>
    <s v="B18106e26"/>
    <s v="S09_B18106e26"/>
    <s v="Female, 35 to 64 years, with self-care difficulty"/>
  </r>
  <r>
    <x v="1"/>
    <s v="S09"/>
    <s v="DisabilitySexAge"/>
    <s v="Disability Status And Type By Sex And Age"/>
    <x v="14"/>
    <s v="civilian non-institutionalized population"/>
    <s v="X18"/>
    <s v="B18107e20"/>
    <s v="S09_B18107e20"/>
    <s v="Female, 35 to 64 years, with independent living difficulty"/>
  </r>
  <r>
    <x v="1"/>
    <s v="S09"/>
    <s v="DisabilitySexAge"/>
    <s v="Disability Status And Type By Sex And Age"/>
    <x v="14"/>
    <s v="civilian non-institutionalized population"/>
    <s v="X18"/>
    <s v="B18101e35"/>
    <s v="S09_B18101e35"/>
    <s v="Female, 65 to 74 years, with disability"/>
  </r>
  <r>
    <x v="1"/>
    <s v="S09"/>
    <s v="DisabilitySexAge"/>
    <s v="Disability Status And Type By Sex And Age"/>
    <x v="14"/>
    <s v="civilian non-institutionalized population"/>
    <s v="X18"/>
    <s v="B18102e35"/>
    <s v="S09_B18102e35"/>
    <s v="Female, 65 to 74 years, with hearing difficulty"/>
  </r>
  <r>
    <x v="1"/>
    <s v="S09"/>
    <s v="DisabilitySexAge"/>
    <s v="Disability Status And Type By Sex And Age"/>
    <x v="14"/>
    <s v="civilian non-institutionalized population"/>
    <s v="X18"/>
    <s v="B18103e35"/>
    <s v="S09_B18103e35"/>
    <s v="Female, 65 to 74 years, with vision difficulty"/>
  </r>
  <r>
    <x v="1"/>
    <s v="S09"/>
    <s v="DisabilitySexAge"/>
    <s v="Disability Status And Type By Sex And Age"/>
    <x v="14"/>
    <s v="civilian non-institutionalized population"/>
    <s v="X18"/>
    <s v="B18104e29"/>
    <s v="S09_B18104e29"/>
    <s v="Female, 65 to 74 years, with cognitive difficulty"/>
  </r>
  <r>
    <x v="1"/>
    <s v="S09"/>
    <s v="DisabilitySexAge"/>
    <s v="Disability Status And Type By Sex And Age"/>
    <x v="14"/>
    <s v="civilian non-institutionalized population"/>
    <s v="X18"/>
    <s v="B18105e29"/>
    <s v="S09_B18105e29"/>
    <s v="Female, 65 to 74 years, with ambulatory difficulty"/>
  </r>
  <r>
    <x v="1"/>
    <s v="S09"/>
    <s v="DisabilitySexAge"/>
    <s v="Disability Status And Type By Sex And Age"/>
    <x v="14"/>
    <s v="civilian non-institutionalized population"/>
    <s v="X18"/>
    <s v="B18106e29"/>
    <s v="S09_B18106e29"/>
    <s v="Female, 65 to 74 years, with self-care difficulty"/>
  </r>
  <r>
    <x v="1"/>
    <s v="S09"/>
    <s v="DisabilitySexAge"/>
    <s v="Disability Status And Type By Sex And Age"/>
    <x v="14"/>
    <s v="civilian non-institutionalized population"/>
    <s v="X18"/>
    <s v="B18107e23"/>
    <s v="S09_B18107e23"/>
    <s v="Female, 65 to 74 years, with independent living difficulty"/>
  </r>
  <r>
    <x v="1"/>
    <s v="S09"/>
    <s v="DisabilitySexAge"/>
    <s v="Disability Status And Type By Sex And Age"/>
    <x v="14"/>
    <s v="civilian non-institutionalized population"/>
    <s v="X18"/>
    <s v="B18101e38"/>
    <s v="S09_B18101e38"/>
    <s v="Female, 75 years and over, with disability"/>
  </r>
  <r>
    <x v="1"/>
    <s v="S09"/>
    <s v="DisabilitySexAge"/>
    <s v="Disability Status And Type By Sex And Age"/>
    <x v="14"/>
    <s v="civilian non-institutionalized population"/>
    <s v="X18"/>
    <s v="B18102e38"/>
    <s v="S09_B18102e38"/>
    <s v="Female, 75 years and over, with hearing difficulty"/>
  </r>
  <r>
    <x v="1"/>
    <s v="S09"/>
    <s v="DisabilitySexAge"/>
    <s v="Disability Status And Type By Sex And Age"/>
    <x v="14"/>
    <s v="civilian non-institutionalized population"/>
    <s v="X18"/>
    <s v="B18103e38"/>
    <s v="S09_B18103e38"/>
    <s v="Female, 75 years and over, with vision difficulty"/>
  </r>
  <r>
    <x v="1"/>
    <s v="S09"/>
    <s v="DisabilitySexAge"/>
    <s v="Disability Status And Type By Sex And Age"/>
    <x v="14"/>
    <s v="civilian non-institutionalized population"/>
    <s v="X18"/>
    <s v="B18104e32"/>
    <s v="S09_B18104e32"/>
    <s v="Female, 75 years and over, with cognitive difficulty"/>
  </r>
  <r>
    <x v="1"/>
    <s v="S09"/>
    <s v="DisabilitySexAge"/>
    <s v="Disability Status And Type By Sex And Age"/>
    <x v="14"/>
    <s v="civilian non-institutionalized population"/>
    <s v="X18"/>
    <s v="B18105e32"/>
    <s v="S09_B18105e32"/>
    <s v="Female, 75 years and over, with ambulatory difficulty"/>
  </r>
  <r>
    <x v="1"/>
    <s v="S09"/>
    <s v="DisabilitySexAge"/>
    <s v="Disability Status And Type By Sex And Age"/>
    <x v="14"/>
    <s v="civilian non-institutionalized population"/>
    <s v="X18"/>
    <s v="B18106e32"/>
    <s v="S09_B18106e32"/>
    <s v="Female, 75 years and over, with self-care difficulty"/>
  </r>
  <r>
    <x v="1"/>
    <s v="S09"/>
    <s v="DisabilitySexAge"/>
    <s v="Disability Status And Type By Sex And Age"/>
    <x v="14"/>
    <s v="civilian non-institutionalized population"/>
    <s v="X18"/>
    <s v="B18107e26"/>
    <s v="S09_B18107e26"/>
    <s v="Female, 75 years and over, with independent living difficulty"/>
  </r>
  <r>
    <x v="1"/>
    <s v="S10"/>
    <s v="DisabilityAgeHealthInsurance"/>
    <s v="Disability Status By Age And Health Insurance Coverage"/>
    <x v="15"/>
    <s v="civilian non-institutionalized population"/>
    <s v="X18"/>
    <s v="B18135e1"/>
    <s v="S10_B18135e1"/>
    <s v="Total civilian non-institutionalized population"/>
  </r>
  <r>
    <x v="1"/>
    <s v="S10"/>
    <s v="DisabilityAgeHealthInsurance"/>
    <s v="Disability Status By Age And Health Insurance Coverage"/>
    <x v="15"/>
    <s v="civilian non-institutionalized population"/>
    <s v="X18"/>
    <s v="B18135e2"/>
    <s v="S10_B18135e2"/>
    <s v="Under 19 years"/>
  </r>
  <r>
    <x v="1"/>
    <s v="S10"/>
    <s v="DisabilityAgeHealthInsurance"/>
    <s v="Disability Status By Age And Health Insurance Coverage"/>
    <x v="15"/>
    <s v="civilian non-institutionalized population"/>
    <s v="X18"/>
    <s v="B18135e3"/>
    <s v="S10_B18135e3"/>
    <s v="Under 19 years with a disability"/>
  </r>
  <r>
    <x v="1"/>
    <s v="S10"/>
    <s v="DisabilityAgeHealthInsurance"/>
    <s v="Disability Status By Age And Health Insurance Coverage"/>
    <x v="15"/>
    <s v="civilian non-institutionalized population"/>
    <s v="X18"/>
    <s v="B18135e5"/>
    <s v="S10_B18135e5"/>
    <s v="Under 19 years with a disability, with private health insurance"/>
  </r>
  <r>
    <x v="1"/>
    <s v="S10"/>
    <s v="DisabilityAgeHealthInsurance"/>
    <s v="Disability Status By Age And Health Insurance Coverage"/>
    <x v="15"/>
    <s v="civilian non-institutionalized population"/>
    <s v="X18"/>
    <s v="B18135e6"/>
    <s v="S10_B18135e6"/>
    <s v="Under 19 years with a disability, with public health insurance"/>
  </r>
  <r>
    <x v="1"/>
    <s v="S10"/>
    <s v="DisabilityAgeHealthInsurance"/>
    <s v="Disability Status By Age And Health Insurance Coverage"/>
    <x v="15"/>
    <s v="civilian non-institutionalized population"/>
    <s v="X18"/>
    <s v="B18135e7"/>
    <s v="S10_B18135e7"/>
    <s v="Under 19 years with a disability, without health insurance"/>
  </r>
  <r>
    <x v="1"/>
    <s v="S10"/>
    <s v="DisabilityAgeHealthInsurance"/>
    <s v="Disability Status By Age And Health Insurance Coverage"/>
    <x v="15"/>
    <s v="civilian non-institutionalized population"/>
    <s v="X18"/>
    <s v="B18135e13"/>
    <s v="S10_B18135e13"/>
    <s v="19 to 64 years"/>
  </r>
  <r>
    <x v="1"/>
    <s v="S10"/>
    <s v="DisabilityAgeHealthInsurance"/>
    <s v="Disability Status By Age And Health Insurance Coverage"/>
    <x v="15"/>
    <s v="civilian non-institutionalized population"/>
    <s v="X18"/>
    <s v="B18135e14"/>
    <s v="S10_B18135e14"/>
    <s v="19 to 64 years with a disability"/>
  </r>
  <r>
    <x v="1"/>
    <s v="S10"/>
    <s v="DisabilityAgeHealthInsurance"/>
    <s v="Disability Status By Age And Health Insurance Coverage"/>
    <x v="15"/>
    <s v="civilian non-institutionalized population"/>
    <s v="X18"/>
    <s v="B18135e16"/>
    <s v="S10_B18135e16"/>
    <s v="19 to 64 years with a disability, with private health insurance"/>
  </r>
  <r>
    <x v="1"/>
    <s v="S10"/>
    <s v="DisabilityAgeHealthInsurance"/>
    <s v="Disability Status By Age And Health Insurance Coverage"/>
    <x v="15"/>
    <s v="civilian non-institutionalized population"/>
    <s v="X18"/>
    <s v="B18135e17"/>
    <s v="S10_B18135e17"/>
    <s v="19 to 64 years with a disability, with public health insurance"/>
  </r>
  <r>
    <x v="1"/>
    <s v="S10"/>
    <s v="DisabilityAgeHealthInsurance"/>
    <s v="Disability Status By Age And Health Insurance Coverage"/>
    <x v="15"/>
    <s v="civilian non-institutionalized population"/>
    <s v="X18"/>
    <s v="B18135e18"/>
    <s v="S10_B18135e18"/>
    <s v="19 to 64 years with a disability, without health insurance"/>
  </r>
  <r>
    <x v="1"/>
    <s v="S10"/>
    <s v="DisabilityAgeHealthInsurance"/>
    <s v="Disability Status By Age And Health Insurance Coverage"/>
    <x v="15"/>
    <s v="civilian non-institutionalized population"/>
    <s v="X18"/>
    <s v="B18135e24"/>
    <s v="S10_B18135e24"/>
    <s v="65 years and over"/>
  </r>
  <r>
    <x v="1"/>
    <s v="S10"/>
    <s v="DisabilityAgeHealthInsurance"/>
    <s v="Disability Status By Age And Health Insurance Coverage"/>
    <x v="15"/>
    <s v="civilian non-institutionalized population"/>
    <s v="X18"/>
    <s v="B18135e25"/>
    <s v="S10_B18135e25"/>
    <s v="65 years and over with a disability"/>
  </r>
  <r>
    <x v="1"/>
    <s v="S10"/>
    <s v="DisabilityAgeHealthInsurance"/>
    <s v="Disability Status By Age And Health Insurance Coverage"/>
    <x v="15"/>
    <s v="civilian non-institutionalized population"/>
    <s v="X18"/>
    <s v="B18135e27"/>
    <s v="S10_B18135e27"/>
    <s v="65 years and over with a disability, with private health insurance"/>
  </r>
  <r>
    <x v="1"/>
    <s v="S10"/>
    <s v="DisabilityAgeHealthInsurance"/>
    <s v="Disability Status By Age And Health Insurance Coverage"/>
    <x v="15"/>
    <s v="civilian non-institutionalized population"/>
    <s v="X18"/>
    <s v="B18135e28"/>
    <s v="S10_B18135e28"/>
    <s v="65 years and over with a disability, with public health insurance"/>
  </r>
  <r>
    <x v="1"/>
    <s v="S10"/>
    <s v="DisabilityAgeHealthInsurance"/>
    <s v="Disability Status By Age And Health Insurance Coverage"/>
    <x v="15"/>
    <s v="civilian non-institutionalized population"/>
    <s v="X18"/>
    <s v="B18135e29"/>
    <s v="S10_B18135e29"/>
    <s v="65 years and over with a disability, without health insurance"/>
  </r>
  <r>
    <x v="1"/>
    <s v="S11"/>
    <s v="Residence"/>
    <s v="Residence 1 Year Ago"/>
    <x v="16"/>
    <s v="population 1 year and over"/>
    <s v="X07"/>
    <s v="B07001e1"/>
    <s v="S11_B07001e1"/>
    <s v="Population 1 year and over"/>
  </r>
  <r>
    <x v="1"/>
    <s v="S11"/>
    <s v="Residence"/>
    <s v="Residence 1 Year Ago"/>
    <x v="16"/>
    <s v="population 1 year and over"/>
    <s v="X07"/>
    <s v="B07001e17"/>
    <s v="S11_B07001e17"/>
    <s v="Same house 1 year ago"/>
  </r>
  <r>
    <x v="1"/>
    <s v="S11"/>
    <s v="Residence"/>
    <s v="Residence 1 Year Ago"/>
    <x v="16"/>
    <s v="population 1 year and over"/>
    <s v="X07"/>
    <s v="B07001e33"/>
    <s v="S11_B07001e33"/>
    <s v="Moved within same county"/>
  </r>
  <r>
    <x v="1"/>
    <s v="S11"/>
    <s v="Residence"/>
    <s v="Residence 1 Year Ago"/>
    <x v="16"/>
    <s v="population 1 year and over"/>
    <s v="X07"/>
    <s v="B07001e49"/>
    <s v="S11_B07001e49"/>
    <s v="Moved from different county, within same state"/>
  </r>
  <r>
    <x v="1"/>
    <s v="S11"/>
    <s v="Residence"/>
    <s v="Residence 1 Year Ago"/>
    <x v="16"/>
    <s v="population 1 year and over"/>
    <s v="X07"/>
    <s v="B07001e65"/>
    <s v="S11_B07001e65"/>
    <s v="Moved from different state"/>
  </r>
  <r>
    <x v="1"/>
    <s v="S11"/>
    <s v="Residence"/>
    <s v="Residence 1 Year Ago"/>
    <x v="16"/>
    <s v="population 1 year and over"/>
    <s v="X07"/>
    <s v="B07001e81"/>
    <s v="S11_B07001e81"/>
    <s v="Moved from abroad"/>
  </r>
  <r>
    <x v="1"/>
    <s v="S12"/>
    <s v="PlaceOfBirth"/>
    <s v="Place Of Birth"/>
    <x v="17"/>
    <s v="total population"/>
    <s v="X05"/>
    <s v="B05002e1"/>
    <s v="S12_B05002e1"/>
    <s v="Total population"/>
  </r>
  <r>
    <x v="1"/>
    <s v="S12"/>
    <s v="PlaceOfBirth"/>
    <s v="Place Of Birth"/>
    <x v="17"/>
    <s v="total population"/>
    <s v="X05"/>
    <s v="B05002e2"/>
    <s v="S12_B05002e2"/>
    <s v="Native population"/>
  </r>
  <r>
    <x v="1"/>
    <s v="S12"/>
    <s v="PlaceOfBirth"/>
    <s v="Place Of Birth"/>
    <x v="17"/>
    <s v="total population"/>
    <s v="X05"/>
    <s v="B05002e3"/>
    <s v="S12_B05002e3"/>
    <s v="Native population, born in US, state of residence"/>
  </r>
  <r>
    <x v="1"/>
    <s v="S12"/>
    <s v="PlaceOfBirth"/>
    <s v="Place Of Birth"/>
    <x v="17"/>
    <s v="total population"/>
    <s v="X05"/>
    <s v="B05002e4"/>
    <s v="S12_B05002e4"/>
    <s v="Native population, born in US, different state"/>
  </r>
  <r>
    <x v="1"/>
    <s v="S12"/>
    <s v="PlaceOfBirth"/>
    <s v="Place Of Birth"/>
    <x v="17"/>
    <s v="total population"/>
    <s v="X05"/>
    <s v="B05002e5"/>
    <s v="S12_B05002e5"/>
    <s v="Native population, born in US, different state, Northeast"/>
  </r>
  <r>
    <x v="1"/>
    <s v="S12"/>
    <s v="PlaceOfBirth"/>
    <s v="Place Of Birth"/>
    <x v="17"/>
    <s v="total population"/>
    <s v="X05"/>
    <s v="B05002e6"/>
    <s v="S12_B05002e6"/>
    <s v="Native population, born in US, different state, Midwest"/>
  </r>
  <r>
    <x v="1"/>
    <s v="S12"/>
    <s v="PlaceOfBirth"/>
    <s v="Place Of Birth"/>
    <x v="17"/>
    <s v="total population"/>
    <s v="X05"/>
    <s v="B05002e7"/>
    <s v="S12_B05002e7"/>
    <s v="Native population, born in US, different state, South"/>
  </r>
  <r>
    <x v="1"/>
    <s v="S12"/>
    <s v="PlaceOfBirth"/>
    <s v="Place Of Birth"/>
    <x v="17"/>
    <s v="total population"/>
    <s v="X05"/>
    <s v="B05002e8"/>
    <s v="S12_B05002e8"/>
    <s v="Native population, born in US, different state, west"/>
  </r>
  <r>
    <x v="1"/>
    <s v="S12"/>
    <s v="PlaceOfBirth"/>
    <s v="Place Of Birth"/>
    <x v="17"/>
    <s v="total population"/>
    <s v="X05"/>
    <s v="B05002e9"/>
    <s v="S12_B05002e9"/>
    <s v="Native population, born outside the US"/>
  </r>
  <r>
    <x v="1"/>
    <s v="S12"/>
    <s v="PlaceOfBirth"/>
    <s v="Place Of Birth"/>
    <x v="17"/>
    <s v="total population"/>
    <s v="X05"/>
    <s v="B05002e10"/>
    <s v="S12_B05002e10"/>
    <s v="Native population, born outside the US, Puerto Rico"/>
  </r>
  <r>
    <x v="1"/>
    <s v="S12"/>
    <s v="PlaceOfBirth"/>
    <s v="Place Of Birth"/>
    <x v="17"/>
    <s v="total population"/>
    <s v="X05"/>
    <s v="B05002e11"/>
    <s v="S12_B05002e11"/>
    <s v="Native population, born outside the US, US Islands"/>
  </r>
  <r>
    <x v="1"/>
    <s v="S12"/>
    <s v="PlaceOfBirth"/>
    <s v="Place Of Birth"/>
    <x v="17"/>
    <s v="total population"/>
    <s v="X05"/>
    <s v="B05002e12"/>
    <s v="S12_B05002e12"/>
    <s v="Native population, born outside the US, abroad to American parent(s)"/>
  </r>
  <r>
    <x v="1"/>
    <s v="S12"/>
    <s v="PlaceOfBirth"/>
    <s v="Place Of Birth"/>
    <x v="17"/>
    <s v="total population"/>
    <s v="X05"/>
    <s v="B05002e13"/>
    <s v="S12_B05002e13"/>
    <s v="Foreign-born population"/>
  </r>
  <r>
    <x v="1"/>
    <s v="S12"/>
    <s v="PlaceOfBirth"/>
    <s v="Place Of Birth"/>
    <x v="17"/>
    <s v="total population"/>
    <s v="X05"/>
    <s v="B05002e14"/>
    <s v="S12_B05002e14"/>
    <s v="Foreign-born population, naturalized US citizen"/>
  </r>
  <r>
    <x v="1"/>
    <s v="S12"/>
    <s v="PlaceOfBirth"/>
    <s v="Place Of Birth"/>
    <x v="17"/>
    <s v="total population"/>
    <s v="X05"/>
    <s v="B05002e15"/>
    <s v="S12_B05002e15"/>
    <s v="Foreign-born population, naturalized US citizen, Europe"/>
  </r>
  <r>
    <x v="1"/>
    <s v="S12"/>
    <s v="PlaceOfBirth"/>
    <s v="Place Of Birth"/>
    <x v="17"/>
    <s v="total population"/>
    <s v="X05"/>
    <s v="B05002e16"/>
    <s v="S12_B05002e16"/>
    <s v="Foreign-born population, naturalized US citizen, Asia"/>
  </r>
  <r>
    <x v="1"/>
    <s v="S12"/>
    <s v="PlaceOfBirth"/>
    <s v="Place Of Birth"/>
    <x v="17"/>
    <s v="total population"/>
    <s v="X05"/>
    <s v="B05002e17"/>
    <s v="S12_B05002e17"/>
    <s v="Foreign-born population, naturalized US citizen, Africa"/>
  </r>
  <r>
    <x v="1"/>
    <s v="S12"/>
    <s v="PlaceOfBirth"/>
    <s v="Place Of Birth"/>
    <x v="17"/>
    <s v="total population"/>
    <s v="X05"/>
    <s v="B05002e18"/>
    <s v="S12_B05002e18"/>
    <s v="Foreign-born population, naturalized US citizen, Oceania"/>
  </r>
  <r>
    <x v="1"/>
    <s v="S12"/>
    <s v="PlaceOfBirth"/>
    <s v="Place Of Birth"/>
    <x v="17"/>
    <s v="total population"/>
    <s v="X05"/>
    <s v="B05002e19"/>
    <s v="S12_B05002e19"/>
    <s v="Foreign-born population, naturalized US citizen, Latin America"/>
  </r>
  <r>
    <x v="1"/>
    <s v="S12"/>
    <s v="PlaceOfBirth"/>
    <s v="Place Of Birth"/>
    <x v="17"/>
    <s v="total population"/>
    <s v="X05"/>
    <s v="B05002e20"/>
    <s v="S12_B05002e20"/>
    <s v="Foreign-born population, naturalized US citizen, Northern America"/>
  </r>
  <r>
    <x v="1"/>
    <s v="S12"/>
    <s v="PlaceOfBirth"/>
    <s v="Place Of Birth"/>
    <x v="17"/>
    <s v="total population"/>
    <s v="X05"/>
    <s v="B05002e21"/>
    <s v="S12_B05002e21"/>
    <s v="Foreign-born population, not a US citizen"/>
  </r>
  <r>
    <x v="1"/>
    <s v="S12"/>
    <s v="PlaceOfBirth"/>
    <s v="Place Of Birth"/>
    <x v="17"/>
    <s v="total population"/>
    <s v="X05"/>
    <s v="B05002e22"/>
    <s v="S12_B05002e22"/>
    <s v="Foreign-born population, not a US citizen, Europe"/>
  </r>
  <r>
    <x v="1"/>
    <s v="S12"/>
    <s v="PlaceOfBirth"/>
    <s v="Place Of Birth"/>
    <x v="17"/>
    <s v="total population"/>
    <s v="X05"/>
    <s v="B05002e23"/>
    <s v="S12_B05002e23"/>
    <s v="Foreign-born population, not a US citizen, Asia"/>
  </r>
  <r>
    <x v="1"/>
    <s v="S12"/>
    <s v="PlaceOfBirth"/>
    <s v="Place Of Birth"/>
    <x v="17"/>
    <s v="total population"/>
    <s v="X05"/>
    <s v="B05002e24"/>
    <s v="S12_B05002e24"/>
    <s v="Foreign-born population, not a US citizen, Africa"/>
  </r>
  <r>
    <x v="1"/>
    <s v="S12"/>
    <s v="PlaceOfBirth"/>
    <s v="Place Of Birth"/>
    <x v="17"/>
    <s v="total population"/>
    <s v="X05"/>
    <s v="B05002e25"/>
    <s v="S12_B05002e25"/>
    <s v="Foreign-born population, not a US citizen, Oceania"/>
  </r>
  <r>
    <x v="1"/>
    <s v="S12"/>
    <s v="PlaceOfBirth"/>
    <s v="Place Of Birth"/>
    <x v="17"/>
    <s v="total population"/>
    <s v="X05"/>
    <s v="B05002e26"/>
    <s v="S12_B05002e26"/>
    <s v="Foreign-born population, not a US citizen, Latin America"/>
  </r>
  <r>
    <x v="1"/>
    <s v="S12"/>
    <s v="PlaceOfBirth"/>
    <s v="Place Of Birth"/>
    <x v="17"/>
    <s v="total population"/>
    <s v="X05"/>
    <s v="B05002e27"/>
    <s v="S12_B05002e27"/>
    <s v="Foreign-born population, not a US citizen, Northern America"/>
  </r>
  <r>
    <x v="1"/>
    <s v="S13"/>
    <s v="CitizenshipStatus"/>
    <s v="Citizenship Status By Nativity In The Us"/>
    <x v="18"/>
    <s v="total population"/>
    <s v="X05"/>
    <s v="B05001e1"/>
    <s v="S13_B05001e1"/>
    <s v="Total population"/>
  </r>
  <r>
    <x v="1"/>
    <s v="S13"/>
    <s v="CitizenshipStatus"/>
    <s v="Citizenship Status By Nativity In The Us"/>
    <x v="18"/>
    <s v="total population"/>
    <s v="X05"/>
    <s v="B05001e2"/>
    <s v="S13_B05001e2"/>
    <s v="US citizen, born in the US"/>
  </r>
  <r>
    <x v="1"/>
    <s v="S13"/>
    <s v="CitizenshipStatus"/>
    <s v="Citizenship Status By Nativity In The Us"/>
    <x v="18"/>
    <s v="total population"/>
    <s v="X05"/>
    <s v="B05001e3"/>
    <s v="S13_B05001e3"/>
    <s v="US citizen, born in Puerto Rico or US island areas"/>
  </r>
  <r>
    <x v="1"/>
    <s v="S13"/>
    <s v="CitizenshipStatus"/>
    <s v="Citizenship Status By Nativity In The Us"/>
    <x v="18"/>
    <s v="total population"/>
    <s v="X05"/>
    <s v="B05001e4"/>
    <s v="S13_B05001e4"/>
    <s v="US citizen, born abroad of American parent(s)"/>
  </r>
  <r>
    <x v="1"/>
    <s v="S13"/>
    <s v="CitizenshipStatus"/>
    <s v="Citizenship Status By Nativity In The Us"/>
    <x v="18"/>
    <s v="total population"/>
    <s v="X05"/>
    <s v="B05001e5"/>
    <s v="S13_B05001e5"/>
    <s v="Us citizen by naturalization"/>
  </r>
  <r>
    <x v="1"/>
    <s v="S13"/>
    <s v="CitizenshipStatus"/>
    <s v="Citizenship Status By Nativity In The Us"/>
    <x v="18"/>
    <s v="total population"/>
    <s v="X05"/>
    <s v="B05001e6"/>
    <s v="S13_B05001e6"/>
    <s v="Not a US citizen"/>
  </r>
  <r>
    <x v="1"/>
    <s v="S14"/>
    <s v="YearOfEntry"/>
    <s v="Year Of Entry"/>
    <x v="19"/>
    <s v="population born outside the us"/>
    <s v="X05"/>
    <s v="B05005e1"/>
    <s v="S14_B05005e1"/>
    <s v="Population born outside the US"/>
  </r>
  <r>
    <x v="1"/>
    <s v="S14"/>
    <s v="YearOfEntry"/>
    <s v="Year Of Entry"/>
    <x v="19"/>
    <s v="population born outside the us"/>
    <s v="X05"/>
    <s v="B05005e2"/>
    <s v="S14_B05005e2"/>
    <s v="Entered 2010 or later"/>
  </r>
  <r>
    <x v="1"/>
    <s v="S14"/>
    <s v="YearOfEntry"/>
    <s v="Year Of Entry"/>
    <x v="19"/>
    <s v="population born outside the us"/>
    <s v="X05"/>
    <s v="B05005e3"/>
    <s v="S14_B05005e3"/>
    <s v="Entered 2010 or later, native"/>
  </r>
  <r>
    <x v="1"/>
    <s v="S14"/>
    <s v="YearOfEntry"/>
    <s v="Year Of Entry"/>
    <x v="19"/>
    <s v="population born outside the us"/>
    <s v="X05"/>
    <s v="B05005e4"/>
    <s v="S14_B05005e4"/>
    <s v="Entered 2010 or later, foreign-born"/>
  </r>
  <r>
    <x v="1"/>
    <s v="S14"/>
    <s v="YearOfEntry"/>
    <s v="Year Of Entry"/>
    <x v="19"/>
    <s v="population born outside the us"/>
    <s v="X05"/>
    <s v="B05005e5"/>
    <s v="S14_B05005e5"/>
    <s v="Entered 2010 or later, foreign-born, naturalized US citizen"/>
  </r>
  <r>
    <x v="1"/>
    <s v="S14"/>
    <s v="YearOfEntry"/>
    <s v="Year Of Entry"/>
    <x v="19"/>
    <s v="population born outside the us"/>
    <s v="X05"/>
    <s v="B05005e6"/>
    <s v="S14_B05005e6"/>
    <s v="Entered 2010 or later, foreign-born, not a US citizen"/>
  </r>
  <r>
    <x v="1"/>
    <s v="S14"/>
    <s v="YearOfEntry"/>
    <s v="Year Of Entry"/>
    <x v="19"/>
    <s v="population born outside the us"/>
    <s v="X05"/>
    <s v="B05005e7"/>
    <s v="S14_B05005e7"/>
    <s v="Entered 2000 to 2009"/>
  </r>
  <r>
    <x v="1"/>
    <s v="S14"/>
    <s v="YearOfEntry"/>
    <s v="Year Of Entry"/>
    <x v="19"/>
    <s v="population born outside the us"/>
    <s v="X05"/>
    <s v="B05005e8"/>
    <s v="S14_B05005e8"/>
    <s v="Entered 2000 to 2009, native"/>
  </r>
  <r>
    <x v="1"/>
    <s v="S14"/>
    <s v="YearOfEntry"/>
    <s v="Year Of Entry"/>
    <x v="19"/>
    <s v="population born outside the us"/>
    <s v="X05"/>
    <s v="B05005e9"/>
    <s v="S14_B05005e9"/>
    <s v="Entered 2000 to 2009, foreign-born"/>
  </r>
  <r>
    <x v="1"/>
    <s v="S14"/>
    <s v="YearOfEntry"/>
    <s v="Year Of Entry"/>
    <x v="19"/>
    <s v="population born outside the us"/>
    <s v="X05"/>
    <s v="B05005e10"/>
    <s v="S14_B05005e10"/>
    <s v="Entered 2000 to 2009, foreign-born, naturalized US citizen"/>
  </r>
  <r>
    <x v="1"/>
    <s v="S14"/>
    <s v="YearOfEntry"/>
    <s v="Year Of Entry"/>
    <x v="19"/>
    <s v="population born outside the us"/>
    <s v="X05"/>
    <s v="B05005e11"/>
    <s v="S14_B05005e11"/>
    <s v="Entered 2000 to 2009, foreign-born, not a US citizen"/>
  </r>
  <r>
    <x v="1"/>
    <s v="S14"/>
    <s v="YearOfEntry"/>
    <s v="Year Of Entry"/>
    <x v="19"/>
    <s v="population born outside the us"/>
    <s v="X05"/>
    <s v="B05005e12"/>
    <s v="S14_B05005e12"/>
    <s v="Entered 1990 to 1999"/>
  </r>
  <r>
    <x v="1"/>
    <s v="S14"/>
    <s v="YearOfEntry"/>
    <s v="Year Of Entry"/>
    <x v="19"/>
    <s v="population born outside the us"/>
    <s v="X05"/>
    <s v="B05005e13"/>
    <s v="S14_B05005e13"/>
    <s v="Entered 1990 to 1999, native"/>
  </r>
  <r>
    <x v="1"/>
    <s v="S14"/>
    <s v="YearOfEntry"/>
    <s v="Year Of Entry"/>
    <x v="19"/>
    <s v="population born outside the us"/>
    <s v="X05"/>
    <s v="B05005e14"/>
    <s v="S14_B05005e14"/>
    <s v="Entered 1990 to 1999, foreign-born"/>
  </r>
  <r>
    <x v="1"/>
    <s v="S14"/>
    <s v="YearOfEntry"/>
    <s v="Year Of Entry"/>
    <x v="19"/>
    <s v="population born outside the us"/>
    <s v="X05"/>
    <s v="B05005e15"/>
    <s v="S14_B05005e15"/>
    <s v="Entered 1990 to 1999, foreign-born, naturalized US citizen"/>
  </r>
  <r>
    <x v="1"/>
    <s v="S14"/>
    <s v="YearOfEntry"/>
    <s v="Year Of Entry"/>
    <x v="19"/>
    <s v="population born outside the us"/>
    <s v="X05"/>
    <s v="B05005e16"/>
    <s v="S14_B05005e16"/>
    <s v="Entered 1990 to 1999, foreign-born, not a US citizen"/>
  </r>
  <r>
    <x v="1"/>
    <s v="S14"/>
    <s v="YearOfEntry"/>
    <s v="Year Of Entry"/>
    <x v="19"/>
    <s v="population born outside the us"/>
    <s v="X05"/>
    <s v="B05005e17"/>
    <s v="S14_B05005e17"/>
    <s v="Entered before 1990"/>
  </r>
  <r>
    <x v="1"/>
    <s v="S14"/>
    <s v="YearOfEntry"/>
    <s v="Year Of Entry"/>
    <x v="19"/>
    <s v="population born outside the us"/>
    <s v="X05"/>
    <s v="B05005e18"/>
    <s v="S14_B05005e18"/>
    <s v="Entered before 1990, native"/>
  </r>
  <r>
    <x v="1"/>
    <s v="S14"/>
    <s v="YearOfEntry"/>
    <s v="Year Of Entry"/>
    <x v="19"/>
    <s v="population born outside the us"/>
    <s v="X05"/>
    <s v="B05005e19"/>
    <s v="S14_B05005e19"/>
    <s v="Entered before 1990, foreign-born"/>
  </r>
  <r>
    <x v="1"/>
    <s v="S14"/>
    <s v="YearOfEntry"/>
    <s v="Year Of Entry"/>
    <x v="19"/>
    <s v="population born outside the us"/>
    <s v="X05"/>
    <s v="B05005e20"/>
    <s v="S14_B05005e20"/>
    <s v="Entered before 1990, foreign-born, naturalized US citizen"/>
  </r>
  <r>
    <x v="1"/>
    <s v="S14"/>
    <s v="YearOfEntry"/>
    <s v="Year Of Entry"/>
    <x v="19"/>
    <s v="population born outside the us"/>
    <s v="X05"/>
    <s v="B05005e21"/>
    <s v="S14_B05005e21"/>
    <s v="Entered before 1990, foreign-born, not a US citizen"/>
  </r>
  <r>
    <x v="1"/>
    <s v="S15"/>
    <s v="BirthRegion"/>
    <s v="World Region Of Birth Of Foreign Born Population"/>
    <x v="20"/>
    <s v="foreign-born population, excluding population born at sea)"/>
    <s v="X05"/>
    <s v="B05006e1"/>
    <s v="S15_B05006e1"/>
    <s v="Foreign born population, excluding population born at sea"/>
  </r>
  <r>
    <x v="1"/>
    <s v="S15"/>
    <s v="BirthRegion"/>
    <s v="World Region Of Birth Of Foreign Born Population"/>
    <x v="20"/>
    <s v="foreign-born population, excluding population born at sea)"/>
    <s v="X05"/>
    <s v="B05006e2"/>
    <s v="S15_B05006e2"/>
    <s v="Europe"/>
  </r>
  <r>
    <x v="1"/>
    <s v="S15"/>
    <s v="BirthRegion"/>
    <s v="World Region Of Birth Of Foreign Born Population"/>
    <x v="20"/>
    <s v="foreign-born population, excluding population born at sea)"/>
    <s v="X05"/>
    <s v="B05006e3"/>
    <s v="S15_B05006e3"/>
    <s v="Northern Europe"/>
  </r>
  <r>
    <x v="1"/>
    <s v="S15"/>
    <s v="BirthRegion"/>
    <s v="World Region Of Birth Of Foreign Born Population"/>
    <x v="20"/>
    <s v="foreign-born population, excluding population born at sea)"/>
    <s v="X05"/>
    <s v="B05006e13"/>
    <s v="S15_B05006e13"/>
    <s v="Western Europe"/>
  </r>
  <r>
    <x v="1"/>
    <s v="S15"/>
    <s v="BirthRegion"/>
    <s v="World Region Of Birth Of Foreign Born Population"/>
    <x v="20"/>
    <s v="foreign-born population, excluding population born at sea)"/>
    <s v="X05"/>
    <s v="B05006e21"/>
    <s v="S15_B05006e21"/>
    <s v="Southern Europe"/>
  </r>
  <r>
    <x v="1"/>
    <s v="S15"/>
    <s v="BirthRegion"/>
    <s v="World Region Of Birth Of Foreign Born Population"/>
    <x v="20"/>
    <s v="foreign-born population, excluding population born at sea)"/>
    <s v="X05"/>
    <s v="B05006e28"/>
    <s v="S15_B05006e28"/>
    <s v="Eastern Europe"/>
  </r>
  <r>
    <x v="1"/>
    <s v="S15"/>
    <s v="BirthRegion"/>
    <s v="World Region Of Birth Of Foreign Born Population"/>
    <x v="20"/>
    <s v="foreign-born population, excluding population born at sea)"/>
    <s v="X05"/>
    <s v="B05006e47"/>
    <s v="S15_B05006e47"/>
    <s v="Asia"/>
  </r>
  <r>
    <x v="1"/>
    <s v="S15"/>
    <s v="BirthRegion"/>
    <s v="World Region Of Birth Of Foreign Born Population"/>
    <x v="20"/>
    <s v="foreign-born population, excluding population born at sea)"/>
    <s v="X05"/>
    <s v="B05006e48"/>
    <s v="S15_B05006e48"/>
    <s v="Eastern Asia"/>
  </r>
  <r>
    <x v="1"/>
    <s v="S15"/>
    <s v="BirthRegion"/>
    <s v="World Region Of Birth Of Foreign Born Population"/>
    <x v="20"/>
    <s v="foreign-born population, excluding population born at sea)"/>
    <s v="X05"/>
    <s v="B05006e56"/>
    <s v="S15_B05006e56"/>
    <s v="South Central Asia"/>
  </r>
  <r>
    <x v="1"/>
    <s v="S15"/>
    <s v="BirthRegion"/>
    <s v="World Region Of Birth Of Foreign Born Population"/>
    <x v="20"/>
    <s v="foreign-born population, excluding population born at sea)"/>
    <s v="X05"/>
    <s v="B05006e78"/>
    <s v="S15_B05006e78"/>
    <s v="Western Asia"/>
  </r>
  <r>
    <x v="1"/>
    <s v="S15"/>
    <s v="BirthRegion"/>
    <s v="World Region Of Birth Of Foreign Born Population"/>
    <x v="20"/>
    <s v="foreign-born population, excluding population born at sea)"/>
    <s v="X05"/>
    <s v="B05006e91"/>
    <s v="S15_B05006e91"/>
    <s v="Africa"/>
  </r>
  <r>
    <x v="1"/>
    <s v="S15"/>
    <s v="BirthRegion"/>
    <s v="World Region Of Birth Of Foreign Born Population"/>
    <x v="20"/>
    <s v="foreign-born population, excluding population born at sea)"/>
    <s v="X05"/>
    <s v="B05006e92"/>
    <s v="S15_B05006e92"/>
    <s v="Eastern Africa"/>
  </r>
  <r>
    <x v="1"/>
    <s v="S15"/>
    <s v="BirthRegion"/>
    <s v="World Region Of Birth Of Foreign Born Population"/>
    <x v="20"/>
    <s v="foreign-born population, excluding population born at sea)"/>
    <s v="X05"/>
    <s v="B05006e98"/>
    <s v="S15_B05006e98"/>
    <s v="Middle Africa"/>
  </r>
  <r>
    <x v="1"/>
    <s v="S15"/>
    <s v="BirthRegion"/>
    <s v="World Region Of Birth Of Foreign Born Population"/>
    <x v="20"/>
    <s v="foreign-born population, excluding population born at sea)"/>
    <s v="X05"/>
    <s v="B05006e101"/>
    <s v="S15_B05006e101"/>
    <s v="Northern Africa"/>
  </r>
  <r>
    <x v="1"/>
    <s v="S15"/>
    <s v="BirthRegion"/>
    <s v="World Region Of Birth Of Foreign Born Population"/>
    <x v="20"/>
    <s v="foreign-born population, excluding population born at sea)"/>
    <s v="X05"/>
    <s v="B05006e106"/>
    <s v="S15_B05006e106"/>
    <s v="Southern Africa"/>
  </r>
  <r>
    <x v="1"/>
    <s v="S15"/>
    <s v="BirthRegion"/>
    <s v="World Region Of Birth Of Foreign Born Population"/>
    <x v="20"/>
    <s v="foreign-born population, excluding population born at sea)"/>
    <s v="X05"/>
    <s v="B05006e109"/>
    <s v="S15_B05006e109"/>
    <s v="Western Africa"/>
  </r>
  <r>
    <x v="1"/>
    <s v="S15"/>
    <s v="BirthRegion"/>
    <s v="World Region Of Birth Of Foreign Born Population"/>
    <x v="20"/>
    <s v="foreign-born population, excluding population born at sea)"/>
    <s v="X05"/>
    <s v="B05006e117"/>
    <s v="S15_B05006e117"/>
    <s v="Oceania"/>
  </r>
  <r>
    <x v="1"/>
    <s v="S15"/>
    <s v="BirthRegion"/>
    <s v="World Region Of Birth Of Foreign Born Population"/>
    <x v="20"/>
    <s v="foreign-born population, excluding population born at sea)"/>
    <s v="X05"/>
    <s v="B05006e118"/>
    <s v="S15_B05006e118"/>
    <s v="Oceania, ANZAC subregion"/>
  </r>
  <r>
    <x v="1"/>
    <s v="S15"/>
    <s v="BirthRegion"/>
    <s v="World Region Of Birth Of Foreign Born Population"/>
    <x v="20"/>
    <s v="foreign-born population, excluding population born at sea)"/>
    <s v="X05"/>
    <s v="B05006e121"/>
    <s v="S15_B05006e121"/>
    <s v="Oceania, Fiji"/>
  </r>
  <r>
    <x v="1"/>
    <s v="S15"/>
    <s v="BirthRegion"/>
    <s v="World Region Of Birth Of Foreign Born Population"/>
    <x v="20"/>
    <s v="foreign-born population, excluding population born at sea)"/>
    <s v="X05"/>
    <s v="B05006e123"/>
    <s v="S15_B05006e123"/>
    <s v="Americas"/>
  </r>
  <r>
    <x v="1"/>
    <s v="S15"/>
    <s v="BirthRegion"/>
    <s v="World Region Of Birth Of Foreign Born Population"/>
    <x v="20"/>
    <s v="foreign-born population, excluding population born at sea)"/>
    <s v="X05"/>
    <s v="B05006e124"/>
    <s v="S15_B05006e124"/>
    <s v="Latin America and Caribbean"/>
  </r>
  <r>
    <x v="1"/>
    <s v="S15"/>
    <s v="BirthRegion"/>
    <s v="World Region Of Birth Of Foreign Born Population"/>
    <x v="20"/>
    <s v="foreign-born population, excluding population born at sea)"/>
    <s v="X05"/>
    <s v="B05006e125"/>
    <s v="S15_B05006e125"/>
    <s v="Caribbean"/>
  </r>
  <r>
    <x v="1"/>
    <s v="S15"/>
    <s v="BirthRegion"/>
    <s v="World Region Of Birth Of Foreign Born Population"/>
    <x v="20"/>
    <s v="foreign-born population, excluding population born at sea)"/>
    <s v="X05"/>
    <s v="B05006e138"/>
    <s v="S15_B05006e138"/>
    <s v="Central America"/>
  </r>
  <r>
    <x v="1"/>
    <s v="S15"/>
    <s v="BirthRegion"/>
    <s v="World Region Of Birth Of Foreign Born Population"/>
    <x v="20"/>
    <s v="foreign-born population, excluding population born at sea)"/>
    <s v="X05"/>
    <s v="B05006e148"/>
    <s v="S15_B05006e148"/>
    <s v="South America"/>
  </r>
  <r>
    <x v="1"/>
    <s v="S15"/>
    <s v="BirthRegion"/>
    <s v="World Region Of Birth Of Foreign Born Population"/>
    <x v="20"/>
    <s v="foreign-born population, excluding population born at sea)"/>
    <s v="X05"/>
    <s v="B05006e160"/>
    <s v="S15_B05006e160"/>
    <s v="Northern America"/>
  </r>
  <r>
    <x v="1"/>
    <s v="S16"/>
    <s v="LanguageSpokenHouseholds"/>
    <s v="Language Spoken In Households"/>
    <x v="21"/>
    <s v="total households"/>
    <s v="X16"/>
    <s v="C16002e1"/>
    <s v="S16_C16002e1"/>
    <s v="Total households"/>
  </r>
  <r>
    <x v="1"/>
    <s v="S16"/>
    <s v="LanguageSpokenHouseholds"/>
    <s v="Language Spoken In Households"/>
    <x v="21"/>
    <s v="total households"/>
    <s v="X16"/>
    <s v="C16002e2"/>
    <s v="S16_C16002e2"/>
    <s v="English only households"/>
  </r>
  <r>
    <x v="1"/>
    <s v="S16"/>
    <s v="LanguageSpokenHouseholds"/>
    <s v="Language Spoken In Households"/>
    <x v="21"/>
    <s v="total households"/>
    <s v="X16"/>
    <s v="C16002e3"/>
    <s v="S16_C16002e3"/>
    <s v="Spanish households"/>
  </r>
  <r>
    <x v="1"/>
    <s v="S16"/>
    <s v="LanguageSpokenHouseholds"/>
    <s v="Language Spoken In Households"/>
    <x v="21"/>
    <s v="total households"/>
    <s v="X16"/>
    <s v="C16002e6"/>
    <s v="S16_C16002e6"/>
    <s v="Other Indo-European languages households"/>
  </r>
  <r>
    <x v="1"/>
    <s v="S16"/>
    <s v="LanguageSpokenHouseholds"/>
    <s v="Language Spoken In Households"/>
    <x v="21"/>
    <s v="total households"/>
    <s v="X16"/>
    <s v="C16002e9"/>
    <s v="S16_C16002e9"/>
    <s v="Asian and Pacific Island languages households"/>
  </r>
  <r>
    <x v="1"/>
    <s v="S16"/>
    <s v="LanguageSpokenHouseholds"/>
    <s v="Language Spoken In Households"/>
    <x v="21"/>
    <s v="total households"/>
    <s v="X16"/>
    <s v="C16002e12"/>
    <s v="S16_C16002e12"/>
    <s v="Other languages households"/>
  </r>
  <r>
    <x v="1"/>
    <s v="S17"/>
    <s v="LanguageSpokenHome"/>
    <s v="Language Spoken At Home"/>
    <x v="22"/>
    <s v="population 5 years and over"/>
    <s v="X16"/>
    <s v="B16004e1"/>
    <s v="S17_B16004e1"/>
    <s v="Population 5 years and over"/>
  </r>
  <r>
    <x v="1"/>
    <s v="S17"/>
    <s v="LanguageSpokenHome"/>
    <s v="Language Spoken At Home"/>
    <x v="22"/>
    <s v="population 5 years and over"/>
    <s v="X16"/>
    <s v="B16004e2"/>
    <s v="S17_B16004e2"/>
    <s v="5 to 17 years"/>
  </r>
  <r>
    <x v="1"/>
    <s v="S17"/>
    <s v="LanguageSpokenHome"/>
    <s v="Language Spoken At Home"/>
    <x v="22"/>
    <s v="population 5 years and over"/>
    <s v="X16"/>
    <s v="B16004e3"/>
    <s v="S17_B16004e3"/>
    <s v="5 to 17 years, speak only English"/>
  </r>
  <r>
    <x v="1"/>
    <s v="S17"/>
    <s v="LanguageSpokenHome"/>
    <s v="Language Spoken At Home"/>
    <x v="22"/>
    <s v="population 5 years and over"/>
    <s v="X16"/>
    <s v="B16004e4"/>
    <s v="S17_B16004e4"/>
    <s v="5 to 17 years, speak Spanish"/>
  </r>
  <r>
    <x v="1"/>
    <s v="S17"/>
    <s v="LanguageSpokenHome"/>
    <s v="Language Spoken At Home"/>
    <x v="22"/>
    <s v="population 5 years and over"/>
    <s v="X16"/>
    <s v="B16004e5"/>
    <s v="S17_B16004e5"/>
    <s v="5 to 17 years, speak Spanish, speak English 'very well'"/>
  </r>
  <r>
    <x v="1"/>
    <s v="S17"/>
    <s v="LanguageSpokenHome"/>
    <s v="Language Spoken At Home"/>
    <x v="22"/>
    <s v="population 5 years and over"/>
    <s v="X16"/>
    <s v="B16004e6"/>
    <s v="S17_B16004e6"/>
    <s v="5 to 17 years, speak Spanish, speak English 'well'"/>
  </r>
  <r>
    <x v="1"/>
    <s v="S17"/>
    <s v="LanguageSpokenHome"/>
    <s v="Language Spoken At Home"/>
    <x v="22"/>
    <s v="population 5 years and over"/>
    <s v="X16"/>
    <s v="B16004e7"/>
    <s v="S17_B16004e7"/>
    <s v="5 to 17 years, speak Spanish, speak English 'not well'"/>
  </r>
  <r>
    <x v="1"/>
    <s v="S17"/>
    <s v="LanguageSpokenHome"/>
    <s v="Language Spoken At Home"/>
    <x v="22"/>
    <s v="population 5 years and over"/>
    <s v="X16"/>
    <s v="B16004e8"/>
    <s v="S17_B16004e8"/>
    <s v="5 to 17 years, speak Spanish, speak English 'not at all'"/>
  </r>
  <r>
    <x v="1"/>
    <s v="S17"/>
    <s v="LanguageSpokenHome"/>
    <s v="Language Spoken At Home"/>
    <x v="22"/>
    <s v="population 5 years and over"/>
    <s v="X16"/>
    <s v="B16004e9"/>
    <s v="S17_B16004e9"/>
    <s v="5 to 17 years, speak other Indo-European languages"/>
  </r>
  <r>
    <x v="1"/>
    <s v="S17"/>
    <s v="LanguageSpokenHome"/>
    <s v="Language Spoken At Home"/>
    <x v="22"/>
    <s v="population 5 years and over"/>
    <s v="X16"/>
    <s v="B16004e10"/>
    <s v="S17_B16004e10"/>
    <s v="5 to 17 years, speak other Indo-European languages, speak English 'very well'"/>
  </r>
  <r>
    <x v="1"/>
    <s v="S17"/>
    <s v="LanguageSpokenHome"/>
    <s v="Language Spoken At Home"/>
    <x v="22"/>
    <s v="population 5 years and over"/>
    <s v="X16"/>
    <s v="B16004e11"/>
    <s v="S17_B16004e11"/>
    <s v="5 to 17 years, speak other Indo-European languages, speak English 'well'"/>
  </r>
  <r>
    <x v="1"/>
    <s v="S17"/>
    <s v="LanguageSpokenHome"/>
    <s v="Language Spoken At Home"/>
    <x v="22"/>
    <s v="population 5 years and over"/>
    <s v="X16"/>
    <s v="B16004e12"/>
    <s v="S17_B16004e12"/>
    <s v="5 to 17 years, speak other Indo-European languages, speak English 'not well'"/>
  </r>
  <r>
    <x v="1"/>
    <s v="S17"/>
    <s v="LanguageSpokenHome"/>
    <s v="Language Spoken At Home"/>
    <x v="22"/>
    <s v="population 5 years and over"/>
    <s v="X16"/>
    <s v="B16004e13"/>
    <s v="S17_B16004e13"/>
    <s v="5 to 17 years, speak other Indo-European languages, speak English 'not at all'"/>
  </r>
  <r>
    <x v="1"/>
    <s v="S17"/>
    <s v="LanguageSpokenHome"/>
    <s v="Language Spoken At Home"/>
    <x v="22"/>
    <s v="population 5 years and over"/>
    <s v="X16"/>
    <s v="B16004e14"/>
    <s v="S17_B16004e14"/>
    <s v="5 to 17 years, speak Asian and Pacific Island languages"/>
  </r>
  <r>
    <x v="1"/>
    <s v="S17"/>
    <s v="LanguageSpokenHome"/>
    <s v="Language Spoken At Home"/>
    <x v="22"/>
    <s v="population 5 years and over"/>
    <s v="X16"/>
    <s v="B16004e15"/>
    <s v="S17_B16004e15"/>
    <s v="5 to 17 years, speak Asian and Pacific Island languages, speak English 'very well'"/>
  </r>
  <r>
    <x v="1"/>
    <s v="S17"/>
    <s v="LanguageSpokenHome"/>
    <s v="Language Spoken At Home"/>
    <x v="22"/>
    <s v="population 5 years and over"/>
    <s v="X16"/>
    <s v="B16004e16"/>
    <s v="S17_B16004e16"/>
    <s v="5 to 17 years, speak Asian and Pacific Island languages, speak English 'well'"/>
  </r>
  <r>
    <x v="1"/>
    <s v="S17"/>
    <s v="LanguageSpokenHome"/>
    <s v="Language Spoken At Home"/>
    <x v="22"/>
    <s v="population 5 years and over"/>
    <s v="X16"/>
    <s v="B16004e17"/>
    <s v="S17_B16004e17"/>
    <s v="5 to 17 years, speak Asian and Pacific Island languages, speak English 'not well'"/>
  </r>
  <r>
    <x v="1"/>
    <s v="S17"/>
    <s v="LanguageSpokenHome"/>
    <s v="Language Spoken At Home"/>
    <x v="22"/>
    <s v="population 5 years and over"/>
    <s v="X16"/>
    <s v="B16004e18"/>
    <s v="S17_B16004e18"/>
    <s v="5 to 17 years, speak Asian and Pacific Island languages, speak English 'not at all'"/>
  </r>
  <r>
    <x v="1"/>
    <s v="S17"/>
    <s v="LanguageSpokenHome"/>
    <s v="Language Spoken At Home"/>
    <x v="22"/>
    <s v="population 5 years and over"/>
    <s v="X16"/>
    <s v="B16004e19"/>
    <s v="S17_B16004e19"/>
    <s v="5 to 17 years, speak other languages"/>
  </r>
  <r>
    <x v="1"/>
    <s v="S17"/>
    <s v="LanguageSpokenHome"/>
    <s v="Language Spoken At Home"/>
    <x v="22"/>
    <s v="population 5 years and over"/>
    <s v="X16"/>
    <s v="B16004e20"/>
    <s v="S17_B16004e20"/>
    <s v="5 to 17 years, speak other languages, speak English 'very well'"/>
  </r>
  <r>
    <x v="1"/>
    <s v="S17"/>
    <s v="LanguageSpokenHome"/>
    <s v="Language Spoken At Home"/>
    <x v="22"/>
    <s v="population 5 years and over"/>
    <s v="X16"/>
    <s v="B16004e21"/>
    <s v="S17_B16004e21"/>
    <s v="5 to 17 years, speak other languages, speak English 'well'"/>
  </r>
  <r>
    <x v="1"/>
    <s v="S17"/>
    <s v="LanguageSpokenHome"/>
    <s v="Language Spoken At Home"/>
    <x v="22"/>
    <s v="population 5 years and over"/>
    <s v="X16"/>
    <s v="B16004e22"/>
    <s v="S17_B16004e22"/>
    <s v="5 to 17 years, speak other languages, speak English 'not well'"/>
  </r>
  <r>
    <x v="1"/>
    <s v="S17"/>
    <s v="LanguageSpokenHome"/>
    <s v="Language Spoken At Home"/>
    <x v="22"/>
    <s v="population 5 years and over"/>
    <s v="X16"/>
    <s v="B16004e23"/>
    <s v="S17_B16004e23"/>
    <s v="5 to 17 years, speak other languages, speak English 'not at all'"/>
  </r>
  <r>
    <x v="1"/>
    <s v="S17"/>
    <s v="LanguageSpokenHome"/>
    <s v="Language Spoken At Home"/>
    <x v="22"/>
    <s v="population 5 years and over"/>
    <s v="X16"/>
    <s v="B16004e24"/>
    <s v="S17_B16004e24"/>
    <s v="18 to 64 years"/>
  </r>
  <r>
    <x v="1"/>
    <s v="S17"/>
    <s v="LanguageSpokenHome"/>
    <s v="Language Spoken At Home"/>
    <x v="22"/>
    <s v="population 5 years and over"/>
    <s v="X16"/>
    <s v="B16004e25"/>
    <s v="S17_B16004e25"/>
    <s v="18 to 64 years, speak only English"/>
  </r>
  <r>
    <x v="1"/>
    <s v="S17"/>
    <s v="LanguageSpokenHome"/>
    <s v="Language Spoken At Home"/>
    <x v="22"/>
    <s v="population 5 years and over"/>
    <s v="X16"/>
    <s v="B16004e26"/>
    <s v="S17_B16004e26"/>
    <s v="18 to 64 years, speak Spanish"/>
  </r>
  <r>
    <x v="1"/>
    <s v="S17"/>
    <s v="LanguageSpokenHome"/>
    <s v="Language Spoken At Home"/>
    <x v="22"/>
    <s v="population 5 years and over"/>
    <s v="X16"/>
    <s v="B16004e27"/>
    <s v="S17_B16004e27"/>
    <s v="18 to 64 years, speak Spanish, speak English 'very well'"/>
  </r>
  <r>
    <x v="1"/>
    <s v="S17"/>
    <s v="LanguageSpokenHome"/>
    <s v="Language Spoken At Home"/>
    <x v="22"/>
    <s v="population 5 years and over"/>
    <s v="X16"/>
    <s v="B16004e28"/>
    <s v="S17_B16004e28"/>
    <s v="18 to 64 years, speak Spanish, speak English 'well'"/>
  </r>
  <r>
    <x v="1"/>
    <s v="S17"/>
    <s v="LanguageSpokenHome"/>
    <s v="Language Spoken At Home"/>
    <x v="22"/>
    <s v="population 5 years and over"/>
    <s v="X16"/>
    <s v="B16004e29"/>
    <s v="S17_B16004e29"/>
    <s v="18 to 64 years, speak Spanish, speak English 'not well'"/>
  </r>
  <r>
    <x v="1"/>
    <s v="S17"/>
    <s v="LanguageSpokenHome"/>
    <s v="Language Spoken At Home"/>
    <x v="22"/>
    <s v="population 5 years and over"/>
    <s v="X16"/>
    <s v="B16004e30"/>
    <s v="S17_B16004e30"/>
    <s v="18 to 64 years, speak Spanish, speak English 'not at all'"/>
  </r>
  <r>
    <x v="1"/>
    <s v="S17"/>
    <s v="LanguageSpokenHome"/>
    <s v="Language Spoken At Home"/>
    <x v="22"/>
    <s v="population 5 years and over"/>
    <s v="X16"/>
    <s v="B16004e31"/>
    <s v="S17_B16004e31"/>
    <s v="18 to 64 years, speak other Indo-European languages"/>
  </r>
  <r>
    <x v="1"/>
    <s v="S17"/>
    <s v="LanguageSpokenHome"/>
    <s v="Language Spoken At Home"/>
    <x v="22"/>
    <s v="population 5 years and over"/>
    <s v="X16"/>
    <s v="B16004e32"/>
    <s v="S17_B16004e32"/>
    <s v="18 to 64 years, speak other Indo-European languages, speak English 'very well'"/>
  </r>
  <r>
    <x v="1"/>
    <s v="S17"/>
    <s v="LanguageSpokenHome"/>
    <s v="Language Spoken At Home"/>
    <x v="22"/>
    <s v="population 5 years and over"/>
    <s v="X16"/>
    <s v="B16004e33"/>
    <s v="S17_B16004e33"/>
    <s v="18 to 64 years, speak other Indo-European languages, speak English 'well'"/>
  </r>
  <r>
    <x v="1"/>
    <s v="S17"/>
    <s v="LanguageSpokenHome"/>
    <s v="Language Spoken At Home"/>
    <x v="22"/>
    <s v="population 5 years and over"/>
    <s v="X16"/>
    <s v="B16004e34"/>
    <s v="S17_B16004e34"/>
    <s v="18 to 64 years, speak other Indo-European languages, speak English 'not well'"/>
  </r>
  <r>
    <x v="1"/>
    <s v="S17"/>
    <s v="LanguageSpokenHome"/>
    <s v="Language Spoken At Home"/>
    <x v="22"/>
    <s v="population 5 years and over"/>
    <s v="X16"/>
    <s v="B16004e35"/>
    <s v="S17_B16004e35"/>
    <s v="18 to 64 years, speak other Indo-European languages, speak English 'not at all'"/>
  </r>
  <r>
    <x v="1"/>
    <s v="S17"/>
    <s v="LanguageSpokenHome"/>
    <s v="Language Spoken At Home"/>
    <x v="22"/>
    <s v="population 5 years and over"/>
    <s v="X16"/>
    <s v="B16004e36"/>
    <s v="S17_B16004e36"/>
    <s v="18 to 64 years, speak Asian and Pacific Island languages"/>
  </r>
  <r>
    <x v="1"/>
    <s v="S17"/>
    <s v="LanguageSpokenHome"/>
    <s v="Language Spoken At Home"/>
    <x v="22"/>
    <s v="population 5 years and over"/>
    <s v="X16"/>
    <s v="B16004e37"/>
    <s v="S17_B16004e37"/>
    <s v="18 to 64 years, speak Asian and Pacific Island languages, speak English 'very well'"/>
  </r>
  <r>
    <x v="1"/>
    <s v="S17"/>
    <s v="LanguageSpokenHome"/>
    <s v="Language Spoken At Home"/>
    <x v="22"/>
    <s v="population 5 years and over"/>
    <s v="X16"/>
    <s v="B16004e38"/>
    <s v="S17_B16004e38"/>
    <s v="18 to 64 years, speak Asian and Pacific Island languages, speak English 'well'"/>
  </r>
  <r>
    <x v="1"/>
    <s v="S17"/>
    <s v="LanguageSpokenHome"/>
    <s v="Language Spoken At Home"/>
    <x v="22"/>
    <s v="population 5 years and over"/>
    <s v="X16"/>
    <s v="B16004e39"/>
    <s v="S17_B16004e39"/>
    <s v="18 to 64 years, speak Asian and Pacific Island languages, speak English 'not well'"/>
  </r>
  <r>
    <x v="1"/>
    <s v="S17"/>
    <s v="LanguageSpokenHome"/>
    <s v="Language Spoken At Home"/>
    <x v="22"/>
    <s v="population 5 years and over"/>
    <s v="X16"/>
    <s v="B16004e40"/>
    <s v="S17_B16004e40"/>
    <s v="18 to 64 years, speak Asian and Pacific Island languages, speak English 'not at all'"/>
  </r>
  <r>
    <x v="1"/>
    <s v="S17"/>
    <s v="LanguageSpokenHome"/>
    <s v="Language Spoken At Home"/>
    <x v="22"/>
    <s v="population 5 years and over"/>
    <s v="X16"/>
    <s v="B16004e41"/>
    <s v="S17_B16004e41"/>
    <s v="18 to 64 years, speak other languages"/>
  </r>
  <r>
    <x v="1"/>
    <s v="S17"/>
    <s v="LanguageSpokenHome"/>
    <s v="Language Spoken At Home"/>
    <x v="22"/>
    <s v="population 5 years and over"/>
    <s v="X16"/>
    <s v="B16004e42"/>
    <s v="S17_B16004e42"/>
    <s v="18 to 64 years, speak other languages, speak English 'very well'"/>
  </r>
  <r>
    <x v="1"/>
    <s v="S17"/>
    <s v="LanguageSpokenHome"/>
    <s v="Language Spoken At Home"/>
    <x v="22"/>
    <s v="population 5 years and over"/>
    <s v="X16"/>
    <s v="B16004e43"/>
    <s v="S17_B16004e43"/>
    <s v="18 to 64 years, speak other languages, speak English 'well'"/>
  </r>
  <r>
    <x v="1"/>
    <s v="S17"/>
    <s v="LanguageSpokenHome"/>
    <s v="Language Spoken At Home"/>
    <x v="22"/>
    <s v="population 5 years and over"/>
    <s v="X16"/>
    <s v="B16004e44"/>
    <s v="S17_B16004e44"/>
    <s v="18 to 64 years, speak other languages, speak English 'not well'"/>
  </r>
  <r>
    <x v="1"/>
    <s v="S17"/>
    <s v="LanguageSpokenHome"/>
    <s v="Language Spoken At Home"/>
    <x v="22"/>
    <s v="population 5 years and over"/>
    <s v="X16"/>
    <s v="B16004e45"/>
    <s v="S17_B16004e45"/>
    <s v="18 to 64 years, speak other languages, speak English 'not at all'"/>
  </r>
  <r>
    <x v="1"/>
    <s v="S17"/>
    <s v="LanguageSpokenHome"/>
    <s v="Language Spoken At Home"/>
    <x v="22"/>
    <s v="population 5 years and over"/>
    <s v="X16"/>
    <s v="B16004e46"/>
    <s v="S17_B16004e46"/>
    <s v="65 years and over"/>
  </r>
  <r>
    <x v="1"/>
    <s v="S17"/>
    <s v="LanguageSpokenHome"/>
    <s v="Language Spoken At Home"/>
    <x v="22"/>
    <s v="population 5 years and over"/>
    <s v="X16"/>
    <s v="B16004e47"/>
    <s v="S17_B16004e47"/>
    <s v="65 years and over, speak only English"/>
  </r>
  <r>
    <x v="1"/>
    <s v="S17"/>
    <s v="LanguageSpokenHome"/>
    <s v="Language Spoken At Home"/>
    <x v="22"/>
    <s v="population 5 years and over"/>
    <s v="X16"/>
    <s v="B16004e48"/>
    <s v="S17_B16004e48"/>
    <s v="65 years and over, speak Spanish"/>
  </r>
  <r>
    <x v="1"/>
    <s v="S17"/>
    <s v="LanguageSpokenHome"/>
    <s v="Language Spoken At Home"/>
    <x v="22"/>
    <s v="population 5 years and over"/>
    <s v="X16"/>
    <s v="B16004e49"/>
    <s v="S17_B16004e49"/>
    <s v="65 years and over, speak Spanish, speak English 'very well'"/>
  </r>
  <r>
    <x v="1"/>
    <s v="S17"/>
    <s v="LanguageSpokenHome"/>
    <s v="Language Spoken At Home"/>
    <x v="22"/>
    <s v="population 5 years and over"/>
    <s v="X16"/>
    <s v="B16004e50"/>
    <s v="S17_B16004e50"/>
    <s v="65 years and over, speak Spanish, speak English 'well'"/>
  </r>
  <r>
    <x v="1"/>
    <s v="S17"/>
    <s v="LanguageSpokenHome"/>
    <s v="Language Spoken At Home"/>
    <x v="22"/>
    <s v="population 5 years and over"/>
    <s v="X16"/>
    <s v="B16004e51"/>
    <s v="S17_B16004e51"/>
    <s v="65 years and over, speak Spanish, speak English 'not well'"/>
  </r>
  <r>
    <x v="1"/>
    <s v="S17"/>
    <s v="LanguageSpokenHome"/>
    <s v="Language Spoken At Home"/>
    <x v="22"/>
    <s v="population 5 years and over"/>
    <s v="X16"/>
    <s v="B16004e52"/>
    <s v="S17_B16004e52"/>
    <s v="65 years and over, speak Spanish, speak English 'not at all'"/>
  </r>
  <r>
    <x v="1"/>
    <s v="S17"/>
    <s v="LanguageSpokenHome"/>
    <s v="Language Spoken At Home"/>
    <x v="22"/>
    <s v="population 5 years and over"/>
    <s v="X16"/>
    <s v="B16004e53"/>
    <s v="S17_B16004e53"/>
    <s v="65 years and over, speak other Indo-European languages"/>
  </r>
  <r>
    <x v="1"/>
    <s v="S17"/>
    <s v="LanguageSpokenHome"/>
    <s v="Language Spoken At Home"/>
    <x v="22"/>
    <s v="population 5 years and over"/>
    <s v="X16"/>
    <s v="B16004e54"/>
    <s v="S17_B16004e54"/>
    <s v="65 years and over, speak other Indo-European languages, speak English 'very well'"/>
  </r>
  <r>
    <x v="1"/>
    <s v="S17"/>
    <s v="LanguageSpokenHome"/>
    <s v="Language Spoken At Home"/>
    <x v="22"/>
    <s v="population 5 years and over"/>
    <s v="X16"/>
    <s v="B16004e55"/>
    <s v="S17_B16004e55"/>
    <s v="65 years and over, speak other Indo-European languages, speak English 'well'"/>
  </r>
  <r>
    <x v="1"/>
    <s v="S17"/>
    <s v="LanguageSpokenHome"/>
    <s v="Language Spoken At Home"/>
    <x v="22"/>
    <s v="population 5 years and over"/>
    <s v="X16"/>
    <s v="B16004e56"/>
    <s v="S17_B16004e56"/>
    <s v="65 years and over, speak other Indo-European languages, speak English 'not well'"/>
  </r>
  <r>
    <x v="1"/>
    <s v="S17"/>
    <s v="LanguageSpokenHome"/>
    <s v="Language Spoken At Home"/>
    <x v="22"/>
    <s v="population 5 years and over"/>
    <s v="X16"/>
    <s v="B16004e57"/>
    <s v="S17_B16004e57"/>
    <s v="65 years and over, speak other Indo-European languages, speak English 'not at all'"/>
  </r>
  <r>
    <x v="1"/>
    <s v="S17"/>
    <s v="LanguageSpokenHome"/>
    <s v="Language Spoken At Home"/>
    <x v="22"/>
    <s v="population 5 years and over"/>
    <s v="X16"/>
    <s v="B16004e58"/>
    <s v="S17_B16004e58"/>
    <s v="65 years and over, speak Asian and Pacific Island languages"/>
  </r>
  <r>
    <x v="1"/>
    <s v="S17"/>
    <s v="LanguageSpokenHome"/>
    <s v="Language Spoken At Home"/>
    <x v="22"/>
    <s v="population 5 years and over"/>
    <s v="X16"/>
    <s v="B16004e59"/>
    <s v="S17_B16004e59"/>
    <s v="65 years and over, speak Asian and Pacific Island languages, speak English 'very well'"/>
  </r>
  <r>
    <x v="1"/>
    <s v="S17"/>
    <s v="LanguageSpokenHome"/>
    <s v="Language Spoken At Home"/>
    <x v="22"/>
    <s v="population 5 years and over"/>
    <s v="X16"/>
    <s v="B16004e60"/>
    <s v="S17_B16004e60"/>
    <s v="65 years and over, speak Asian and Pacific Island languages, speak English 'well'"/>
  </r>
  <r>
    <x v="1"/>
    <s v="S17"/>
    <s v="LanguageSpokenHome"/>
    <s v="Language Spoken At Home"/>
    <x v="22"/>
    <s v="population 5 years and over"/>
    <s v="X16"/>
    <s v="B16004e61"/>
    <s v="S17_B16004e61"/>
    <s v="65 years and over, speak Asian and Pacific Island languages, speak English 'not well'"/>
  </r>
  <r>
    <x v="1"/>
    <s v="S17"/>
    <s v="LanguageSpokenHome"/>
    <s v="Language Spoken At Home"/>
    <x v="22"/>
    <s v="population 5 years and over"/>
    <s v="X16"/>
    <s v="B16004e62"/>
    <s v="S17_B16004e62"/>
    <s v="65 years and over, speak Asian and Pacific Island languages, speak English 'not at all'"/>
  </r>
  <r>
    <x v="1"/>
    <s v="S17"/>
    <s v="LanguageSpokenHome"/>
    <s v="Language Spoken At Home"/>
    <x v="22"/>
    <s v="population 5 years and over"/>
    <s v="X16"/>
    <s v="B16004e63"/>
    <s v="S17_B16004e63"/>
    <s v="65 years and over, speak other languages"/>
  </r>
  <r>
    <x v="1"/>
    <s v="S17"/>
    <s v="LanguageSpokenHome"/>
    <s v="Language Spoken At Home"/>
    <x v="22"/>
    <s v="population 5 years and over"/>
    <s v="X16"/>
    <s v="B16004e64"/>
    <s v="S17_B16004e64"/>
    <s v="65 years and over, speak other languages, speak English 'very well'"/>
  </r>
  <r>
    <x v="1"/>
    <s v="S17"/>
    <s v="LanguageSpokenHome"/>
    <s v="Language Spoken At Home"/>
    <x v="22"/>
    <s v="population 5 years and over"/>
    <s v="X16"/>
    <s v="B16004e65"/>
    <s v="S17_B16004e65"/>
    <s v="65 years and over, speak other languages, speak English 'well'"/>
  </r>
  <r>
    <x v="1"/>
    <s v="S17"/>
    <s v="LanguageSpokenHome"/>
    <s v="Language Spoken At Home"/>
    <x v="22"/>
    <s v="population 5 years and over"/>
    <s v="X16"/>
    <s v="B16004e66"/>
    <s v="S17_B16004e66"/>
    <s v="65 years and over, speak other languages, speak English 'not well'"/>
  </r>
  <r>
    <x v="1"/>
    <s v="S17"/>
    <s v="LanguageSpokenHome"/>
    <s v="Language Spoken At Home"/>
    <x v="22"/>
    <s v="population 5 years and over"/>
    <s v="X16"/>
    <s v="B16004e67"/>
    <s v="S17_B16004e67"/>
    <s v="65 years and over, speak other languages, speak English 'not at all'"/>
  </r>
  <r>
    <x v="1"/>
    <s v="S18"/>
    <s v="Ancestry"/>
    <s v="Ancestry"/>
    <x v="23"/>
    <s v="total population reporting ancestry"/>
    <s v="X04"/>
    <s v="B04007e1"/>
    <s v="S18_B04007e1"/>
    <s v="Total population"/>
  </r>
  <r>
    <x v="1"/>
    <s v="S18"/>
    <s v="Ancestry"/>
    <s v="Ancestry"/>
    <x v="23"/>
    <s v="total population reporting ancestry"/>
    <s v="X04"/>
    <s v="B04007e2"/>
    <s v="S18_B04007e2"/>
    <s v="Population with ancestry specified"/>
  </r>
  <r>
    <x v="1"/>
    <s v="S18"/>
    <s v="Ancestry"/>
    <s v="Ancestry"/>
    <x v="23"/>
    <s v="total population reporting ancestry"/>
    <s v="X04"/>
    <s v="B04007e3"/>
    <s v="S18_B04007e3"/>
    <s v="Population with single ancestry specified"/>
  </r>
  <r>
    <x v="1"/>
    <s v="S18"/>
    <s v="Ancestry"/>
    <s v="Ancestry"/>
    <x v="23"/>
    <s v="total population reporting ancestry"/>
    <s v="X04"/>
    <s v="B04007e4"/>
    <s v="S18_B04007e4"/>
    <s v="Population with multiple ancestry specified"/>
  </r>
  <r>
    <x v="1"/>
    <s v="S18"/>
    <s v="Ancestry"/>
    <s v="Ancestry"/>
    <x v="23"/>
    <s v="total population reporting ancestry"/>
    <s v="X04"/>
    <s v="B04007e5"/>
    <s v="S18_B04007e5"/>
    <s v="Population with ancestry not specified"/>
  </r>
  <r>
    <x v="1"/>
    <s v="S18"/>
    <s v="Ancestry"/>
    <s v="Ancestry"/>
    <x v="23"/>
    <s v="total population reporting ancestry"/>
    <s v="X04"/>
    <s v="B04006e1"/>
    <s v="S18_B04006e1"/>
    <s v="Total population"/>
  </r>
  <r>
    <x v="1"/>
    <s v="S18"/>
    <s v="Ancestry"/>
    <s v="Ancestry"/>
    <x v="23"/>
    <s v="total population reporting ancestry"/>
    <s v="X04"/>
    <s v="B04006e2"/>
    <s v="S18_B04006e2"/>
    <s v="Afghan"/>
  </r>
  <r>
    <x v="1"/>
    <s v="S18"/>
    <s v="Ancestry"/>
    <s v="Ancestry"/>
    <x v="23"/>
    <s v="total population reporting ancestry"/>
    <s v="X04"/>
    <s v="B04006e3"/>
    <s v="S18_B04006e3"/>
    <s v="Albanian"/>
  </r>
  <r>
    <x v="1"/>
    <s v="S18"/>
    <s v="Ancestry"/>
    <s v="Ancestry"/>
    <x v="23"/>
    <s v="total population reporting ancestry"/>
    <s v="X04"/>
    <s v="B04006e4"/>
    <s v="S18_B04006e4"/>
    <s v="Alsatian"/>
  </r>
  <r>
    <x v="1"/>
    <s v="S18"/>
    <s v="Ancestry"/>
    <s v="Ancestry"/>
    <x v="23"/>
    <s v="total population reporting ancestry"/>
    <s v="X04"/>
    <s v="B04006e5"/>
    <s v="S18_B04006e5"/>
    <s v="American"/>
  </r>
  <r>
    <x v="1"/>
    <s v="S18"/>
    <s v="Ancestry"/>
    <s v="Ancestry"/>
    <x v="23"/>
    <s v="total population reporting ancestry"/>
    <s v="X04"/>
    <s v="B04006e6"/>
    <s v="S18_B04006e6"/>
    <s v="Arab"/>
  </r>
  <r>
    <x v="1"/>
    <s v="S18"/>
    <s v="Ancestry"/>
    <s v="Ancestry"/>
    <x v="23"/>
    <s v="total population reporting ancestry"/>
    <s v="X04"/>
    <s v="B04006e7"/>
    <s v="S18_B04006e7"/>
    <s v="Egyptian Arab"/>
  </r>
  <r>
    <x v="1"/>
    <s v="S18"/>
    <s v="Ancestry"/>
    <s v="Ancestry"/>
    <x v="23"/>
    <s v="total population reporting ancestry"/>
    <s v="X04"/>
    <s v="B04006e8"/>
    <s v="S18_B04006e8"/>
    <s v="Iraqi Arab"/>
  </r>
  <r>
    <x v="1"/>
    <s v="S18"/>
    <s v="Ancestry"/>
    <s v="Ancestry"/>
    <x v="23"/>
    <s v="total population reporting ancestry"/>
    <s v="X04"/>
    <s v="B04006e9"/>
    <s v="S18_B04006e9"/>
    <s v="Jordanian Arab"/>
  </r>
  <r>
    <x v="1"/>
    <s v="S18"/>
    <s v="Ancestry"/>
    <s v="Ancestry"/>
    <x v="23"/>
    <s v="total population reporting ancestry"/>
    <s v="X04"/>
    <s v="B04006e10"/>
    <s v="S18_B04006e10"/>
    <s v="Lebanese Arab"/>
  </r>
  <r>
    <x v="1"/>
    <s v="S18"/>
    <s v="Ancestry"/>
    <s v="Ancestry"/>
    <x v="23"/>
    <s v="total population reporting ancestry"/>
    <s v="X04"/>
    <s v="B04006e11"/>
    <s v="S18_B04006e11"/>
    <s v="Moroccan Arab"/>
  </r>
  <r>
    <x v="1"/>
    <s v="S18"/>
    <s v="Ancestry"/>
    <s v="Ancestry"/>
    <x v="23"/>
    <s v="total population reporting ancestry"/>
    <s v="X04"/>
    <s v="B04006e12"/>
    <s v="S18_B04006e12"/>
    <s v="Palestinian Arab"/>
  </r>
  <r>
    <x v="1"/>
    <s v="S18"/>
    <s v="Ancestry"/>
    <s v="Ancestry"/>
    <x v="23"/>
    <s v="total population reporting ancestry"/>
    <s v="X04"/>
    <s v="B04006e13"/>
    <s v="S18_B04006e13"/>
    <s v="Syrian Arab"/>
  </r>
  <r>
    <x v="1"/>
    <s v="S18"/>
    <s v="Ancestry"/>
    <s v="Ancestry"/>
    <x v="23"/>
    <s v="total population reporting ancestry"/>
    <s v="X04"/>
    <s v="B04006e14"/>
    <s v="S18_B04006e14"/>
    <s v="Nondefined Arab"/>
  </r>
  <r>
    <x v="1"/>
    <s v="S18"/>
    <s v="Ancestry"/>
    <s v="Ancestry"/>
    <x v="23"/>
    <s v="total population reporting ancestry"/>
    <s v="X04"/>
    <s v="B04006e15"/>
    <s v="S18_B04006e15"/>
    <s v="Other Arab"/>
  </r>
  <r>
    <x v="1"/>
    <s v="S18"/>
    <s v="Ancestry"/>
    <s v="Ancestry"/>
    <x v="23"/>
    <s v="total population reporting ancestry"/>
    <s v="X04"/>
    <s v="B04006e16"/>
    <s v="S18_B04006e16"/>
    <s v="Armenian"/>
  </r>
  <r>
    <x v="1"/>
    <s v="S18"/>
    <s v="Ancestry"/>
    <s v="Ancestry"/>
    <x v="23"/>
    <s v="total population reporting ancestry"/>
    <s v="X04"/>
    <s v="B04006e17"/>
    <s v="S18_B04006e17"/>
    <s v="Assyrian/Chaldean/Syriac"/>
  </r>
  <r>
    <x v="1"/>
    <s v="S18"/>
    <s v="Ancestry"/>
    <s v="Ancestry"/>
    <x v="23"/>
    <s v="total population reporting ancestry"/>
    <s v="X04"/>
    <s v="B04006e18"/>
    <s v="S18_B04006e18"/>
    <s v="Australian"/>
  </r>
  <r>
    <x v="1"/>
    <s v="S18"/>
    <s v="Ancestry"/>
    <s v="Ancestry"/>
    <x v="23"/>
    <s v="total population reporting ancestry"/>
    <s v="X04"/>
    <s v="B04006e19"/>
    <s v="S18_B04006e19"/>
    <s v="Austrian"/>
  </r>
  <r>
    <x v="1"/>
    <s v="S18"/>
    <s v="Ancestry"/>
    <s v="Ancestry"/>
    <x v="23"/>
    <s v="total population reporting ancestry"/>
    <s v="X04"/>
    <s v="B04006e20"/>
    <s v="S18_B04006e20"/>
    <s v="Basque"/>
  </r>
  <r>
    <x v="1"/>
    <s v="S18"/>
    <s v="Ancestry"/>
    <s v="Ancestry"/>
    <x v="23"/>
    <s v="total population reporting ancestry"/>
    <s v="X04"/>
    <s v="B04006e21"/>
    <s v="S18_B04006e21"/>
    <s v="Belgian"/>
  </r>
  <r>
    <x v="1"/>
    <s v="S18"/>
    <s v="Ancestry"/>
    <s v="Ancestry"/>
    <x v="23"/>
    <s v="total population reporting ancestry"/>
    <s v="X04"/>
    <s v="B04006e22"/>
    <s v="S18_B04006e22"/>
    <s v="Brazilian"/>
  </r>
  <r>
    <x v="1"/>
    <s v="S18"/>
    <s v="Ancestry"/>
    <s v="Ancestry"/>
    <x v="23"/>
    <s v="total population reporting ancestry"/>
    <s v="X04"/>
    <s v="B04006e23"/>
    <s v="S18_B04006e23"/>
    <s v="British"/>
  </r>
  <r>
    <x v="1"/>
    <s v="S18"/>
    <s v="Ancestry"/>
    <s v="Ancestry"/>
    <x v="23"/>
    <s v="total population reporting ancestry"/>
    <s v="X04"/>
    <s v="B04006e24"/>
    <s v="S18_B04006e24"/>
    <s v="Bulgarian"/>
  </r>
  <r>
    <x v="1"/>
    <s v="S18"/>
    <s v="Ancestry"/>
    <s v="Ancestry"/>
    <x v="23"/>
    <s v="total population reporting ancestry"/>
    <s v="X04"/>
    <s v="B04006e25"/>
    <s v="S18_B04006e25"/>
    <s v="Cajun"/>
  </r>
  <r>
    <x v="1"/>
    <s v="S18"/>
    <s v="Ancestry"/>
    <s v="Ancestry"/>
    <x v="23"/>
    <s v="total population reporting ancestry"/>
    <s v="X04"/>
    <s v="B04006e26"/>
    <s v="S18_B04006e26"/>
    <s v="Canadian"/>
  </r>
  <r>
    <x v="1"/>
    <s v="S18"/>
    <s v="Ancestry"/>
    <s v="Ancestry"/>
    <x v="23"/>
    <s v="total population reporting ancestry"/>
    <s v="X04"/>
    <s v="B04006e27"/>
    <s v="S18_B04006e27"/>
    <s v="Carpatho Rusyn"/>
  </r>
  <r>
    <x v="1"/>
    <s v="S18"/>
    <s v="Ancestry"/>
    <s v="Ancestry"/>
    <x v="23"/>
    <s v="total population reporting ancestry"/>
    <s v="X04"/>
    <s v="B04006e28"/>
    <s v="S18_B04006e28"/>
    <s v="Celtic"/>
  </r>
  <r>
    <x v="1"/>
    <s v="S18"/>
    <s v="Ancestry"/>
    <s v="Ancestry"/>
    <x v="23"/>
    <s v="total population reporting ancestry"/>
    <s v="X04"/>
    <s v="B04006e29"/>
    <s v="S18_B04006e29"/>
    <s v="Croatian"/>
  </r>
  <r>
    <x v="1"/>
    <s v="S18"/>
    <s v="Ancestry"/>
    <s v="Ancestry"/>
    <x v="23"/>
    <s v="total population reporting ancestry"/>
    <s v="X04"/>
    <s v="B04006e30"/>
    <s v="S18_B04006e30"/>
    <s v="Cypriot"/>
  </r>
  <r>
    <x v="1"/>
    <s v="S18"/>
    <s v="Ancestry"/>
    <s v="Ancestry"/>
    <x v="23"/>
    <s v="total population reporting ancestry"/>
    <s v="X04"/>
    <s v="B04006e31"/>
    <s v="S18_B04006e31"/>
    <s v="Czech"/>
  </r>
  <r>
    <x v="1"/>
    <s v="S18"/>
    <s v="Ancestry"/>
    <s v="Ancestry"/>
    <x v="23"/>
    <s v="total population reporting ancestry"/>
    <s v="X04"/>
    <s v="B04006e32"/>
    <s v="S18_B04006e32"/>
    <s v="Czechoslovakian"/>
  </r>
  <r>
    <x v="1"/>
    <s v="S18"/>
    <s v="Ancestry"/>
    <s v="Ancestry"/>
    <x v="23"/>
    <s v="total population reporting ancestry"/>
    <s v="X04"/>
    <s v="B04006e33"/>
    <s v="S18_B04006e33"/>
    <s v="Danish"/>
  </r>
  <r>
    <x v="1"/>
    <s v="S18"/>
    <s v="Ancestry"/>
    <s v="Ancestry"/>
    <x v="23"/>
    <s v="total population reporting ancestry"/>
    <s v="X04"/>
    <s v="B04006e34"/>
    <s v="S18_B04006e34"/>
    <s v="Dutch"/>
  </r>
  <r>
    <x v="1"/>
    <s v="S18"/>
    <s v="Ancestry"/>
    <s v="Ancestry"/>
    <x v="23"/>
    <s v="total population reporting ancestry"/>
    <s v="X04"/>
    <s v="B04006e35"/>
    <s v="S18_B04006e35"/>
    <s v="Eastern European"/>
  </r>
  <r>
    <x v="1"/>
    <s v="S18"/>
    <s v="Ancestry"/>
    <s v="Ancestry"/>
    <x v="23"/>
    <s v="total population reporting ancestry"/>
    <s v="X04"/>
    <s v="B04006e36"/>
    <s v="S18_B04006e36"/>
    <s v="English"/>
  </r>
  <r>
    <x v="1"/>
    <s v="S18"/>
    <s v="Ancestry"/>
    <s v="Ancestry"/>
    <x v="23"/>
    <s v="total population reporting ancestry"/>
    <s v="X04"/>
    <s v="B04006e37"/>
    <s v="S18_B04006e37"/>
    <s v="Estonian"/>
  </r>
  <r>
    <x v="1"/>
    <s v="S18"/>
    <s v="Ancestry"/>
    <s v="Ancestry"/>
    <x v="23"/>
    <s v="total population reporting ancestry"/>
    <s v="X04"/>
    <s v="B04006e38"/>
    <s v="S18_B04006e38"/>
    <s v="European"/>
  </r>
  <r>
    <x v="1"/>
    <s v="S18"/>
    <s v="Ancestry"/>
    <s v="Ancestry"/>
    <x v="23"/>
    <s v="total population reporting ancestry"/>
    <s v="X04"/>
    <s v="B04006e39"/>
    <s v="S18_B04006e39"/>
    <s v="Fubbusg"/>
  </r>
  <r>
    <x v="1"/>
    <s v="S18"/>
    <s v="Ancestry"/>
    <s v="Ancestry"/>
    <x v="23"/>
    <s v="total population reporting ancestry"/>
    <s v="X04"/>
    <s v="B04006e40"/>
    <s v="S18_B04006e40"/>
    <s v="French (except Basque)"/>
  </r>
  <r>
    <x v="1"/>
    <s v="S18"/>
    <s v="Ancestry"/>
    <s v="Ancestry"/>
    <x v="23"/>
    <s v="total population reporting ancestry"/>
    <s v="X04"/>
    <s v="B04006e41"/>
    <s v="S18_B04006e41"/>
    <s v="French Canadian"/>
  </r>
  <r>
    <x v="1"/>
    <s v="S18"/>
    <s v="Ancestry"/>
    <s v="Ancestry"/>
    <x v="23"/>
    <s v="total population reporting ancestry"/>
    <s v="X04"/>
    <s v="B04006e42"/>
    <s v="S18_B04006e42"/>
    <s v="German"/>
  </r>
  <r>
    <x v="1"/>
    <s v="S18"/>
    <s v="Ancestry"/>
    <s v="Ancestry"/>
    <x v="23"/>
    <s v="total population reporting ancestry"/>
    <s v="X04"/>
    <s v="B04006e43"/>
    <s v="S18_B04006e43"/>
    <s v="German Russian"/>
  </r>
  <r>
    <x v="1"/>
    <s v="S18"/>
    <s v="Ancestry"/>
    <s v="Ancestry"/>
    <x v="23"/>
    <s v="total population reporting ancestry"/>
    <s v="X04"/>
    <s v="B04006e44"/>
    <s v="S18_B04006e44"/>
    <s v="Greek"/>
  </r>
  <r>
    <x v="1"/>
    <s v="S18"/>
    <s v="Ancestry"/>
    <s v="Ancestry"/>
    <x v="23"/>
    <s v="total population reporting ancestry"/>
    <s v="X04"/>
    <s v="B04006e45"/>
    <s v="S18_B04006e45"/>
    <s v="Guyanese"/>
  </r>
  <r>
    <x v="1"/>
    <s v="S18"/>
    <s v="Ancestry"/>
    <s v="Ancestry"/>
    <x v="23"/>
    <s v="total population reporting ancestry"/>
    <s v="X04"/>
    <s v="B04006e46"/>
    <s v="S18_B04006e46"/>
    <s v="Hungarian"/>
  </r>
  <r>
    <x v="1"/>
    <s v="S18"/>
    <s v="Ancestry"/>
    <s v="Ancestry"/>
    <x v="23"/>
    <s v="total population reporting ancestry"/>
    <s v="X04"/>
    <s v="B04006e47"/>
    <s v="S18_B04006e47"/>
    <s v="Icelander"/>
  </r>
  <r>
    <x v="1"/>
    <s v="S18"/>
    <s v="Ancestry"/>
    <s v="Ancestry"/>
    <x v="23"/>
    <s v="total population reporting ancestry"/>
    <s v="X04"/>
    <s v="B04006e48"/>
    <s v="S18_B04006e48"/>
    <s v="Iranian"/>
  </r>
  <r>
    <x v="1"/>
    <s v="S18"/>
    <s v="Ancestry"/>
    <s v="Ancestry"/>
    <x v="23"/>
    <s v="total population reporting ancestry"/>
    <s v="X04"/>
    <s v="B04006e49"/>
    <s v="S18_B04006e49"/>
    <s v="Irish"/>
  </r>
  <r>
    <x v="1"/>
    <s v="S18"/>
    <s v="Ancestry"/>
    <s v="Ancestry"/>
    <x v="23"/>
    <s v="total population reporting ancestry"/>
    <s v="X04"/>
    <s v="B04006e50"/>
    <s v="S18_B04006e50"/>
    <s v="Israeli"/>
  </r>
  <r>
    <x v="1"/>
    <s v="S18"/>
    <s v="Ancestry"/>
    <s v="Ancestry"/>
    <x v="23"/>
    <s v="total population reporting ancestry"/>
    <s v="X04"/>
    <s v="B04006e51"/>
    <s v="S18_B04006e51"/>
    <s v="Italian"/>
  </r>
  <r>
    <x v="1"/>
    <s v="S18"/>
    <s v="Ancestry"/>
    <s v="Ancestry"/>
    <x v="23"/>
    <s v="total population reporting ancestry"/>
    <s v="X04"/>
    <s v="B04006e52"/>
    <s v="S18_B04006e52"/>
    <s v="Latvian"/>
  </r>
  <r>
    <x v="1"/>
    <s v="S18"/>
    <s v="Ancestry"/>
    <s v="Ancestry"/>
    <x v="23"/>
    <s v="total population reporting ancestry"/>
    <s v="X04"/>
    <s v="B04006e53"/>
    <s v="S18_B04006e53"/>
    <s v="Lithuanian"/>
  </r>
  <r>
    <x v="1"/>
    <s v="S18"/>
    <s v="Ancestry"/>
    <s v="Ancestry"/>
    <x v="23"/>
    <s v="total population reporting ancestry"/>
    <s v="X04"/>
    <s v="B04006e54"/>
    <s v="S18_B04006e54"/>
    <s v="Luxemburger"/>
  </r>
  <r>
    <x v="1"/>
    <s v="S18"/>
    <s v="Ancestry"/>
    <s v="Ancestry"/>
    <x v="23"/>
    <s v="total population reporting ancestry"/>
    <s v="X04"/>
    <s v="B04006e55"/>
    <s v="S18_B04006e55"/>
    <s v="Macedonian"/>
  </r>
  <r>
    <x v="1"/>
    <s v="S18"/>
    <s v="Ancestry"/>
    <s v="Ancestry"/>
    <x v="23"/>
    <s v="total population reporting ancestry"/>
    <s v="X04"/>
    <s v="B04006e56"/>
    <s v="S18_B04006e56"/>
    <s v="Maltese"/>
  </r>
  <r>
    <x v="1"/>
    <s v="S18"/>
    <s v="Ancestry"/>
    <s v="Ancestry"/>
    <x v="23"/>
    <s v="total population reporting ancestry"/>
    <s v="X04"/>
    <s v="B04006e57"/>
    <s v="S18_B04006e57"/>
    <s v="New Zealander"/>
  </r>
  <r>
    <x v="1"/>
    <s v="S18"/>
    <s v="Ancestry"/>
    <s v="Ancestry"/>
    <x v="23"/>
    <s v="total population reporting ancestry"/>
    <s v="X04"/>
    <s v="B04006e58"/>
    <s v="S18_B04006e58"/>
    <s v="Northern European"/>
  </r>
  <r>
    <x v="1"/>
    <s v="S18"/>
    <s v="Ancestry"/>
    <s v="Ancestry"/>
    <x v="23"/>
    <s v="total population reporting ancestry"/>
    <s v="X04"/>
    <s v="B04006e59"/>
    <s v="S18_B04006e59"/>
    <s v="Norwegian"/>
  </r>
  <r>
    <x v="1"/>
    <s v="S18"/>
    <s v="Ancestry"/>
    <s v="Ancestry"/>
    <x v="23"/>
    <s v="total population reporting ancestry"/>
    <s v="X04"/>
    <s v="B04006e60"/>
    <s v="S18_B04006e60"/>
    <s v="Pennsylvania German"/>
  </r>
  <r>
    <x v="1"/>
    <s v="S18"/>
    <s v="Ancestry"/>
    <s v="Ancestry"/>
    <x v="23"/>
    <s v="total population reporting ancestry"/>
    <s v="X04"/>
    <s v="B04006e61"/>
    <s v="S18_B04006e61"/>
    <s v="Polish"/>
  </r>
  <r>
    <x v="1"/>
    <s v="S18"/>
    <s v="Ancestry"/>
    <s v="Ancestry"/>
    <x v="23"/>
    <s v="total population reporting ancestry"/>
    <s v="X04"/>
    <s v="B04006e62"/>
    <s v="S18_B04006e62"/>
    <s v="Portugese"/>
  </r>
  <r>
    <x v="1"/>
    <s v="S18"/>
    <s v="Ancestry"/>
    <s v="Ancestry"/>
    <x v="23"/>
    <s v="total population reporting ancestry"/>
    <s v="X04"/>
    <s v="B04006e63"/>
    <s v="S18_B04006e63"/>
    <s v="Romanian"/>
  </r>
  <r>
    <x v="1"/>
    <s v="S18"/>
    <s v="Ancestry"/>
    <s v="Ancestry"/>
    <x v="23"/>
    <s v="total population reporting ancestry"/>
    <s v="X04"/>
    <s v="B04006e64"/>
    <s v="S18_B04006e64"/>
    <s v="Russian"/>
  </r>
  <r>
    <x v="1"/>
    <s v="S18"/>
    <s v="Ancestry"/>
    <s v="Ancestry"/>
    <x v="23"/>
    <s v="total population reporting ancestry"/>
    <s v="X04"/>
    <s v="B04006e65"/>
    <s v="S18_B04006e65"/>
    <s v="Scandinavian"/>
  </r>
  <r>
    <x v="1"/>
    <s v="S18"/>
    <s v="Ancestry"/>
    <s v="Ancestry"/>
    <x v="23"/>
    <s v="total population reporting ancestry"/>
    <s v="X04"/>
    <s v="B04006e66"/>
    <s v="S18_B04006e66"/>
    <s v="Scotch-Irish"/>
  </r>
  <r>
    <x v="1"/>
    <s v="S18"/>
    <s v="Ancestry"/>
    <s v="Ancestry"/>
    <x v="23"/>
    <s v="total population reporting ancestry"/>
    <s v="X04"/>
    <s v="B04006e67"/>
    <s v="S18_B04006e67"/>
    <s v="Scotish"/>
  </r>
  <r>
    <x v="1"/>
    <s v="S18"/>
    <s v="Ancestry"/>
    <s v="Ancestry"/>
    <x v="23"/>
    <s v="total population reporting ancestry"/>
    <s v="X04"/>
    <s v="B04006e68"/>
    <s v="S18_B04006e68"/>
    <s v="Serbian"/>
  </r>
  <r>
    <x v="1"/>
    <s v="S18"/>
    <s v="Ancestry"/>
    <s v="Ancestry"/>
    <x v="23"/>
    <s v="total population reporting ancestry"/>
    <s v="X04"/>
    <s v="B04006e69"/>
    <s v="S18_B04006e69"/>
    <s v="Slavic"/>
  </r>
  <r>
    <x v="1"/>
    <s v="S18"/>
    <s v="Ancestry"/>
    <s v="Ancestry"/>
    <x v="23"/>
    <s v="total population reporting ancestry"/>
    <s v="X04"/>
    <s v="B04006e70"/>
    <s v="S18_B04006e70"/>
    <s v="Slovak"/>
  </r>
  <r>
    <x v="1"/>
    <s v="S18"/>
    <s v="Ancestry"/>
    <s v="Ancestry"/>
    <x v="23"/>
    <s v="total population reporting ancestry"/>
    <s v="X04"/>
    <s v="B04006e71"/>
    <s v="S18_B04006e71"/>
    <s v="Slovene"/>
  </r>
  <r>
    <x v="1"/>
    <s v="S18"/>
    <s v="Ancestry"/>
    <s v="Ancestry"/>
    <x v="23"/>
    <s v="total population reporting ancestry"/>
    <s v="X04"/>
    <s v="B04006e72"/>
    <s v="S18_B04006e72"/>
    <s v="Soviet Union"/>
  </r>
  <r>
    <x v="1"/>
    <s v="S18"/>
    <s v="Ancestry"/>
    <s v="Ancestry"/>
    <x v="23"/>
    <s v="total population reporting ancestry"/>
    <s v="X04"/>
    <s v="B04006e73"/>
    <s v="S18_B04006e73"/>
    <s v="Subsaharan African"/>
  </r>
  <r>
    <x v="1"/>
    <s v="S18"/>
    <s v="Ancestry"/>
    <s v="Ancestry"/>
    <x v="23"/>
    <s v="total population reporting ancestry"/>
    <s v="X04"/>
    <s v="B04006e74"/>
    <s v="S18_B04006e74"/>
    <s v="Cape Verdean"/>
  </r>
  <r>
    <x v="1"/>
    <s v="S18"/>
    <s v="Ancestry"/>
    <s v="Ancestry"/>
    <x v="23"/>
    <s v="total population reporting ancestry"/>
    <s v="X04"/>
    <s v="B04006e75"/>
    <s v="S18_B04006e75"/>
    <s v="Ethiopian"/>
  </r>
  <r>
    <x v="1"/>
    <s v="S18"/>
    <s v="Ancestry"/>
    <s v="Ancestry"/>
    <x v="23"/>
    <s v="total population reporting ancestry"/>
    <s v="X04"/>
    <s v="B04006e76"/>
    <s v="S18_B04006e76"/>
    <s v="Ghanaian"/>
  </r>
  <r>
    <x v="1"/>
    <s v="S18"/>
    <s v="Ancestry"/>
    <s v="Ancestry"/>
    <x v="23"/>
    <s v="total population reporting ancestry"/>
    <s v="X04"/>
    <s v="B04006e77"/>
    <s v="S18_B04006e77"/>
    <s v="Kenyan"/>
  </r>
  <r>
    <x v="1"/>
    <s v="S18"/>
    <s v="Ancestry"/>
    <s v="Ancestry"/>
    <x v="23"/>
    <s v="total population reporting ancestry"/>
    <s v="X04"/>
    <s v="B04006e78"/>
    <s v="S18_B04006e78"/>
    <s v="Liberian"/>
  </r>
  <r>
    <x v="1"/>
    <s v="S18"/>
    <s v="Ancestry"/>
    <s v="Ancestry"/>
    <x v="23"/>
    <s v="total population reporting ancestry"/>
    <s v="X04"/>
    <s v="B04006e79"/>
    <s v="S18_B04006e79"/>
    <s v="Nigerian"/>
  </r>
  <r>
    <x v="1"/>
    <s v="S18"/>
    <s v="Ancestry"/>
    <s v="Ancestry"/>
    <x v="23"/>
    <s v="total population reporting ancestry"/>
    <s v="X04"/>
    <s v="B04006e80"/>
    <s v="S18_B04006e80"/>
    <s v="Senegalese"/>
  </r>
  <r>
    <x v="1"/>
    <s v="S18"/>
    <s v="Ancestry"/>
    <s v="Ancestry"/>
    <x v="23"/>
    <s v="total population reporting ancestry"/>
    <s v="X04"/>
    <s v="B04006e81"/>
    <s v="S18_B04006e81"/>
    <s v="Sierra Leonean"/>
  </r>
  <r>
    <x v="1"/>
    <s v="S18"/>
    <s v="Ancestry"/>
    <s v="Ancestry"/>
    <x v="23"/>
    <s v="total population reporting ancestry"/>
    <s v="X04"/>
    <s v="B04006e82"/>
    <s v="S18_B04006e82"/>
    <s v="Somali"/>
  </r>
  <r>
    <x v="1"/>
    <s v="S18"/>
    <s v="Ancestry"/>
    <s v="Ancestry"/>
    <x v="23"/>
    <s v="total population reporting ancestry"/>
    <s v="X04"/>
    <s v="B04006e83"/>
    <s v="S18_B04006e83"/>
    <s v="South African"/>
  </r>
  <r>
    <x v="1"/>
    <s v="S18"/>
    <s v="Ancestry"/>
    <s v="Ancestry"/>
    <x v="23"/>
    <s v="total population reporting ancestry"/>
    <s v="X04"/>
    <s v="B04006e84"/>
    <s v="S18_B04006e84"/>
    <s v="Sudanese"/>
  </r>
  <r>
    <x v="1"/>
    <s v="S18"/>
    <s v="Ancestry"/>
    <s v="Ancestry"/>
    <x v="23"/>
    <s v="total population reporting ancestry"/>
    <s v="X04"/>
    <s v="B04006e85"/>
    <s v="S18_B04006e85"/>
    <s v="Ugandan"/>
  </r>
  <r>
    <x v="1"/>
    <s v="S18"/>
    <s v="Ancestry"/>
    <s v="Ancestry"/>
    <x v="23"/>
    <s v="total population reporting ancestry"/>
    <s v="X04"/>
    <s v="B04006e86"/>
    <s v="S18_B04006e86"/>
    <s v="Zimbabwean"/>
  </r>
  <r>
    <x v="1"/>
    <s v="S18"/>
    <s v="Ancestry"/>
    <s v="Ancestry"/>
    <x v="23"/>
    <s v="total population reporting ancestry"/>
    <s v="X04"/>
    <s v="B04006e87"/>
    <s v="S18_B04006e87"/>
    <s v="African, general"/>
  </r>
  <r>
    <x v="1"/>
    <s v="S18"/>
    <s v="Ancestry"/>
    <s v="Ancestry"/>
    <x v="23"/>
    <s v="total population reporting ancestry"/>
    <s v="X04"/>
    <s v="B04006e88"/>
    <s v="S18_B04006e88"/>
    <s v="Other Subsaharan African"/>
  </r>
  <r>
    <x v="1"/>
    <s v="S18"/>
    <s v="Ancestry"/>
    <s v="Ancestry"/>
    <x v="23"/>
    <s v="total population reporting ancestry"/>
    <s v="X04"/>
    <s v="B04006e89"/>
    <s v="S18_B04006e89"/>
    <s v="Swedish"/>
  </r>
  <r>
    <x v="1"/>
    <s v="S18"/>
    <s v="Ancestry"/>
    <s v="Ancestry"/>
    <x v="23"/>
    <s v="total population reporting ancestry"/>
    <s v="X04"/>
    <s v="B04006e90"/>
    <s v="S18_B04006e90"/>
    <s v="Swiss"/>
  </r>
  <r>
    <x v="1"/>
    <s v="S18"/>
    <s v="Ancestry"/>
    <s v="Ancestry"/>
    <x v="23"/>
    <s v="total population reporting ancestry"/>
    <s v="X04"/>
    <s v="B04006e91"/>
    <s v="S18_B04006e91"/>
    <s v="Turkish"/>
  </r>
  <r>
    <x v="1"/>
    <s v="S18"/>
    <s v="Ancestry"/>
    <s v="Ancestry"/>
    <x v="23"/>
    <s v="total population reporting ancestry"/>
    <s v="X04"/>
    <s v="B04006e92"/>
    <s v="S18_B04006e92"/>
    <s v="Ukranian"/>
  </r>
  <r>
    <x v="1"/>
    <s v="S18"/>
    <s v="Ancestry"/>
    <s v="Ancestry"/>
    <x v="23"/>
    <s v="total population reporting ancestry"/>
    <s v="X04"/>
    <s v="B04006e93"/>
    <s v="S18_B04006e93"/>
    <s v="Welsh"/>
  </r>
  <r>
    <x v="1"/>
    <s v="S18"/>
    <s v="Ancestry"/>
    <s v="Ancestry"/>
    <x v="23"/>
    <s v="total population reporting ancestry"/>
    <s v="X04"/>
    <s v="B04006e94"/>
    <s v="S18_B04006e94"/>
    <s v="West Indian (except Hispanic groups)"/>
  </r>
  <r>
    <x v="1"/>
    <s v="S18"/>
    <s v="Ancestry"/>
    <s v="Ancestry"/>
    <x v="23"/>
    <s v="total population reporting ancestry"/>
    <s v="X04"/>
    <s v="B04006e95"/>
    <s v="S18_B04006e95"/>
    <s v="Bahamian"/>
  </r>
  <r>
    <x v="1"/>
    <s v="S18"/>
    <s v="Ancestry"/>
    <s v="Ancestry"/>
    <x v="23"/>
    <s v="total population reporting ancestry"/>
    <s v="X04"/>
    <s v="B04006e96"/>
    <s v="S18_B04006e96"/>
    <s v="Barbadian"/>
  </r>
  <r>
    <x v="1"/>
    <s v="S18"/>
    <s v="Ancestry"/>
    <s v="Ancestry"/>
    <x v="23"/>
    <s v="total population reporting ancestry"/>
    <s v="X04"/>
    <s v="B04006e97"/>
    <s v="S18_B04006e97"/>
    <s v="Belizean"/>
  </r>
  <r>
    <x v="1"/>
    <s v="S18"/>
    <s v="Ancestry"/>
    <s v="Ancestry"/>
    <x v="23"/>
    <s v="total population reporting ancestry"/>
    <s v="X04"/>
    <s v="B04006e98"/>
    <s v="S18_B04006e98"/>
    <s v="Bermudan"/>
  </r>
  <r>
    <x v="1"/>
    <s v="S18"/>
    <s v="Ancestry"/>
    <s v="Ancestry"/>
    <x v="23"/>
    <s v="total population reporting ancestry"/>
    <s v="X04"/>
    <s v="B04006e99"/>
    <s v="S18_B04006e99"/>
    <s v="British West Indian"/>
  </r>
  <r>
    <x v="1"/>
    <s v="S18"/>
    <s v="Ancestry"/>
    <s v="Ancestry"/>
    <x v="23"/>
    <s v="total population reporting ancestry"/>
    <s v="X04"/>
    <s v="B04006e100"/>
    <s v="S18_B04006e100"/>
    <s v="Dutch West Indian"/>
  </r>
  <r>
    <x v="1"/>
    <s v="S18"/>
    <s v="Ancestry"/>
    <s v="Ancestry"/>
    <x v="23"/>
    <s v="total population reporting ancestry"/>
    <s v="X04"/>
    <s v="B04006e101"/>
    <s v="S18_B04006e101"/>
    <s v="Haitian"/>
  </r>
  <r>
    <x v="1"/>
    <s v="S18"/>
    <s v="Ancestry"/>
    <s v="Ancestry"/>
    <x v="23"/>
    <s v="total population reporting ancestry"/>
    <s v="X04"/>
    <s v="B04006e102"/>
    <s v="S18_B04006e102"/>
    <s v="Jamaican"/>
  </r>
  <r>
    <x v="1"/>
    <s v="S18"/>
    <s v="Ancestry"/>
    <s v="Ancestry"/>
    <x v="23"/>
    <s v="total population reporting ancestry"/>
    <s v="X04"/>
    <s v="B04006e103"/>
    <s v="S18_B04006e103"/>
    <s v="Trinidadian and Tobagonian"/>
  </r>
  <r>
    <x v="1"/>
    <s v="S18"/>
    <s v="Ancestry"/>
    <s v="Ancestry"/>
    <x v="23"/>
    <s v="total population reporting ancestry"/>
    <s v="X04"/>
    <s v="B04006e104"/>
    <s v="S18_B04006e104"/>
    <s v="US Virgin Islander"/>
  </r>
  <r>
    <x v="1"/>
    <s v="S18"/>
    <s v="Ancestry"/>
    <s v="Ancestry"/>
    <x v="23"/>
    <s v="total population reporting ancestry"/>
    <s v="X04"/>
    <s v="B04006e105"/>
    <s v="S18_B04006e105"/>
    <s v="West Indian, general"/>
  </r>
  <r>
    <x v="1"/>
    <s v="S18"/>
    <s v="Ancestry"/>
    <s v="Ancestry"/>
    <x v="23"/>
    <s v="total population reporting ancestry"/>
    <s v="X04"/>
    <s v="B04006e106"/>
    <s v="S18_B04006e106"/>
    <s v="Other West Indian"/>
  </r>
  <r>
    <x v="1"/>
    <s v="S18"/>
    <s v="Ancestry"/>
    <s v="Ancestry"/>
    <x v="23"/>
    <s v="total population reporting ancestry"/>
    <s v="X04"/>
    <s v="B04006e107"/>
    <s v="S18_B04006e107"/>
    <s v="Yugoslavian"/>
  </r>
  <r>
    <x v="1"/>
    <s v="S18"/>
    <s v="Ancestry"/>
    <s v="Ancestry"/>
    <x v="23"/>
    <s v="total population reporting ancestry"/>
    <s v="X04"/>
    <s v="B04006e108"/>
    <s v="S18_B04006e108"/>
    <s v="Other groups"/>
  </r>
  <r>
    <x v="1"/>
    <s v="S18"/>
    <s v="Ancestry"/>
    <s v="Ancestry"/>
    <x v="23"/>
    <s v="total population reporting ancestry"/>
    <s v="X04"/>
    <s v="B04006e109"/>
    <s v="S18_B04006e109"/>
    <s v="Unclassified or not reported"/>
  </r>
  <r>
    <x v="1"/>
    <s v="S19"/>
    <s v="ComputersInternet"/>
    <s v="Computers And Internet Use"/>
    <x v="24"/>
    <s v="total population in households and total households"/>
    <s v="X28"/>
    <s v="B28008e1"/>
    <s v="S19_B28008e1"/>
    <s v="Population in households"/>
  </r>
  <r>
    <x v="1"/>
    <s v="S19"/>
    <s v="ComputersInternet"/>
    <s v="Computers And Internet Use"/>
    <x v="24"/>
    <s v="total population in households and total households"/>
    <s v="X28"/>
    <s v="B28008e2"/>
    <s v="S19_B28008e2"/>
    <s v="Has a computer"/>
  </r>
  <r>
    <x v="1"/>
    <s v="S19"/>
    <s v="ComputersInternet"/>
    <s v="Computers And Internet Use"/>
    <x v="24"/>
    <s v="total population in households and total households"/>
    <s v="X28"/>
    <s v="B28008e4"/>
    <s v="S19_B28008e4"/>
    <s v="With a broadband subscription"/>
  </r>
  <r>
    <x v="1"/>
    <s v="S19"/>
    <s v="ComputersInternet"/>
    <s v="Computers And Internet Use"/>
    <x v="24"/>
    <s v="total population in households and total households"/>
    <s v="X28"/>
    <s v="B28008e9"/>
    <s v="S19_B28008e9"/>
    <s v="Without internet subscription"/>
  </r>
  <r>
    <x v="1"/>
    <s v="S19"/>
    <s v="ComputersInternet"/>
    <s v="Computers And Internet Use"/>
    <x v="24"/>
    <s v="total population in households and total households"/>
    <s v="X28"/>
    <s v="B28008e10"/>
    <s v="S19_B28008e10"/>
    <s v="No computer"/>
  </r>
  <r>
    <x v="1"/>
    <s v="S19"/>
    <s v="ComputersInternet"/>
    <s v="Computers And Internet Use"/>
    <x v="24"/>
    <s v="total population in households and total households"/>
    <s v="X28"/>
    <s v="B28010e1"/>
    <s v="S19_B28010e1"/>
    <s v="Total households"/>
  </r>
  <r>
    <x v="1"/>
    <s v="S19"/>
    <s v="ComputersInternet"/>
    <s v="Computers And Internet Use"/>
    <x v="24"/>
    <s v="total population in households and total households"/>
    <s v="X28"/>
    <s v="B28010e3"/>
    <s v="S19_B28010e3"/>
    <s v="Households with desktop or laptop"/>
  </r>
  <r>
    <x v="1"/>
    <s v="S19"/>
    <s v="ComputersInternet"/>
    <s v="Computers And Internet Use"/>
    <x v="24"/>
    <s v="total population in households and total households"/>
    <s v="X28"/>
    <s v="B28010e4"/>
    <s v="S19_B28010e4"/>
    <s v="Households with smartphone, tablet, or other portable wireless computer"/>
  </r>
  <r>
    <x v="1"/>
    <s v="S19"/>
    <s v="ComputersInternet"/>
    <s v="Computers And Internet Use"/>
    <x v="24"/>
    <s v="total population in households and total households"/>
    <s v="X28"/>
    <s v="B28010e5"/>
    <s v="S19_B28010e5"/>
    <s v="Households without a computer"/>
  </r>
  <r>
    <x v="1"/>
    <s v="S19"/>
    <s v="ComputersInternet"/>
    <s v="Computers And Internet Use"/>
    <x v="24"/>
    <s v="total population in households and total households"/>
    <s v="X28"/>
    <s v="B28011e2"/>
    <s v="S19_B28011e2"/>
    <s v="Households with an internet subscription"/>
  </r>
  <r>
    <x v="1"/>
    <s v="S19"/>
    <s v="ComputersInternet"/>
    <s v="Computers And Internet Use"/>
    <x v="24"/>
    <s v="total population in households and total households"/>
    <s v="X28"/>
    <s v="B28011e4"/>
    <s v="S19_B28011e4"/>
    <s v="Households with a broadband connection (cable, fiber optic, DSL)"/>
  </r>
  <r>
    <x v="1"/>
    <s v="S19"/>
    <s v="ComputersInternet"/>
    <s v="Computers And Internet Use"/>
    <x v="24"/>
    <s v="total population in households and total households"/>
    <s v="X28"/>
    <s v="B28011e5"/>
    <s v="S19_B28011e5"/>
    <s v="Households with satellite internet service"/>
  </r>
  <r>
    <x v="1"/>
    <s v="S19"/>
    <s v="ComputersInternet"/>
    <s v="Computers And Internet Use"/>
    <x v="24"/>
    <s v="total population in households and total households"/>
    <s v="X28"/>
    <s v="B28011e6"/>
    <s v="S19_B28011e6"/>
    <s v="Households without internet access"/>
  </r>
  <r>
    <x v="2"/>
    <s v="E01"/>
    <s v="EmploymentStatus"/>
    <s v="Employment Status"/>
    <x v="25"/>
    <s v="population 16 years and over"/>
    <s v="X23"/>
    <s v="B23025e1"/>
    <s v="E01_B23025e1"/>
    <s v="Population 16 years and over"/>
  </r>
  <r>
    <x v="2"/>
    <s v="E01"/>
    <s v="EmploymentStatus"/>
    <s v="Employment Status"/>
    <x v="25"/>
    <s v="population 16 years and over"/>
    <s v="X23"/>
    <s v="B23025e2"/>
    <s v="E01_B23025e2"/>
    <s v="In labor force"/>
  </r>
  <r>
    <x v="2"/>
    <s v="E01"/>
    <s v="EmploymentStatus"/>
    <s v="Employment Status"/>
    <x v="25"/>
    <s v="population 16 years and over"/>
    <s v="X23"/>
    <s v="B23025e3"/>
    <s v="E01_B23025e3"/>
    <s v="Civilian labor force"/>
  </r>
  <r>
    <x v="2"/>
    <s v="E01"/>
    <s v="EmploymentStatus"/>
    <s v="Employment Status"/>
    <x v="25"/>
    <s v="population 16 years and over"/>
    <s v="X23"/>
    <s v="B23025e4"/>
    <s v="E01_B23025e4"/>
    <s v="Civilian labor force, employed"/>
  </r>
  <r>
    <x v="2"/>
    <s v="E01"/>
    <s v="EmploymentStatus"/>
    <s v="Employment Status"/>
    <x v="25"/>
    <s v="population 16 years and over"/>
    <s v="X23"/>
    <s v="B23025e5"/>
    <s v="E01_B23025e5"/>
    <s v="Civilian labor force, unemployed"/>
  </r>
  <r>
    <x v="2"/>
    <s v="E01"/>
    <s v="EmploymentStatus"/>
    <s v="Employment Status"/>
    <x v="25"/>
    <s v="population 16 years and over"/>
    <s v="X23"/>
    <s v="B23025e6"/>
    <s v="E01_B23025e6"/>
    <s v="Armed forces"/>
  </r>
  <r>
    <x v="2"/>
    <s v="E01"/>
    <s v="EmploymentStatus"/>
    <s v="Employment Status"/>
    <x v="25"/>
    <s v="population 16 years and over"/>
    <s v="X23"/>
    <s v="B23025e7"/>
    <s v="E01_B23025e7"/>
    <s v="Not in labor force"/>
  </r>
  <r>
    <x v="2"/>
    <s v="E02"/>
    <s v="WorkStatus"/>
    <s v="Work Status By Age Of Workers"/>
    <x v="26"/>
    <s v="population 16 years and over"/>
    <s v="X23"/>
    <s v="B23027e1"/>
    <s v="E02_B23027e1"/>
    <s v="Total population, 16 years and over"/>
  </r>
  <r>
    <x v="2"/>
    <s v="E02"/>
    <s v="WorkStatus"/>
    <s v="Work Status By Age Of Workers"/>
    <x v="26"/>
    <s v="population 16 years and over"/>
    <s v="X23"/>
    <s v="B23027e2"/>
    <s v="E02_B23027e2"/>
    <s v="16 to 19 years"/>
  </r>
  <r>
    <x v="2"/>
    <s v="E02"/>
    <s v="WorkStatus"/>
    <s v="Work Status By Age Of Workers"/>
    <x v="26"/>
    <s v="population 16 years and over"/>
    <s v="X23"/>
    <s v="B23027e3"/>
    <s v="E02_B23027e3"/>
    <s v="16 to 19 years, worked in the past 12 months"/>
  </r>
  <r>
    <x v="2"/>
    <s v="E02"/>
    <s v="WorkStatus"/>
    <s v="Work Status By Age Of Workers"/>
    <x v="26"/>
    <s v="population 16 years and over"/>
    <s v="X23"/>
    <s v="B23027e4"/>
    <s v="E02_B23027e4"/>
    <s v="16 to 19 years, worked full-time, year-round for the past 12 months"/>
  </r>
  <r>
    <x v="2"/>
    <s v="E02"/>
    <s v="WorkStatus"/>
    <s v="Work Status By Age Of Workers"/>
    <x v="26"/>
    <s v="population 16 years and over"/>
    <s v="X23"/>
    <s v="B23027e5"/>
    <s v="E02_B23027e5"/>
    <s v="16 to 19 years, worked less than full time, year-round for the past 12 months"/>
  </r>
  <r>
    <x v="2"/>
    <s v="E02"/>
    <s v="WorkStatus"/>
    <s v="Work Status By Age Of Workers"/>
    <x v="26"/>
    <s v="population 16 years and over"/>
    <s v="X23"/>
    <s v="B23027e6"/>
    <s v="E02_B23027e6"/>
    <s v="16 to 19 years, did not work for the past 12 months"/>
  </r>
  <r>
    <x v="2"/>
    <s v="E02"/>
    <s v="WorkStatus"/>
    <s v="Work Status By Age Of Workers"/>
    <x v="26"/>
    <s v="population 16 years and over"/>
    <s v="X23"/>
    <s v="B23027e7"/>
    <s v="E02_B23027e7"/>
    <s v="20 to 24 years"/>
  </r>
  <r>
    <x v="2"/>
    <s v="E02"/>
    <s v="WorkStatus"/>
    <s v="Work Status By Age Of Workers"/>
    <x v="26"/>
    <s v="population 16 years and over"/>
    <s v="X23"/>
    <s v="B23027e8"/>
    <s v="E02_B23027e8"/>
    <s v="20 to 24 years, worked in the past 12 months"/>
  </r>
  <r>
    <x v="2"/>
    <s v="E02"/>
    <s v="WorkStatus"/>
    <s v="Work Status By Age Of Workers"/>
    <x v="26"/>
    <s v="population 16 years and over"/>
    <s v="X23"/>
    <s v="B23027e9"/>
    <s v="E02_B23027e9"/>
    <s v="20 to 24 years, worked full-time, year-round for the past 12 months"/>
  </r>
  <r>
    <x v="2"/>
    <s v="E02"/>
    <s v="WorkStatus"/>
    <s v="Work Status By Age Of Workers"/>
    <x v="26"/>
    <s v="population 16 years and over"/>
    <s v="X23"/>
    <s v="B23027e10"/>
    <s v="E02_B23027e10"/>
    <s v="20 to 24 years, worked less than full time, year-round for the past 12 months"/>
  </r>
  <r>
    <x v="2"/>
    <s v="E02"/>
    <s v="WorkStatus"/>
    <s v="Work Status By Age Of Workers"/>
    <x v="26"/>
    <s v="population 16 years and over"/>
    <s v="X23"/>
    <s v="B23027e11"/>
    <s v="E02_B23027e11"/>
    <s v="20 to 24 years, did not work for the past 12 months"/>
  </r>
  <r>
    <x v="2"/>
    <s v="E02"/>
    <s v="WorkStatus"/>
    <s v="Work Status By Age Of Workers"/>
    <x v="26"/>
    <s v="population 16 years and over"/>
    <s v="X23"/>
    <s v="B23027e12"/>
    <s v="E02_B23027e12"/>
    <s v="25 to 44 years"/>
  </r>
  <r>
    <x v="2"/>
    <s v="E02"/>
    <s v="WorkStatus"/>
    <s v="Work Status By Age Of Workers"/>
    <x v="26"/>
    <s v="population 16 years and over"/>
    <s v="X23"/>
    <s v="B23027e13"/>
    <s v="E02_B23027e13"/>
    <s v="25 to 44 years, worked in the past 12 months"/>
  </r>
  <r>
    <x v="2"/>
    <s v="E02"/>
    <s v="WorkStatus"/>
    <s v="Work Status By Age Of Workers"/>
    <x v="26"/>
    <s v="population 16 years and over"/>
    <s v="X23"/>
    <s v="B23027e14"/>
    <s v="E02_B23027e14"/>
    <s v="25 to 44 years, worked full-time, year-round for the past 12 months"/>
  </r>
  <r>
    <x v="2"/>
    <s v="E02"/>
    <s v="WorkStatus"/>
    <s v="Work Status By Age Of Workers"/>
    <x v="26"/>
    <s v="population 16 years and over"/>
    <s v="X23"/>
    <s v="B23027e16"/>
    <s v="E02_B23027e16"/>
    <s v="25 tp 44 years, worked less than full time, year-round for the past 12 months"/>
  </r>
  <r>
    <x v="2"/>
    <s v="E02"/>
    <s v="WorkStatus"/>
    <s v="Work Status By Age Of Workers"/>
    <x v="26"/>
    <s v="population 16 years and over"/>
    <s v="X23"/>
    <s v="B23027e16"/>
    <s v="E02_B23027e16"/>
    <s v="25 to 44 years, did not work for the past 12 months"/>
  </r>
  <r>
    <x v="2"/>
    <s v="E02"/>
    <s v="WorkStatus"/>
    <s v="Work Status By Age Of Workers"/>
    <x v="26"/>
    <s v="population 16 years and over"/>
    <s v="X23"/>
    <s v="B23027e17"/>
    <s v="E02_B23027e17"/>
    <s v="45 to 54 years"/>
  </r>
  <r>
    <x v="2"/>
    <s v="E02"/>
    <s v="WorkStatus"/>
    <s v="Work Status By Age Of Workers"/>
    <x v="26"/>
    <s v="population 16 years and over"/>
    <s v="X23"/>
    <s v="B23027e18"/>
    <s v="E02_B23027e18"/>
    <s v="45 to 54 years, worked in the past 12 months"/>
  </r>
  <r>
    <x v="2"/>
    <s v="E02"/>
    <s v="WorkStatus"/>
    <s v="Work Status By Age Of Workers"/>
    <x v="26"/>
    <s v="population 16 years and over"/>
    <s v="X23"/>
    <s v="B23027e19"/>
    <s v="E02_B23027e19"/>
    <s v="45 to 54 years, worked full-time, year-round for the past 12 months"/>
  </r>
  <r>
    <x v="2"/>
    <s v="E02"/>
    <s v="WorkStatus"/>
    <s v="Work Status By Age Of Workers"/>
    <x v="26"/>
    <s v="population 16 years and over"/>
    <s v="X23"/>
    <s v="B23027e20"/>
    <s v="E02_B23027e20"/>
    <s v="45 to 54 years, worked less than full time, year-round for the past 12 months"/>
  </r>
  <r>
    <x v="2"/>
    <s v="E02"/>
    <s v="WorkStatus"/>
    <s v="Work Status By Age Of Workers"/>
    <x v="26"/>
    <s v="population 16 years and over"/>
    <s v="X23"/>
    <s v="B23027e21"/>
    <s v="E02_B23027e21"/>
    <s v="45 to 54 years, did not work for the past 12 months"/>
  </r>
  <r>
    <x v="2"/>
    <s v="E02"/>
    <s v="WorkStatus"/>
    <s v="Work Status By Age Of Workers"/>
    <x v="26"/>
    <s v="population 16 years and over"/>
    <s v="X23"/>
    <s v="B23027e22"/>
    <s v="E02_B23027e22"/>
    <s v="55 to 64 years"/>
  </r>
  <r>
    <x v="2"/>
    <s v="E02"/>
    <s v="WorkStatus"/>
    <s v="Work Status By Age Of Workers"/>
    <x v="26"/>
    <s v="population 16 years and over"/>
    <s v="X23"/>
    <s v="B23027e23"/>
    <s v="E02_B23027e23"/>
    <s v="55 to 64 years, worked in the past 12 months"/>
  </r>
  <r>
    <x v="2"/>
    <s v="E02"/>
    <s v="WorkStatus"/>
    <s v="Work Status By Age Of Workers"/>
    <x v="26"/>
    <s v="population 16 years and over"/>
    <s v="X23"/>
    <s v="B23027e24"/>
    <s v="E02_B23027e24"/>
    <s v="55 to 64 years, worked full-time, year-round for the past 12 months"/>
  </r>
  <r>
    <x v="2"/>
    <s v="E02"/>
    <s v="WorkStatus"/>
    <s v="Work Status By Age Of Workers"/>
    <x v="26"/>
    <s v="population 16 years and over"/>
    <s v="X23"/>
    <s v="B23027e25"/>
    <s v="E02_B23027e25"/>
    <s v="55 to 64 years, worked less than full time, year-round for the past 12 months"/>
  </r>
  <r>
    <x v="2"/>
    <s v="E02"/>
    <s v="WorkStatus"/>
    <s v="Work Status By Age Of Workers"/>
    <x v="26"/>
    <s v="population 16 years and over"/>
    <s v="X23"/>
    <s v="B23027e26"/>
    <s v="E02_B23027e26"/>
    <s v="55 to 64 years, did not work for the past 12 months"/>
  </r>
  <r>
    <x v="2"/>
    <s v="E02"/>
    <s v="WorkStatus"/>
    <s v="Work Status By Age Of Workers"/>
    <x v="26"/>
    <s v="population 16 years and over"/>
    <s v="X23"/>
    <s v="B23027e27"/>
    <s v="E02_B23027e27"/>
    <s v="65 to 69 years"/>
  </r>
  <r>
    <x v="2"/>
    <s v="E02"/>
    <s v="WorkStatus"/>
    <s v="Work Status By Age Of Workers"/>
    <x v="26"/>
    <s v="population 16 years and over"/>
    <s v="X23"/>
    <s v="B23027e28"/>
    <s v="E02_B23027e28"/>
    <s v="65 to 69 years, worked in the past 12 months"/>
  </r>
  <r>
    <x v="2"/>
    <s v="E02"/>
    <s v="WorkStatus"/>
    <s v="Work Status By Age Of Workers"/>
    <x v="26"/>
    <s v="population 16 years and over"/>
    <s v="X23"/>
    <s v="B23027e29"/>
    <s v="E02_B23027e29"/>
    <s v="65 to 69 years, worked full-time, year-round for the past 12 months"/>
  </r>
  <r>
    <x v="2"/>
    <s v="E02"/>
    <s v="WorkStatus"/>
    <s v="Work Status By Age Of Workers"/>
    <x v="26"/>
    <s v="population 16 years and over"/>
    <s v="X23"/>
    <s v="B23027e30"/>
    <s v="E02_B23027e30"/>
    <s v="65 to 69 years, worked less than full time, year-round for the past 12 months"/>
  </r>
  <r>
    <x v="2"/>
    <s v="E02"/>
    <s v="WorkStatus"/>
    <s v="Work Status By Age Of Workers"/>
    <x v="26"/>
    <s v="population 16 years and over"/>
    <s v="X23"/>
    <s v="B23027e31"/>
    <s v="E02_B23027e31"/>
    <s v="65 to 69 years, did not work for the past 12 months"/>
  </r>
  <r>
    <x v="2"/>
    <s v="E02"/>
    <s v="WorkStatus"/>
    <s v="Work Status By Age Of Workers"/>
    <x v="26"/>
    <s v="population 16 years and over"/>
    <s v="X23"/>
    <s v="B23027e32"/>
    <s v="E02_B23027e32"/>
    <s v="70 years and over"/>
  </r>
  <r>
    <x v="2"/>
    <s v="E02"/>
    <s v="WorkStatus"/>
    <s v="Work Status By Age Of Workers"/>
    <x v="26"/>
    <s v="population 16 years and over"/>
    <s v="X23"/>
    <s v="B23027e33"/>
    <s v="E02_B23027e33"/>
    <s v="70 years and over, worked in the past 12 months"/>
  </r>
  <r>
    <x v="2"/>
    <s v="E02"/>
    <s v="WorkStatus"/>
    <s v="Work Status By Age Of Workers"/>
    <x v="26"/>
    <s v="population 16 years and over"/>
    <s v="X23"/>
    <s v="B23027e34"/>
    <s v="E02_B23027e34"/>
    <s v="70 years and over, worked full-time, year-round for the past 12 months"/>
  </r>
  <r>
    <x v="2"/>
    <s v="E02"/>
    <s v="WorkStatus"/>
    <s v="Work Status By Age Of Workers"/>
    <x v="26"/>
    <s v="population 16 years and over"/>
    <s v="X23"/>
    <s v="B23027e35"/>
    <s v="E02_B23027e35"/>
    <s v="70 years and over, worked less than full time, year-round for the past 12 months"/>
  </r>
  <r>
    <x v="2"/>
    <s v="E02"/>
    <s v="WorkStatus"/>
    <s v="Work Status By Age Of Workers"/>
    <x v="26"/>
    <s v="population 16 years and over"/>
    <s v="X23"/>
    <s v="B23027e36"/>
    <s v="E02_B23027e36"/>
    <s v="70 years and over, did not work for the past 12 months"/>
  </r>
  <r>
    <x v="2"/>
    <s v="E03"/>
    <s v="Commuting"/>
    <s v="Commuting To Work"/>
    <x v="27"/>
    <s v="workers 16 years and over"/>
    <s v="X08"/>
    <s v="B08301e1"/>
    <s v="E03_B08301e1"/>
    <s v="Workers 16 years and over"/>
  </r>
  <r>
    <x v="2"/>
    <s v="E03"/>
    <s v="Commuting"/>
    <s v="Commuting To Work"/>
    <x v="27"/>
    <s v="workers 16 years and over"/>
    <s v="X08"/>
    <s v="B08301e3"/>
    <s v="E03_B08301e3"/>
    <s v="Car, truck, or van - drove alone"/>
  </r>
  <r>
    <x v="2"/>
    <s v="E03"/>
    <s v="Commuting"/>
    <s v="Commuting To Work"/>
    <x v="27"/>
    <s v="workers 16 years and over"/>
    <s v="X08"/>
    <s v="B08301e4"/>
    <s v="E03_B08301e4"/>
    <s v="Car, truck, or van - carpooled"/>
  </r>
  <r>
    <x v="2"/>
    <s v="E03"/>
    <s v="Commuting"/>
    <s v="Commuting To Work"/>
    <x v="27"/>
    <s v="workers 16 years and over"/>
    <s v="X08"/>
    <s v="B08301e10"/>
    <s v="E03_B08301e10"/>
    <s v="Public transportation (excluding taxicab)"/>
  </r>
  <r>
    <x v="2"/>
    <s v="E03"/>
    <s v="Commuting"/>
    <s v="Commuting To Work"/>
    <x v="27"/>
    <s v="workers 16 years and over"/>
    <s v="X08"/>
    <s v="B08301e19"/>
    <s v="E03_B08301e19"/>
    <s v="Walked"/>
  </r>
  <r>
    <x v="2"/>
    <s v="E03"/>
    <s v="Commuting"/>
    <s v="Commuting To Work"/>
    <x v="27"/>
    <s v="workers 16 years and over"/>
    <s v="X08"/>
    <s v="B08301e20"/>
    <s v="E03_B08301e20"/>
    <s v="Other means"/>
  </r>
  <r>
    <x v="2"/>
    <s v="E03"/>
    <s v="Commuting"/>
    <s v="Commuting To Work"/>
    <x v="27"/>
    <s v="workers 16 years and over"/>
    <s v="X08"/>
    <s v="B08301e21"/>
    <s v="E03_B08301e21"/>
    <s v="Worked at home"/>
  </r>
  <r>
    <x v="2"/>
    <s v="E03"/>
    <s v="Commuting"/>
    <s v="Commuting To Work"/>
    <x v="27"/>
    <s v="workers 16 years and over"/>
    <s v="X08"/>
    <s v="B08135e1"/>
    <s v="E03_B08135e1"/>
    <s v="Aggregate travel time to work (minutes)"/>
  </r>
  <r>
    <x v="2"/>
    <s v="E04"/>
    <s v="TravelTimeWork"/>
    <s v="Travel Time To Work"/>
    <x v="28"/>
    <s v="workers 16 years and over who did not work at home"/>
    <s v="X08"/>
    <s v="B08012e1"/>
    <s v="E04_B08012e1"/>
    <s v="Total workers 16 years and over who did not work at home"/>
  </r>
  <r>
    <x v="2"/>
    <s v="E04"/>
    <s v="TravelTimeWork"/>
    <s v="Travel Time To Work"/>
    <x v="28"/>
    <s v="workers 16 years and over who did not work at home"/>
    <s v="X08"/>
    <s v="B08012e2"/>
    <s v="E04_B08012e2"/>
    <s v="Less than 5 minutes"/>
  </r>
  <r>
    <x v="2"/>
    <s v="E04"/>
    <s v="TravelTimeWork"/>
    <s v="Travel Time To Work"/>
    <x v="28"/>
    <s v="workers 16 years and over who did not work at home"/>
    <s v="X08"/>
    <s v="B08012e3"/>
    <s v="E04_B08012e3"/>
    <s v="5 to 9 minutes"/>
  </r>
  <r>
    <x v="2"/>
    <s v="E04"/>
    <s v="TravelTimeWork"/>
    <s v="Travel Time To Work"/>
    <x v="28"/>
    <s v="workers 16 years and over who did not work at home"/>
    <s v="X08"/>
    <s v="B08012e4"/>
    <s v="E04_B08012e4"/>
    <s v="10 to 14 minutes"/>
  </r>
  <r>
    <x v="2"/>
    <s v="E04"/>
    <s v="TravelTimeWork"/>
    <s v="Travel Time To Work"/>
    <x v="28"/>
    <s v="workers 16 years and over who did not work at home"/>
    <s v="X08"/>
    <s v="B08012e5"/>
    <s v="E04_B08012e5"/>
    <s v="15 to 19 minutes"/>
  </r>
  <r>
    <x v="2"/>
    <s v="E04"/>
    <s v="TravelTimeWork"/>
    <s v="Travel Time To Work"/>
    <x v="28"/>
    <s v="workers 16 years and over who did not work at home"/>
    <s v="X08"/>
    <s v="B08012e6"/>
    <s v="E04_B08012e6"/>
    <s v="20 to 24 minutes"/>
  </r>
  <r>
    <x v="2"/>
    <s v="E04"/>
    <s v="TravelTimeWork"/>
    <s v="Travel Time To Work"/>
    <x v="28"/>
    <s v="workers 16 years and over who did not work at home"/>
    <s v="X08"/>
    <s v="B08012e7"/>
    <s v="E04_B08012e7"/>
    <s v="25 to 29 minutes"/>
  </r>
  <r>
    <x v="2"/>
    <s v="E04"/>
    <s v="TravelTimeWork"/>
    <s v="Travel Time To Work"/>
    <x v="28"/>
    <s v="workers 16 years and over who did not work at home"/>
    <s v="X08"/>
    <s v="B08012e8"/>
    <s v="E04_B08012e8"/>
    <s v="30 to 34 minutes"/>
  </r>
  <r>
    <x v="2"/>
    <s v="E04"/>
    <s v="TravelTimeWork"/>
    <s v="Travel Time To Work"/>
    <x v="28"/>
    <s v="workers 16 years and over who did not work at home"/>
    <s v="X08"/>
    <s v="B08012e9"/>
    <s v="E04_B08012e9"/>
    <s v="35 to 39 minutes"/>
  </r>
  <r>
    <x v="2"/>
    <s v="E04"/>
    <s v="TravelTimeWork"/>
    <s v="Travel Time To Work"/>
    <x v="28"/>
    <s v="workers 16 years and over who did not work at home"/>
    <s v="X08"/>
    <s v="B08012e10"/>
    <s v="E04_B08012e10"/>
    <s v="40 to 44 minutes"/>
  </r>
  <r>
    <x v="2"/>
    <s v="E04"/>
    <s v="TravelTimeWork"/>
    <s v="Travel Time To Work"/>
    <x v="28"/>
    <s v="workers 16 years and over who did not work at home"/>
    <s v="X08"/>
    <s v="B08012e11"/>
    <s v="E04_B08012e11"/>
    <s v="45 to 59 minutes"/>
  </r>
  <r>
    <x v="2"/>
    <s v="E04"/>
    <s v="TravelTimeWork"/>
    <s v="Travel Time To Work"/>
    <x v="28"/>
    <s v="workers 16 years and over who did not work at home"/>
    <s v="X08"/>
    <s v="B08012e12"/>
    <s v="E04_B08012e12"/>
    <s v="60 to 89 minutes"/>
  </r>
  <r>
    <x v="2"/>
    <s v="E04"/>
    <s v="TravelTimeWork"/>
    <s v="Travel Time To Work"/>
    <x v="28"/>
    <s v="workers 16 years and over who did not work at home"/>
    <s v="X08"/>
    <s v="B08012e13"/>
    <s v="E04_B08012e13"/>
    <s v="90 or more minutes"/>
  </r>
  <r>
    <x v="2"/>
    <s v="E04"/>
    <s v="TravelTimeWork"/>
    <s v="Travel Time To Work"/>
    <x v="28"/>
    <s v="workers 16 years and over who did not work at home"/>
    <s v="X08"/>
    <s v="B08013e1"/>
    <s v="E04_B08013e1"/>
    <s v="Aggregate time to work (in minutes)"/>
  </r>
  <r>
    <x v="2"/>
    <s v="E05"/>
    <s v="VehiclesAvailableWorkers"/>
    <s v="Number Of Vehicles Available For Workers"/>
    <x v="29"/>
    <s v="workers 16 years and over in households"/>
    <s v="X08"/>
    <s v="B08014e1"/>
    <s v="E05_B08014e1"/>
    <s v="Workers 16 years and over in households"/>
  </r>
  <r>
    <x v="2"/>
    <s v="E05"/>
    <s v="VehiclesAvailableWorkers"/>
    <s v="Number Of Vehicles Available For Workers"/>
    <x v="29"/>
    <s v="workers 16 years and over in households"/>
    <s v="X08"/>
    <s v="B08014e2"/>
    <s v="E05_B08014e2"/>
    <s v="No vehicle available"/>
  </r>
  <r>
    <x v="2"/>
    <s v="E05"/>
    <s v="VehiclesAvailableWorkers"/>
    <s v="Number Of Vehicles Available For Workers"/>
    <x v="29"/>
    <s v="workers 16 years and over in households"/>
    <s v="X08"/>
    <s v="B08014e3"/>
    <s v="E05_B08014e3"/>
    <s v="1 vehicle available"/>
  </r>
  <r>
    <x v="2"/>
    <s v="E05"/>
    <s v="VehiclesAvailableWorkers"/>
    <s v="Number Of Vehicles Available For Workers"/>
    <x v="29"/>
    <s v="workers 16 years and over in households"/>
    <s v="X08"/>
    <s v="B08014e4"/>
    <s v="E05_B08014e4"/>
    <s v="2 vehicles available"/>
  </r>
  <r>
    <x v="2"/>
    <s v="E05"/>
    <s v="VehiclesAvailableWorkers"/>
    <s v="Number Of Vehicles Available For Workers"/>
    <x v="29"/>
    <s v="workers 16 years and over in households"/>
    <s v="X08"/>
    <s v="B08014e5"/>
    <s v="E05_B08014e5"/>
    <s v="3 vehicles available"/>
  </r>
  <r>
    <x v="2"/>
    <s v="E05"/>
    <s v="VehiclesAvailableWorkers"/>
    <s v="Number Of Vehicles Available For Workers"/>
    <x v="29"/>
    <s v="workers 16 years and over in households"/>
    <s v="X08"/>
    <s v="B08014e6"/>
    <s v="E05_B08014e6"/>
    <s v="4 vehicles available"/>
  </r>
  <r>
    <x v="2"/>
    <s v="E05"/>
    <s v="VehiclesAvailableWorkers"/>
    <s v="Number Of Vehicles Available For Workers"/>
    <x v="29"/>
    <s v="workers 16 years and over in households"/>
    <s v="X08"/>
    <s v="B08014e7"/>
    <s v="E05_B08014e7"/>
    <s v="5 or more vehicles available"/>
  </r>
  <r>
    <x v="2"/>
    <s v="E05"/>
    <s v="VehiclesAvailableWorkers"/>
    <s v="Number Of Vehicles Available For Workers"/>
    <x v="29"/>
    <s v="workers 16 years and over in households"/>
    <s v="X08"/>
    <s v="B08015e1"/>
    <s v="E05_B08015e1"/>
    <s v="Aggregate number of vehicles (car, truck or van) used in commuting"/>
  </r>
  <r>
    <x v="2"/>
    <s v="E06"/>
    <s v="MedianAgeMeansOfTransportation"/>
    <s v="Median Age By Means Of Transportation To Work"/>
    <x v="30"/>
    <s v="median age for workers 16 years and over"/>
    <s v="X08"/>
    <s v="B08103e1"/>
    <s v="E06_B08103e1"/>
    <s v="Median age, total workers 16 years and over"/>
  </r>
  <r>
    <x v="2"/>
    <s v="E06"/>
    <s v="MedianAgeMeansOfTransportation"/>
    <s v="Median Age By Means Of Transportation To Work"/>
    <x v="30"/>
    <s v="median age for workers 16 years and over"/>
    <s v="X08"/>
    <s v="B08103e2"/>
    <s v="E06_B08103e2"/>
    <s v="Median age, using car, truck or van - drove alone"/>
  </r>
  <r>
    <x v="2"/>
    <s v="E06"/>
    <s v="MedianAgeMeansOfTransportation"/>
    <s v="Median Age By Means Of Transportation To Work"/>
    <x v="30"/>
    <s v="median age for workers 16 years and over"/>
    <s v="X08"/>
    <s v="B08103e3"/>
    <s v="E06_B08103e3"/>
    <s v="Median age, using car, truck or van - carpooled"/>
  </r>
  <r>
    <x v="2"/>
    <s v="E06"/>
    <s v="MedianAgeMeansOfTransportation"/>
    <s v="Median Age By Means Of Transportation To Work"/>
    <x v="30"/>
    <s v="median age for workers 16 years and over"/>
    <s v="X08"/>
    <s v="B08103e4"/>
    <s v="E06_B08103e4"/>
    <s v="Median age, using public transportation"/>
  </r>
  <r>
    <x v="2"/>
    <s v="E06"/>
    <s v="MedianAgeMeansOfTransportation"/>
    <s v="Median Age By Means Of Transportation To Work"/>
    <x v="30"/>
    <s v="median age for workers 16 years and over"/>
    <s v="X08"/>
    <s v="B08103e5"/>
    <s v="E06_B08103e5"/>
    <s v="Median age, walked"/>
  </r>
  <r>
    <x v="2"/>
    <s v="E06"/>
    <s v="MedianAgeMeansOfTransportation"/>
    <s v="Median Age By Means Of Transportation To Work"/>
    <x v="30"/>
    <s v="median age for workers 16 years and over"/>
    <s v="X08"/>
    <s v="B08103e6"/>
    <s v="E06_B08103e6"/>
    <s v="Median age, using taxicab, motorcycle, bicycle, or other means"/>
  </r>
  <r>
    <x v="2"/>
    <s v="E06"/>
    <s v="MedianAgeMeansOfTransportation"/>
    <s v="Median Age By Means Of Transportation To Work"/>
    <x v="30"/>
    <s v="median age for workers 16 years and over"/>
    <s v="X08"/>
    <s v="B08103e7"/>
    <s v="E06_B08103e7"/>
    <s v="Median age, worked at home"/>
  </r>
  <r>
    <x v="2"/>
    <s v="E07"/>
    <s v="MeansOfTransportationRace"/>
    <s v="Means Of Transportation To Work By Race"/>
    <x v="31"/>
    <s v="workers 16 years and over"/>
    <s v="X08"/>
    <s v="B08301e1"/>
    <s v="E07_B08301e1"/>
    <s v="Workers, 16 years and over"/>
  </r>
  <r>
    <x v="2"/>
    <s v="E07"/>
    <s v="MeansOfTransportationRace"/>
    <s v="Means Of Transportation To Work By Race"/>
    <x v="31"/>
    <s v="workers 16 years and over"/>
    <s v="X08"/>
    <s v="B08105Ae1"/>
    <s v="E07_B08105Ae1"/>
    <s v="White alone"/>
  </r>
  <r>
    <x v="2"/>
    <s v="E07"/>
    <s v="MeansOfTransportationRace"/>
    <s v="Means Of Transportation To Work By Race"/>
    <x v="31"/>
    <s v="workers 16 years and over"/>
    <s v="X08"/>
    <s v="B08105Ae2"/>
    <s v="E07_B08105Ae2"/>
    <s v="White alone, car, truck, or van - drove alone"/>
  </r>
  <r>
    <x v="2"/>
    <s v="E07"/>
    <s v="MeansOfTransportationRace"/>
    <s v="Means Of Transportation To Work By Race"/>
    <x v="31"/>
    <s v="workers 16 years and over"/>
    <s v="X08"/>
    <s v="B08105Ae3"/>
    <s v="E07_B08105Ae3"/>
    <s v="White alone, car, truck, or van - carpooled"/>
  </r>
  <r>
    <x v="2"/>
    <s v="E07"/>
    <s v="MeansOfTransportationRace"/>
    <s v="Means Of Transportation To Work By Race"/>
    <x v="31"/>
    <s v="workers 16 years and over"/>
    <s v="X08"/>
    <s v="B08105Ae4"/>
    <s v="E07_B08105Ae4"/>
    <s v="White alone, public transportation"/>
  </r>
  <r>
    <x v="2"/>
    <s v="E07"/>
    <s v="MeansOfTransportationRace"/>
    <s v="Means Of Transportation To Work By Race"/>
    <x v="31"/>
    <s v="workers 16 years and over"/>
    <s v="X08"/>
    <s v="B08105Ae5"/>
    <s v="E07_B08105Ae5"/>
    <s v="White alone, walked"/>
  </r>
  <r>
    <x v="2"/>
    <s v="E07"/>
    <s v="MeansOfTransportationRace"/>
    <s v="Means Of Transportation To Work By Race"/>
    <x v="31"/>
    <s v="workers 16 years and over"/>
    <s v="X08"/>
    <s v="B08105Ae6"/>
    <s v="E07_B08105Ae6"/>
    <s v="White alone, taxicab, motorcycle, bicycle, or other means"/>
  </r>
  <r>
    <x v="2"/>
    <s v="E07"/>
    <s v="MeansOfTransportationRace"/>
    <s v="Means Of Transportation To Work By Race"/>
    <x v="31"/>
    <s v="workers 16 years and over"/>
    <s v="X08"/>
    <s v="B08105Ae7"/>
    <s v="E07_B08105Ae7"/>
    <s v="White alone, worked at home"/>
  </r>
  <r>
    <x v="2"/>
    <s v="E07"/>
    <s v="MeansOfTransportationRace"/>
    <s v="Means Of Transportation To Work By Race"/>
    <x v="31"/>
    <s v="workers 16 years and over"/>
    <s v="X08"/>
    <s v="B08105Be1"/>
    <s v="E07_B08105Be1"/>
    <s v="Black or African American alone"/>
  </r>
  <r>
    <x v="2"/>
    <s v="E07"/>
    <s v="MeansOfTransportationRace"/>
    <s v="Means Of Transportation To Work By Race"/>
    <x v="31"/>
    <s v="workers 16 years and over"/>
    <s v="X08"/>
    <s v="B08105Be2"/>
    <s v="E07_B08105Be2"/>
    <s v="Black or African American alone, car, truck, or van - drove alone"/>
  </r>
  <r>
    <x v="2"/>
    <s v="E07"/>
    <s v="MeansOfTransportationRace"/>
    <s v="Means Of Transportation To Work By Race"/>
    <x v="31"/>
    <s v="workers 16 years and over"/>
    <s v="X08"/>
    <s v="B08105Be3"/>
    <s v="E07_B08105Be3"/>
    <s v="Black or African American alone, car, truck, or van - carpooled"/>
  </r>
  <r>
    <x v="2"/>
    <s v="E07"/>
    <s v="MeansOfTransportationRace"/>
    <s v="Means Of Transportation To Work By Race"/>
    <x v="31"/>
    <s v="workers 16 years and over"/>
    <s v="X08"/>
    <s v="B08105Be4"/>
    <s v="E07_B08105Be4"/>
    <s v="Black or African American alone, public transportation"/>
  </r>
  <r>
    <x v="2"/>
    <s v="E07"/>
    <s v="MeansOfTransportationRace"/>
    <s v="Means Of Transportation To Work By Race"/>
    <x v="31"/>
    <s v="workers 16 years and over"/>
    <s v="X08"/>
    <s v="B08105Be5"/>
    <s v="E07_B08105Be5"/>
    <s v="Black or African American alone, walked"/>
  </r>
  <r>
    <x v="2"/>
    <s v="E07"/>
    <s v="MeansOfTransportationRace"/>
    <s v="Means Of Transportation To Work By Race"/>
    <x v="31"/>
    <s v="workers 16 years and over"/>
    <s v="X08"/>
    <s v="B08105Be6"/>
    <s v="E07_B08105Be6"/>
    <s v="Black or African American alone, taxicab, motorcycle, bicycle, or other means"/>
  </r>
  <r>
    <x v="2"/>
    <s v="E07"/>
    <s v="MeansOfTransportationRace"/>
    <s v="Means Of Transportation To Work By Race"/>
    <x v="31"/>
    <s v="workers 16 years and over"/>
    <s v="X08"/>
    <s v="B08105Be7"/>
    <s v="E07_B08105Be7"/>
    <s v="Black or African American alone, worked at home"/>
  </r>
  <r>
    <x v="2"/>
    <s v="E07"/>
    <s v="MeansOfTransportationRace"/>
    <s v="Means Of Transportation To Work By Race"/>
    <x v="31"/>
    <s v="workers 16 years and over"/>
    <s v="X08"/>
    <s v="B08105Ce1"/>
    <s v="E07_B08105Ce1"/>
    <s v="American Indian and Alaska Native alone"/>
  </r>
  <r>
    <x v="2"/>
    <s v="E07"/>
    <s v="MeansOfTransportationRace"/>
    <s v="Means Of Transportation To Work By Race"/>
    <x v="31"/>
    <s v="workers 16 years and over"/>
    <s v="X08"/>
    <s v="B08105Ce2"/>
    <s v="E07_B08105Ce2"/>
    <s v="American Indian and Alaska Native alone, car, truck, or van - drove alone"/>
  </r>
  <r>
    <x v="2"/>
    <s v="E07"/>
    <s v="MeansOfTransportationRace"/>
    <s v="Means Of Transportation To Work By Race"/>
    <x v="31"/>
    <s v="workers 16 years and over"/>
    <s v="X08"/>
    <s v="B08105Ce3"/>
    <s v="E07_B08105Ce3"/>
    <s v="American Indian and Alaska Native alone, car, truck, or van - carpooled"/>
  </r>
  <r>
    <x v="2"/>
    <s v="E07"/>
    <s v="MeansOfTransportationRace"/>
    <s v="Means Of Transportation To Work By Race"/>
    <x v="31"/>
    <s v="workers 16 years and over"/>
    <s v="X08"/>
    <s v="B08105Ce4"/>
    <s v="E07_B08105Ce4"/>
    <s v="American Indian and Alaska Native alone, public transportation"/>
  </r>
  <r>
    <x v="2"/>
    <s v="E07"/>
    <s v="MeansOfTransportationRace"/>
    <s v="Means Of Transportation To Work By Race"/>
    <x v="31"/>
    <s v="workers 16 years and over"/>
    <s v="X08"/>
    <s v="B08105Ce5"/>
    <s v="E07_B08105Ce5"/>
    <s v="American Indian and Alaska Native alone, walked"/>
  </r>
  <r>
    <x v="2"/>
    <s v="E07"/>
    <s v="MeansOfTransportationRace"/>
    <s v="Means Of Transportation To Work By Race"/>
    <x v="31"/>
    <s v="workers 16 years and over"/>
    <s v="X08"/>
    <s v="B08105Ce6"/>
    <s v="E07_B08105Ce6"/>
    <s v="American Indian and Alaska Native alone, taxicab, motorcycle, bicycle, or other means"/>
  </r>
  <r>
    <x v="2"/>
    <s v="E07"/>
    <s v="MeansOfTransportationRace"/>
    <s v="Means Of Transportation To Work By Race"/>
    <x v="31"/>
    <s v="workers 16 years and over"/>
    <s v="X08"/>
    <s v="B08105Ce7"/>
    <s v="E07_B08105Ce7"/>
    <s v="American Indian and Alaska Native alone, worked at home"/>
  </r>
  <r>
    <x v="2"/>
    <s v="E07"/>
    <s v="MeansOfTransportationRace"/>
    <s v="Means Of Transportation To Work By Race"/>
    <x v="31"/>
    <s v="workers 16 years and over"/>
    <s v="X08"/>
    <s v="B08105De1"/>
    <s v="E07_B08105De1"/>
    <s v="Asian alone"/>
  </r>
  <r>
    <x v="2"/>
    <s v="E07"/>
    <s v="MeansOfTransportationRace"/>
    <s v="Means Of Transportation To Work By Race"/>
    <x v="31"/>
    <s v="workers 16 years and over"/>
    <s v="X08"/>
    <s v="B08105De2"/>
    <s v="E07_B08105De2"/>
    <s v="Asian alone, car, truck, or van - drove alone"/>
  </r>
  <r>
    <x v="2"/>
    <s v="E07"/>
    <s v="MeansOfTransportationRace"/>
    <s v="Means Of Transportation To Work By Race"/>
    <x v="31"/>
    <s v="workers 16 years and over"/>
    <s v="X08"/>
    <s v="B08105De3"/>
    <s v="E07_B08105De3"/>
    <s v="Asian alone, car, truck, or van - carpooled"/>
  </r>
  <r>
    <x v="2"/>
    <s v="E07"/>
    <s v="MeansOfTransportationRace"/>
    <s v="Means Of Transportation To Work By Race"/>
    <x v="31"/>
    <s v="workers 16 years and over"/>
    <s v="X08"/>
    <s v="B08105De4"/>
    <s v="E07_B08105De4"/>
    <s v="Asian alone, public transportation"/>
  </r>
  <r>
    <x v="2"/>
    <s v="E07"/>
    <s v="MeansOfTransportationRace"/>
    <s v="Means Of Transportation To Work By Race"/>
    <x v="31"/>
    <s v="workers 16 years and over"/>
    <s v="X08"/>
    <s v="B08105De5"/>
    <s v="E07_B08105De5"/>
    <s v="Asian alone, walked"/>
  </r>
  <r>
    <x v="2"/>
    <s v="E07"/>
    <s v="MeansOfTransportationRace"/>
    <s v="Means Of Transportation To Work By Race"/>
    <x v="31"/>
    <s v="workers 16 years and over"/>
    <s v="X08"/>
    <s v="B08105De6"/>
    <s v="E07_B08105De6"/>
    <s v="Asian alone, taxicab, motorcycle, bicycle, or other means"/>
  </r>
  <r>
    <x v="2"/>
    <s v="E07"/>
    <s v="MeansOfTransportationRace"/>
    <s v="Means Of Transportation To Work By Race"/>
    <x v="31"/>
    <s v="workers 16 years and over"/>
    <s v="X08"/>
    <s v="B08105De7"/>
    <s v="E07_B08105De7"/>
    <s v="Asian alone, worked at home"/>
  </r>
  <r>
    <x v="2"/>
    <s v="E07"/>
    <s v="MeansOfTransportationRace"/>
    <s v="Means Of Transportation To Work By Race"/>
    <x v="31"/>
    <s v="workers 16 years and over"/>
    <s v="X08"/>
    <s v="B08105Ee1"/>
    <s v="E07_B08105Ee1"/>
    <s v="Native Hawaiian and Other Pacific Islander alone"/>
  </r>
  <r>
    <x v="2"/>
    <s v="E07"/>
    <s v="MeansOfTransportationRace"/>
    <s v="Means Of Transportation To Work By Race"/>
    <x v="31"/>
    <s v="workers 16 years and over"/>
    <s v="X08"/>
    <s v="B08105Ee2"/>
    <s v="E07_B08105Ee2"/>
    <s v="Native Hawaiian and Other Pacific Islander alone, car, truck, or van - drove alone"/>
  </r>
  <r>
    <x v="2"/>
    <s v="E07"/>
    <s v="MeansOfTransportationRace"/>
    <s v="Means Of Transportation To Work By Race"/>
    <x v="31"/>
    <s v="workers 16 years and over"/>
    <s v="X08"/>
    <s v="B08105Ee3"/>
    <s v="E07_B08105Ee3"/>
    <s v="Native Hawaiian and Other Pacific Islander alone, car, truck, or van - carpooled"/>
  </r>
  <r>
    <x v="2"/>
    <s v="E07"/>
    <s v="MeansOfTransportationRace"/>
    <s v="Means Of Transportation To Work By Race"/>
    <x v="31"/>
    <s v="workers 16 years and over"/>
    <s v="X08"/>
    <s v="B08105Ee4"/>
    <s v="E07_B08105Ee4"/>
    <s v="Native Hawaiian and Other Pacific Islander alone, public transportation"/>
  </r>
  <r>
    <x v="2"/>
    <s v="E07"/>
    <s v="MeansOfTransportationRace"/>
    <s v="Means Of Transportation To Work By Race"/>
    <x v="31"/>
    <s v="workers 16 years and over"/>
    <s v="X08"/>
    <s v="B08105Ee5"/>
    <s v="E07_B08105Ee5"/>
    <s v="Native Hawaiian and Other Pacific Islander alone, walked"/>
  </r>
  <r>
    <x v="2"/>
    <s v="E07"/>
    <s v="MeansOfTransportationRace"/>
    <s v="Means Of Transportation To Work By Race"/>
    <x v="31"/>
    <s v="workers 16 years and over"/>
    <s v="X08"/>
    <s v="B08105Ee6"/>
    <s v="E07_B08105Ee6"/>
    <s v="Native Hawaiian and Other Pacific Islander alone, taxicab, motorcycle, bicycle, or other means"/>
  </r>
  <r>
    <x v="2"/>
    <s v="E07"/>
    <s v="MeansOfTransportationRace"/>
    <s v="Means Of Transportation To Work By Race"/>
    <x v="31"/>
    <s v="workers 16 years and over"/>
    <s v="X08"/>
    <s v="B08105Ee7"/>
    <s v="E07_B08105Ee7"/>
    <s v="Native Hawaiian and Other Pacific Islander alone, worked at home"/>
  </r>
  <r>
    <x v="2"/>
    <s v="E07"/>
    <s v="MeansOfTransportationRace"/>
    <s v="Means Of Transportation To Work By Race"/>
    <x v="31"/>
    <s v="workers 16 years and over"/>
    <s v="X08"/>
    <s v="B08105Fe1"/>
    <s v="E07_B08105Fe1"/>
    <s v="Some other race alone"/>
  </r>
  <r>
    <x v="2"/>
    <s v="E07"/>
    <s v="MeansOfTransportationRace"/>
    <s v="Means Of Transportation To Work By Race"/>
    <x v="31"/>
    <s v="workers 16 years and over"/>
    <s v="X08"/>
    <s v="B08105Fe2"/>
    <s v="E07_B08105Fe2"/>
    <s v="Some other race alone, car, truck, or van - drove alone"/>
  </r>
  <r>
    <x v="2"/>
    <s v="E07"/>
    <s v="MeansOfTransportationRace"/>
    <s v="Means Of Transportation To Work By Race"/>
    <x v="31"/>
    <s v="workers 16 years and over"/>
    <s v="X08"/>
    <s v="B08105Fe3"/>
    <s v="E07_B08105Fe3"/>
    <s v="Some other race alone, car, truck, or van - carpooled"/>
  </r>
  <r>
    <x v="2"/>
    <s v="E07"/>
    <s v="MeansOfTransportationRace"/>
    <s v="Means Of Transportation To Work By Race"/>
    <x v="31"/>
    <s v="workers 16 years and over"/>
    <s v="X08"/>
    <s v="B08105Fe4"/>
    <s v="E07_B08105Fe4"/>
    <s v="Some other race alone, public transportation"/>
  </r>
  <r>
    <x v="2"/>
    <s v="E07"/>
    <s v="MeansOfTransportationRace"/>
    <s v="Means Of Transportation To Work By Race"/>
    <x v="31"/>
    <s v="workers 16 years and over"/>
    <s v="X08"/>
    <s v="B08105Fe5"/>
    <s v="E07_B08105Fe5"/>
    <s v="Some other race alone, walked"/>
  </r>
  <r>
    <x v="2"/>
    <s v="E07"/>
    <s v="MeansOfTransportationRace"/>
    <s v="Means Of Transportation To Work By Race"/>
    <x v="31"/>
    <s v="workers 16 years and over"/>
    <s v="X08"/>
    <s v="B08105Fe6"/>
    <s v="E07_B08105Fe6"/>
    <s v="Some other race alone, taxicab, motorcycle, bicycle, or other means"/>
  </r>
  <r>
    <x v="2"/>
    <s v="E07"/>
    <s v="MeansOfTransportationRace"/>
    <s v="Means Of Transportation To Work By Race"/>
    <x v="31"/>
    <s v="workers 16 years and over"/>
    <s v="X08"/>
    <s v="B08105Fe7"/>
    <s v="E07_B08105Fe7"/>
    <s v="Some other race alone, worked at home"/>
  </r>
  <r>
    <x v="2"/>
    <s v="E07"/>
    <s v="MeansOfTransportationRace"/>
    <s v="Means Of Transportation To Work By Race"/>
    <x v="31"/>
    <s v="workers 16 years and over"/>
    <s v="X08"/>
    <s v="B08105Ge1"/>
    <s v="E07_B08105Ge1"/>
    <s v="Two or more races"/>
  </r>
  <r>
    <x v="2"/>
    <s v="E07"/>
    <s v="MeansOfTransportationRace"/>
    <s v="Means Of Transportation To Work By Race"/>
    <x v="31"/>
    <s v="workers 16 years and over"/>
    <s v="X08"/>
    <s v="B08105Ge2"/>
    <s v="E07_B08105Ge2"/>
    <s v="Two or more races, car, truck, or van - drove alone"/>
  </r>
  <r>
    <x v="2"/>
    <s v="E07"/>
    <s v="MeansOfTransportationRace"/>
    <s v="Means Of Transportation To Work By Race"/>
    <x v="31"/>
    <s v="workers 16 years and over"/>
    <s v="X08"/>
    <s v="B08105Ge3"/>
    <s v="E07_B08105Ge3"/>
    <s v="Two or more races, car, truck, or van - carpooled"/>
  </r>
  <r>
    <x v="2"/>
    <s v="E07"/>
    <s v="MeansOfTransportationRace"/>
    <s v="Means Of Transportation To Work By Race"/>
    <x v="31"/>
    <s v="workers 16 years and over"/>
    <s v="X08"/>
    <s v="B08105Ge4"/>
    <s v="E07_B08105Ge4"/>
    <s v="Two or more races, public transportation"/>
  </r>
  <r>
    <x v="2"/>
    <s v="E07"/>
    <s v="MeansOfTransportationRace"/>
    <s v="Means Of Transportation To Work By Race"/>
    <x v="31"/>
    <s v="workers 16 years and over"/>
    <s v="X08"/>
    <s v="B08105Ge5"/>
    <s v="E07_B08105Ge5"/>
    <s v="Two or more races, walked"/>
  </r>
  <r>
    <x v="2"/>
    <s v="E07"/>
    <s v="MeansOfTransportationRace"/>
    <s v="Means Of Transportation To Work By Race"/>
    <x v="31"/>
    <s v="workers 16 years and over"/>
    <s v="X08"/>
    <s v="B08105Ge6"/>
    <s v="E07_B08105Ge6"/>
    <s v="Two or more races, taxicab, motorcycle, bicycle, or other means"/>
  </r>
  <r>
    <x v="2"/>
    <s v="E07"/>
    <s v="MeansOfTransportationRace"/>
    <s v="Means Of Transportation To Work By Race"/>
    <x v="31"/>
    <s v="workers 16 years and over"/>
    <s v="X08"/>
    <s v="B08105Ge7"/>
    <s v="E07_B08105Ge7"/>
    <s v="Two or more races, worked at home"/>
  </r>
  <r>
    <x v="2"/>
    <s v="E07"/>
    <s v="MeansOfTransportationRace"/>
    <s v="Means Of Transportation To Work By Race"/>
    <x v="31"/>
    <s v="workers 16 years and over"/>
    <s v="X08"/>
    <s v="B08105He1"/>
    <s v="E07_B08105He1"/>
    <s v="White alone, not Hispanic or Latino"/>
  </r>
  <r>
    <x v="2"/>
    <s v="E07"/>
    <s v="MeansOfTransportationRace"/>
    <s v="Means Of Transportation To Work By Race"/>
    <x v="31"/>
    <s v="workers 16 years and over"/>
    <s v="X08"/>
    <s v="B08105He2"/>
    <s v="E07_B08105He2"/>
    <s v="White alone, not Hispanic or Latino, car, truck, or van - drove alone"/>
  </r>
  <r>
    <x v="2"/>
    <s v="E07"/>
    <s v="MeansOfTransportationRace"/>
    <s v="Means Of Transportation To Work By Race"/>
    <x v="31"/>
    <s v="workers 16 years and over"/>
    <s v="X08"/>
    <s v="B08105He3"/>
    <s v="E07_B08105He3"/>
    <s v="White alone, not Hispanic or Latino, car, truck, or van - carpooled"/>
  </r>
  <r>
    <x v="2"/>
    <s v="E07"/>
    <s v="MeansOfTransportationRace"/>
    <s v="Means Of Transportation To Work By Race"/>
    <x v="31"/>
    <s v="workers 16 years and over"/>
    <s v="X08"/>
    <s v="B08105He4"/>
    <s v="E07_B08105He4"/>
    <s v="White alone, not Hispanic or Latino, public transportation"/>
  </r>
  <r>
    <x v="2"/>
    <s v="E07"/>
    <s v="MeansOfTransportationRace"/>
    <s v="Means Of Transportation To Work By Race"/>
    <x v="31"/>
    <s v="workers 16 years and over"/>
    <s v="X08"/>
    <s v="B08105He5"/>
    <s v="E07_B08105He5"/>
    <s v="White alone, not Hispanic or Latino, walked"/>
  </r>
  <r>
    <x v="2"/>
    <s v="E07"/>
    <s v="MeansOfTransportationRace"/>
    <s v="Means Of Transportation To Work By Race"/>
    <x v="31"/>
    <s v="workers 16 years and over"/>
    <s v="X08"/>
    <s v="B08105He6"/>
    <s v="E07_B08105He6"/>
    <s v="White alone, not Hispanic or Latino, taxicab, motorcycle, bicycle, or other means"/>
  </r>
  <r>
    <x v="2"/>
    <s v="E07"/>
    <s v="MeansOfTransportationRace"/>
    <s v="Means Of Transportation To Work By Race"/>
    <x v="31"/>
    <s v="workers 16 years and over"/>
    <s v="X08"/>
    <s v="B08105He7"/>
    <s v="E07_B08105He7"/>
    <s v="White alone, not Hispanic or Latino, worked at home"/>
  </r>
  <r>
    <x v="2"/>
    <s v="E07"/>
    <s v="MeansOfTransportationRace"/>
    <s v="Means Of Transportation To Work By Race"/>
    <x v="31"/>
    <s v="workers 16 years and over"/>
    <s v="X08"/>
    <s v="B08105Ie1"/>
    <s v="E07_B08105Ie1"/>
    <s v="Hispanic or Latino"/>
  </r>
  <r>
    <x v="2"/>
    <s v="E07"/>
    <s v="MeansOfTransportationRace"/>
    <s v="Means Of Transportation To Work By Race"/>
    <x v="31"/>
    <s v="workers 16 years and over"/>
    <s v="X08"/>
    <s v="B08105Ie2"/>
    <s v="E07_B08105Ie2"/>
    <s v="Hispanic or Latino, car, truck, or van - drove alone"/>
  </r>
  <r>
    <x v="2"/>
    <s v="E07"/>
    <s v="MeansOfTransportationRace"/>
    <s v="Means Of Transportation To Work By Race"/>
    <x v="31"/>
    <s v="workers 16 years and over"/>
    <s v="X08"/>
    <s v="B08105Ie3"/>
    <s v="E07_B08105Ie3"/>
    <s v="Hispanic or Latino, car, truck, or van - carpooled"/>
  </r>
  <r>
    <x v="2"/>
    <s v="E07"/>
    <s v="MeansOfTransportationRace"/>
    <s v="Means Of Transportation To Work By Race"/>
    <x v="31"/>
    <s v="workers 16 years and over"/>
    <s v="X08"/>
    <s v="B08105Ie4"/>
    <s v="E07_B08105Ie4"/>
    <s v="Hispanic or Latino, public transportation"/>
  </r>
  <r>
    <x v="2"/>
    <s v="E07"/>
    <s v="MeansOfTransportationRace"/>
    <s v="Means Of Transportation To Work By Race"/>
    <x v="31"/>
    <s v="workers 16 years and over"/>
    <s v="X08"/>
    <s v="B08105Ie5"/>
    <s v="E07_B08105Ie5"/>
    <s v="Hispanic or Latino, walked"/>
  </r>
  <r>
    <x v="2"/>
    <s v="E07"/>
    <s v="MeansOfTransportationRace"/>
    <s v="Means Of Transportation To Work By Race"/>
    <x v="31"/>
    <s v="workers 16 years and over"/>
    <s v="X08"/>
    <s v="B08105Ie6"/>
    <s v="E07_B08105Ie6"/>
    <s v="Hispanic or Latino, taxicab, motorcycle, bicycle, or other means"/>
  </r>
  <r>
    <x v="2"/>
    <s v="E07"/>
    <s v="MeansOfTransportationRace"/>
    <s v="Means Of Transportation To Work By Race"/>
    <x v="31"/>
    <s v="workers 16 years and over"/>
    <s v="X08"/>
    <s v="B08105Ie7"/>
    <s v="E07_B08105Ie7"/>
    <s v="Hispanic or Latino, worked at home"/>
  </r>
  <r>
    <x v="2"/>
    <s v="E08"/>
    <s v="Occupation"/>
    <s v="Occupation"/>
    <x v="32"/>
    <s v="civilian employed population 16 years and over"/>
    <s v="X24"/>
    <s v="C24010e1"/>
    <s v="E08_C24010e1"/>
    <s v="Civilian employed population 16 years and over"/>
  </r>
  <r>
    <x v="2"/>
    <s v="E08"/>
    <s v="Occupation"/>
    <s v="Occupation"/>
    <x v="32"/>
    <s v="civilian employed population 16 years and over"/>
    <s v="X24"/>
    <s v="C24010e2"/>
    <s v="E08_C24010e2"/>
    <s v="Male"/>
  </r>
  <r>
    <x v="2"/>
    <s v="E08"/>
    <s v="Occupation"/>
    <s v="Occupation"/>
    <x v="32"/>
    <s v="civilian employed population 16 years and over"/>
    <s v="X24"/>
    <s v="C24010e5"/>
    <s v="E08_C24010e5"/>
    <s v="Male, management occupations"/>
  </r>
  <r>
    <x v="2"/>
    <s v="E08"/>
    <s v="Occupation"/>
    <s v="Occupation"/>
    <x v="32"/>
    <s v="civilian employed population 16 years and over"/>
    <s v="X24"/>
    <s v="C24010e6"/>
    <s v="E08_C24010e6"/>
    <s v="Male, business and financial operations occupations"/>
  </r>
  <r>
    <x v="2"/>
    <s v="E08"/>
    <s v="Occupation"/>
    <s v="Occupation"/>
    <x v="32"/>
    <s v="civilian employed population 16 years and over"/>
    <s v="X24"/>
    <s v="C24010e8"/>
    <s v="E08_C24010e8"/>
    <s v="Male, computer and mathematical occupations"/>
  </r>
  <r>
    <x v="2"/>
    <s v="E08"/>
    <s v="Occupation"/>
    <s v="Occupation"/>
    <x v="32"/>
    <s v="civilian employed population 16 years and over"/>
    <s v="X24"/>
    <s v="C24010e9"/>
    <s v="E08_C24010e9"/>
    <s v="Male, architecture and engineering occupations"/>
  </r>
  <r>
    <x v="2"/>
    <s v="E08"/>
    <s v="Occupation"/>
    <s v="Occupation"/>
    <x v="32"/>
    <s v="civilian employed population 16 years and over"/>
    <s v="X24"/>
    <s v="C24010e10"/>
    <s v="E08_C24010e10"/>
    <s v="Male, life, physical, and social science occupations"/>
  </r>
  <r>
    <x v="2"/>
    <s v="E08"/>
    <s v="Occupation"/>
    <s v="Occupation"/>
    <x v="32"/>
    <s v="civilian employed population 16 years and over"/>
    <s v="X24"/>
    <s v="C24010e12"/>
    <s v="E08_C24010e12"/>
    <s v="Male, community and social service occupations"/>
  </r>
  <r>
    <x v="2"/>
    <s v="E08"/>
    <s v="Occupation"/>
    <s v="Occupation"/>
    <x v="32"/>
    <s v="civilian employed population 16 years and over"/>
    <s v="X24"/>
    <s v="C24010e13"/>
    <s v="E08_C24010e13"/>
    <s v="Male, legal occupations"/>
  </r>
  <r>
    <x v="2"/>
    <s v="E08"/>
    <s v="Occupation"/>
    <s v="Occupation"/>
    <x v="32"/>
    <s v="civilian employed population 16 years and over"/>
    <s v="X24"/>
    <s v="C24010e14"/>
    <s v="E08_C24010e14"/>
    <s v="Male, education, training, and library occupations"/>
  </r>
  <r>
    <x v="2"/>
    <s v="E08"/>
    <s v="Occupation"/>
    <s v="Occupation"/>
    <x v="32"/>
    <s v="civilian employed population 16 years and over"/>
    <s v="X24"/>
    <s v="C24010e15"/>
    <s v="E08_C24010e15"/>
    <s v="Male, arts, design, entertainment, sports, and media occupations"/>
  </r>
  <r>
    <x v="2"/>
    <s v="E08"/>
    <s v="Occupation"/>
    <s v="Occupation"/>
    <x v="32"/>
    <s v="civilian employed population 16 years and over"/>
    <s v="X24"/>
    <s v="C24010e17"/>
    <s v="E08_C24010e17"/>
    <s v="Male, health diagnosing and treating practitioners and other technical occupations"/>
  </r>
  <r>
    <x v="2"/>
    <s v="E08"/>
    <s v="Occupation"/>
    <s v="Occupation"/>
    <x v="32"/>
    <s v="civilian employed population 16 years and over"/>
    <s v="X24"/>
    <s v="C24010e18"/>
    <s v="E08_C24010e18"/>
    <s v="Male, health technologists and technicians occupations"/>
  </r>
  <r>
    <x v="2"/>
    <s v="E08"/>
    <s v="Occupation"/>
    <s v="Occupation"/>
    <x v="32"/>
    <s v="civilian employed population 16 years and over"/>
    <s v="X24"/>
    <s v="C24010e20"/>
    <s v="E08_C24010e20"/>
    <s v="Male, healthcare support occupations"/>
  </r>
  <r>
    <x v="2"/>
    <s v="E08"/>
    <s v="Occupation"/>
    <s v="Occupation"/>
    <x v="32"/>
    <s v="civilian employed population 16 years and over"/>
    <s v="X24"/>
    <s v="C24010e22"/>
    <s v="E08_C24010e22"/>
    <s v="Male, fire fighting and prevention, and other protective service occupations"/>
  </r>
  <r>
    <x v="2"/>
    <s v="E08"/>
    <s v="Occupation"/>
    <s v="Occupation"/>
    <x v="32"/>
    <s v="civilian employed population 16 years and over"/>
    <s v="X24"/>
    <s v="C24010e23"/>
    <s v="E08_C24010e23"/>
    <s v="Male, law enforcement occupations"/>
  </r>
  <r>
    <x v="2"/>
    <s v="E08"/>
    <s v="Occupation"/>
    <s v="Occupation"/>
    <x v="32"/>
    <s v="civilian employed population 16 years and over"/>
    <s v="X24"/>
    <s v="C24010e24"/>
    <s v="E08_C24010e24"/>
    <s v="Male, food preparation and serving related occupations"/>
  </r>
  <r>
    <x v="2"/>
    <s v="E08"/>
    <s v="Occupation"/>
    <s v="Occupation"/>
    <x v="32"/>
    <s v="civilian employed population 16 years and over"/>
    <s v="X24"/>
    <s v="C24010e25"/>
    <s v="E08_C24010e25"/>
    <s v="Male, building and grounds cleaning and meintanence occupations"/>
  </r>
  <r>
    <x v="2"/>
    <s v="E08"/>
    <s v="Occupation"/>
    <s v="Occupation"/>
    <x v="32"/>
    <s v="civilian employed population 16 years and over"/>
    <s v="X24"/>
    <s v="C24010e26"/>
    <s v="E08_C24010e26"/>
    <s v="Male, personal care and service occupations"/>
  </r>
  <r>
    <x v="2"/>
    <s v="E08"/>
    <s v="Occupation"/>
    <s v="Occupation"/>
    <x v="32"/>
    <s v="civilian employed population 16 years and over"/>
    <s v="X24"/>
    <s v="C24010e28"/>
    <s v="E08_C24010e28"/>
    <s v="Male, sales and related occupations"/>
  </r>
  <r>
    <x v="2"/>
    <s v="E08"/>
    <s v="Occupation"/>
    <s v="Occupation"/>
    <x v="32"/>
    <s v="civilian employed population 16 years and over"/>
    <s v="X24"/>
    <s v="C24010e29"/>
    <s v="E08_C24010e29"/>
    <s v="Male, office and administrative support occupations"/>
  </r>
  <r>
    <x v="2"/>
    <s v="E08"/>
    <s v="Occupation"/>
    <s v="Occupation"/>
    <x v="32"/>
    <s v="civilian employed population 16 years and over"/>
    <s v="X24"/>
    <s v="C24010e31"/>
    <s v="E08_C24010e31"/>
    <s v="Male, farming, fishing, and forestry occupations"/>
  </r>
  <r>
    <x v="2"/>
    <s v="E08"/>
    <s v="Occupation"/>
    <s v="Occupation"/>
    <x v="32"/>
    <s v="civilian employed population 16 years and over"/>
    <s v="X24"/>
    <s v="C24010e32"/>
    <s v="E08_C24010e32"/>
    <s v="Male, construction and extraction occupations"/>
  </r>
  <r>
    <x v="2"/>
    <s v="E08"/>
    <s v="Occupation"/>
    <s v="Occupation"/>
    <x v="32"/>
    <s v="civilian employed population 16 years and over"/>
    <s v="X24"/>
    <s v="C24010e33"/>
    <s v="E08_C24010e33"/>
    <s v="Male, installation, maintenance and repair occupations"/>
  </r>
  <r>
    <x v="2"/>
    <s v="E08"/>
    <s v="Occupation"/>
    <s v="Occupation"/>
    <x v="32"/>
    <s v="civilian employed population 16 years and over"/>
    <s v="X24"/>
    <s v="C24010e35"/>
    <s v="E08_C24010e35"/>
    <s v="Male, production occupations"/>
  </r>
  <r>
    <x v="2"/>
    <s v="E08"/>
    <s v="Occupation"/>
    <s v="Occupation"/>
    <x v="32"/>
    <s v="civilian employed population 16 years and over"/>
    <s v="X24"/>
    <s v="C24010e36"/>
    <s v="E08_C24010e36"/>
    <s v="Male, transportation occupations"/>
  </r>
  <r>
    <x v="2"/>
    <s v="E08"/>
    <s v="Occupation"/>
    <s v="Occupation"/>
    <x v="32"/>
    <s v="civilian employed population 16 years and over"/>
    <s v="X24"/>
    <s v="C24010e37"/>
    <s v="E08_C24010e37"/>
    <s v="Male, material moving occupations"/>
  </r>
  <r>
    <x v="2"/>
    <s v="E08"/>
    <s v="Occupation"/>
    <s v="Occupation"/>
    <x v="32"/>
    <s v="civilian employed population 16 years and over"/>
    <s v="X24"/>
    <s v="C24010e38"/>
    <s v="E08_C24010e38"/>
    <s v="Female"/>
  </r>
  <r>
    <x v="2"/>
    <s v="E08"/>
    <s v="Occupation"/>
    <s v="Occupation"/>
    <x v="32"/>
    <s v="civilian employed population 16 years and over"/>
    <s v="X24"/>
    <s v="C24010e41"/>
    <s v="E08_C24010e41"/>
    <s v="Female, management occupations"/>
  </r>
  <r>
    <x v="2"/>
    <s v="E08"/>
    <s v="Occupation"/>
    <s v="Occupation"/>
    <x v="32"/>
    <s v="civilian employed population 16 years and over"/>
    <s v="X24"/>
    <s v="C24010e42"/>
    <s v="E08_C24010e42"/>
    <s v="Female, business and financial operations occupations"/>
  </r>
  <r>
    <x v="2"/>
    <s v="E08"/>
    <s v="Occupation"/>
    <s v="Occupation"/>
    <x v="32"/>
    <s v="civilian employed population 16 years and over"/>
    <s v="X24"/>
    <s v="C24010e44"/>
    <s v="E08_C24010e44"/>
    <s v="Female, computer and mathematical occupations"/>
  </r>
  <r>
    <x v="2"/>
    <s v="E08"/>
    <s v="Occupation"/>
    <s v="Occupation"/>
    <x v="32"/>
    <s v="civilian employed population 16 years and over"/>
    <s v="X24"/>
    <s v="C24010e45"/>
    <s v="E08_C24010e45"/>
    <s v="Female, architecture and engineering occupations"/>
  </r>
  <r>
    <x v="2"/>
    <s v="E08"/>
    <s v="Occupation"/>
    <s v="Occupation"/>
    <x v="32"/>
    <s v="civilian employed population 16 years and over"/>
    <s v="X24"/>
    <s v="C24010e46"/>
    <s v="E08_C24010e46"/>
    <s v="Female, life, physical, and social science occupations"/>
  </r>
  <r>
    <x v="2"/>
    <s v="E08"/>
    <s v="Occupation"/>
    <s v="Occupation"/>
    <x v="32"/>
    <s v="civilian employed population 16 years and over"/>
    <s v="X24"/>
    <s v="C24010e48"/>
    <s v="E08_C24010e48"/>
    <s v="Female, community and social service occupations"/>
  </r>
  <r>
    <x v="2"/>
    <s v="E08"/>
    <s v="Occupation"/>
    <s v="Occupation"/>
    <x v="32"/>
    <s v="civilian employed population 16 years and over"/>
    <s v="X24"/>
    <s v="C24010e49"/>
    <s v="E08_C24010e49"/>
    <s v="Female, legal occupations"/>
  </r>
  <r>
    <x v="2"/>
    <s v="E08"/>
    <s v="Occupation"/>
    <s v="Occupation"/>
    <x v="32"/>
    <s v="civilian employed population 16 years and over"/>
    <s v="X24"/>
    <s v="C24010e50"/>
    <s v="E08_C24010e50"/>
    <s v="Female, education, training, and library occupations"/>
  </r>
  <r>
    <x v="2"/>
    <s v="E08"/>
    <s v="Occupation"/>
    <s v="Occupation"/>
    <x v="32"/>
    <s v="civilian employed population 16 years and over"/>
    <s v="X24"/>
    <s v="C24010e51"/>
    <s v="E08_C24010e51"/>
    <s v="Female, arts, design, entertainment, sports, and media occupations"/>
  </r>
  <r>
    <x v="2"/>
    <s v="E08"/>
    <s v="Occupation"/>
    <s v="Occupation"/>
    <x v="32"/>
    <s v="civilian employed population 16 years and over"/>
    <s v="X24"/>
    <s v="C24010e53"/>
    <s v="E08_C24010e53"/>
    <s v="Female, health diagnosing and treating practitioners and other technical occupations"/>
  </r>
  <r>
    <x v="2"/>
    <s v="E08"/>
    <s v="Occupation"/>
    <s v="Occupation"/>
    <x v="32"/>
    <s v="civilian employed population 16 years and over"/>
    <s v="X24"/>
    <s v="C24010e54"/>
    <s v="E08_C24010e54"/>
    <s v="Female, health technologists and technicians occupations"/>
  </r>
  <r>
    <x v="2"/>
    <s v="E08"/>
    <s v="Occupation"/>
    <s v="Occupation"/>
    <x v="32"/>
    <s v="civilian employed population 16 years and over"/>
    <s v="X24"/>
    <s v="C24010e56"/>
    <s v="E08_C24010e56"/>
    <s v="Female, healthcare support occupations"/>
  </r>
  <r>
    <x v="2"/>
    <s v="E08"/>
    <s v="Occupation"/>
    <s v="Occupation"/>
    <x v="32"/>
    <s v="civilian employed population 16 years and over"/>
    <s v="X24"/>
    <s v="C24010e58"/>
    <s v="E08_C24010e58"/>
    <s v="Female, fire fighting and prevention, and other protective service occupations"/>
  </r>
  <r>
    <x v="2"/>
    <s v="E08"/>
    <s v="Occupation"/>
    <s v="Occupation"/>
    <x v="32"/>
    <s v="civilian employed population 16 years and over"/>
    <s v="X24"/>
    <s v="C24010e59"/>
    <s v="E08_C24010e59"/>
    <s v="Female, law enforcement occupations"/>
  </r>
  <r>
    <x v="2"/>
    <s v="E08"/>
    <s v="Occupation"/>
    <s v="Occupation"/>
    <x v="32"/>
    <s v="civilian employed population 16 years and over"/>
    <s v="X24"/>
    <s v="C24010e60"/>
    <s v="E08_C24010e60"/>
    <s v="Female, food preparation and serving related occupations"/>
  </r>
  <r>
    <x v="2"/>
    <s v="E08"/>
    <s v="Occupation"/>
    <s v="Occupation"/>
    <x v="32"/>
    <s v="civilian employed population 16 years and over"/>
    <s v="X24"/>
    <s v="C24010e61"/>
    <s v="E08_C24010e61"/>
    <s v="Female, building and grounds cleaning and meintanence occupations"/>
  </r>
  <r>
    <x v="2"/>
    <s v="E08"/>
    <s v="Occupation"/>
    <s v="Occupation"/>
    <x v="32"/>
    <s v="civilian employed population 16 years and over"/>
    <s v="X24"/>
    <s v="C24010e62"/>
    <s v="E08_C24010e62"/>
    <s v="Female, personal care and service occupations"/>
  </r>
  <r>
    <x v="2"/>
    <s v="E08"/>
    <s v="Occupation"/>
    <s v="Occupation"/>
    <x v="32"/>
    <s v="civilian employed population 16 years and over"/>
    <s v="X24"/>
    <s v="C24010e64"/>
    <s v="E08_C24010e64"/>
    <s v="Female, sales and related occupations"/>
  </r>
  <r>
    <x v="2"/>
    <s v="E08"/>
    <s v="Occupation"/>
    <s v="Occupation"/>
    <x v="32"/>
    <s v="civilian employed population 16 years and over"/>
    <s v="X24"/>
    <s v="C24010e65"/>
    <s v="E08_C24010e65"/>
    <s v="Female, office and administrative support occupations"/>
  </r>
  <r>
    <x v="2"/>
    <s v="E08"/>
    <s v="Occupation"/>
    <s v="Occupation"/>
    <x v="32"/>
    <s v="civilian employed population 16 years and over"/>
    <s v="X24"/>
    <s v="C24010e67"/>
    <s v="E08_C24010e67"/>
    <s v="Female, farming, fishing, and forestry occupations"/>
  </r>
  <r>
    <x v="2"/>
    <s v="E08"/>
    <s v="Occupation"/>
    <s v="Occupation"/>
    <x v="32"/>
    <s v="civilian employed population 16 years and over"/>
    <s v="X24"/>
    <s v="C24010e68"/>
    <s v="E08_C24010e68"/>
    <s v="Female, construction and extraction occupations"/>
  </r>
  <r>
    <x v="2"/>
    <s v="E08"/>
    <s v="Occupation"/>
    <s v="Occupation"/>
    <x v="32"/>
    <s v="civilian employed population 16 years and over"/>
    <s v="X24"/>
    <s v="C24010e69"/>
    <s v="E08_C24010e69"/>
    <s v="Female, installation, maintenance and repair occupations"/>
  </r>
  <r>
    <x v="2"/>
    <s v="E08"/>
    <s v="Occupation"/>
    <s v="Occupation"/>
    <x v="32"/>
    <s v="civilian employed population 16 years and over"/>
    <s v="X24"/>
    <s v="C24010e71"/>
    <s v="E08_C24010e71"/>
    <s v="Female, production occupations"/>
  </r>
  <r>
    <x v="2"/>
    <s v="E08"/>
    <s v="Occupation"/>
    <s v="Occupation"/>
    <x v="32"/>
    <s v="civilian employed population 16 years and over"/>
    <s v="X24"/>
    <s v="C24010e72"/>
    <s v="E08_C24010e72"/>
    <s v="Female, transportation occupations"/>
  </r>
  <r>
    <x v="2"/>
    <s v="E08"/>
    <s v="Occupation"/>
    <s v="Occupation"/>
    <x v="32"/>
    <s v="civilian employed population 16 years and over"/>
    <s v="X24"/>
    <s v="C24010e73"/>
    <s v="E08_C24010e73"/>
    <s v="Female, material moving occupations"/>
  </r>
  <r>
    <x v="2"/>
    <s v="E09"/>
    <s v="Industry"/>
    <s v="Industry"/>
    <x v="33"/>
    <s v="civilian employed population 16 years and over"/>
    <s v="X24"/>
    <s v="C24030e1"/>
    <s v="E09_C24030e1"/>
    <s v="Civilian employed population 16 years and over"/>
  </r>
  <r>
    <x v="2"/>
    <s v="E09"/>
    <s v="Industry"/>
    <s v="Industry"/>
    <x v="33"/>
    <s v="civilian employed population 16 years and over"/>
    <s v="X24"/>
    <s v="C24030e2"/>
    <s v="E09_C24030e2"/>
    <s v="Male"/>
  </r>
  <r>
    <x v="2"/>
    <s v="E09"/>
    <s v="Industry"/>
    <s v="Industry"/>
    <x v="33"/>
    <s v="civilian employed population 16 years and over"/>
    <s v="X24"/>
    <s v="C24030e4"/>
    <s v="E09_C24030e4"/>
    <s v="Male, agriculture, forestry, fishing and hunting"/>
  </r>
  <r>
    <x v="2"/>
    <s v="E09"/>
    <s v="Industry"/>
    <s v="Industry"/>
    <x v="33"/>
    <s v="civilian employed population 16 years and over"/>
    <s v="X24"/>
    <s v="C24030e5"/>
    <s v="E09_C24030e5"/>
    <s v="Male, mining, quarrying, and oil and gas extraction"/>
  </r>
  <r>
    <x v="2"/>
    <s v="E09"/>
    <s v="Industry"/>
    <s v="Industry"/>
    <x v="33"/>
    <s v="civilian employed population 16 years and over"/>
    <s v="X24"/>
    <s v="C24030e6"/>
    <s v="E09_C24030e6"/>
    <s v="Male, construction"/>
  </r>
  <r>
    <x v="2"/>
    <s v="E09"/>
    <s v="Industry"/>
    <s v="Industry"/>
    <x v="33"/>
    <s v="civilian employed population 16 years and over"/>
    <s v="X24"/>
    <s v="C24030e7"/>
    <s v="E09_C24030e7"/>
    <s v="Male, manufacturing"/>
  </r>
  <r>
    <x v="2"/>
    <s v="E09"/>
    <s v="Industry"/>
    <s v="Industry"/>
    <x v="33"/>
    <s v="civilian employed population 16 years and over"/>
    <s v="X24"/>
    <s v="C24030e8"/>
    <s v="E09_C24030e8"/>
    <s v="Male, wholesale trade"/>
  </r>
  <r>
    <x v="2"/>
    <s v="E09"/>
    <s v="Industry"/>
    <s v="Industry"/>
    <x v="33"/>
    <s v="civilian employed population 16 years and over"/>
    <s v="X24"/>
    <s v="C24030e9"/>
    <s v="E09_C24030e9"/>
    <s v="Male, retail trade"/>
  </r>
  <r>
    <x v="2"/>
    <s v="E09"/>
    <s v="Industry"/>
    <s v="Industry"/>
    <x v="33"/>
    <s v="civilian employed population 16 years and over"/>
    <s v="X24"/>
    <s v="C24030e11"/>
    <s v="E09_C24030e11"/>
    <s v="Male, transportation and warehousing"/>
  </r>
  <r>
    <x v="2"/>
    <s v="E09"/>
    <s v="Industry"/>
    <s v="Industry"/>
    <x v="33"/>
    <s v="civilian employed population 16 years and over"/>
    <s v="X24"/>
    <s v="C24030e12"/>
    <s v="E09_C24030e12"/>
    <s v="Male, utilities"/>
  </r>
  <r>
    <x v="2"/>
    <s v="E09"/>
    <s v="Industry"/>
    <s v="Industry"/>
    <x v="33"/>
    <s v="civilian employed population 16 years and over"/>
    <s v="X24"/>
    <s v="C24030e13"/>
    <s v="E09_C24030e13"/>
    <s v="Male, information"/>
  </r>
  <r>
    <x v="2"/>
    <s v="E09"/>
    <s v="Industry"/>
    <s v="Industry"/>
    <x v="33"/>
    <s v="civilian employed population 16 years and over"/>
    <s v="X24"/>
    <s v="C24030e15"/>
    <s v="E09_C24030e15"/>
    <s v="Male, finance and insurance"/>
  </r>
  <r>
    <x v="2"/>
    <s v="E09"/>
    <s v="Industry"/>
    <s v="Industry"/>
    <x v="33"/>
    <s v="civilian employed population 16 years and over"/>
    <s v="X24"/>
    <s v="C24030e16"/>
    <s v="E09_C24030e16"/>
    <s v="Male, real estate and rental and leasing"/>
  </r>
  <r>
    <x v="2"/>
    <s v="E09"/>
    <s v="Industry"/>
    <s v="Industry"/>
    <x v="33"/>
    <s v="civilian employed population 16 years and over"/>
    <s v="X24"/>
    <s v="C24030e18"/>
    <s v="E09_C24030e18"/>
    <s v="Male, professional, scientific and technical services"/>
  </r>
  <r>
    <x v="2"/>
    <s v="E09"/>
    <s v="Industry"/>
    <s v="Industry"/>
    <x v="33"/>
    <s v="civilian employed population 16 years and over"/>
    <s v="X24"/>
    <s v="C24030e19"/>
    <s v="E09_C24030e19"/>
    <s v="Male, management of companies and enterprises"/>
  </r>
  <r>
    <x v="2"/>
    <s v="E09"/>
    <s v="Industry"/>
    <s v="Industry"/>
    <x v="33"/>
    <s v="civilian employed population 16 years and over"/>
    <s v="X24"/>
    <s v="C24030e20"/>
    <s v="E09_C24030e20"/>
    <s v="Male, administrative and support and waste management services"/>
  </r>
  <r>
    <x v="2"/>
    <s v="E09"/>
    <s v="Industry"/>
    <s v="Industry"/>
    <x v="33"/>
    <s v="civilian employed population 16 years and over"/>
    <s v="X24"/>
    <s v="C24030e22"/>
    <s v="E09_C24030e22"/>
    <s v="Male, educational services"/>
  </r>
  <r>
    <x v="2"/>
    <s v="E09"/>
    <s v="Industry"/>
    <s v="Industry"/>
    <x v="33"/>
    <s v="civilian employed population 16 years and over"/>
    <s v="X24"/>
    <s v="C24030e23"/>
    <s v="E09_C24030e23"/>
    <s v="Male, health care and social assistance"/>
  </r>
  <r>
    <x v="2"/>
    <s v="E09"/>
    <s v="Industry"/>
    <s v="Industry"/>
    <x v="33"/>
    <s v="civilian employed population 16 years and over"/>
    <s v="X24"/>
    <s v="C24030e25"/>
    <s v="E09_C24030e25"/>
    <s v="Male, arts, entertainment, and recreation"/>
  </r>
  <r>
    <x v="2"/>
    <s v="E09"/>
    <s v="Industry"/>
    <s v="Industry"/>
    <x v="33"/>
    <s v="civilian employed population 16 years and over"/>
    <s v="X24"/>
    <s v="C24030e26"/>
    <s v="E09_C24030e26"/>
    <s v="Male, accommodation and food services"/>
  </r>
  <r>
    <x v="2"/>
    <s v="E09"/>
    <s v="Industry"/>
    <s v="Industry"/>
    <x v="33"/>
    <s v="civilian employed population 16 years and over"/>
    <s v="X24"/>
    <s v="C24030e27"/>
    <s v="E09_C24030e27"/>
    <s v="Male, other services, except public administration"/>
  </r>
  <r>
    <x v="2"/>
    <s v="E09"/>
    <s v="Industry"/>
    <s v="Industry"/>
    <x v="33"/>
    <s v="civilian employed population 16 years and over"/>
    <s v="X24"/>
    <s v="C24030e28"/>
    <s v="E09_C24030e28"/>
    <s v="Male, public administration"/>
  </r>
  <r>
    <x v="2"/>
    <s v="E09"/>
    <s v="Industry"/>
    <s v="Industry"/>
    <x v="33"/>
    <s v="civilian employed population 16 years and over"/>
    <s v="X24"/>
    <s v="C24030e29"/>
    <s v="E09_C24030e29"/>
    <s v="Female"/>
  </r>
  <r>
    <x v="2"/>
    <s v="E09"/>
    <s v="Industry"/>
    <s v="Industry"/>
    <x v="33"/>
    <s v="civilian employed population 16 years and over"/>
    <s v="X24"/>
    <s v="C24030e31"/>
    <s v="E09_C24030e31"/>
    <s v="Female, agriculture, forestry, fishing and hunting"/>
  </r>
  <r>
    <x v="2"/>
    <s v="E09"/>
    <s v="Industry"/>
    <s v="Industry"/>
    <x v="33"/>
    <s v="civilian employed population 16 years and over"/>
    <s v="X24"/>
    <s v="C24030e32"/>
    <s v="E09_C24030e32"/>
    <s v="Female, mining, quarrying, and oil and gas extraction"/>
  </r>
  <r>
    <x v="2"/>
    <s v="E09"/>
    <s v="Industry"/>
    <s v="Industry"/>
    <x v="33"/>
    <s v="civilian employed population 16 years and over"/>
    <s v="X24"/>
    <s v="C24030e33"/>
    <s v="E09_C24030e33"/>
    <s v="Female, construction"/>
  </r>
  <r>
    <x v="2"/>
    <s v="E09"/>
    <s v="Industry"/>
    <s v="Industry"/>
    <x v="33"/>
    <s v="civilian employed population 16 years and over"/>
    <s v="X24"/>
    <s v="C24030e34"/>
    <s v="E09_C24030e34"/>
    <s v="Female, manufacturing"/>
  </r>
  <r>
    <x v="2"/>
    <s v="E09"/>
    <s v="Industry"/>
    <s v="Industry"/>
    <x v="33"/>
    <s v="civilian employed population 16 years and over"/>
    <s v="X24"/>
    <s v="C24030e35"/>
    <s v="E09_C24030e35"/>
    <s v="Female, wholesale trade"/>
  </r>
  <r>
    <x v="2"/>
    <s v="E09"/>
    <s v="Industry"/>
    <s v="Industry"/>
    <x v="33"/>
    <s v="civilian employed population 16 years and over"/>
    <s v="X24"/>
    <s v="C24030e36"/>
    <s v="E09_C24030e36"/>
    <s v="Female, retail trade"/>
  </r>
  <r>
    <x v="2"/>
    <s v="E09"/>
    <s v="Industry"/>
    <s v="Industry"/>
    <x v="33"/>
    <s v="civilian employed population 16 years and over"/>
    <s v="X24"/>
    <s v="C24030e38"/>
    <s v="E09_C24030e38"/>
    <s v="Female, transportation and warehousing"/>
  </r>
  <r>
    <x v="2"/>
    <s v="E09"/>
    <s v="Industry"/>
    <s v="Industry"/>
    <x v="33"/>
    <s v="civilian employed population 16 years and over"/>
    <s v="X24"/>
    <s v="C24030e39"/>
    <s v="E09_C24030e39"/>
    <s v="Female, utilities"/>
  </r>
  <r>
    <x v="2"/>
    <s v="E09"/>
    <s v="Industry"/>
    <s v="Industry"/>
    <x v="33"/>
    <s v="civilian employed population 16 years and over"/>
    <s v="X24"/>
    <s v="C24030e40"/>
    <s v="E09_C24030e40"/>
    <s v="Female, information"/>
  </r>
  <r>
    <x v="2"/>
    <s v="E09"/>
    <s v="Industry"/>
    <s v="Industry"/>
    <x v="33"/>
    <s v="civilian employed population 16 years and over"/>
    <s v="X24"/>
    <s v="C24030e42"/>
    <s v="E09_C24030e42"/>
    <s v="Female, finance and insurance"/>
  </r>
  <r>
    <x v="2"/>
    <s v="E09"/>
    <s v="Industry"/>
    <s v="Industry"/>
    <x v="33"/>
    <s v="civilian employed population 16 years and over"/>
    <s v="X24"/>
    <s v="C24030e43"/>
    <s v="E09_C24030e43"/>
    <s v="Female, real estate and rental and leasing"/>
  </r>
  <r>
    <x v="2"/>
    <s v="E09"/>
    <s v="Industry"/>
    <s v="Industry"/>
    <x v="33"/>
    <s v="civilian employed population 16 years and over"/>
    <s v="X24"/>
    <s v="C24030e45"/>
    <s v="E09_C24030e45"/>
    <s v="Female, professional, scientific and technical services"/>
  </r>
  <r>
    <x v="2"/>
    <s v="E09"/>
    <s v="Industry"/>
    <s v="Industry"/>
    <x v="33"/>
    <s v="civilian employed population 16 years and over"/>
    <s v="X24"/>
    <s v="C24030e46"/>
    <s v="E09_C24030e46"/>
    <s v="Female, management of companies and enterprises"/>
  </r>
  <r>
    <x v="2"/>
    <s v="E09"/>
    <s v="Industry"/>
    <s v="Industry"/>
    <x v="33"/>
    <s v="civilian employed population 16 years and over"/>
    <s v="X24"/>
    <s v="C24030e47"/>
    <s v="E09_C24030e47"/>
    <s v="Female, administrative and support and waste management services"/>
  </r>
  <r>
    <x v="2"/>
    <s v="E09"/>
    <s v="Industry"/>
    <s v="Industry"/>
    <x v="33"/>
    <s v="civilian employed population 16 years and over"/>
    <s v="X24"/>
    <s v="C24030e49"/>
    <s v="E09_C24030e49"/>
    <s v="Female, educational services"/>
  </r>
  <r>
    <x v="2"/>
    <s v="E09"/>
    <s v="Industry"/>
    <s v="Industry"/>
    <x v="33"/>
    <s v="civilian employed population 16 years and over"/>
    <s v="X24"/>
    <s v="C24030e50"/>
    <s v="E09_C24030e50"/>
    <s v="Female, health care and social assistance"/>
  </r>
  <r>
    <x v="2"/>
    <s v="E09"/>
    <s v="Industry"/>
    <s v="Industry"/>
    <x v="33"/>
    <s v="civilian employed population 16 years and over"/>
    <s v="X24"/>
    <s v="C24030e52"/>
    <s v="E09_C24030e52"/>
    <s v="Female, arts, entertainment, and recreation"/>
  </r>
  <r>
    <x v="2"/>
    <s v="E09"/>
    <s v="Industry"/>
    <s v="Industry"/>
    <x v="33"/>
    <s v="civilian employed population 16 years and over"/>
    <s v="X24"/>
    <s v="C24030e53"/>
    <s v="E09_C24030e53"/>
    <s v="Female, accommodation and food services"/>
  </r>
  <r>
    <x v="2"/>
    <s v="E09"/>
    <s v="Industry"/>
    <s v="Industry"/>
    <x v="33"/>
    <s v="civilian employed population 16 years and over"/>
    <s v="X24"/>
    <s v="C24030e54"/>
    <s v="E09_C24030e54"/>
    <s v="Female, other services, except public administration"/>
  </r>
  <r>
    <x v="2"/>
    <s v="E09"/>
    <s v="Industry"/>
    <s v="Industry"/>
    <x v="33"/>
    <s v="civilian employed population 16 years and over"/>
    <s v="X24"/>
    <s v="C24030e55"/>
    <s v="E09_C24030e55"/>
    <s v="Female, public administration"/>
  </r>
  <r>
    <x v="2"/>
    <s v="E10"/>
    <s v="ClassOfWorker"/>
    <s v="Class Of Worker"/>
    <x v="34"/>
    <s v="civilian employed population 16 years and over"/>
    <s v="X24"/>
    <s v="B24080e1"/>
    <s v="E10_B24080e1"/>
    <s v="Civilian employed population 16 years and over"/>
  </r>
  <r>
    <x v="2"/>
    <s v="E10"/>
    <s v="ClassOfWorker"/>
    <s v="Class Of Worker"/>
    <x v="34"/>
    <s v="civilian employed population 16 years and over"/>
    <s v="X24"/>
    <s v="B24080e2"/>
    <s v="E10_B24080e2"/>
    <s v="Male"/>
  </r>
  <r>
    <x v="2"/>
    <s v="E10"/>
    <s v="ClassOfWorker"/>
    <s v="Class Of Worker"/>
    <x v="34"/>
    <s v="civilian employed population 16 years and over"/>
    <s v="X24"/>
    <s v="B24080e4"/>
    <s v="E10_B24080e4"/>
    <s v="Male, employee of private company workers"/>
  </r>
  <r>
    <x v="2"/>
    <s v="E10"/>
    <s v="ClassOfWorker"/>
    <s v="Class Of Worker"/>
    <x v="34"/>
    <s v="civilian employed population 16 years and over"/>
    <s v="X24"/>
    <s v="B24080e5"/>
    <s v="E10_B24080e5"/>
    <s v="Male, self-employed in own incorporated business workers"/>
  </r>
  <r>
    <x v="2"/>
    <s v="E10"/>
    <s v="ClassOfWorker"/>
    <s v="Class Of Worker"/>
    <x v="34"/>
    <s v="civilian employed population 16 years and over"/>
    <s v="X24"/>
    <s v="B24080e6"/>
    <s v="E10_B24080e6"/>
    <s v="Male, private not-for-profit wage and salary workers"/>
  </r>
  <r>
    <x v="2"/>
    <s v="E10"/>
    <s v="ClassOfWorker"/>
    <s v="Class Of Worker"/>
    <x v="34"/>
    <s v="civilian employed population 16 years and over"/>
    <s v="X24"/>
    <s v="B24080e7"/>
    <s v="E10_B24080e7"/>
    <s v="Male, local government workers"/>
  </r>
  <r>
    <x v="2"/>
    <s v="E10"/>
    <s v="ClassOfWorker"/>
    <s v="Class Of Worker"/>
    <x v="34"/>
    <s v="civilian employed population 16 years and over"/>
    <s v="X24"/>
    <s v="B24080e8"/>
    <s v="E10_B24080e8"/>
    <s v="Male, state government workers"/>
  </r>
  <r>
    <x v="2"/>
    <s v="E10"/>
    <s v="ClassOfWorker"/>
    <s v="Class Of Worker"/>
    <x v="34"/>
    <s v="civilian employed population 16 years and over"/>
    <s v="X24"/>
    <s v="B24080e9"/>
    <s v="E10_B24080e9"/>
    <s v="Male, federal government workers"/>
  </r>
  <r>
    <x v="2"/>
    <s v="E10"/>
    <s v="ClassOfWorker"/>
    <s v="Class Of Worker"/>
    <x v="34"/>
    <s v="civilian employed population 16 years and over"/>
    <s v="X24"/>
    <s v="B24080e10"/>
    <s v="E10_B24080e10"/>
    <s v="Male, self-employed in own not incorporated business workers"/>
  </r>
  <r>
    <x v="2"/>
    <s v="E10"/>
    <s v="ClassOfWorker"/>
    <s v="Class Of Worker"/>
    <x v="34"/>
    <s v="civilian employed population 16 years and over"/>
    <s v="X24"/>
    <s v="B24080e11"/>
    <s v="E10_B24080e11"/>
    <s v="Male, unpaid family workers"/>
  </r>
  <r>
    <x v="2"/>
    <s v="E10"/>
    <s v="ClassOfWorker"/>
    <s v="Class Of Worker"/>
    <x v="34"/>
    <s v="civilian employed population 16 years and over"/>
    <s v="X24"/>
    <s v="B24080e12"/>
    <s v="E10_B24080e12"/>
    <s v="Female"/>
  </r>
  <r>
    <x v="2"/>
    <s v="E10"/>
    <s v="ClassOfWorker"/>
    <s v="Class Of Worker"/>
    <x v="34"/>
    <s v="civilian employed population 16 years and over"/>
    <s v="X24"/>
    <s v="B24080e14"/>
    <s v="E10_B24080e14"/>
    <s v="Female, employee of private company workers"/>
  </r>
  <r>
    <x v="2"/>
    <s v="E10"/>
    <s v="ClassOfWorker"/>
    <s v="Class Of Worker"/>
    <x v="34"/>
    <s v="civilian employed population 16 years and over"/>
    <s v="X24"/>
    <s v="B24080e15"/>
    <s v="E10_B24080e15"/>
    <s v="Female, self-employed in own incorporated business workers"/>
  </r>
  <r>
    <x v="2"/>
    <s v="E10"/>
    <s v="ClassOfWorker"/>
    <s v="Class Of Worker"/>
    <x v="34"/>
    <s v="civilian employed population 16 years and over"/>
    <s v="X24"/>
    <s v="B24080e16"/>
    <s v="E10_B24080e16"/>
    <s v="Female, private not-for-profit wage and salary workers"/>
  </r>
  <r>
    <x v="2"/>
    <s v="E10"/>
    <s v="ClassOfWorker"/>
    <s v="Class Of Worker"/>
    <x v="34"/>
    <s v="civilian employed population 16 years and over"/>
    <s v="X24"/>
    <s v="B24080e17"/>
    <s v="E10_B24080e17"/>
    <s v="Female, local government workers"/>
  </r>
  <r>
    <x v="2"/>
    <s v="E10"/>
    <s v="ClassOfWorker"/>
    <s v="Class Of Worker"/>
    <x v="34"/>
    <s v="civilian employed population 16 years and over"/>
    <s v="X24"/>
    <s v="B24080e18"/>
    <s v="E10_B24080e18"/>
    <s v="Female, state government workers"/>
  </r>
  <r>
    <x v="2"/>
    <s v="E10"/>
    <s v="ClassOfWorker"/>
    <s v="Class Of Worker"/>
    <x v="34"/>
    <s v="civilian employed population 16 years and over"/>
    <s v="X24"/>
    <s v="B24080e19"/>
    <s v="E10_B24080e19"/>
    <s v="Female, federal government workers"/>
  </r>
  <r>
    <x v="2"/>
    <s v="E10"/>
    <s v="ClassOfWorker"/>
    <s v="Class Of Worker"/>
    <x v="34"/>
    <s v="civilian employed population 16 years and over"/>
    <s v="X24"/>
    <s v="B24080e20"/>
    <s v="E10_B24080e20"/>
    <s v="Female, self-employed in own not incorporated business workers"/>
  </r>
  <r>
    <x v="2"/>
    <s v="E10"/>
    <s v="ClassOfWorker"/>
    <s v="Class Of Worker"/>
    <x v="34"/>
    <s v="civilian employed population 16 years and over"/>
    <s v="X24"/>
    <s v="B24080e21"/>
    <s v="E10_B24080e21"/>
    <s v="Female, unpaid family workers"/>
  </r>
  <r>
    <x v="2"/>
    <s v="E11"/>
    <s v="HouseholdIncomeAnd Earnings"/>
    <s v="Household Income And Earnings In The Past 12 Months"/>
    <x v="35"/>
    <s v="total households"/>
    <s v="X19"/>
    <s v="B19001e1"/>
    <s v="E11_B19001e1"/>
    <s v="Total households"/>
  </r>
  <r>
    <x v="2"/>
    <s v="E11"/>
    <s v="HouseholdIncomeAnd Earnings"/>
    <s v="Household Income And Earnings In The Past 12 Months"/>
    <x v="35"/>
    <s v="total households"/>
    <s v="X19"/>
    <s v="B19001e2"/>
    <s v="E11_B19001e2"/>
    <s v="Households, less than $10,000"/>
  </r>
  <r>
    <x v="2"/>
    <s v="E11"/>
    <s v="HouseholdIncomeAnd Earnings"/>
    <s v="Household Income And Earnings In The Past 12 Months"/>
    <x v="35"/>
    <s v="total households"/>
    <s v="X19"/>
    <s v="B19001e3"/>
    <s v="E11_B19001e3"/>
    <s v="Households, $10,000 to $14,999"/>
  </r>
  <r>
    <x v="2"/>
    <s v="E11"/>
    <s v="HouseholdIncomeAnd Earnings"/>
    <s v="Household Income And Earnings In The Past 12 Months"/>
    <x v="35"/>
    <s v="total households"/>
    <s v="X19"/>
    <s v="B19001e4"/>
    <s v="E11_B19001e4"/>
    <s v="Households, $15,000 to $19,999"/>
  </r>
  <r>
    <x v="2"/>
    <s v="E11"/>
    <s v="HouseholdIncomeAnd Earnings"/>
    <s v="Household Income And Earnings In The Past 12 Months"/>
    <x v="35"/>
    <s v="total households"/>
    <s v="X19"/>
    <s v="B19001e5"/>
    <s v="E11_B19001e5"/>
    <s v="Households, $20,000 to $24,999"/>
  </r>
  <r>
    <x v="2"/>
    <s v="E11"/>
    <s v="HouseholdIncomeAnd Earnings"/>
    <s v="Household Income And Earnings In The Past 12 Months"/>
    <x v="35"/>
    <s v="total households"/>
    <s v="X19"/>
    <s v="B19001e6"/>
    <s v="E11_B19001e6"/>
    <s v="Households, $25,000 to $29,999"/>
  </r>
  <r>
    <x v="2"/>
    <s v="E11"/>
    <s v="HouseholdIncomeAnd Earnings"/>
    <s v="Household Income And Earnings In The Past 12 Months"/>
    <x v="35"/>
    <s v="total households"/>
    <s v="X19"/>
    <s v="B19001e7"/>
    <s v="E11_B19001e7"/>
    <s v="Households, $30,000 to $34,999"/>
  </r>
  <r>
    <x v="2"/>
    <s v="E11"/>
    <s v="HouseholdIncomeAnd Earnings"/>
    <s v="Household Income And Earnings In The Past 12 Months"/>
    <x v="35"/>
    <s v="total households"/>
    <s v="X19"/>
    <s v="B19001e8"/>
    <s v="E11_B19001e8"/>
    <s v="Households, $35,000 to $39,999"/>
  </r>
  <r>
    <x v="2"/>
    <s v="E11"/>
    <s v="HouseholdIncomeAnd Earnings"/>
    <s v="Household Income And Earnings In The Past 12 Months"/>
    <x v="35"/>
    <s v="total households"/>
    <s v="X19"/>
    <s v="B19001e9"/>
    <s v="E11_B19001e9"/>
    <s v="Households, $40,000 to $44,999"/>
  </r>
  <r>
    <x v="2"/>
    <s v="E11"/>
    <s v="HouseholdIncomeAnd Earnings"/>
    <s v="Household Income And Earnings In The Past 12 Months"/>
    <x v="35"/>
    <s v="total households"/>
    <s v="X19"/>
    <s v="B19001e10"/>
    <s v="E11_B19001e10"/>
    <s v="Households, $45,000 to $49,999"/>
  </r>
  <r>
    <x v="2"/>
    <s v="E11"/>
    <s v="HouseholdIncomeAnd Earnings"/>
    <s v="Household Income And Earnings In The Past 12 Months"/>
    <x v="35"/>
    <s v="total households"/>
    <s v="X19"/>
    <s v="B19001e11"/>
    <s v="E11_B19001e11"/>
    <s v="Households, $50,000 to $59,999"/>
  </r>
  <r>
    <x v="2"/>
    <s v="E11"/>
    <s v="HouseholdIncomeAnd Earnings"/>
    <s v="Household Income And Earnings In The Past 12 Months"/>
    <x v="35"/>
    <s v="total households"/>
    <s v="X19"/>
    <s v="B19001e12"/>
    <s v="E11_B19001e12"/>
    <s v="Households, $60,000 to $74,999"/>
  </r>
  <r>
    <x v="2"/>
    <s v="E11"/>
    <s v="HouseholdIncomeAnd Earnings"/>
    <s v="Household Income And Earnings In The Past 12 Months"/>
    <x v="35"/>
    <s v="total households"/>
    <s v="X19"/>
    <s v="B19001e13"/>
    <s v="E11_B19001e13"/>
    <s v="Households, $75,000 to $99,999"/>
  </r>
  <r>
    <x v="2"/>
    <s v="E11"/>
    <s v="HouseholdIncomeAnd Earnings"/>
    <s v="Household Income And Earnings In The Past 12 Months"/>
    <x v="35"/>
    <s v="total households"/>
    <s v="X19"/>
    <s v="B19001e14"/>
    <s v="E11_B19001e14"/>
    <s v="Households, $100,000 to $124,999"/>
  </r>
  <r>
    <x v="2"/>
    <s v="E11"/>
    <s v="HouseholdIncomeAnd Earnings"/>
    <s v="Household Income And Earnings In The Past 12 Months"/>
    <x v="35"/>
    <s v="total households"/>
    <s v="X19"/>
    <s v="B19001e15"/>
    <s v="E11_B19001e15"/>
    <s v="Households, $125,000 to $149,999"/>
  </r>
  <r>
    <x v="2"/>
    <s v="E11"/>
    <s v="HouseholdIncomeAnd Earnings"/>
    <s v="Household Income And Earnings In The Past 12 Months"/>
    <x v="35"/>
    <s v="total households"/>
    <s v="X19"/>
    <s v="B19001e16"/>
    <s v="E11_B19001e16"/>
    <s v="Households, $150,000 to $199,999"/>
  </r>
  <r>
    <x v="2"/>
    <s v="E11"/>
    <s v="HouseholdIncomeAnd Earnings"/>
    <s v="Household Income And Earnings In The Past 12 Months"/>
    <x v="35"/>
    <s v="total households"/>
    <s v="X19"/>
    <s v="B19001e17"/>
    <s v="E11_B19001e17"/>
    <s v="Households, $200,000 or more"/>
  </r>
  <r>
    <x v="2"/>
    <s v="E11"/>
    <s v="HouseholdIncomeAnd Earnings"/>
    <s v="Household Income And Earnings In The Past 12 Months"/>
    <x v="35"/>
    <s v="total households"/>
    <s v="X19"/>
    <s v="B19013e1"/>
    <s v="E11_B19013e1"/>
    <s v="Median household income (dollars)"/>
  </r>
  <r>
    <x v="2"/>
    <s v="E11"/>
    <s v="HouseholdIncomeAnd Earnings"/>
    <s v="Household Income And Earnings In The Past 12 Months"/>
    <x v="35"/>
    <s v="total households"/>
    <s v="X19"/>
    <s v="B19025e1"/>
    <s v="E11_B19025e1"/>
    <s v="Aggregate household income (dollars)"/>
  </r>
  <r>
    <x v="2"/>
    <s v="E11"/>
    <s v="HouseholdIncomeAnd Earnings"/>
    <s v="Household Income And Earnings In The Past 12 Months"/>
    <x v="35"/>
    <s v="total households"/>
    <s v="X19"/>
    <s v="B19081e1"/>
    <s v="E11_B19081e1"/>
    <s v="Mean household income of lowest quintile"/>
  </r>
  <r>
    <x v="2"/>
    <s v="E11"/>
    <s v="HouseholdIncomeAnd Earnings"/>
    <s v="Household Income And Earnings In The Past 12 Months"/>
    <x v="35"/>
    <s v="total households"/>
    <s v="X19"/>
    <s v="B19081e2"/>
    <s v="E11_B19081e2"/>
    <s v="Mean household income of second quntile"/>
  </r>
  <r>
    <x v="2"/>
    <s v="E11"/>
    <s v="HouseholdIncomeAnd Earnings"/>
    <s v="Household Income And Earnings In The Past 12 Months"/>
    <x v="35"/>
    <s v="total households"/>
    <s v="X19"/>
    <s v="B19081e3"/>
    <s v="E11_B19081e3"/>
    <s v="Mean household income of third quintile"/>
  </r>
  <r>
    <x v="2"/>
    <s v="E11"/>
    <s v="HouseholdIncomeAnd Earnings"/>
    <s v="Household Income And Earnings In The Past 12 Months"/>
    <x v="35"/>
    <s v="total households"/>
    <s v="X19"/>
    <s v="B19081e4"/>
    <s v="E11_B19081e4"/>
    <s v="Mean household income of fourth quintile"/>
  </r>
  <r>
    <x v="2"/>
    <s v="E11"/>
    <s v="HouseholdIncomeAnd Earnings"/>
    <s v="Household Income And Earnings In The Past 12 Months"/>
    <x v="35"/>
    <s v="total households"/>
    <s v="X19"/>
    <s v="B19081e5"/>
    <s v="E11_B19081e5"/>
    <s v="Mean household income of highest quintile"/>
  </r>
  <r>
    <x v="2"/>
    <s v="E11"/>
    <s v="HouseholdIncomeAnd Earnings"/>
    <s v="Household Income And Earnings In The Past 12 Months"/>
    <x v="35"/>
    <s v="total households"/>
    <s v="X19"/>
    <s v="B19081e6"/>
    <s v="E11_B19081e6"/>
    <s v="Mean household income of top 5 percent"/>
  </r>
  <r>
    <x v="2"/>
    <s v="E11"/>
    <s v="HouseholdIncomeAnd Earnings"/>
    <s v="Household Income And Earnings In The Past 12 Months"/>
    <x v="35"/>
    <s v="total households"/>
    <s v="X19"/>
    <s v="B19083e1"/>
    <s v="E11_B19083e1"/>
    <s v="Gini index of income inequality"/>
  </r>
  <r>
    <x v="2"/>
    <s v="E11"/>
    <s v="HouseholdIncomeAnd Earnings"/>
    <s v="Household Income And Earnings In The Past 12 Months"/>
    <x v="35"/>
    <s v="total households"/>
    <s v="X19"/>
    <s v="B19051e2"/>
    <s v="E11_B19051e2"/>
    <s v="Househols with earnings"/>
  </r>
  <r>
    <x v="2"/>
    <s v="E11"/>
    <s v="HouseholdIncomeAnd Earnings"/>
    <s v="Household Income And Earnings In The Past 12 Months"/>
    <x v="35"/>
    <s v="total households"/>
    <s v="X19"/>
    <s v="B19051e3"/>
    <s v="E11_B19051e3"/>
    <s v="Households without earnings"/>
  </r>
  <r>
    <x v="2"/>
    <s v="E11"/>
    <s v="HouseholdIncomeAnd Earnings"/>
    <s v="Household Income And Earnings In The Past 12 Months"/>
    <x v="35"/>
    <s v="total households"/>
    <s v="X19"/>
    <s v="B19052e2"/>
    <s v="E11_B19052e2"/>
    <s v="Households with wage or salary income"/>
  </r>
  <r>
    <x v="2"/>
    <s v="E11"/>
    <s v="HouseholdIncomeAnd Earnings"/>
    <s v="Household Income And Earnings In The Past 12 Months"/>
    <x v="35"/>
    <s v="total households"/>
    <s v="X19"/>
    <s v="B19053e2"/>
    <s v="E11_B19053e2"/>
    <s v="Households with self-employment income"/>
  </r>
  <r>
    <x v="2"/>
    <s v="E11"/>
    <s v="HouseholdIncomeAnd Earnings"/>
    <s v="Household Income And Earnings In The Past 12 Months"/>
    <x v="35"/>
    <s v="total households"/>
    <s v="X19"/>
    <s v="B19054e2"/>
    <s v="E11_B19054e2"/>
    <s v="Households with interest, dividents, or net rental income"/>
  </r>
  <r>
    <x v="2"/>
    <s v="E11"/>
    <s v="HouseholdIncomeAnd Earnings"/>
    <s v="Household Income And Earnings In The Past 12 Months"/>
    <x v="35"/>
    <s v="total households"/>
    <s v="X19"/>
    <s v="B19055e2"/>
    <s v="E11_B19055e2"/>
    <s v="Households with social security income"/>
  </r>
  <r>
    <x v="2"/>
    <s v="E11"/>
    <s v="HouseholdIncomeAnd Earnings"/>
    <s v="Household Income And Earnings In The Past 12 Months"/>
    <x v="35"/>
    <s v="total households"/>
    <s v="X19"/>
    <s v="B19056e2"/>
    <s v="E11_B19056e2"/>
    <s v="Households with supplemental security income"/>
  </r>
  <r>
    <x v="2"/>
    <s v="E11"/>
    <s v="HouseholdIncomeAnd Earnings"/>
    <s v="Household Income And Earnings In The Past 12 Months"/>
    <x v="35"/>
    <s v="total households"/>
    <s v="X19"/>
    <s v="B19057e2"/>
    <s v="E11_B19057e2"/>
    <s v="Households with public assistance income"/>
  </r>
  <r>
    <x v="2"/>
    <s v="E11"/>
    <s v="HouseholdIncomeAnd Earnings"/>
    <s v="Household Income And Earnings In The Past 12 Months"/>
    <x v="35"/>
    <s v="total households"/>
    <s v="X19"/>
    <s v="B19059e2"/>
    <s v="E11_B19059e2"/>
    <s v="Households with retirement income"/>
  </r>
  <r>
    <x v="2"/>
    <s v="E11"/>
    <s v="HouseholdIncomeAnd Earnings"/>
    <s v="Household Income And Earnings In The Past 12 Months"/>
    <x v="35"/>
    <s v="total households"/>
    <s v="X19"/>
    <s v="B19060e2"/>
    <s v="E11_B19060e2"/>
    <s v="Households with other types of income"/>
  </r>
  <r>
    <x v="2"/>
    <s v="E11"/>
    <s v="HouseholdIncomeAnd Earnings"/>
    <s v="Household Income And Earnings In The Past 12 Months"/>
    <x v="35"/>
    <s v="total households"/>
    <s v="X22"/>
    <s v="B22010e2"/>
    <s v="E11_B22010e2"/>
    <s v="Households received food stamps/SNAP income"/>
  </r>
  <r>
    <x v="2"/>
    <s v="E12"/>
    <s v="EarningsIncomeDollars"/>
    <s v="Income And Earnings In Dollars"/>
    <x v="36"/>
    <s v="inflation-adjusted dollars"/>
    <s v="X19"/>
    <s v="B19061e1"/>
    <s v="E12_B19061e1"/>
    <s v="Aggregate earnings in households"/>
  </r>
  <r>
    <x v="2"/>
    <s v="E12"/>
    <s v="EarningsIncomeDollars"/>
    <s v="Income And Earnings In Dollars"/>
    <x v="36"/>
    <s v="inflation-adjusted dollars"/>
    <s v="X19"/>
    <s v="B19062e1"/>
    <s v="E12_B19062e1"/>
    <s v="Aggregate wage or salary income in households"/>
  </r>
  <r>
    <x v="2"/>
    <s v="E12"/>
    <s v="EarningsIncomeDollars"/>
    <s v="Income And Earnings In Dollars"/>
    <x v="36"/>
    <s v="inflation-adjusted dollars"/>
    <s v="X19"/>
    <s v="B19063e1"/>
    <s v="E12_B19063e1"/>
    <s v="Aggregate self-employment income in households"/>
  </r>
  <r>
    <x v="2"/>
    <s v="E12"/>
    <s v="EarningsIncomeDollars"/>
    <s v="Income And Earnings In Dollars"/>
    <x v="36"/>
    <s v="inflation-adjusted dollars"/>
    <s v="X19"/>
    <s v="B19064e1"/>
    <s v="E12_B19064e1"/>
    <s v="Aggregate interest, dividents, or net rental income in households"/>
  </r>
  <r>
    <x v="2"/>
    <s v="E12"/>
    <s v="EarningsIncomeDollars"/>
    <s v="Income And Earnings In Dollars"/>
    <x v="36"/>
    <s v="inflation-adjusted dollars"/>
    <s v="X19"/>
    <s v="B19065e1"/>
    <s v="E12_B19065e1"/>
    <s v="Aggregate social security income in households"/>
  </r>
  <r>
    <x v="2"/>
    <s v="E12"/>
    <s v="EarningsIncomeDollars"/>
    <s v="Income And Earnings In Dollars"/>
    <x v="36"/>
    <s v="inflation-adjusted dollars"/>
    <s v="X19"/>
    <s v="B19066e1"/>
    <s v="E12_B19066e1"/>
    <s v="Aggregate supplemental security income in households"/>
  </r>
  <r>
    <x v="2"/>
    <s v="E12"/>
    <s v="EarningsIncomeDollars"/>
    <s v="Income And Earnings In Dollars"/>
    <x v="36"/>
    <s v="inflation-adjusted dollars"/>
    <s v="X19"/>
    <s v="B19067e1"/>
    <s v="E12_B19067e1"/>
    <s v="Aggregate public assistance income in households"/>
  </r>
  <r>
    <x v="2"/>
    <s v="E12"/>
    <s v="EarningsIncomeDollars"/>
    <s v="Income And Earnings In Dollars"/>
    <x v="36"/>
    <s v="inflation-adjusted dollars"/>
    <s v="X19"/>
    <s v="B19069e1"/>
    <s v="E12_B19069e1"/>
    <s v="Aggregate retirement income in households"/>
  </r>
  <r>
    <x v="2"/>
    <s v="E12"/>
    <s v="EarningsIncomeDollars"/>
    <s v="Income And Earnings In Dollars"/>
    <x v="36"/>
    <s v="inflation-adjusted dollars"/>
    <s v="X19"/>
    <s v="B19069e1"/>
    <s v="E12_B19069e1"/>
    <s v="Aggregate other types of income in household"/>
  </r>
  <r>
    <x v="2"/>
    <s v="E12"/>
    <s v="EarningsIncomeDollars"/>
    <s v="Income And Earnings In Dollars"/>
    <x v="36"/>
    <s v="inflation-adjusted dollars"/>
    <s v="X19"/>
    <s v="B19113e1"/>
    <s v="E12_B19113e1"/>
    <s v="Median family income"/>
  </r>
  <r>
    <x v="2"/>
    <s v="E12"/>
    <s v="EarningsIncomeDollars"/>
    <s v="Income And Earnings In Dollars"/>
    <x v="36"/>
    <s v="inflation-adjusted dollars"/>
    <s v="X19"/>
    <s v="B19202e1"/>
    <s v="E12_B19202e1"/>
    <s v="Median nonfamily household income"/>
  </r>
  <r>
    <x v="2"/>
    <s v="E12"/>
    <s v="EarningsIncomeDollars"/>
    <s v="Income And Earnings In Dollars"/>
    <x v="36"/>
    <s v="inflation-adjusted dollars"/>
    <s v="X19"/>
    <s v="B19214e1"/>
    <s v="E12_B19214e1"/>
    <s v="Aggregate nonfamily household income"/>
  </r>
  <r>
    <x v="2"/>
    <s v="E12"/>
    <s v="EarningsIncomeDollars"/>
    <s v="Income And Earnings In Dollars"/>
    <x v="36"/>
    <s v="inflation-adjusted dollars"/>
    <s v="X19"/>
    <s v="B19301e1"/>
    <s v="E12_B19301e1"/>
    <s v="Per capita income (total population)"/>
  </r>
  <r>
    <x v="2"/>
    <s v="E12"/>
    <s v="EarningsIncomeDollars"/>
    <s v="Income And Earnings In Dollars"/>
    <x v="36"/>
    <s v="inflation-adjusted dollars"/>
    <s v="X19"/>
    <s v="B19301Ae1"/>
    <s v="E12_B19301Ae1"/>
    <s v="Per capita income, White alone"/>
  </r>
  <r>
    <x v="2"/>
    <s v="E12"/>
    <s v="EarningsIncomeDollars"/>
    <s v="Income And Earnings In Dollars"/>
    <x v="36"/>
    <s v="inflation-adjusted dollars"/>
    <s v="X19"/>
    <s v="B19301Be1"/>
    <s v="E12_B19301Be1"/>
    <s v="Per capita income, Black or African American alone"/>
  </r>
  <r>
    <x v="2"/>
    <s v="E12"/>
    <s v="EarningsIncomeDollars"/>
    <s v="Income And Earnings In Dollars"/>
    <x v="36"/>
    <s v="inflation-adjusted dollars"/>
    <s v="X19"/>
    <s v="B19301Ce1"/>
    <s v="E12_B19301Ce1"/>
    <s v="Per capita income, American Indian and Alaska Native alone"/>
  </r>
  <r>
    <x v="2"/>
    <s v="E12"/>
    <s v="EarningsIncomeDollars"/>
    <s v="Income And Earnings In Dollars"/>
    <x v="36"/>
    <s v="inflation-adjusted dollars"/>
    <s v="X19"/>
    <s v="B19301De1"/>
    <s v="E12_B19301De1"/>
    <s v="Per capita income, Asian alone"/>
  </r>
  <r>
    <x v="2"/>
    <s v="E12"/>
    <s v="EarningsIncomeDollars"/>
    <s v="Income And Earnings In Dollars"/>
    <x v="36"/>
    <s v="inflation-adjusted dollars"/>
    <s v="X19"/>
    <s v="B19301Ee1"/>
    <s v="E12_B19301Ee1"/>
    <s v="Per capita income, Native Hawaiian and Other Pacific Islander alone"/>
  </r>
  <r>
    <x v="2"/>
    <s v="E12"/>
    <s v="EarningsIncomeDollars"/>
    <s v="Income And Earnings In Dollars"/>
    <x v="36"/>
    <s v="inflation-adjusted dollars"/>
    <s v="X19"/>
    <s v="B19301Fe1"/>
    <s v="E12_B19301Fe1"/>
    <s v="Per capita income, some other race alone"/>
  </r>
  <r>
    <x v="2"/>
    <s v="E12"/>
    <s v="EarningsIncomeDollars"/>
    <s v="Income And Earnings In Dollars"/>
    <x v="36"/>
    <s v="inflation-adjusted dollars"/>
    <s v="X19"/>
    <s v="B19301Ge1"/>
    <s v="E12_B19301Ge1"/>
    <s v="Per capita income, two or more races"/>
  </r>
  <r>
    <x v="2"/>
    <s v="E12"/>
    <s v="EarningsIncomeDollars"/>
    <s v="Income And Earnings In Dollars"/>
    <x v="36"/>
    <s v="inflation-adjusted dollars"/>
    <s v="X19"/>
    <s v="B19301He1"/>
    <s v="E12_B19301He1"/>
    <s v="Per capita income, White alone, not Hispanic or Latino"/>
  </r>
  <r>
    <x v="2"/>
    <s v="E12"/>
    <s v="EarningsIncomeDollars"/>
    <s v="Income And Earnings In Dollars"/>
    <x v="36"/>
    <s v="inflation-adjusted dollars"/>
    <s v="X19"/>
    <s v="B19301Ie1"/>
    <s v="E12_B19301Ie1"/>
    <s v="Per capita income, Hispanic or Latino"/>
  </r>
  <r>
    <x v="2"/>
    <s v="E12"/>
    <s v="EarningsIncomeDollars"/>
    <s v="Income And Earnings In Dollars"/>
    <x v="36"/>
    <s v="inflation-adjusted dollars"/>
    <s v="X19"/>
    <s v="B19313e1"/>
    <s v="E12_B19313e1"/>
    <s v="Aggregate income (total population)"/>
  </r>
  <r>
    <x v="2"/>
    <s v="E12"/>
    <s v="EarningsIncomeDollars"/>
    <s v="Income And Earnings In Dollars"/>
    <x v="36"/>
    <s v="inflation-adjusted dollars"/>
    <s v="X20"/>
    <s v="B20002e1"/>
    <s v="E12_B20002e1"/>
    <s v="Median earnings (total population)"/>
  </r>
  <r>
    <x v="2"/>
    <s v="E12"/>
    <s v="EarningsIncomeDollars"/>
    <s v="Income And Earnings In Dollars"/>
    <x v="36"/>
    <s v="inflation-adjusted dollars"/>
    <s v="X20"/>
    <s v="B20002e2"/>
    <s v="E12_B20002e2"/>
    <s v="Median earnings, male population"/>
  </r>
  <r>
    <x v="2"/>
    <s v="E12"/>
    <s v="EarningsIncomeDollars"/>
    <s v="Income And Earnings In Dollars"/>
    <x v="36"/>
    <s v="inflation-adjusted dollars"/>
    <s v="X20"/>
    <s v="B20002e3"/>
    <s v="E12_B20002e3"/>
    <s v="Median earnings, female population"/>
  </r>
  <r>
    <x v="2"/>
    <s v="E12"/>
    <s v="EarningsIncomeDollars"/>
    <s v="Income And Earnings In Dollars"/>
    <x v="36"/>
    <s v="inflation-adjusted dollars"/>
    <s v="X20"/>
    <s v="B20003e1"/>
    <s v="E12_B20003e1"/>
    <s v="Aggregate earnings (total population)"/>
  </r>
  <r>
    <x v="2"/>
    <s v="E12"/>
    <s v="EarningsIncomeDollars"/>
    <s v="Income And Earnings In Dollars"/>
    <x v="36"/>
    <s v="inflation-adjusted dollars"/>
    <s v="X20"/>
    <s v="B20003e2"/>
    <s v="E12_B20003e2"/>
    <s v="Aggregate earnings, male population"/>
  </r>
  <r>
    <x v="2"/>
    <s v="E12"/>
    <s v="EarningsIncomeDollars"/>
    <s v="Income And Earnings In Dollars"/>
    <x v="36"/>
    <s v="inflation-adjusted dollars"/>
    <s v="X20"/>
    <s v="B20003e3"/>
    <s v="E12_B20003e3"/>
    <s v="Aggregate earnings, male, worked full-time"/>
  </r>
  <r>
    <x v="2"/>
    <s v="E12"/>
    <s v="EarningsIncomeDollars"/>
    <s v="Income And Earnings In Dollars"/>
    <x v="36"/>
    <s v="inflation-adjusted dollars"/>
    <s v="X20"/>
    <s v="B20003e5"/>
    <s v="E12_B20003e5"/>
    <s v="Aggregate earnings, female population"/>
  </r>
  <r>
    <x v="2"/>
    <s v="E12"/>
    <s v="EarningsIncomeDollars"/>
    <s v="Income And Earnings In Dollars"/>
    <x v="36"/>
    <s v="inflation-adjusted dollars"/>
    <s v="X20"/>
    <s v="B20003e6"/>
    <s v="E12_B20003e6"/>
    <s v="Aggregate earnings, female, worked full-time"/>
  </r>
  <r>
    <x v="2"/>
    <s v="E13"/>
    <s v="FamilyIncome"/>
    <s v="Family Income In Dollars"/>
    <x v="37"/>
    <s v="total families"/>
    <s v="X19"/>
    <s v="B19101e1"/>
    <s v="E13_B19101e1"/>
    <s v="Total families"/>
  </r>
  <r>
    <x v="2"/>
    <s v="E13"/>
    <s v="FamilyIncome"/>
    <s v="Family Income In Dollars"/>
    <x v="37"/>
    <s v="total families"/>
    <s v="X19"/>
    <s v="B19101e2"/>
    <s v="E13_B19101e2"/>
    <s v="Families, less than $10,000"/>
  </r>
  <r>
    <x v="2"/>
    <s v="E13"/>
    <s v="FamilyIncome"/>
    <s v="Family Income In Dollars"/>
    <x v="37"/>
    <s v="total families"/>
    <s v="X19"/>
    <s v="B19101e3"/>
    <s v="E13_B19101e3"/>
    <s v="Families, $10,000 to $14,999"/>
  </r>
  <r>
    <x v="2"/>
    <s v="E13"/>
    <s v="FamilyIncome"/>
    <s v="Family Income In Dollars"/>
    <x v="37"/>
    <s v="total families"/>
    <s v="X19"/>
    <s v="B19101e4"/>
    <s v="E13_B19101e4"/>
    <s v="Families, $15,000 to $19,999"/>
  </r>
  <r>
    <x v="2"/>
    <s v="E13"/>
    <s v="FamilyIncome"/>
    <s v="Family Income In Dollars"/>
    <x v="37"/>
    <s v="total families"/>
    <s v="X19"/>
    <s v="B19101e5"/>
    <s v="E13_B19101e5"/>
    <s v="Families, $20,000 to $24,999"/>
  </r>
  <r>
    <x v="2"/>
    <s v="E13"/>
    <s v="FamilyIncome"/>
    <s v="Family Income In Dollars"/>
    <x v="37"/>
    <s v="total families"/>
    <s v="X19"/>
    <s v="B19101e6"/>
    <s v="E13_B19101e6"/>
    <s v="Families, $25,000 to $29,999"/>
  </r>
  <r>
    <x v="2"/>
    <s v="E13"/>
    <s v="FamilyIncome"/>
    <s v="Family Income In Dollars"/>
    <x v="37"/>
    <s v="total families"/>
    <s v="X19"/>
    <s v="B19101e7"/>
    <s v="E13_B19101e7"/>
    <s v="Families, $30,000 to $34,999"/>
  </r>
  <r>
    <x v="2"/>
    <s v="E13"/>
    <s v="FamilyIncome"/>
    <s v="Family Income In Dollars"/>
    <x v="37"/>
    <s v="total families"/>
    <s v="X19"/>
    <s v="B19101e8"/>
    <s v="E13_B19101e8"/>
    <s v="Families, $35,000 to $39,999"/>
  </r>
  <r>
    <x v="2"/>
    <s v="E13"/>
    <s v="FamilyIncome"/>
    <s v="Family Income In Dollars"/>
    <x v="37"/>
    <s v="total families"/>
    <s v="X19"/>
    <s v="B19101e9"/>
    <s v="E13_B19101e9"/>
    <s v="Families, $40,000 to $44,999"/>
  </r>
  <r>
    <x v="2"/>
    <s v="E13"/>
    <s v="FamilyIncome"/>
    <s v="Family Income In Dollars"/>
    <x v="37"/>
    <s v="total families"/>
    <s v="X19"/>
    <s v="B19101e10"/>
    <s v="E13_B19101e10"/>
    <s v="Families, $45,000 to $49,999"/>
  </r>
  <r>
    <x v="2"/>
    <s v="E13"/>
    <s v="FamilyIncome"/>
    <s v="Family Income In Dollars"/>
    <x v="37"/>
    <s v="total families"/>
    <s v="X19"/>
    <s v="B19101e11"/>
    <s v="E13_B19101e11"/>
    <s v="Families, $50,000 to $59,999"/>
  </r>
  <r>
    <x v="2"/>
    <s v="E13"/>
    <s v="FamilyIncome"/>
    <s v="Family Income In Dollars"/>
    <x v="37"/>
    <s v="total families"/>
    <s v="X19"/>
    <s v="B19101e12"/>
    <s v="E13_B19101e12"/>
    <s v="Families, $60,000 to $74,999"/>
  </r>
  <r>
    <x v="2"/>
    <s v="E13"/>
    <s v="FamilyIncome"/>
    <s v="Family Income In Dollars"/>
    <x v="37"/>
    <s v="total families"/>
    <s v="X19"/>
    <s v="B19101e13"/>
    <s v="E13_B19101e13"/>
    <s v="Families, $75,000 to $99,999"/>
  </r>
  <r>
    <x v="2"/>
    <s v="E13"/>
    <s v="FamilyIncome"/>
    <s v="Family Income In Dollars"/>
    <x v="37"/>
    <s v="total families"/>
    <s v="X19"/>
    <s v="B19101e14"/>
    <s v="E13_B19101e14"/>
    <s v="Families, $100,000 to $124,999"/>
  </r>
  <r>
    <x v="2"/>
    <s v="E13"/>
    <s v="FamilyIncome"/>
    <s v="Family Income In Dollars"/>
    <x v="37"/>
    <s v="total families"/>
    <s v="X19"/>
    <s v="B19101e15"/>
    <s v="E13_B19101e15"/>
    <s v="Families, $125,000 to $149,999"/>
  </r>
  <r>
    <x v="2"/>
    <s v="E13"/>
    <s v="FamilyIncome"/>
    <s v="Family Income In Dollars"/>
    <x v="37"/>
    <s v="total families"/>
    <s v="X19"/>
    <s v="B19101e16"/>
    <s v="E13_B19101e16"/>
    <s v="Families, $150,000 to $199,999"/>
  </r>
  <r>
    <x v="2"/>
    <s v="E13"/>
    <s v="FamilyIncome"/>
    <s v="Family Income In Dollars"/>
    <x v="37"/>
    <s v="total families"/>
    <s v="X19"/>
    <s v="B19101e17"/>
    <s v="E13_B19101e17"/>
    <s v="Families, $200,000 or more"/>
  </r>
  <r>
    <x v="2"/>
    <s v="E14"/>
    <s v="HealthInsurance"/>
    <s v="Health Insurance Coverage"/>
    <x v="38"/>
    <s v="civilian non-institutionalized population"/>
    <s v="X27"/>
    <s v="B27010e1"/>
    <s v="E14_B27010e1"/>
    <s v="Civilian non-institutionalized population"/>
  </r>
  <r>
    <x v="2"/>
    <s v="E14"/>
    <s v="HealthInsurance"/>
    <s v="Health Insurance Coverage"/>
    <x v="38"/>
    <s v="civilian non-institutionalized population"/>
    <s v="X27"/>
    <s v="B27010e2"/>
    <s v="E14_B27010e2"/>
    <s v="Under 19 years"/>
  </r>
  <r>
    <x v="2"/>
    <s v="E14"/>
    <s v="HealthInsurance"/>
    <s v="Health Insurance Coverage"/>
    <x v="38"/>
    <s v="civilian non-institutionalized population"/>
    <s v="X27"/>
    <s v="B27010e3"/>
    <s v="E14_B27010e3"/>
    <s v="Under 19 years, with one type of health insurance coverage"/>
  </r>
  <r>
    <x v="2"/>
    <s v="E14"/>
    <s v="HealthInsurance"/>
    <s v="Health Insurance Coverage"/>
    <x v="38"/>
    <s v="civilian non-institutionalized population"/>
    <s v="X27"/>
    <s v="B27010e10"/>
    <s v="E14_B27010e10"/>
    <s v="Under 19 years, with two or more types of health insurance coverage"/>
  </r>
  <r>
    <x v="2"/>
    <s v="E14"/>
    <s v="HealthInsurance"/>
    <s v="Health Insurance Coverage"/>
    <x v="38"/>
    <s v="civilian non-institutionalized population"/>
    <s v="X27"/>
    <s v="B27010e17"/>
    <s v="E14_B27010e17"/>
    <s v="Under 19 years, without health insurance coverage"/>
  </r>
  <r>
    <x v="2"/>
    <s v="E14"/>
    <s v="HealthInsurance"/>
    <s v="Health Insurance Coverage"/>
    <x v="38"/>
    <s v="civilian non-institutionalized population"/>
    <s v="X27"/>
    <s v="B27010e18"/>
    <s v="E14_B27010e18"/>
    <s v="19 to 34 years"/>
  </r>
  <r>
    <x v="2"/>
    <s v="E14"/>
    <s v="HealthInsurance"/>
    <s v="Health Insurance Coverage"/>
    <x v="38"/>
    <s v="civilian non-institutionalized population"/>
    <s v="X27"/>
    <s v="B27010e19"/>
    <s v="E14_B27010e19"/>
    <s v="19 to 34 years, with one type of health insurance coverage"/>
  </r>
  <r>
    <x v="2"/>
    <s v="E14"/>
    <s v="HealthInsurance"/>
    <s v="Health Insurance Coverage"/>
    <x v="38"/>
    <s v="civilian non-institutionalized population"/>
    <s v="X27"/>
    <s v="B27010e26"/>
    <s v="E14_B27010e26"/>
    <s v="19 to 34 years, with two or more types of health insurance coverage"/>
  </r>
  <r>
    <x v="2"/>
    <s v="E14"/>
    <s v="HealthInsurance"/>
    <s v="Health Insurance Coverage"/>
    <x v="38"/>
    <s v="civilian non-institutionalized population"/>
    <s v="X27"/>
    <s v="B27010e33"/>
    <s v="E14_B27010e33"/>
    <s v="19 to 34 years, without health insurance coverage"/>
  </r>
  <r>
    <x v="2"/>
    <s v="E14"/>
    <s v="HealthInsurance"/>
    <s v="Health Insurance Coverage"/>
    <x v="38"/>
    <s v="civilian non-institutionalized population"/>
    <s v="X27"/>
    <s v="B27010e34"/>
    <s v="E14_B27010e34"/>
    <s v="35 to 64 years"/>
  </r>
  <r>
    <x v="2"/>
    <s v="E14"/>
    <s v="HealthInsurance"/>
    <s v="Health Insurance Coverage"/>
    <x v="38"/>
    <s v="civilian non-institutionalized population"/>
    <s v="X27"/>
    <s v="B27010e35"/>
    <s v="E14_B27010e35"/>
    <s v="35 to 64 years, with one type of health insurance coverage"/>
  </r>
  <r>
    <x v="2"/>
    <s v="E14"/>
    <s v="HealthInsurance"/>
    <s v="Health Insurance Coverage"/>
    <x v="38"/>
    <s v="civilian non-institutionalized population"/>
    <s v="X27"/>
    <s v="B27010e42"/>
    <s v="E14_B27010e42"/>
    <s v="35 to 64 years, with two or more types of health insurance coverage"/>
  </r>
  <r>
    <x v="2"/>
    <s v="E14"/>
    <s v="HealthInsurance"/>
    <s v="Health Insurance Coverage"/>
    <x v="38"/>
    <s v="civilian non-institutionalized population"/>
    <s v="X27"/>
    <s v="B27010e50"/>
    <s v="E14_B27010e50"/>
    <s v="35 to 64 years, without health insurance coverage"/>
  </r>
  <r>
    <x v="2"/>
    <s v="E14"/>
    <s v="HealthInsurance"/>
    <s v="Health Insurance Coverage"/>
    <x v="38"/>
    <s v="civilian non-institutionalized population"/>
    <s v="X27"/>
    <s v="B27010e51"/>
    <s v="E14_B27010e51"/>
    <s v="65 years and over"/>
  </r>
  <r>
    <x v="2"/>
    <s v="E14"/>
    <s v="HealthInsurance"/>
    <s v="Health Insurance Coverage"/>
    <x v="38"/>
    <s v="civilian non-institutionalized population"/>
    <s v="X27"/>
    <s v="B27010e52"/>
    <s v="E14_B27010e52"/>
    <s v="65 years and over, with one type of health insurance coverage"/>
  </r>
  <r>
    <x v="2"/>
    <s v="E14"/>
    <s v="HealthInsurance"/>
    <s v="Health Insurance Coverage"/>
    <x v="38"/>
    <s v="civilian non-institutionalized population"/>
    <s v="X27"/>
    <s v="B27010e58"/>
    <s v="E14_B27010e58"/>
    <s v="65 years and over, with two or more types of health insurance coverage"/>
  </r>
  <r>
    <x v="2"/>
    <s v="E14"/>
    <s v="HealthInsurance"/>
    <s v="Health Insurance Coverage"/>
    <x v="38"/>
    <s v="civilian non-institutionalized population"/>
    <s v="X27"/>
    <s v="B27010e66"/>
    <s v="E14_B27010e66"/>
    <s v="65 years and over, without health insurance coverage"/>
  </r>
  <r>
    <x v="2"/>
    <s v="E15"/>
    <s v="RatioIncomePoverty"/>
    <s v="Ratio Of Income To Poverty Level"/>
    <x v="39"/>
    <s v="total population for whom poverty level is determined"/>
    <s v="X17"/>
    <s v="C17002e1"/>
    <s v="E15_C17002e1"/>
    <s v="Total population (for whom poverty status id determined)"/>
  </r>
  <r>
    <x v="2"/>
    <s v="E15"/>
    <s v="RatioIncomePoverty"/>
    <s v="Ratio Of Income To Poverty Level"/>
    <x v="39"/>
    <s v="total population for whom poverty level is determined"/>
    <s v="X17"/>
    <s v="C17002e2"/>
    <s v="E15_C17002e2"/>
    <s v="Under 0.50"/>
  </r>
  <r>
    <x v="2"/>
    <s v="E15"/>
    <s v="RatioIncomePoverty"/>
    <s v="Ratio Of Income To Poverty Level"/>
    <x v="39"/>
    <s v="total population for whom poverty level is determined"/>
    <s v="X17"/>
    <s v="C17002e3"/>
    <s v="E15_C17002e3"/>
    <s v="0.50 to 0.99"/>
  </r>
  <r>
    <x v="2"/>
    <s v="E15"/>
    <s v="RatioIncomePoverty"/>
    <s v="Ratio Of Income To Poverty Level"/>
    <x v="39"/>
    <s v="total population for whom poverty level is determined"/>
    <s v="X17"/>
    <s v="C17002e4"/>
    <s v="E15_C17002e4"/>
    <s v="1.00 to 1.24"/>
  </r>
  <r>
    <x v="2"/>
    <s v="E15"/>
    <s v="RatioIncomePoverty"/>
    <s v="Ratio Of Income To Poverty Level"/>
    <x v="39"/>
    <s v="total population for whom poverty level is determined"/>
    <s v="X17"/>
    <s v="C17002e5"/>
    <s v="E15_C17002e5"/>
    <s v="1.25 to 1.49"/>
  </r>
  <r>
    <x v="2"/>
    <s v="E15"/>
    <s v="RatioIncomePoverty"/>
    <s v="Ratio Of Income To Poverty Level"/>
    <x v="39"/>
    <s v="total population for whom poverty level is determined"/>
    <s v="X17"/>
    <s v="C17002e6"/>
    <s v="E15_C17002e6"/>
    <s v="1.50 to 1.84"/>
  </r>
  <r>
    <x v="2"/>
    <s v="E15"/>
    <s v="RatioIncomePoverty"/>
    <s v="Ratio Of Income To Poverty Level"/>
    <x v="39"/>
    <s v="total population for whom poverty level is determined"/>
    <s v="X17"/>
    <s v="C17002e7"/>
    <s v="E15_C17002e7"/>
    <s v="1.84 to 1.99"/>
  </r>
  <r>
    <x v="2"/>
    <s v="E15"/>
    <s v="RatioIncomePoverty"/>
    <s v="Ratio Of Income To Poverty Level"/>
    <x v="39"/>
    <s v="total population for whom poverty level is determined"/>
    <s v="X17"/>
    <s v="C17002e8"/>
    <s v="E15_C17002e8"/>
    <s v="2.00 and over"/>
  </r>
  <r>
    <x v="2"/>
    <s v="E16"/>
    <s v="BelowPovertyPopulation"/>
    <s v="Poverty In Population In The Past 12 Months"/>
    <x v="40"/>
    <s v="total population for whom poverty level is determined"/>
    <s v="X17"/>
    <s v="B17021e1"/>
    <s v="E16_B17021e1"/>
    <s v="Total population (for whom poverty status is determined)"/>
  </r>
  <r>
    <x v="2"/>
    <s v="E16"/>
    <s v="BelowPovertyPopulation"/>
    <s v="Poverty In Population In The Past 12 Months"/>
    <x v="40"/>
    <s v="total population for whom poverty level is determined"/>
    <s v="X17"/>
    <s v="B17021e2"/>
    <s v="E16_B17021e2"/>
    <s v="Population below poverty level"/>
  </r>
  <r>
    <x v="2"/>
    <s v="E16"/>
    <s v="BelowPovertyPopulation"/>
    <s v="Poverty In Population In The Past 12 Months"/>
    <x v="40"/>
    <s v="total population for whom poverty level is determined"/>
    <s v="X17"/>
    <s v="B17021e3"/>
    <s v="E16_B17021e3"/>
    <s v="Population in family households below poverty level"/>
  </r>
  <r>
    <x v="2"/>
    <s v="E16"/>
    <s v="BelowPovertyPopulation"/>
    <s v="Poverty In Population In The Past 12 Months"/>
    <x v="40"/>
    <s v="total population for whom poverty level is determined"/>
    <s v="X17"/>
    <s v="B17021e4"/>
    <s v="E16_B17021e4"/>
    <s v="Population in married couple family households below poverty level"/>
  </r>
  <r>
    <x v="2"/>
    <s v="E16"/>
    <s v="BelowPovertyPopulation"/>
    <s v="Poverty In Population In The Past 12 Months"/>
    <x v="40"/>
    <s v="total population for whom poverty level is determined"/>
    <s v="X17"/>
    <s v="B17021e8"/>
    <s v="E16_B17021e8"/>
    <s v="Population in male householder, no wife present households below poverty level"/>
  </r>
  <r>
    <x v="2"/>
    <s v="E16"/>
    <s v="BelowPovertyPopulation"/>
    <s v="Poverty In Population In The Past 12 Months"/>
    <x v="40"/>
    <s v="total population for whom poverty level is determined"/>
    <s v="X17"/>
    <s v="B17021e11"/>
    <s v="E16_B17021e11"/>
    <s v="Population in female householder, no husband present households below poverty level"/>
  </r>
  <r>
    <x v="2"/>
    <s v="E16"/>
    <s v="BelowPovertyPopulation"/>
    <s v="Poverty In Population In The Past 12 Months"/>
    <x v="40"/>
    <s v="total population for whom poverty level is determined"/>
    <s v="X17"/>
    <s v="B17021e14"/>
    <s v="E16_B17021e14"/>
    <s v="Population in nonfamily households below poverty level"/>
  </r>
  <r>
    <x v="2"/>
    <s v="E17"/>
    <s v="BelowPovertyHouseholds"/>
    <s v="Poverty In Households In The Past 12 Months"/>
    <x v="41"/>
    <s v="total households"/>
    <s v="X17"/>
    <s v="B17017e1"/>
    <s v="E17_B17017e1"/>
    <s v="Total households"/>
  </r>
  <r>
    <x v="2"/>
    <s v="E17"/>
    <s v="BelowPovertyHouseholds"/>
    <s v="Poverty In Households In The Past 12 Months"/>
    <x v="41"/>
    <s v="total households"/>
    <s v="X17"/>
    <s v="B17017e2"/>
    <s v="E17_B17017e2"/>
    <s v="All households below poverty level"/>
  </r>
  <r>
    <x v="2"/>
    <s v="E17"/>
    <s v="BelowPovertyHouseholds"/>
    <s v="Poverty In Households In The Past 12 Months"/>
    <x v="41"/>
    <s v="total households"/>
    <s v="X17"/>
    <s v="B17017e3"/>
    <s v="E17_B17017e3"/>
    <s v="Family households below poverty level"/>
  </r>
  <r>
    <x v="2"/>
    <s v="E17"/>
    <s v="BelowPovertyHouseholds"/>
    <s v="Poverty In Households In The Past 12 Months"/>
    <x v="41"/>
    <s v="total households"/>
    <s v="X17"/>
    <s v="B17017e4"/>
    <s v="E17_B17017e4"/>
    <s v="Married couple family households below poverty level"/>
  </r>
  <r>
    <x v="2"/>
    <s v="E17"/>
    <s v="BelowPovertyHouseholds"/>
    <s v="Poverty In Households In The Past 12 Months"/>
    <x v="41"/>
    <s v="total households"/>
    <s v="X17"/>
    <s v="B17017e10"/>
    <s v="E17_B17017e10"/>
    <s v="Male householder, no wife present households below poverty level"/>
  </r>
  <r>
    <x v="2"/>
    <s v="E17"/>
    <s v="BelowPovertyHouseholds"/>
    <s v="Poverty In Households In The Past 12 Months"/>
    <x v="41"/>
    <s v="total households"/>
    <s v="X17"/>
    <s v="B17017e15"/>
    <s v="E17_B17017e15"/>
    <s v="Female householder, no husband present households below poverty level"/>
  </r>
  <r>
    <x v="2"/>
    <s v="E17"/>
    <s v="BelowPovertyHouseholds"/>
    <s v="Poverty In Households In The Past 12 Months"/>
    <x v="41"/>
    <s v="total households"/>
    <s v="X17"/>
    <s v="B17017e20"/>
    <s v="E17_B17017e20"/>
    <s v="Nonfamily households below poverty level"/>
  </r>
  <r>
    <x v="2"/>
    <s v="E17"/>
    <s v="BelowPovertyHouseholds"/>
    <s v="Poverty In Households In The Past 12 Months"/>
    <x v="41"/>
    <s v="total households"/>
    <s v="X17"/>
    <s v="B17017e21"/>
    <s v="E17_B17017e21"/>
    <s v="Nonfamily households, male householder below poverty level"/>
  </r>
  <r>
    <x v="2"/>
    <s v="E17"/>
    <s v="BelowPovertyHouseholds"/>
    <s v="Poverty In Households In The Past 12 Months"/>
    <x v="41"/>
    <s v="total households"/>
    <s v="X17"/>
    <s v="B17017e26"/>
    <s v="E17_B17017e26"/>
    <s v="Nonfamily households, female householder below poverty level"/>
  </r>
  <r>
    <x v="2"/>
    <s v="E18"/>
    <s v="BelowPovertyFamilies"/>
    <s v="Percentage Of Families And People Whose Income In The Past 12 Months Is Below The Poverty Level"/>
    <x v="42"/>
    <s v="total families, total population"/>
    <s v="X17"/>
    <s v="B17010e1"/>
    <s v="E18_B17010e1"/>
    <s v="All families"/>
  </r>
  <r>
    <x v="2"/>
    <s v="E18"/>
    <s v="BelowPovertyFamilies"/>
    <s v="Percentage Of Families And People Whose Income In The Past 12 Months Is Below The Poverty Level"/>
    <x v="42"/>
    <s v="total families, total population"/>
    <s v="X17"/>
    <s v="B17010e2"/>
    <s v="E18_B17010e2"/>
    <s v="All families below poverty level"/>
  </r>
  <r>
    <x v="2"/>
    <s v="E18"/>
    <s v="BelowPovertyFamilies"/>
    <s v="Percentage Of Families And People Whose Income In The Past 12 Months Is Below The Poverty Level"/>
    <x v="42"/>
    <s v="total families, total population"/>
    <s v="X17"/>
    <s v="B17010e3"/>
    <s v="E18_B17010e3"/>
    <s v="Married couple families below poverty level"/>
  </r>
  <r>
    <x v="2"/>
    <s v="E18"/>
    <s v="BelowPovertyFamilies"/>
    <s v="Percentage Of Families And People Whose Income In The Past 12 Months Is Below The Poverty Level"/>
    <x v="42"/>
    <s v="total families, total population"/>
    <s v="X17"/>
    <s v="B17010e4"/>
    <s v="E18_B17010e4"/>
    <s v="Married couple families with related children under 18 years below poverty level"/>
  </r>
  <r>
    <x v="2"/>
    <s v="E18"/>
    <s v="BelowPovertyFamilies"/>
    <s v="Percentage Of Families And People Whose Income In The Past 12 Months Is Below The Poverty Level"/>
    <x v="42"/>
    <s v="total families, total population"/>
    <s v="X17"/>
    <s v="B17010e10"/>
    <s v="E18_B17010e10"/>
    <s v="Male householder, no wife present families below poverty level"/>
  </r>
  <r>
    <x v="2"/>
    <s v="E18"/>
    <s v="BelowPovertyFamilies"/>
    <s v="Percentage Of Families And People Whose Income In The Past 12 Months Is Below The Poverty Level"/>
    <x v="42"/>
    <s v="total families, total population"/>
    <s v="X17"/>
    <s v="B17010e11"/>
    <s v="E18_B17010e11"/>
    <s v="Male householder, no wife present families with related children under 18 years below poverty level"/>
  </r>
  <r>
    <x v="2"/>
    <s v="E18"/>
    <s v="BelowPovertyFamilies"/>
    <s v="Percentage Of Families And People Whose Income In The Past 12 Months Is Below The Poverty Level"/>
    <x v="42"/>
    <s v="total families, total population"/>
    <s v="X17"/>
    <s v="B17010e16"/>
    <s v="E18_B17010e16"/>
    <s v="Female householder, no husband present families below poverty level"/>
  </r>
  <r>
    <x v="2"/>
    <s v="E18"/>
    <s v="BelowPovertyFamilies"/>
    <s v="Percentage Of Families And People Whose Income In The Past 12 Months Is Below The Poverty Level"/>
    <x v="42"/>
    <s v="total families, total population"/>
    <s v="X17"/>
    <s v="B17010e17"/>
    <s v="E18_B17010e17"/>
    <s v="Female householder, no husband present families with related children under 18 years below poverty level"/>
  </r>
  <r>
    <x v="2"/>
    <s v="E19"/>
    <s v="BelowPovertyIncomeDeficit"/>
    <s v="Poverty And Income Deficit (Dollars) In The Past 12 Months For Families"/>
    <x v="43"/>
    <s v="families with income below poverty level in the past 12 months"/>
    <s v="X17"/>
    <s v="B17011e1"/>
    <s v="E19_B17011e1"/>
    <s v="Families below poverty: aggregate income deficit (past 12 months)"/>
  </r>
  <r>
    <x v="2"/>
    <s v="E19"/>
    <s v="BelowPovertyIncomeDeficit"/>
    <s v="Poverty And Income Deficit (Dollars) In The Past 12 Months For Families"/>
    <x v="43"/>
    <s v="families with income below poverty level in the past 12 months"/>
    <s v="X17"/>
    <s v="B17011e2"/>
    <s v="E19_B17011e2"/>
    <s v="Married couple families below poverty: aggregate income deficit"/>
  </r>
  <r>
    <x v="2"/>
    <s v="E19"/>
    <s v="BelowPovertyIncomeDeficit"/>
    <s v="Poverty And Income Deficit (Dollars) In The Past 12 Months For Families"/>
    <x v="43"/>
    <s v="families with income below poverty level in the past 12 months"/>
    <s v="X17"/>
    <s v="B17011e4"/>
    <s v="E19_B17011e4"/>
    <s v="Male householder, no wife present below poverty: aggregrate income deficit"/>
  </r>
  <r>
    <x v="2"/>
    <s v="E19"/>
    <s v="BelowPovertyIncomeDeficit"/>
    <s v="Poverty And Income Deficit (Dollars) In The Past 12 Months For Families"/>
    <x v="43"/>
    <s v="families with income below poverty level in the past 12 months"/>
    <s v="X17"/>
    <s v="B17011e5"/>
    <s v="E19_B17011e5"/>
    <s v="Female householder, no husband present below poverty: aggregate income deficit"/>
  </r>
  <r>
    <x v="3"/>
    <s v="H01"/>
    <s v="HousingOccupancy"/>
    <s v="Housing Occupancy"/>
    <x v="44"/>
    <s v="total housing units"/>
    <s v="X25"/>
    <s v="B25002e1"/>
    <s v="H01_B25002e1"/>
    <s v="Total housing units"/>
  </r>
  <r>
    <x v="3"/>
    <s v="H01"/>
    <s v="HousingOccupancy"/>
    <s v="Housing Occupancy"/>
    <x v="44"/>
    <s v="total housing units"/>
    <s v="X25"/>
    <s v="B25002e2"/>
    <s v="H01_B25002e2"/>
    <s v="Occupied housing units"/>
  </r>
  <r>
    <x v="3"/>
    <s v="H01"/>
    <s v="HousingOccupancy"/>
    <s v="Housing Occupancy"/>
    <x v="44"/>
    <s v="total housing units"/>
    <s v="X25"/>
    <s v="B25002e3"/>
    <s v="H01_B25002e3"/>
    <s v="Vacant housing units"/>
  </r>
  <r>
    <x v="3"/>
    <s v="H02"/>
    <s v="UnitsInStructure"/>
    <s v="Units In Structure"/>
    <x v="45"/>
    <s v="total housing units"/>
    <s v="X25"/>
    <s v="B25024e1"/>
    <s v="H02_B25024e1"/>
    <s v="Total housing units"/>
  </r>
  <r>
    <x v="3"/>
    <s v="H02"/>
    <s v="UnitsInStructure"/>
    <s v="Units In Structure"/>
    <x v="45"/>
    <s v="total housing units"/>
    <s v="X25"/>
    <s v="B25024e2"/>
    <s v="H02_B25024e2"/>
    <s v="1-unit, detatched"/>
  </r>
  <r>
    <x v="3"/>
    <s v="H02"/>
    <s v="UnitsInStructure"/>
    <s v="Units In Structure"/>
    <x v="45"/>
    <s v="total housing units"/>
    <s v="X25"/>
    <s v="B25024e3"/>
    <s v="H02_B25024e3"/>
    <s v="1-unit, attached"/>
  </r>
  <r>
    <x v="3"/>
    <s v="H02"/>
    <s v="UnitsInStructure"/>
    <s v="Units In Structure"/>
    <x v="45"/>
    <s v="total housing units"/>
    <s v="X25"/>
    <s v="B25024e4"/>
    <s v="H02_B25024e4"/>
    <s v="2-units"/>
  </r>
  <r>
    <x v="3"/>
    <s v="H02"/>
    <s v="UnitsInStructure"/>
    <s v="Units In Structure"/>
    <x v="45"/>
    <s v="total housing units"/>
    <s v="X25"/>
    <s v="B25024e5"/>
    <s v="H02_B25024e5"/>
    <s v="3 or 4 units"/>
  </r>
  <r>
    <x v="3"/>
    <s v="H02"/>
    <s v="UnitsInStructure"/>
    <s v="Units In Structure"/>
    <x v="45"/>
    <s v="total housing units"/>
    <s v="X25"/>
    <s v="B25024e6"/>
    <s v="H02_B25024e6"/>
    <s v="5 to 9 units"/>
  </r>
  <r>
    <x v="3"/>
    <s v="H02"/>
    <s v="UnitsInStructure"/>
    <s v="Units In Structure"/>
    <x v="45"/>
    <s v="total housing units"/>
    <s v="X25"/>
    <s v="B25024e7"/>
    <s v="H02_B25024e7"/>
    <s v="10 to 19 units"/>
  </r>
  <r>
    <x v="3"/>
    <s v="H02"/>
    <s v="UnitsInStructure"/>
    <s v="Units In Structure"/>
    <x v="45"/>
    <s v="total housing units"/>
    <s v="X25"/>
    <s v="B25024e8"/>
    <s v="H02_B25024e8"/>
    <s v="20 to 49 units"/>
  </r>
  <r>
    <x v="3"/>
    <s v="H02"/>
    <s v="UnitsInStructure"/>
    <s v="Units In Structure"/>
    <x v="45"/>
    <s v="total housing units"/>
    <s v="X25"/>
    <s v="B25024e9"/>
    <s v="H02_B25024e9"/>
    <s v="50 or more units"/>
  </r>
  <r>
    <x v="3"/>
    <s v="H02"/>
    <s v="UnitsInStructure"/>
    <s v="Units In Structure"/>
    <x v="45"/>
    <s v="total housing units"/>
    <s v="X25"/>
    <s v="B25024e10"/>
    <s v="H02_B25024e10"/>
    <s v="Mobile home"/>
  </r>
  <r>
    <x v="3"/>
    <s v="H02"/>
    <s v="UnitsInStructure"/>
    <s v="Units In Structure"/>
    <x v="45"/>
    <s v="total housing units"/>
    <s v="X25"/>
    <s v="B25024e11"/>
    <s v="H02_B25024e11"/>
    <s v="Boat, RV, van, etc"/>
  </r>
  <r>
    <x v="3"/>
    <s v="H03"/>
    <s v="PopulationByHousingOccupancy"/>
    <s v="Population In Occupied Housing Units By Tenure By Units In Structure"/>
    <x v="46"/>
    <s v="total population in occupied housing units"/>
    <s v="X25"/>
    <s v="B25033e1"/>
    <s v="H03_B25033e1"/>
    <s v="Total population in occupied housing units"/>
  </r>
  <r>
    <x v="3"/>
    <s v="H03"/>
    <s v="PopulationByHousingOccupancy"/>
    <s v="Population In Occupied Housing Units By Tenure By Units In Structure"/>
    <x v="46"/>
    <s v="total population in occupied housing units"/>
    <s v="X25"/>
    <s v="B25033e2"/>
    <s v="H03_B25033e2"/>
    <s v="Population in owner-occupied housing units"/>
  </r>
  <r>
    <x v="3"/>
    <s v="H03"/>
    <s v="PopulationByHousingOccupancy"/>
    <s v="Population In Occupied Housing Units By Tenure By Units In Structure"/>
    <x v="46"/>
    <s v="total population in occupied housing units"/>
    <s v="X25"/>
    <s v="B25033e3"/>
    <s v="H03_B25033e3"/>
    <s v="Population in owner-occupied 1 detached or attached housing units"/>
  </r>
  <r>
    <x v="3"/>
    <s v="H03"/>
    <s v="PopulationByHousingOccupancy"/>
    <s v="Population In Occupied Housing Units By Tenure By Units In Structure"/>
    <x v="46"/>
    <s v="total population in occupied housing units"/>
    <s v="X25"/>
    <s v="B25033e4"/>
    <s v="H03_B25033e4"/>
    <s v="Population in owner-occupied 2 to 4 housing units"/>
  </r>
  <r>
    <x v="3"/>
    <s v="H03"/>
    <s v="PopulationByHousingOccupancy"/>
    <s v="Population In Occupied Housing Units By Tenure By Units In Structure"/>
    <x v="46"/>
    <s v="total population in occupied housing units"/>
    <s v="X25"/>
    <s v="B25033e5"/>
    <s v="H03_B25033e5"/>
    <s v="Population in owner-occupied 5 or more housing units"/>
  </r>
  <r>
    <x v="3"/>
    <s v="H03"/>
    <s v="PopulationByHousingOccupancy"/>
    <s v="Population In Occupied Housing Units By Tenure By Units In Structure"/>
    <x v="46"/>
    <s v="total population in occupied housing units"/>
    <s v="X25"/>
    <s v="B25033e6"/>
    <s v="H03_B25033e6"/>
    <s v="Population in owner-occupied mobile home"/>
  </r>
  <r>
    <x v="3"/>
    <s v="H03"/>
    <s v="PopulationByHousingOccupancy"/>
    <s v="Population In Occupied Housing Units By Tenure By Units In Structure"/>
    <x v="46"/>
    <s v="total population in occupied housing units"/>
    <s v="X25"/>
    <s v="B25033e7"/>
    <s v="H03_B25033e7"/>
    <s v="Population in owner-occupied boat, RV, van, etc"/>
  </r>
  <r>
    <x v="3"/>
    <s v="H03"/>
    <s v="PopulationByHousingOccupancy"/>
    <s v="Population In Occupied Housing Units By Tenure By Units In Structure"/>
    <x v="46"/>
    <s v="total population in occupied housing units"/>
    <s v="X25"/>
    <s v="B25033e8"/>
    <s v="H03_B25033e8"/>
    <s v="Population in renter-occupied housing units"/>
  </r>
  <r>
    <x v="3"/>
    <s v="H03"/>
    <s v="PopulationByHousingOccupancy"/>
    <s v="Population In Occupied Housing Units By Tenure By Units In Structure"/>
    <x v="46"/>
    <s v="total population in occupied housing units"/>
    <s v="X25"/>
    <s v="B25033e9"/>
    <s v="H03_B25033e9"/>
    <s v="Population in renter-occupied 1 detached or attached housing units"/>
  </r>
  <r>
    <x v="3"/>
    <s v="H03"/>
    <s v="PopulationByHousingOccupancy"/>
    <s v="Population In Occupied Housing Units By Tenure By Units In Structure"/>
    <x v="46"/>
    <s v="total population in occupied housing units"/>
    <s v="X25"/>
    <s v="B25033e10"/>
    <s v="H03_B25033e10"/>
    <s v="Population in renter-occupied 2 to 4 housing units"/>
  </r>
  <r>
    <x v="3"/>
    <s v="H03"/>
    <s v="PopulationByHousingOccupancy"/>
    <s v="Population In Occupied Housing Units By Tenure By Units In Structure"/>
    <x v="46"/>
    <s v="total population in occupied housing units"/>
    <s v="X25"/>
    <s v="B25033e11"/>
    <s v="H03_B25033e11"/>
    <s v="Population in renter-occupied 5 or more housing units"/>
  </r>
  <r>
    <x v="3"/>
    <s v="H03"/>
    <s v="PopulationByHousingOccupancy"/>
    <s v="Population In Occupied Housing Units By Tenure By Units In Structure"/>
    <x v="46"/>
    <s v="total population in occupied housing units"/>
    <s v="X25"/>
    <s v="B25033e12"/>
    <s v="H03_B25033e12"/>
    <s v="Population in renter-occupied mobile home"/>
  </r>
  <r>
    <x v="3"/>
    <s v="H03"/>
    <s v="PopulationByHousingOccupancy"/>
    <s v="Population In Occupied Housing Units By Tenure By Units In Structure"/>
    <x v="46"/>
    <s v="total population in occupied housing units"/>
    <s v="X25"/>
    <s v="B25033e13"/>
    <s v="H03_B25033e13"/>
    <s v="Population in renter-occupied boat, RV, van, etc"/>
  </r>
  <r>
    <x v="3"/>
    <s v="H04"/>
    <s v="YearStructureBuilt"/>
    <s v="Year Structure Built"/>
    <x v="47"/>
    <s v="total housing units"/>
    <s v="X25"/>
    <s v="B25034e1"/>
    <s v="H04_B25034e1"/>
    <s v="Total housing units"/>
  </r>
  <r>
    <x v="3"/>
    <s v="H04"/>
    <s v="YearStructureBuilt"/>
    <s v="Year Structure Built"/>
    <x v="47"/>
    <s v="total housing units"/>
    <s v="X25"/>
    <s v="B25034e2"/>
    <s v="H04_B25034e2"/>
    <s v="Built 2014 or later"/>
  </r>
  <r>
    <x v="3"/>
    <s v="H04"/>
    <s v="YearStructureBuilt"/>
    <s v="Year Structure Built"/>
    <x v="47"/>
    <s v="total housing units"/>
    <s v="X25"/>
    <s v="B25034e3"/>
    <s v="H04_B25034e3"/>
    <s v="Built 2010 to 2013"/>
  </r>
  <r>
    <x v="3"/>
    <s v="H04"/>
    <s v="YearStructureBuilt"/>
    <s v="Year Structure Built"/>
    <x v="47"/>
    <s v="total housing units"/>
    <s v="X25"/>
    <s v="B25034e4"/>
    <s v="H04_B25034e4"/>
    <s v="Built 2000 to 2009"/>
  </r>
  <r>
    <x v="3"/>
    <s v="H04"/>
    <s v="YearStructureBuilt"/>
    <s v="Year Structure Built"/>
    <x v="47"/>
    <s v="total housing units"/>
    <s v="X25"/>
    <s v="B25034e5"/>
    <s v="H04_B25034e5"/>
    <s v="Built 1990 to 1999"/>
  </r>
  <r>
    <x v="3"/>
    <s v="H04"/>
    <s v="YearStructureBuilt"/>
    <s v="Year Structure Built"/>
    <x v="47"/>
    <s v="total housing units"/>
    <s v="X25"/>
    <s v="B25034e6"/>
    <s v="H04_B25034e6"/>
    <s v="Built 1980 to 1989"/>
  </r>
  <r>
    <x v="3"/>
    <s v="H04"/>
    <s v="YearStructureBuilt"/>
    <s v="Year Structure Built"/>
    <x v="47"/>
    <s v="total housing units"/>
    <s v="X25"/>
    <s v="B25034e7"/>
    <s v="H04_B25034e7"/>
    <s v="Built 1970 to 1979"/>
  </r>
  <r>
    <x v="3"/>
    <s v="H04"/>
    <s v="YearStructureBuilt"/>
    <s v="Year Structure Built"/>
    <x v="47"/>
    <s v="total housing units"/>
    <s v="X25"/>
    <s v="B25034e8"/>
    <s v="H04_B25034e8"/>
    <s v="Built 1960 to 1969"/>
  </r>
  <r>
    <x v="3"/>
    <s v="H04"/>
    <s v="YearStructureBuilt"/>
    <s v="Year Structure Built"/>
    <x v="47"/>
    <s v="total housing units"/>
    <s v="X25"/>
    <s v="B25034e9"/>
    <s v="H04_B25034e9"/>
    <s v="Built 1950 to 1959"/>
  </r>
  <r>
    <x v="3"/>
    <s v="H04"/>
    <s v="YearStructureBuilt"/>
    <s v="Year Structure Built"/>
    <x v="47"/>
    <s v="total housing units"/>
    <s v="X25"/>
    <s v="B25034e10"/>
    <s v="H04_B25034e10"/>
    <s v="Built 1940 to 1949"/>
  </r>
  <r>
    <x v="3"/>
    <s v="H04"/>
    <s v="YearStructureBuilt"/>
    <s v="Year Structure Built"/>
    <x v="47"/>
    <s v="total housing units"/>
    <s v="X25"/>
    <s v="B25034e11"/>
    <s v="H04_B25034e11"/>
    <s v="Built 1939 or earlier"/>
  </r>
  <r>
    <x v="3"/>
    <s v="H04"/>
    <s v="YearStructureBuilt"/>
    <s v="Year Structure Built"/>
    <x v="47"/>
    <s v="total housing units"/>
    <s v="X25"/>
    <s v="B25035e1"/>
    <s v="H04_B25035e1"/>
    <s v="Median year structure built"/>
  </r>
  <r>
    <x v="3"/>
    <s v="H04"/>
    <s v="YearStructureBuilt"/>
    <s v="Year Structure Built"/>
    <x v="47"/>
    <s v="total housing units"/>
    <s v="X25"/>
    <s v="B25037e1"/>
    <s v="H04_B25037e1"/>
    <s v="Median year structure built, occupied housing units"/>
  </r>
  <r>
    <x v="3"/>
    <s v="H04"/>
    <s v="YearStructureBuilt"/>
    <s v="Year Structure Built"/>
    <x v="47"/>
    <s v="total housing units"/>
    <s v="X25"/>
    <s v="B25037e2"/>
    <s v="H04_B25037e2"/>
    <s v="Median year structure built, owner-occupied housing units"/>
  </r>
  <r>
    <x v="3"/>
    <s v="H04"/>
    <s v="YearStructureBuilt"/>
    <s v="Year Structure Built"/>
    <x v="47"/>
    <s v="total housing units"/>
    <s v="X25"/>
    <s v="B25037e3"/>
    <s v="H04_B25037e3"/>
    <s v="Median year structure built, renter-occupied housing units"/>
  </r>
  <r>
    <x v="3"/>
    <s v="H05"/>
    <s v="Rooms"/>
    <s v="Rooms"/>
    <x v="48"/>
    <s v="total housing units"/>
    <s v="X25"/>
    <s v="B25017e1"/>
    <s v="H05_B25017e1"/>
    <s v="Total housing units"/>
  </r>
  <r>
    <x v="3"/>
    <s v="H05"/>
    <s v="Rooms"/>
    <s v="Rooms"/>
    <x v="48"/>
    <s v="total housing units"/>
    <s v="X25"/>
    <s v="B25017e2"/>
    <s v="H05_B25017e2"/>
    <s v="1 room"/>
  </r>
  <r>
    <x v="3"/>
    <s v="H05"/>
    <s v="Rooms"/>
    <s v="Rooms"/>
    <x v="48"/>
    <s v="total housing units"/>
    <s v="X25"/>
    <s v="B25017e3"/>
    <s v="H05_B25017e3"/>
    <s v="2 rooms"/>
  </r>
  <r>
    <x v="3"/>
    <s v="H05"/>
    <s v="Rooms"/>
    <s v="Rooms"/>
    <x v="48"/>
    <s v="total housing units"/>
    <s v="X25"/>
    <s v="B25017e4"/>
    <s v="H05_B25017e4"/>
    <s v="3 rooms"/>
  </r>
  <r>
    <x v="3"/>
    <s v="H05"/>
    <s v="Rooms"/>
    <s v="Rooms"/>
    <x v="48"/>
    <s v="total housing units"/>
    <s v="X25"/>
    <s v="B25017e5"/>
    <s v="H05_B25017e5"/>
    <s v="4 rooms"/>
  </r>
  <r>
    <x v="3"/>
    <s v="H05"/>
    <s v="Rooms"/>
    <s v="Rooms"/>
    <x v="48"/>
    <s v="total housing units"/>
    <s v="X25"/>
    <s v="B25017e6"/>
    <s v="H05_B25017e6"/>
    <s v="5 rooms"/>
  </r>
  <r>
    <x v="3"/>
    <s v="H05"/>
    <s v="Rooms"/>
    <s v="Rooms"/>
    <x v="48"/>
    <s v="total housing units"/>
    <s v="X25"/>
    <s v="B25017e7"/>
    <s v="H05_B25017e7"/>
    <s v="6 rooms"/>
  </r>
  <r>
    <x v="3"/>
    <s v="H05"/>
    <s v="Rooms"/>
    <s v="Rooms"/>
    <x v="48"/>
    <s v="total housing units"/>
    <s v="X25"/>
    <s v="B25017e8"/>
    <s v="H05_B25017e8"/>
    <s v="7 rooms"/>
  </r>
  <r>
    <x v="3"/>
    <s v="H05"/>
    <s v="Rooms"/>
    <s v="Rooms"/>
    <x v="48"/>
    <s v="total housing units"/>
    <s v="X25"/>
    <s v="B25017e9"/>
    <s v="H05_B25017e9"/>
    <s v="8 rooms"/>
  </r>
  <r>
    <x v="3"/>
    <s v="H05"/>
    <s v="Rooms"/>
    <s v="Rooms"/>
    <x v="48"/>
    <s v="total housing units"/>
    <s v="X25"/>
    <s v="B25017e10"/>
    <s v="H05_B25017e10"/>
    <s v="9 rooms or more"/>
  </r>
  <r>
    <x v="3"/>
    <s v="H05"/>
    <s v="Rooms"/>
    <s v="Rooms"/>
    <x v="48"/>
    <s v="total housing units"/>
    <s v="X25"/>
    <s v="B25018e1"/>
    <s v="H05_B25018e1"/>
    <s v="Median number of rooms"/>
  </r>
  <r>
    <x v="3"/>
    <s v="H05"/>
    <s v="Rooms"/>
    <s v="Rooms"/>
    <x v="48"/>
    <s v="total housing units"/>
    <s v="X25"/>
    <s v="B25019e1"/>
    <s v="H05_B25019e1"/>
    <s v="Aggregate number of rooms"/>
  </r>
  <r>
    <x v="3"/>
    <s v="H05"/>
    <s v="Rooms"/>
    <s v="Rooms"/>
    <x v="48"/>
    <s v="total housing units"/>
    <s v="X25"/>
    <s v="B25021e1"/>
    <s v="H05_B25021e1"/>
    <s v="Median number of rooms in occupied housing units"/>
  </r>
  <r>
    <x v="3"/>
    <s v="H05"/>
    <s v="Rooms"/>
    <s v="Rooms"/>
    <x v="48"/>
    <s v="total housing units"/>
    <s v="X25"/>
    <s v="B25021e2"/>
    <s v="H05_B25021e2"/>
    <s v="Median number of rooms in owner-occupied housing units"/>
  </r>
  <r>
    <x v="3"/>
    <s v="H05"/>
    <s v="Rooms"/>
    <s v="Rooms"/>
    <x v="48"/>
    <s v="total housing units"/>
    <s v="X25"/>
    <s v="B25021e3"/>
    <s v="H05_B25021e3"/>
    <s v="Median number of rooms in renter-occupied housing units"/>
  </r>
  <r>
    <x v="3"/>
    <s v="H05"/>
    <s v="Rooms"/>
    <s v="Rooms"/>
    <x v="48"/>
    <s v="total housing units"/>
    <s v="X25"/>
    <s v="B25022e1"/>
    <s v="H05_B25022e1"/>
    <s v="Aggregate number of rooms in occupied housing units"/>
  </r>
  <r>
    <x v="3"/>
    <s v="H05"/>
    <s v="Rooms"/>
    <s v="Rooms"/>
    <x v="48"/>
    <s v="total housing units"/>
    <s v="X25"/>
    <s v="B25022e2"/>
    <s v="H05_B25022e2"/>
    <s v="Aggregate number of rooms in owner-occupied housing units"/>
  </r>
  <r>
    <x v="3"/>
    <s v="H05"/>
    <s v="Rooms"/>
    <s v="Rooms"/>
    <x v="48"/>
    <s v="total housing units"/>
    <s v="X25"/>
    <s v="B25022e3"/>
    <s v="H05_B25022e3"/>
    <s v="Aggregate number of rooms in renter-occupied housing units"/>
  </r>
  <r>
    <x v="3"/>
    <s v="H06"/>
    <s v="Bedrooms"/>
    <s v="Bedrooms"/>
    <x v="49"/>
    <s v="total housing units"/>
    <s v="X25"/>
    <s v="B25041e1"/>
    <s v="H06_B25041e1"/>
    <s v="Total housing units"/>
  </r>
  <r>
    <x v="3"/>
    <s v="H06"/>
    <s v="Bedrooms"/>
    <s v="Bedrooms"/>
    <x v="49"/>
    <s v="total housing units"/>
    <s v="X25"/>
    <s v="B25041e2"/>
    <s v="H06_B25041e2"/>
    <s v="No bedroom"/>
  </r>
  <r>
    <x v="3"/>
    <s v="H06"/>
    <s v="Bedrooms"/>
    <s v="Bedrooms"/>
    <x v="49"/>
    <s v="total housing units"/>
    <s v="X25"/>
    <s v="B25041e3"/>
    <s v="H06_B25041e3"/>
    <s v="1 bedroom"/>
  </r>
  <r>
    <x v="3"/>
    <s v="H06"/>
    <s v="Bedrooms"/>
    <s v="Bedrooms"/>
    <x v="49"/>
    <s v="total housing units"/>
    <s v="X25"/>
    <s v="B25041e4"/>
    <s v="H06_B25041e4"/>
    <s v="2 bedrooms"/>
  </r>
  <r>
    <x v="3"/>
    <s v="H06"/>
    <s v="Bedrooms"/>
    <s v="Bedrooms"/>
    <x v="49"/>
    <s v="total housing units"/>
    <s v="X25"/>
    <s v="B25041e5"/>
    <s v="H06_B25041e5"/>
    <s v="3 bedrooms"/>
  </r>
  <r>
    <x v="3"/>
    <s v="H06"/>
    <s v="Bedrooms"/>
    <s v="Bedrooms"/>
    <x v="49"/>
    <s v="total housing units"/>
    <s v="X25"/>
    <s v="B25041e6"/>
    <s v="H06_B25041e6"/>
    <s v="4 bedrooms"/>
  </r>
  <r>
    <x v="3"/>
    <s v="H06"/>
    <s v="Bedrooms"/>
    <s v="Bedrooms"/>
    <x v="49"/>
    <s v="total housing units"/>
    <s v="X25"/>
    <s v="B25041e7"/>
    <s v="H06_B25041e7"/>
    <s v="5 or more bedrooms"/>
  </r>
  <r>
    <x v="3"/>
    <s v="H06"/>
    <s v="Bedrooms"/>
    <s v="Bedrooms"/>
    <x v="49"/>
    <s v="total housing units"/>
    <s v="X25"/>
    <s v="B25042e"/>
    <s v="H06_B25042e"/>
    <s v="Owner-occupied housing units"/>
  </r>
  <r>
    <x v="3"/>
    <s v="H06"/>
    <s v="Bedrooms"/>
    <s v="Bedrooms"/>
    <x v="49"/>
    <s v="total housing units"/>
    <s v="X25"/>
    <s v="B25042e3"/>
    <s v="H06_B25042e3"/>
    <s v="Owner-occupied, no bedroom"/>
  </r>
  <r>
    <x v="3"/>
    <s v="H06"/>
    <s v="Bedrooms"/>
    <s v="Bedrooms"/>
    <x v="49"/>
    <s v="total housing units"/>
    <s v="X25"/>
    <s v="B25042e4"/>
    <s v="H06_B25042e4"/>
    <s v="Onwer-occupied, 1 bedroom"/>
  </r>
  <r>
    <x v="3"/>
    <s v="H06"/>
    <s v="Bedrooms"/>
    <s v="Bedrooms"/>
    <x v="49"/>
    <s v="total housing units"/>
    <s v="X25"/>
    <s v="B25042e5"/>
    <s v="H06_B25042e5"/>
    <s v="Owner-occupied, 2 bedrooms"/>
  </r>
  <r>
    <x v="3"/>
    <s v="H06"/>
    <s v="Bedrooms"/>
    <s v="Bedrooms"/>
    <x v="49"/>
    <s v="total housing units"/>
    <s v="X25"/>
    <s v="B25042e6"/>
    <s v="H06_B25042e6"/>
    <s v="Owner-occupied, 3 bedrooms"/>
  </r>
  <r>
    <x v="3"/>
    <s v="H06"/>
    <s v="Bedrooms"/>
    <s v="Bedrooms"/>
    <x v="49"/>
    <s v="total housing units"/>
    <s v="X25"/>
    <s v="B25042e7"/>
    <s v="H06_B25042e7"/>
    <s v="Owner-occupied, 4 bedrooms"/>
  </r>
  <r>
    <x v="3"/>
    <s v="H06"/>
    <s v="Bedrooms"/>
    <s v="Bedrooms"/>
    <x v="49"/>
    <s v="total housing units"/>
    <s v="X25"/>
    <s v="B25042e8"/>
    <s v="H06_B25042e8"/>
    <s v="Owner-occupied, 5 or more bedrooms"/>
  </r>
  <r>
    <x v="3"/>
    <s v="H06"/>
    <s v="Bedrooms"/>
    <s v="Bedrooms"/>
    <x v="49"/>
    <s v="total housing units"/>
    <s v="X25"/>
    <s v="B25042e9"/>
    <s v="H06_B25042e9"/>
    <s v="Renter-occupied housing units"/>
  </r>
  <r>
    <x v="3"/>
    <s v="H06"/>
    <s v="Bedrooms"/>
    <s v="Bedrooms"/>
    <x v="49"/>
    <s v="total housing units"/>
    <s v="X25"/>
    <s v="B25042e10"/>
    <s v="H06_B25042e10"/>
    <s v="Renter-occupied, no bedroom"/>
  </r>
  <r>
    <x v="3"/>
    <s v="H06"/>
    <s v="Bedrooms"/>
    <s v="Bedrooms"/>
    <x v="49"/>
    <s v="total housing units"/>
    <s v="X25"/>
    <s v="B25042e11"/>
    <s v="H06_B25042e11"/>
    <s v="Onwer-occupied, 1 bedroom"/>
  </r>
  <r>
    <x v="3"/>
    <s v="H06"/>
    <s v="Bedrooms"/>
    <s v="Bedrooms"/>
    <x v="49"/>
    <s v="total housing units"/>
    <s v="X25"/>
    <s v="B25042e12"/>
    <s v="H06_B25042e12"/>
    <s v="Renter-occupied, 2 bedrooms"/>
  </r>
  <r>
    <x v="3"/>
    <s v="H06"/>
    <s v="Bedrooms"/>
    <s v="Bedrooms"/>
    <x v="49"/>
    <s v="total housing units"/>
    <s v="X25"/>
    <s v="B25042e13"/>
    <s v="H06_B25042e13"/>
    <s v="Renter-occupied, 3 bedrooms"/>
  </r>
  <r>
    <x v="3"/>
    <s v="H06"/>
    <s v="Bedrooms"/>
    <s v="Bedrooms"/>
    <x v="49"/>
    <s v="total housing units"/>
    <s v="X25"/>
    <s v="B25042e14"/>
    <s v="H06_B25042e14"/>
    <s v="Renter-occupied, 4 bedrooms"/>
  </r>
  <r>
    <x v="3"/>
    <s v="H06"/>
    <s v="Bedrooms"/>
    <s v="Bedrooms"/>
    <x v="49"/>
    <s v="total housing units"/>
    <s v="X25"/>
    <s v="B25042e15"/>
    <s v="H06_B25042e15"/>
    <s v="Renter-occupied, 5 or more bedrooms"/>
  </r>
  <r>
    <x v="3"/>
    <s v="H07"/>
    <s v="HousingTenureRaceAge"/>
    <s v="Housing Tenure By Race And Age Of Householder"/>
    <x v="50"/>
    <s v="occupied housing units"/>
    <s v="X25"/>
    <s v="B25003e1"/>
    <s v="H07_B25003e1"/>
    <s v="Occupied houging units"/>
  </r>
  <r>
    <x v="3"/>
    <s v="H07"/>
    <s v="HousingTenureRaceAge"/>
    <s v="Housing Tenure By Race And Age Of Householder"/>
    <x v="50"/>
    <s v="occupied housing units"/>
    <s v="X25"/>
    <s v="B25003e2"/>
    <s v="H07_B25003e2"/>
    <s v="Owner-occupied"/>
  </r>
  <r>
    <x v="3"/>
    <s v="H07"/>
    <s v="HousingTenureRaceAge"/>
    <s v="Housing Tenure By Race And Age Of Householder"/>
    <x v="50"/>
    <s v="occupied housing units"/>
    <s v="X25"/>
    <s v="B25003e3"/>
    <s v="H07_B25003e3"/>
    <s v="Renter-occuped"/>
  </r>
  <r>
    <x v="3"/>
    <s v="H07"/>
    <s v="HousingTenureRaceAge"/>
    <s v="Housing Tenure By Race And Age Of Householder"/>
    <x v="50"/>
    <s v="occupied housing units"/>
    <s v="X25"/>
    <s v="B25003Ae1"/>
    <s v="H07_B25003Ae1"/>
    <s v="Occupied housing units with a householder who is White alone"/>
  </r>
  <r>
    <x v="3"/>
    <s v="H07"/>
    <s v="HousingTenureRaceAge"/>
    <s v="Housing Tenure By Race And Age Of Householder"/>
    <x v="50"/>
    <s v="occupied housing units"/>
    <s v="X25"/>
    <s v="B25003Ae2"/>
    <s v="H07_B25003Ae2"/>
    <s v="Owner-occupied housing units with a householder who is White alone"/>
  </r>
  <r>
    <x v="3"/>
    <s v="H07"/>
    <s v="HousingTenureRaceAge"/>
    <s v="Housing Tenure By Race And Age Of Householder"/>
    <x v="50"/>
    <s v="occupied housing units"/>
    <s v="X25"/>
    <s v="B25003Ae3"/>
    <s v="H07_B25003Ae3"/>
    <s v="Renter-occupied housing units with a householder who is White alone"/>
  </r>
  <r>
    <x v="3"/>
    <s v="H07"/>
    <s v="HousingTenureRaceAge"/>
    <s v="Housing Tenure By Race And Age Of Householder"/>
    <x v="50"/>
    <s v="occupied housing units"/>
    <s v="X25"/>
    <s v="B25003Be1"/>
    <s v="H07_B25003Be1"/>
    <s v="Occupied housing units with a householder who is Black or African American alone"/>
  </r>
  <r>
    <x v="3"/>
    <s v="H07"/>
    <s v="HousingTenureRaceAge"/>
    <s v="Housing Tenure By Race And Age Of Householder"/>
    <x v="50"/>
    <s v="occupied housing units"/>
    <s v="X25"/>
    <s v="B25003Be2"/>
    <s v="H07_B25003Be2"/>
    <s v="Owner-occupied housing units with a householder who is Black or African American alone"/>
  </r>
  <r>
    <x v="3"/>
    <s v="H07"/>
    <s v="HousingTenureRaceAge"/>
    <s v="Housing Tenure By Race And Age Of Householder"/>
    <x v="50"/>
    <s v="occupied housing units"/>
    <s v="X25"/>
    <s v="B25003Be3"/>
    <s v="H07_B25003Be3"/>
    <s v="Renter-occupied housing units with a householder who is Black or African American alone"/>
  </r>
  <r>
    <x v="3"/>
    <s v="H07"/>
    <s v="HousingTenureRaceAge"/>
    <s v="Housing Tenure By Race And Age Of Householder"/>
    <x v="50"/>
    <s v="occupied housing units"/>
    <s v="X25"/>
    <s v="B25003Ce1"/>
    <s v="H07_B25003Ce1"/>
    <s v="Occupied housing units with a householder who is American Indian and Alaska Native alone"/>
  </r>
  <r>
    <x v="3"/>
    <s v="H07"/>
    <s v="HousingTenureRaceAge"/>
    <s v="Housing Tenure By Race And Age Of Householder"/>
    <x v="50"/>
    <s v="occupied housing units"/>
    <s v="X25"/>
    <s v="B25003Ce2"/>
    <s v="H07_B25003Ce2"/>
    <s v="Owner-occupied housing units with a householder who is American Indian and Alaska Native alone"/>
  </r>
  <r>
    <x v="3"/>
    <s v="H07"/>
    <s v="HousingTenureRaceAge"/>
    <s v="Housing Tenure By Race And Age Of Householder"/>
    <x v="50"/>
    <s v="occupied housing units"/>
    <s v="X25"/>
    <s v="B25003Ce3"/>
    <s v="H07_B25003Ce3"/>
    <s v="Renter-occupied housing units with a householder who is American Indian and Alaska Native alone"/>
  </r>
  <r>
    <x v="3"/>
    <s v="H07"/>
    <s v="HousingTenureRaceAge"/>
    <s v="Housing Tenure By Race And Age Of Householder"/>
    <x v="50"/>
    <s v="occupied housing units"/>
    <s v="X25"/>
    <s v="B25003De1"/>
    <s v="H07_B25003De1"/>
    <s v="Occupied housing units with a householder who is Asian alone"/>
  </r>
  <r>
    <x v="3"/>
    <s v="H07"/>
    <s v="HousingTenureRaceAge"/>
    <s v="Housing Tenure By Race And Age Of Householder"/>
    <x v="50"/>
    <s v="occupied housing units"/>
    <s v="X25"/>
    <s v="B25003De2"/>
    <s v="H07_B25003De2"/>
    <s v="Owner-occupied housing units with a householder who is Asian alone"/>
  </r>
  <r>
    <x v="3"/>
    <s v="H07"/>
    <s v="HousingTenureRaceAge"/>
    <s v="Housing Tenure By Race And Age Of Householder"/>
    <x v="50"/>
    <s v="occupied housing units"/>
    <s v="X25"/>
    <s v="B25003De3"/>
    <s v="H07_B25003De3"/>
    <s v="Renter-occupied housing units with a householder who is Asian alone"/>
  </r>
  <r>
    <x v="3"/>
    <s v="H07"/>
    <s v="HousingTenureRaceAge"/>
    <s v="Housing Tenure By Race And Age Of Householder"/>
    <x v="50"/>
    <s v="occupied housing units"/>
    <s v="X25"/>
    <s v="B25003Ee1"/>
    <s v="H07_B25003Ee1"/>
    <s v="Occupied housing units with a householder who is Native Hawaiian and Other Pacific Islander alone"/>
  </r>
  <r>
    <x v="3"/>
    <s v="H07"/>
    <s v="HousingTenureRaceAge"/>
    <s v="Housing Tenure By Race And Age Of Householder"/>
    <x v="50"/>
    <s v="occupied housing units"/>
    <s v="X25"/>
    <s v="B25003Ee2"/>
    <s v="H07_B25003Ee2"/>
    <s v="Owner-occupied housing units with a householder who is Native Hawaiian and Other Pacific Islander alone"/>
  </r>
  <r>
    <x v="3"/>
    <s v="H07"/>
    <s v="HousingTenureRaceAge"/>
    <s v="Housing Tenure By Race And Age Of Householder"/>
    <x v="50"/>
    <s v="occupied housing units"/>
    <s v="X25"/>
    <s v="B25003Ee3"/>
    <s v="H07_B25003Ee3"/>
    <s v="Renter-occupied housing units with a householder who is Native Hawaiian and Other Pacific Islander alone"/>
  </r>
  <r>
    <x v="3"/>
    <s v="H07"/>
    <s v="HousingTenureRaceAge"/>
    <s v="Housing Tenure By Race And Age Of Householder"/>
    <x v="50"/>
    <s v="occupied housing units"/>
    <s v="X25"/>
    <s v="B25003Fe1"/>
    <s v="H07_B25003Fe1"/>
    <s v="Occupied housing units with a householder who is other race alone"/>
  </r>
  <r>
    <x v="3"/>
    <s v="H07"/>
    <s v="HousingTenureRaceAge"/>
    <s v="Housing Tenure By Race And Age Of Householder"/>
    <x v="50"/>
    <s v="occupied housing units"/>
    <s v="X25"/>
    <s v="B25003Fe2"/>
    <s v="H07_B25003Fe2"/>
    <s v="Owner-occupied housing units with a householder who is other race alone"/>
  </r>
  <r>
    <x v="3"/>
    <s v="H07"/>
    <s v="HousingTenureRaceAge"/>
    <s v="Housing Tenure By Race And Age Of Householder"/>
    <x v="50"/>
    <s v="occupied housing units"/>
    <s v="X25"/>
    <s v="B25003Fe3"/>
    <s v="H07_B25003Fe3"/>
    <s v="Renter-occupied housing units with a householder who is other race alone"/>
  </r>
  <r>
    <x v="3"/>
    <s v="H07"/>
    <s v="HousingTenureRaceAge"/>
    <s v="Housing Tenure By Race And Age Of Householder"/>
    <x v="50"/>
    <s v="occupied housing units"/>
    <s v="X25"/>
    <s v="B25003Ge1"/>
    <s v="H07_B25003Ge1"/>
    <s v="Occupied housing units with a householder who is two or more races"/>
  </r>
  <r>
    <x v="3"/>
    <s v="H07"/>
    <s v="HousingTenureRaceAge"/>
    <s v="Housing Tenure By Race And Age Of Householder"/>
    <x v="50"/>
    <s v="occupied housing units"/>
    <s v="X25"/>
    <s v="B25003Ge2"/>
    <s v="H07_B25003Ge2"/>
    <s v="Owner-occupied housing units with a householder who is two or more races"/>
  </r>
  <r>
    <x v="3"/>
    <s v="H07"/>
    <s v="HousingTenureRaceAge"/>
    <s v="Housing Tenure By Race And Age Of Householder"/>
    <x v="50"/>
    <s v="occupied housing units"/>
    <s v="X25"/>
    <s v="B25003Ge3"/>
    <s v="H07_B25003Ge3"/>
    <s v="Renter-occupied housing units with a householder who is two or more races"/>
  </r>
  <r>
    <x v="3"/>
    <s v="H07"/>
    <s v="HousingTenureRaceAge"/>
    <s v="Housing Tenure By Race And Age Of Householder"/>
    <x v="50"/>
    <s v="occupied housing units"/>
    <s v="X25"/>
    <s v="B25003He1"/>
    <s v="H07_B25003He1"/>
    <s v="Occupied housing units with a householder who is White alone, not Hispanic or Latino"/>
  </r>
  <r>
    <x v="3"/>
    <s v="H07"/>
    <s v="HousingTenureRaceAge"/>
    <s v="Housing Tenure By Race And Age Of Householder"/>
    <x v="50"/>
    <s v="occupied housing units"/>
    <s v="X25"/>
    <s v="B25003He2"/>
    <s v="H07_B25003He2"/>
    <s v="Owner-occupied housing units with a householder who is White alone, not Hispanic or Latino"/>
  </r>
  <r>
    <x v="3"/>
    <s v="H07"/>
    <s v="HousingTenureRaceAge"/>
    <s v="Housing Tenure By Race And Age Of Householder"/>
    <x v="50"/>
    <s v="occupied housing units"/>
    <s v="X25"/>
    <s v="B25003He3"/>
    <s v="H07_B25003He3"/>
    <s v="Renter-occupied housing units with a householder who is White alone, not Hispanic or Latino"/>
  </r>
  <r>
    <x v="3"/>
    <s v="H07"/>
    <s v="HousingTenureRaceAge"/>
    <s v="Housing Tenure By Race And Age Of Householder"/>
    <x v="50"/>
    <s v="occupied housing units"/>
    <s v="X25"/>
    <s v="B25003Ie1"/>
    <s v="H07_B25003Ie1"/>
    <s v="Occupied housing units with a householder who is Hispanic or Latino"/>
  </r>
  <r>
    <x v="3"/>
    <s v="H07"/>
    <s v="HousingTenureRaceAge"/>
    <s v="Housing Tenure By Race And Age Of Householder"/>
    <x v="50"/>
    <s v="occupied housing units"/>
    <s v="X25"/>
    <s v="B25003Ie2"/>
    <s v="H07_B25003Ie2"/>
    <s v="Owner-occupied housing units with a householder who is Hispanic or Latino"/>
  </r>
  <r>
    <x v="3"/>
    <s v="H07"/>
    <s v="HousingTenureRaceAge"/>
    <s v="Housing Tenure By Race And Age Of Householder"/>
    <x v="50"/>
    <s v="occupied housing units"/>
    <s v="X25"/>
    <s v="B25003Ie3"/>
    <s v="H07_B25003Ie3"/>
    <s v="Renter-occupied housing units with a householder who is Hispanic or Latino"/>
  </r>
  <r>
    <x v="3"/>
    <s v="H07"/>
    <s v="HousingTenureRaceAge"/>
    <s v="Housing Tenure By Race And Age Of Householder"/>
    <x v="50"/>
    <s v="occupied housing units"/>
    <s v="X25"/>
    <s v="B25007e3"/>
    <s v="H07_B25007e3"/>
    <s v="Owner-occupied, householder 15 to 24 years"/>
  </r>
  <r>
    <x v="3"/>
    <s v="H07"/>
    <s v="HousingTenureRaceAge"/>
    <s v="Housing Tenure By Race And Age Of Householder"/>
    <x v="50"/>
    <s v="occupied housing units"/>
    <s v="X25"/>
    <s v="B25007e4"/>
    <s v="H07_B25007e4"/>
    <s v="Owner-occupied, householder 25 to 34 years"/>
  </r>
  <r>
    <x v="3"/>
    <s v="H07"/>
    <s v="HousingTenureRaceAge"/>
    <s v="Housing Tenure By Race And Age Of Householder"/>
    <x v="50"/>
    <s v="occupied housing units"/>
    <s v="X25"/>
    <s v="B25007e5"/>
    <s v="H07_B25007e5"/>
    <s v="Owner-occupied, householder 35 to 44 years"/>
  </r>
  <r>
    <x v="3"/>
    <s v="H07"/>
    <s v="HousingTenureRaceAge"/>
    <s v="Housing Tenure By Race And Age Of Householder"/>
    <x v="50"/>
    <s v="occupied housing units"/>
    <s v="X25"/>
    <s v="B25007e6"/>
    <s v="H07_B25007e6"/>
    <s v="Owner-occupied, householder 45 to 54 years"/>
  </r>
  <r>
    <x v="3"/>
    <s v="H07"/>
    <s v="HousingTenureRaceAge"/>
    <s v="Housing Tenure By Race And Age Of Householder"/>
    <x v="50"/>
    <s v="occupied housing units"/>
    <s v="X25"/>
    <s v="B25007e7"/>
    <s v="H07_B25007e7"/>
    <s v="Owner-occupied, householder 55 to 59 years"/>
  </r>
  <r>
    <x v="3"/>
    <s v="H07"/>
    <s v="HousingTenureRaceAge"/>
    <s v="Housing Tenure By Race And Age Of Householder"/>
    <x v="50"/>
    <s v="occupied housing units"/>
    <s v="X25"/>
    <s v="B25007e8"/>
    <s v="H07_B25007e8"/>
    <s v="Owner-occupied, householder 60 to 64 years"/>
  </r>
  <r>
    <x v="3"/>
    <s v="H07"/>
    <s v="HousingTenureRaceAge"/>
    <s v="Housing Tenure By Race And Age Of Householder"/>
    <x v="50"/>
    <s v="occupied housing units"/>
    <s v="X25"/>
    <s v="B25007e9"/>
    <s v="H07_B25007e9"/>
    <s v="Owner-occupied, householder 65 to 74 years"/>
  </r>
  <r>
    <x v="3"/>
    <s v="H07"/>
    <s v="HousingTenureRaceAge"/>
    <s v="Housing Tenure By Race And Age Of Householder"/>
    <x v="50"/>
    <s v="occupied housing units"/>
    <s v="X25"/>
    <s v="B25007e10"/>
    <s v="H07_B25007e10"/>
    <s v="Owner-occupied, householder 75 to 84 years"/>
  </r>
  <r>
    <x v="3"/>
    <s v="H07"/>
    <s v="HousingTenureRaceAge"/>
    <s v="Housing Tenure By Race And Age Of Householder"/>
    <x v="50"/>
    <s v="occupied housing units"/>
    <s v="X25"/>
    <s v="B25007e11"/>
    <s v="H07_B25007e11"/>
    <s v="Owner-occupied, householder 85 years and over"/>
  </r>
  <r>
    <x v="3"/>
    <s v="H07"/>
    <s v="HousingTenureRaceAge"/>
    <s v="Housing Tenure By Race And Age Of Householder"/>
    <x v="50"/>
    <s v="occupied housing units"/>
    <s v="X25"/>
    <s v="B25007e13"/>
    <s v="H07_B25007e13"/>
    <s v="Renter-occupied, householder 15 to 24 years"/>
  </r>
  <r>
    <x v="3"/>
    <s v="H07"/>
    <s v="HousingTenureRaceAge"/>
    <s v="Housing Tenure By Race And Age Of Householder"/>
    <x v="50"/>
    <s v="occupied housing units"/>
    <s v="X25"/>
    <s v="B25007e14"/>
    <s v="H07_B25007e14"/>
    <s v="Renter-occupied, householder 25 to 34 years"/>
  </r>
  <r>
    <x v="3"/>
    <s v="H07"/>
    <s v="HousingTenureRaceAge"/>
    <s v="Housing Tenure By Race And Age Of Householder"/>
    <x v="50"/>
    <s v="occupied housing units"/>
    <s v="X25"/>
    <s v="B25007e15"/>
    <s v="H07_B25007e15"/>
    <s v="Renter-occupied, householder 35 to 44 years"/>
  </r>
  <r>
    <x v="3"/>
    <s v="H07"/>
    <s v="HousingTenureRaceAge"/>
    <s v="Housing Tenure By Race And Age Of Householder"/>
    <x v="50"/>
    <s v="occupied housing units"/>
    <s v="X25"/>
    <s v="B25007e16"/>
    <s v="H07_B25007e16"/>
    <s v="Renter-occupied, householder 45 to 54 years"/>
  </r>
  <r>
    <x v="3"/>
    <s v="H07"/>
    <s v="HousingTenureRaceAge"/>
    <s v="Housing Tenure By Race And Age Of Householder"/>
    <x v="50"/>
    <s v="occupied housing units"/>
    <s v="X25"/>
    <s v="B25007e17"/>
    <s v="H07_B25007e17"/>
    <s v="Renter-occupied, householder 55 to 59 years"/>
  </r>
  <r>
    <x v="3"/>
    <s v="H07"/>
    <s v="HousingTenureRaceAge"/>
    <s v="Housing Tenure By Race And Age Of Householder"/>
    <x v="50"/>
    <s v="occupied housing units"/>
    <s v="X25"/>
    <s v="B25007e18"/>
    <s v="H07_B25007e18"/>
    <s v="Renter-occupied, householder 60 to 64 years"/>
  </r>
  <r>
    <x v="3"/>
    <s v="H07"/>
    <s v="HousingTenureRaceAge"/>
    <s v="Housing Tenure By Race And Age Of Householder"/>
    <x v="50"/>
    <s v="occupied housing units"/>
    <s v="X25"/>
    <s v="B25007e19"/>
    <s v="H07_B25007e19"/>
    <s v="Renter-occupied, householder 65 to 74 years"/>
  </r>
  <r>
    <x v="3"/>
    <s v="H07"/>
    <s v="HousingTenureRaceAge"/>
    <s v="Housing Tenure By Race And Age Of Householder"/>
    <x v="50"/>
    <s v="occupied housing units"/>
    <s v="X25"/>
    <s v="B25007e20"/>
    <s v="H07_B25007e20"/>
    <s v="Renter-occupied, householder 75 to 84 years"/>
  </r>
  <r>
    <x v="3"/>
    <s v="H07"/>
    <s v="HousingTenureRaceAge"/>
    <s v="Housing Tenure By Race And Age Of Householder"/>
    <x v="50"/>
    <s v="occupied housing units"/>
    <s v="X25"/>
    <s v="B25007e21"/>
    <s v="H07_B25007e21"/>
    <s v="Renter-occupied, householder 85 years and over"/>
  </r>
  <r>
    <x v="3"/>
    <s v="H07"/>
    <s v="HousingTenureRaceAge"/>
    <s v="Housing Tenure By Race And Age Of Householder"/>
    <x v="50"/>
    <s v="occupied housing units"/>
    <s v="X25"/>
    <s v="B25010e1"/>
    <s v="H07_B25010e1"/>
    <s v="Average household size of occupied housing units"/>
  </r>
  <r>
    <x v="3"/>
    <s v="H07"/>
    <s v="HousingTenureRaceAge"/>
    <s v="Housing Tenure By Race And Age Of Householder"/>
    <x v="50"/>
    <s v="occupied housing units"/>
    <s v="X25"/>
    <s v="B25010e2"/>
    <s v="H07_B25010e2"/>
    <s v="Average household size of owner-occupied housing units"/>
  </r>
  <r>
    <x v="3"/>
    <s v="H07"/>
    <s v="HousingTenureRaceAge"/>
    <s v="Housing Tenure By Race And Age Of Householder"/>
    <x v="50"/>
    <s v="occupied housing units"/>
    <s v="X25"/>
    <s v="B25010e3"/>
    <s v="H07_B25010e3"/>
    <s v="Average household size of renter-occupied houding units"/>
  </r>
  <r>
    <x v="3"/>
    <s v="H08"/>
    <s v="PopulationTenure"/>
    <s v="Total Population In Occupied Housing Units By Tenure"/>
    <x v="51"/>
    <s v="total population in occupied housing units"/>
    <s v="X25"/>
    <s v="B25008e1"/>
    <s v="H08_B25008e1"/>
    <s v="Total population in occupied housing units"/>
  </r>
  <r>
    <x v="3"/>
    <s v="H08"/>
    <s v="PopulationTenure"/>
    <s v="Total Population In Occupied Housing Units By Tenure"/>
    <x v="51"/>
    <s v="total population in occupied housing units"/>
    <s v="X25"/>
    <s v="B25008e2"/>
    <s v="H08_B25008e2"/>
    <s v="Population in owner-occupied housing units"/>
  </r>
  <r>
    <x v="3"/>
    <s v="H08"/>
    <s v="PopulationTenure"/>
    <s v="Total Population In Occupied Housing Units By Tenure"/>
    <x v="51"/>
    <s v="total population in occupied housing units"/>
    <s v="X25"/>
    <s v="B25008e3"/>
    <s v="H08_B25008e3"/>
    <s v="Population in renter-occupied housing units"/>
  </r>
  <r>
    <x v="3"/>
    <s v="H09"/>
    <s v="VacancyStatus"/>
    <s v="Vacancy Status"/>
    <x v="52"/>
    <s v="vacant housing units"/>
    <s v="X25"/>
    <s v="B25004e1"/>
    <s v="H09_B25004e1"/>
    <s v="Total vacant housing units"/>
  </r>
  <r>
    <x v="3"/>
    <s v="H09"/>
    <s v="VacancyStatus"/>
    <s v="Vacancy Status"/>
    <x v="52"/>
    <s v="vacant housing units"/>
    <s v="X25"/>
    <s v="B25004e2"/>
    <s v="H09_B25004e2"/>
    <s v="For rent"/>
  </r>
  <r>
    <x v="3"/>
    <s v="H09"/>
    <s v="VacancyStatus"/>
    <s v="Vacancy Status"/>
    <x v="52"/>
    <s v="vacant housing units"/>
    <s v="X25"/>
    <s v="B25004e3"/>
    <s v="H09_B25004e3"/>
    <s v="Rented, not occupied"/>
  </r>
  <r>
    <x v="3"/>
    <s v="H09"/>
    <s v="VacancyStatus"/>
    <s v="Vacancy Status"/>
    <x v="52"/>
    <s v="vacant housing units"/>
    <s v="X25"/>
    <s v="B25004e4"/>
    <s v="H09_B25004e4"/>
    <s v="For sale only"/>
  </r>
  <r>
    <x v="3"/>
    <s v="H09"/>
    <s v="VacancyStatus"/>
    <s v="Vacancy Status"/>
    <x v="52"/>
    <s v="vacant housing units"/>
    <s v="X25"/>
    <s v="B25004e5"/>
    <s v="H09_B25004e5"/>
    <s v="Sold, not occupied"/>
  </r>
  <r>
    <x v="3"/>
    <s v="H09"/>
    <s v="VacancyStatus"/>
    <s v="Vacancy Status"/>
    <x v="52"/>
    <s v="vacant housing units"/>
    <s v="X25"/>
    <s v="B25004e6"/>
    <s v="H09_B25004e6"/>
    <s v="For seasonal, recreational, or occassional use"/>
  </r>
  <r>
    <x v="3"/>
    <s v="H09"/>
    <s v="VacancyStatus"/>
    <s v="Vacancy Status"/>
    <x v="52"/>
    <s v="vacant housing units"/>
    <s v="X25"/>
    <s v="B25004e7"/>
    <s v="H09_B25004e7"/>
    <s v="For migrant workers"/>
  </r>
  <r>
    <x v="3"/>
    <s v="H09"/>
    <s v="VacancyStatus"/>
    <s v="Vacancy Status"/>
    <x v="52"/>
    <s v="vacant housing units"/>
    <s v="X25"/>
    <s v="B25004e8"/>
    <s v="H09_B25004e8"/>
    <s v="Other vacant units"/>
  </r>
  <r>
    <x v="3"/>
    <s v="H10"/>
    <s v="HouseholderRace"/>
    <s v="Occupied Housing Units By Race Of Householder"/>
    <x v="53"/>
    <s v="occupied housing units"/>
    <s v="X25"/>
    <s v="B25006e1"/>
    <s v="H10_B25006e1"/>
    <s v="Occupied housing units"/>
  </r>
  <r>
    <x v="3"/>
    <s v="H10"/>
    <s v="HouseholderRace"/>
    <s v="Occupied Housing Units By Race Of Householder"/>
    <x v="53"/>
    <s v="occupied housing units"/>
    <s v="X25"/>
    <s v="B25006e2"/>
    <s v="H10_B25006e2"/>
    <s v="Units with White alone householder"/>
  </r>
  <r>
    <x v="3"/>
    <s v="H10"/>
    <s v="HouseholderRace"/>
    <s v="Occupied Housing Units By Race Of Householder"/>
    <x v="53"/>
    <s v="occupied housing units"/>
    <s v="X25"/>
    <s v="B25006e3"/>
    <s v="H10_B25006e3"/>
    <s v="Units with Black or Afican American alone householder"/>
  </r>
  <r>
    <x v="3"/>
    <s v="H10"/>
    <s v="HouseholderRace"/>
    <s v="Occupied Housing Units By Race Of Householder"/>
    <x v="53"/>
    <s v="occupied housing units"/>
    <s v="X25"/>
    <s v="B25006e4"/>
    <s v="H10_B25006e4"/>
    <s v="Units with American Indian and Alaska Native alone householder"/>
  </r>
  <r>
    <x v="3"/>
    <s v="H10"/>
    <s v="HouseholderRace"/>
    <s v="Occupied Housing Units By Race Of Householder"/>
    <x v="53"/>
    <s v="occupied housing units"/>
    <s v="X25"/>
    <s v="B25006e5"/>
    <s v="H10_B25006e5"/>
    <s v="Units with Asian alone householder"/>
  </r>
  <r>
    <x v="3"/>
    <s v="H10"/>
    <s v="HouseholderRace"/>
    <s v="Occupied Housing Units By Race Of Householder"/>
    <x v="53"/>
    <s v="occupied housing units"/>
    <s v="X25"/>
    <s v="B25006e6"/>
    <s v="H10_B25006e6"/>
    <s v="Units with Native Hawaiian and Other Pacific Islander alone householder"/>
  </r>
  <r>
    <x v="3"/>
    <s v="H10"/>
    <s v="HouseholderRace"/>
    <s v="Occupied Housing Units By Race Of Householder"/>
    <x v="53"/>
    <s v="occupied housing units"/>
    <s v="X25"/>
    <s v="B25006e7"/>
    <s v="H10_B25006e7"/>
    <s v="Units with some other race alone householder"/>
  </r>
  <r>
    <x v="3"/>
    <s v="H10"/>
    <s v="HouseholderRace"/>
    <s v="Occupied Housing Units By Race Of Householder"/>
    <x v="53"/>
    <s v="occupied housing units"/>
    <s v="X25"/>
    <s v="B25006e8"/>
    <s v="H10_B25006e8"/>
    <s v="Units with two or more races householder"/>
  </r>
  <r>
    <x v="3"/>
    <s v="H11"/>
    <s v="YearMovedIntoUnit"/>
    <s v="Year Householder Moved Into Unit"/>
    <x v="54"/>
    <s v="occupied housing units"/>
    <s v="X25"/>
    <s v="B25038e1"/>
    <s v="H11_B25038e1"/>
    <s v="Occupied housing units"/>
  </r>
  <r>
    <x v="3"/>
    <s v="H11"/>
    <s v="YearMovedIntoUnit"/>
    <s v="Year Householder Moved Into Unit"/>
    <x v="54"/>
    <s v="occupied housing units"/>
    <s v="X25"/>
    <s v="B25038e2"/>
    <s v="H11_B25038e2"/>
    <s v="Owner-occupied housing units"/>
  </r>
  <r>
    <x v="3"/>
    <s v="H11"/>
    <s v="YearMovedIntoUnit"/>
    <s v="Year Householder Moved Into Unit"/>
    <x v="54"/>
    <s v="occupied housing units"/>
    <s v="X25"/>
    <s v="B25038e3"/>
    <s v="H11_B25038e3"/>
    <s v="Owner-occupied, moved in 2015 or later"/>
  </r>
  <r>
    <x v="3"/>
    <s v="H11"/>
    <s v="YearMovedIntoUnit"/>
    <s v="Year Householder Moved Into Unit"/>
    <x v="54"/>
    <s v="occupied housing units"/>
    <s v="X25"/>
    <s v="B25038e4"/>
    <s v="H11_B25038e4"/>
    <s v="Owner-occupied, moved in 2010 to 2014"/>
  </r>
  <r>
    <x v="3"/>
    <s v="H11"/>
    <s v="YearMovedIntoUnit"/>
    <s v="Year Householder Moved Into Unit"/>
    <x v="54"/>
    <s v="occupied housing units"/>
    <s v="X25"/>
    <s v="B25038e5"/>
    <s v="H11_B25038e5"/>
    <s v="Owner-occupied, moved in 2000 to 2009"/>
  </r>
  <r>
    <x v="3"/>
    <s v="H11"/>
    <s v="YearMovedIntoUnit"/>
    <s v="Year Householder Moved Into Unit"/>
    <x v="54"/>
    <s v="occupied housing units"/>
    <s v="X25"/>
    <s v="B25038e6"/>
    <s v="H11_B25038e6"/>
    <s v="Owner-occupied, moved in 1990 to 1999"/>
  </r>
  <r>
    <x v="3"/>
    <s v="H11"/>
    <s v="YearMovedIntoUnit"/>
    <s v="Year Householder Moved Into Unit"/>
    <x v="54"/>
    <s v="occupied housing units"/>
    <s v="X25"/>
    <s v="B25038e7"/>
    <s v="H11_B25038e7"/>
    <s v="Owner-occupied, moved in 1980 to 1989"/>
  </r>
  <r>
    <x v="3"/>
    <s v="H11"/>
    <s v="YearMovedIntoUnit"/>
    <s v="Year Householder Moved Into Unit"/>
    <x v="54"/>
    <s v="occupied housing units"/>
    <s v="X25"/>
    <s v="B25038e8"/>
    <s v="H11_B25038e8"/>
    <s v="Owner-occupied, moved in 1979 or earlier"/>
  </r>
  <r>
    <x v="3"/>
    <s v="H11"/>
    <s v="YearMovedIntoUnit"/>
    <s v="Year Householder Moved Into Unit"/>
    <x v="54"/>
    <s v="occupied housing units"/>
    <s v="X25"/>
    <s v="B25038e9"/>
    <s v="H11_B25038e9"/>
    <s v="Renter-occupied housing units"/>
  </r>
  <r>
    <x v="3"/>
    <s v="H11"/>
    <s v="YearMovedIntoUnit"/>
    <s v="Year Householder Moved Into Unit"/>
    <x v="54"/>
    <s v="occupied housing units"/>
    <s v="X25"/>
    <s v="B25038e10"/>
    <s v="H11_B25038e10"/>
    <s v="Renter-occupied, moved in 2015 or later"/>
  </r>
  <r>
    <x v="3"/>
    <s v="H11"/>
    <s v="YearMovedIntoUnit"/>
    <s v="Year Householder Moved Into Unit"/>
    <x v="54"/>
    <s v="occupied housing units"/>
    <s v="X25"/>
    <s v="B25038e11"/>
    <s v="H11_B25038e11"/>
    <s v="Renter-occupied, moved in 2010 to 2014"/>
  </r>
  <r>
    <x v="3"/>
    <s v="H11"/>
    <s v="YearMovedIntoUnit"/>
    <s v="Year Householder Moved Into Unit"/>
    <x v="54"/>
    <s v="occupied housing units"/>
    <s v="X25"/>
    <s v="B25038e12"/>
    <s v="H11_B25038e12"/>
    <s v="Renter-occupied, moved in 2000 to 2009"/>
  </r>
  <r>
    <x v="3"/>
    <s v="H11"/>
    <s v="YearMovedIntoUnit"/>
    <s v="Year Householder Moved Into Unit"/>
    <x v="54"/>
    <s v="occupied housing units"/>
    <s v="X25"/>
    <s v="B25038e13"/>
    <s v="H11_B25038e13"/>
    <s v="Renter-occupied, moved in 1990 to 1999"/>
  </r>
  <r>
    <x v="3"/>
    <s v="H11"/>
    <s v="YearMovedIntoUnit"/>
    <s v="Year Householder Moved Into Unit"/>
    <x v="54"/>
    <s v="occupied housing units"/>
    <s v="X25"/>
    <s v="B25038e14"/>
    <s v="H11_B25038e14"/>
    <s v="Renter-occupied, moved in 1980 to 1989"/>
  </r>
  <r>
    <x v="3"/>
    <s v="H11"/>
    <s v="YearMovedIntoUnit"/>
    <s v="Year Householder Moved Into Unit"/>
    <x v="54"/>
    <s v="occupied housing units"/>
    <s v="X25"/>
    <s v="B25038e15"/>
    <s v="H11_B25038e15"/>
    <s v="Renter-occupied, moved in 1979 or earlier"/>
  </r>
  <r>
    <x v="3"/>
    <s v="H11"/>
    <s v="YearMovedIntoUnit"/>
    <s v="Year Householder Moved Into Unit"/>
    <x v="54"/>
    <s v="occupied housing units"/>
    <s v="X25"/>
    <s v="B25039e1"/>
    <s v="H11_B25039e1"/>
    <s v="Median year householder moved into occupied housing unit"/>
  </r>
  <r>
    <x v="3"/>
    <s v="H11"/>
    <s v="YearMovedIntoUnit"/>
    <s v="Year Householder Moved Into Unit"/>
    <x v="54"/>
    <s v="occupied housing units"/>
    <s v="X25"/>
    <s v="B25039e2"/>
    <s v="H11_B25039e2"/>
    <s v="Median year householder moved into owner-occupied unit"/>
  </r>
  <r>
    <x v="3"/>
    <s v="H11"/>
    <s v="YearMovedIntoUnit"/>
    <s v="Year Householder Moved Into Unit"/>
    <x v="54"/>
    <s v="occupied housing units"/>
    <s v="X25"/>
    <s v="B25039e3"/>
    <s v="H11_B25039e3"/>
    <s v="Median year householder moved into renter-occupied unit"/>
  </r>
  <r>
    <x v="3"/>
    <s v="H12"/>
    <s v="VehiclesAvailable"/>
    <s v="Vehicles Available"/>
    <x v="55"/>
    <s v="occupied housing units"/>
    <s v="X25"/>
    <s v="B25044e1"/>
    <s v="H12_B25044e1"/>
    <s v="Occupied housing units"/>
  </r>
  <r>
    <x v="3"/>
    <s v="H12"/>
    <s v="VehiclesAvailable"/>
    <s v="Vehicles Available"/>
    <x v="55"/>
    <s v="occupied housing units"/>
    <s v="X25"/>
    <s v="B25044e2"/>
    <s v="H12_B25044e2"/>
    <s v="Owner-occupied housing units"/>
  </r>
  <r>
    <x v="3"/>
    <s v="H12"/>
    <s v="VehiclesAvailable"/>
    <s v="Vehicles Available"/>
    <x v="55"/>
    <s v="occupied housing units"/>
    <s v="X25"/>
    <s v="B25044e3"/>
    <s v="H12_B25044e3"/>
    <s v="Owner-occupied, no vehicles available"/>
  </r>
  <r>
    <x v="3"/>
    <s v="H12"/>
    <s v="VehiclesAvailable"/>
    <s v="Vehicles Available"/>
    <x v="55"/>
    <s v="occupied housing units"/>
    <s v="X25"/>
    <s v="B25044e4"/>
    <s v="H12_B25044e4"/>
    <s v="Owner-occupied, 1 vehicle available"/>
  </r>
  <r>
    <x v="3"/>
    <s v="H12"/>
    <s v="VehiclesAvailable"/>
    <s v="Vehicles Available"/>
    <x v="55"/>
    <s v="occupied housing units"/>
    <s v="X25"/>
    <s v="B25044e5"/>
    <s v="H12_B25044e5"/>
    <s v="Owner-occupied, 2 vehicles available"/>
  </r>
  <r>
    <x v="3"/>
    <s v="H12"/>
    <s v="VehiclesAvailable"/>
    <s v="Vehicles Available"/>
    <x v="55"/>
    <s v="occupied housing units"/>
    <s v="X25"/>
    <s v="B25044e6"/>
    <s v="H12_B25044e6"/>
    <s v="Owner-occupied, 3 vehicles available"/>
  </r>
  <r>
    <x v="3"/>
    <s v="H12"/>
    <s v="VehiclesAvailable"/>
    <s v="Vehicles Available"/>
    <x v="55"/>
    <s v="occupied housing units"/>
    <s v="X25"/>
    <s v="B25044e7"/>
    <s v="H12_B25044e7"/>
    <s v="Owner-occupied, 4 vehicles available"/>
  </r>
  <r>
    <x v="3"/>
    <s v="H12"/>
    <s v="VehiclesAvailable"/>
    <s v="Vehicles Available"/>
    <x v="55"/>
    <s v="occupied housing units"/>
    <s v="X25"/>
    <s v="B25044e8"/>
    <s v="H12_B25044e8"/>
    <s v="Owner-occupied, 5 or more vehicles available"/>
  </r>
  <r>
    <x v="3"/>
    <s v="H12"/>
    <s v="VehiclesAvailable"/>
    <s v="Vehicles Available"/>
    <x v="55"/>
    <s v="occupied housing units"/>
    <s v="X25"/>
    <s v="B25044e9"/>
    <s v="H12_B25044e9"/>
    <s v="Renter-occupied housing units"/>
  </r>
  <r>
    <x v="3"/>
    <s v="H12"/>
    <s v="VehiclesAvailable"/>
    <s v="Vehicles Available"/>
    <x v="55"/>
    <s v="occupied housing units"/>
    <s v="X25"/>
    <s v="B25044e10"/>
    <s v="H12_B25044e10"/>
    <s v="Renter-occupied, no vehicles available"/>
  </r>
  <r>
    <x v="3"/>
    <s v="H12"/>
    <s v="VehiclesAvailable"/>
    <s v="Vehicles Available"/>
    <x v="55"/>
    <s v="occupied housing units"/>
    <s v="X25"/>
    <s v="B25044e11"/>
    <s v="H12_B25044e11"/>
    <s v="Renter-occupied, 1 vehicle available"/>
  </r>
  <r>
    <x v="3"/>
    <s v="H12"/>
    <s v="VehiclesAvailable"/>
    <s v="Vehicles Available"/>
    <x v="55"/>
    <s v="occupied housing units"/>
    <s v="X25"/>
    <s v="B25044e12"/>
    <s v="H12_B25044e12"/>
    <s v="Renter-occupied, 2 vehicles available"/>
  </r>
  <r>
    <x v="3"/>
    <s v="H12"/>
    <s v="VehiclesAvailable"/>
    <s v="Vehicles Available"/>
    <x v="55"/>
    <s v="occupied housing units"/>
    <s v="X25"/>
    <s v="B25044e13"/>
    <s v="H12_B25044e13"/>
    <s v="Renter-occupied, 3 vehicles available"/>
  </r>
  <r>
    <x v="3"/>
    <s v="H12"/>
    <s v="VehiclesAvailable"/>
    <s v="Vehicles Available"/>
    <x v="55"/>
    <s v="occupied housing units"/>
    <s v="X25"/>
    <s v="B25044e14"/>
    <s v="H12_B25044e14"/>
    <s v="Renter-occupied, 4 vehicles available"/>
  </r>
  <r>
    <x v="3"/>
    <s v="H12"/>
    <s v="VehiclesAvailable"/>
    <s v="Vehicles Available"/>
    <x v="55"/>
    <s v="occupied housing units"/>
    <s v="X25"/>
    <s v="B25044e15"/>
    <s v="H12_B25044e15"/>
    <s v="Renter-occupied, 5 or more vehicles available"/>
  </r>
  <r>
    <x v="3"/>
    <s v="H12"/>
    <s v="VehiclesAvailable"/>
    <s v="Vehicles Available"/>
    <x v="55"/>
    <s v="occupied housing units"/>
    <s v="X25"/>
    <s v="B25046e1"/>
    <s v="H12_B25046e1"/>
    <s v="Aggregate number of vehicles available in occupied housing units"/>
  </r>
  <r>
    <x v="3"/>
    <s v="H12"/>
    <s v="VehiclesAvailable"/>
    <s v="Vehicles Available"/>
    <x v="55"/>
    <s v="occupied housing units"/>
    <s v="X25"/>
    <s v="B25046e2"/>
    <s v="H12_B25046e2"/>
    <s v="Aggregate number of vehicles available in owner-occupied housing units"/>
  </r>
  <r>
    <x v="3"/>
    <s v="H12"/>
    <s v="VehiclesAvailable"/>
    <s v="Vehicles Available"/>
    <x v="55"/>
    <s v="occupied housing units"/>
    <s v="X25"/>
    <s v="B25046e3"/>
    <s v="H12_B25046e3"/>
    <s v="Aggregate number of vehicles available in renter-occupied housing units"/>
  </r>
  <r>
    <x v="3"/>
    <s v="H13"/>
    <s v="HouseHeatingFuel"/>
    <s v="House Heating Fuel"/>
    <x v="56"/>
    <s v="occupied housing units"/>
    <s v="X25"/>
    <s v="B25040e1"/>
    <s v="H13_B25040e1"/>
    <s v="Occupied housing units"/>
  </r>
  <r>
    <x v="3"/>
    <s v="H13"/>
    <s v="HouseHeatingFuel"/>
    <s v="House Heating Fuel"/>
    <x v="56"/>
    <s v="occupied housing units"/>
    <s v="X25"/>
    <s v="B25040e2"/>
    <s v="H13_B25040e2"/>
    <s v="Utility gas"/>
  </r>
  <r>
    <x v="3"/>
    <s v="H13"/>
    <s v="HouseHeatingFuel"/>
    <s v="House Heating Fuel"/>
    <x v="56"/>
    <s v="occupied housing units"/>
    <s v="X25"/>
    <s v="B25040e3"/>
    <s v="H13_B25040e3"/>
    <s v="Bottled, tank, or LP gas"/>
  </r>
  <r>
    <x v="3"/>
    <s v="H13"/>
    <s v="HouseHeatingFuel"/>
    <s v="House Heating Fuel"/>
    <x v="56"/>
    <s v="occupied housing units"/>
    <s v="X25"/>
    <s v="B25040e4"/>
    <s v="H13_B25040e4"/>
    <s v="Electricity"/>
  </r>
  <r>
    <x v="3"/>
    <s v="H13"/>
    <s v="HouseHeatingFuel"/>
    <s v="House Heating Fuel"/>
    <x v="56"/>
    <s v="occupied housing units"/>
    <s v="X25"/>
    <s v="B25040e5"/>
    <s v="H13_B25040e5"/>
    <s v="Fuel oil, kerosene, etc"/>
  </r>
  <r>
    <x v="3"/>
    <s v="H13"/>
    <s v="HouseHeatingFuel"/>
    <s v="House Heating Fuel"/>
    <x v="56"/>
    <s v="occupied housing units"/>
    <s v="X25"/>
    <s v="B25040e6"/>
    <s v="H13_B25040e6"/>
    <s v="Coal or coke"/>
  </r>
  <r>
    <x v="3"/>
    <s v="H13"/>
    <s v="HouseHeatingFuel"/>
    <s v="House Heating Fuel"/>
    <x v="56"/>
    <s v="occupied housing units"/>
    <s v="X25"/>
    <s v="B25040e7"/>
    <s v="H13_B25040e7"/>
    <s v="Wood"/>
  </r>
  <r>
    <x v="3"/>
    <s v="H13"/>
    <s v="HouseHeatingFuel"/>
    <s v="House Heating Fuel"/>
    <x v="56"/>
    <s v="occupied housing units"/>
    <s v="X25"/>
    <s v="B25040e8"/>
    <s v="H13_B25040e8"/>
    <s v="Solar energy"/>
  </r>
  <r>
    <x v="3"/>
    <s v="H13"/>
    <s v="HouseHeatingFuel"/>
    <s v="House Heating Fuel"/>
    <x v="56"/>
    <s v="occupied housing units"/>
    <s v="X25"/>
    <s v="B25040e9"/>
    <s v="H13_B25040e9"/>
    <s v="Other fuel"/>
  </r>
  <r>
    <x v="3"/>
    <s v="H13"/>
    <s v="HouseHeatingFuel"/>
    <s v="House Heating Fuel"/>
    <x v="56"/>
    <s v="occupied housing units"/>
    <s v="X25"/>
    <s v="B25040e10"/>
    <s v="H13_B25040e10"/>
    <s v="No fuel used"/>
  </r>
  <r>
    <x v="3"/>
    <s v="H14"/>
    <s v="SelectedCharacteristics"/>
    <s v="Selected Characteristics"/>
    <x v="57"/>
    <s v="occupied housing units"/>
    <s v="X25"/>
    <s v="B25016e1"/>
    <s v="H14_B25016e1"/>
    <s v="Occupied housing units"/>
  </r>
  <r>
    <x v="3"/>
    <s v="H14"/>
    <s v="SelectedCharacteristics"/>
    <s v="Selected Characteristics"/>
    <x v="57"/>
    <s v="occupied housing units"/>
    <s v="X25"/>
    <s v="B25016e2"/>
    <s v="H14_B25016e2"/>
    <s v="Onwer-occupied housing units"/>
  </r>
  <r>
    <x v="3"/>
    <s v="H14"/>
    <s v="SelectedCharacteristics"/>
    <s v="Selected Characteristics"/>
    <x v="57"/>
    <s v="occupied housing units"/>
    <s v="X25"/>
    <s v="B25016e11"/>
    <s v="H14_B25016e11"/>
    <s v="Renter-occupied housing units"/>
  </r>
  <r>
    <x v="3"/>
    <s v="H14"/>
    <s v="SelectedCharacteristics"/>
    <s v="Selected Characteristics"/>
    <x v="57"/>
    <s v="occupied housing units"/>
    <s v="X25"/>
    <s v="B25016e7"/>
    <s v="H14_B25016e7"/>
    <s v="Onwer-occupied, lacking complete plumbing facilities"/>
  </r>
  <r>
    <x v="3"/>
    <s v="H14"/>
    <s v="SelectedCharacteristics"/>
    <s v="Selected Characteristics"/>
    <x v="57"/>
    <s v="occupied housing units"/>
    <s v="X25"/>
    <s v="B25016e16"/>
    <s v="H14_B25016e16"/>
    <s v="Renter-occupied, lacking complete plumbing facilities"/>
  </r>
  <r>
    <x v="3"/>
    <s v="H14"/>
    <s v="SelectedCharacteristics"/>
    <s v="Selected Characteristics"/>
    <x v="57"/>
    <s v="occupied housing units"/>
    <s v="X25"/>
    <s v="B25043e7"/>
    <s v="H14_B25043e7"/>
    <s v="Owner-occupied, no telephone service available"/>
  </r>
  <r>
    <x v="3"/>
    <s v="H14"/>
    <s v="SelectedCharacteristics"/>
    <s v="Selected Characteristics"/>
    <x v="57"/>
    <s v="occupied housing units"/>
    <s v="X25"/>
    <s v="B25043e16"/>
    <s v="H14_B25043e16"/>
    <s v="Renter-occupied, no telephone service available"/>
  </r>
  <r>
    <x v="3"/>
    <s v="H14"/>
    <s v="SelectedCharacteristics"/>
    <s v="Selected Characteristics"/>
    <x v="57"/>
    <s v="occupied housing units"/>
    <s v="X25"/>
    <s v="B25053e4"/>
    <s v="H14_B25053e4"/>
    <s v="Owner-occupied, lacking complete kitchen facilities"/>
  </r>
  <r>
    <x v="3"/>
    <s v="H14"/>
    <s v="SelectedCharacteristics"/>
    <s v="Selected Characteristics"/>
    <x v="57"/>
    <s v="occupied housing units"/>
    <s v="X25"/>
    <s v="B25053e7"/>
    <s v="H14_B25053e7"/>
    <s v="Renter-occupied, lacking complete kitchen facilities"/>
  </r>
  <r>
    <x v="3"/>
    <s v="H15"/>
    <s v="OccupantsPerRoom"/>
    <s v="Occupants Per Room"/>
    <x v="58"/>
    <s v="occupied housing units"/>
    <s v="X25"/>
    <s v="B25014e1"/>
    <s v="H15_B25014e1"/>
    <s v="Occupied housing units"/>
  </r>
  <r>
    <x v="3"/>
    <s v="H15"/>
    <s v="OccupantsPerRoom"/>
    <s v="Occupants Per Room"/>
    <x v="58"/>
    <s v="occupied housing units"/>
    <s v="X25"/>
    <s v="B25014e2"/>
    <s v="H15_B25014e2"/>
    <s v="Owner-occupied housing units"/>
  </r>
  <r>
    <x v="3"/>
    <s v="H15"/>
    <s v="OccupantsPerRoom"/>
    <s v="Occupants Per Room"/>
    <x v="58"/>
    <s v="occupied housing units"/>
    <s v="X25"/>
    <s v="B25014e3"/>
    <s v="H15_B25014e3"/>
    <s v="Owner-occupied housing units, 0.5 or less occupants per room"/>
  </r>
  <r>
    <x v="3"/>
    <s v="H15"/>
    <s v="OccupantsPerRoom"/>
    <s v="Occupants Per Room"/>
    <x v="58"/>
    <s v="occupied housing units"/>
    <s v="X25"/>
    <s v="B25014e4"/>
    <s v="H15_B25014e4"/>
    <s v="Owner-occupied housing units, 0.51 to 1.00 occupants per room"/>
  </r>
  <r>
    <x v="3"/>
    <s v="H15"/>
    <s v="OccupantsPerRoom"/>
    <s v="Occupants Per Room"/>
    <x v="58"/>
    <s v="occupied housing units"/>
    <s v="X25"/>
    <s v="B25014e5"/>
    <s v="H15_B25014e5"/>
    <s v="Owner-occupied housing units, 1.01 to 1.50 occupants per room"/>
  </r>
  <r>
    <x v="3"/>
    <s v="H15"/>
    <s v="OccupantsPerRoom"/>
    <s v="Occupants Per Room"/>
    <x v="58"/>
    <s v="occupied housing units"/>
    <s v="X25"/>
    <s v="B25014e6"/>
    <s v="H15_B25014e6"/>
    <s v="Owner-occupied housing units, 1.51 to 2.00 occupants per room"/>
  </r>
  <r>
    <x v="3"/>
    <s v="H15"/>
    <s v="OccupantsPerRoom"/>
    <s v="Occupants Per Room"/>
    <x v="58"/>
    <s v="occupied housing units"/>
    <s v="X25"/>
    <s v="B25014e7"/>
    <s v="H15_B25014e7"/>
    <s v="Owner-occupied housing units, 2.01 or more occupants per room"/>
  </r>
  <r>
    <x v="3"/>
    <s v="H15"/>
    <s v="OccupantsPerRoom"/>
    <s v="Occupants Per Room"/>
    <x v="58"/>
    <s v="occupied housing units"/>
    <s v="X25"/>
    <s v="B25014e8"/>
    <s v="H15_B25014e8"/>
    <s v="Renter-occupied housing units"/>
  </r>
  <r>
    <x v="3"/>
    <s v="H15"/>
    <s v="OccupantsPerRoom"/>
    <s v="Occupants Per Room"/>
    <x v="58"/>
    <s v="occupied housing units"/>
    <s v="X25"/>
    <s v="B25014e9"/>
    <s v="H15_B25014e9"/>
    <s v="Renter-occupied housing units, 0.5 or less occupants per room"/>
  </r>
  <r>
    <x v="3"/>
    <s v="H15"/>
    <s v="OccupantsPerRoom"/>
    <s v="Occupants Per Room"/>
    <x v="58"/>
    <s v="occupied housing units"/>
    <s v="X25"/>
    <s v="B25014e10"/>
    <s v="H15_B25014e10"/>
    <s v="Renter-occupied housing units, 0.51 to 1.00 occupants per room"/>
  </r>
  <r>
    <x v="3"/>
    <s v="H15"/>
    <s v="OccupantsPerRoom"/>
    <s v="Occupants Per Room"/>
    <x v="58"/>
    <s v="occupied housing units"/>
    <s v="X25"/>
    <s v="B25014e11"/>
    <s v="H15_B25014e11"/>
    <s v="Renter-occupied housing units, 1.01 to 1.50 occupants per room"/>
  </r>
  <r>
    <x v="3"/>
    <s v="H15"/>
    <s v="OccupantsPerRoom"/>
    <s v="Occupants Per Room"/>
    <x v="58"/>
    <s v="occupied housing units"/>
    <s v="X25"/>
    <s v="B25014e12"/>
    <s v="H15_B25014e12"/>
    <s v="Renter-occupied housing units, 1.51 to 2.00 occupants per room"/>
  </r>
  <r>
    <x v="3"/>
    <s v="H15"/>
    <s v="OccupantsPerRoom"/>
    <s v="Occupants Per Room"/>
    <x v="58"/>
    <s v="occupied housing units"/>
    <s v="X25"/>
    <s v="B25014e13"/>
    <s v="H15_B25014e13"/>
    <s v="Renter-occupied housing units, 2.01 or more occupants per room"/>
  </r>
  <r>
    <x v="3"/>
    <s v="H16"/>
    <s v="HousingValue"/>
    <s v="Housing Value"/>
    <x v="59"/>
    <s v="owner-occupied units"/>
    <s v="X25"/>
    <s v="B25075e1"/>
    <s v="H16_B25075e1"/>
    <s v="Owner-occupied units"/>
  </r>
  <r>
    <x v="3"/>
    <s v="H16"/>
    <s v="HousingValue"/>
    <s v="Housing Value"/>
    <x v="59"/>
    <s v="owner-occupied units"/>
    <s v="X25"/>
    <s v="B25075e2"/>
    <s v="H16_B25075e2"/>
    <s v="Less than $10,000"/>
  </r>
  <r>
    <x v="3"/>
    <s v="H16"/>
    <s v="HousingValue"/>
    <s v="Housing Value"/>
    <x v="59"/>
    <s v="owner-occupied units"/>
    <s v="X25"/>
    <s v="B25075e3"/>
    <s v="H16_B25075e3"/>
    <s v="$10,000 to $14,999"/>
  </r>
  <r>
    <x v="3"/>
    <s v="H16"/>
    <s v="HousingValue"/>
    <s v="Housing Value"/>
    <x v="59"/>
    <s v="owner-occupied units"/>
    <s v="X25"/>
    <s v="B25075e4"/>
    <s v="H16_B25075e4"/>
    <s v="$15,000 to $19,999"/>
  </r>
  <r>
    <x v="3"/>
    <s v="H16"/>
    <s v="HousingValue"/>
    <s v="Housing Value"/>
    <x v="59"/>
    <s v="owner-occupied units"/>
    <s v="X25"/>
    <s v="B25075e5"/>
    <s v="H16_B25075e5"/>
    <s v="$20,000 to $24,999"/>
  </r>
  <r>
    <x v="3"/>
    <s v="H16"/>
    <s v="HousingValue"/>
    <s v="Housing Value"/>
    <x v="59"/>
    <s v="owner-occupied units"/>
    <s v="X25"/>
    <s v="B25075e6"/>
    <s v="H16_B25075e6"/>
    <s v="$25,000 to $29,999"/>
  </r>
  <r>
    <x v="3"/>
    <s v="H16"/>
    <s v="HousingValue"/>
    <s v="Housing Value"/>
    <x v="59"/>
    <s v="owner-occupied units"/>
    <s v="X25"/>
    <s v="B25075e7"/>
    <s v="H16_B25075e7"/>
    <s v="$30,000 to $34,999"/>
  </r>
  <r>
    <x v="3"/>
    <s v="H16"/>
    <s v="HousingValue"/>
    <s v="Housing Value"/>
    <x v="59"/>
    <s v="owner-occupied units"/>
    <s v="X25"/>
    <s v="B25075e8"/>
    <s v="H16_B25075e8"/>
    <s v="$35,000 to $39,999"/>
  </r>
  <r>
    <x v="3"/>
    <s v="H16"/>
    <s v="HousingValue"/>
    <s v="Housing Value"/>
    <x v="59"/>
    <s v="owner-occupied units"/>
    <s v="X25"/>
    <s v="B25075e9"/>
    <s v="H16_B25075e9"/>
    <s v="$40,000 to $49,999"/>
  </r>
  <r>
    <x v="3"/>
    <s v="H16"/>
    <s v="HousingValue"/>
    <s v="Housing Value"/>
    <x v="59"/>
    <s v="owner-occupied units"/>
    <s v="X25"/>
    <s v="B25075e10"/>
    <s v="H16_B25075e10"/>
    <s v="$50,000 to $59,999"/>
  </r>
  <r>
    <x v="3"/>
    <s v="H16"/>
    <s v="HousingValue"/>
    <s v="Housing Value"/>
    <x v="59"/>
    <s v="owner-occupied units"/>
    <s v="X25"/>
    <s v="B25075e11"/>
    <s v="H16_B25075e11"/>
    <s v="$60,000 to $69,999"/>
  </r>
  <r>
    <x v="3"/>
    <s v="H16"/>
    <s v="HousingValue"/>
    <s v="Housing Value"/>
    <x v="59"/>
    <s v="owner-occupied units"/>
    <s v="X25"/>
    <s v="B25075e12"/>
    <s v="H16_B25075e12"/>
    <s v="$70,000 to $79,999"/>
  </r>
  <r>
    <x v="3"/>
    <s v="H16"/>
    <s v="HousingValue"/>
    <s v="Housing Value"/>
    <x v="59"/>
    <s v="owner-occupied units"/>
    <s v="X25"/>
    <s v="B25075e13"/>
    <s v="H16_B25075e13"/>
    <s v="$80,000 to $89,999"/>
  </r>
  <r>
    <x v="3"/>
    <s v="H16"/>
    <s v="HousingValue"/>
    <s v="Housing Value"/>
    <x v="59"/>
    <s v="owner-occupied units"/>
    <s v="X25"/>
    <s v="B25075e14"/>
    <s v="H16_B25075e14"/>
    <s v="$90,000 to $99,999"/>
  </r>
  <r>
    <x v="3"/>
    <s v="H16"/>
    <s v="HousingValue"/>
    <s v="Housing Value"/>
    <x v="59"/>
    <s v="owner-occupied units"/>
    <s v="X25"/>
    <s v="B25075e15"/>
    <s v="H16_B25075e15"/>
    <s v="$100,000 to $124,999"/>
  </r>
  <r>
    <x v="3"/>
    <s v="H16"/>
    <s v="HousingValue"/>
    <s v="Housing Value"/>
    <x v="59"/>
    <s v="owner-occupied units"/>
    <s v="X25"/>
    <s v="B25075e16"/>
    <s v="H16_B25075e16"/>
    <s v="$125,000 to $149,999"/>
  </r>
  <r>
    <x v="3"/>
    <s v="H16"/>
    <s v="HousingValue"/>
    <s v="Housing Value"/>
    <x v="59"/>
    <s v="owner-occupied units"/>
    <s v="X25"/>
    <s v="B25075e17"/>
    <s v="H16_B25075e17"/>
    <s v="$150,000 to $174,999"/>
  </r>
  <r>
    <x v="3"/>
    <s v="H16"/>
    <s v="HousingValue"/>
    <s v="Housing Value"/>
    <x v="59"/>
    <s v="owner-occupied units"/>
    <s v="X25"/>
    <s v="B25075e18"/>
    <s v="H16_B25075e18"/>
    <s v="$175,000 to $199,999"/>
  </r>
  <r>
    <x v="3"/>
    <s v="H16"/>
    <s v="HousingValue"/>
    <s v="Housing Value"/>
    <x v="59"/>
    <s v="owner-occupied units"/>
    <s v="X25"/>
    <s v="B25075e19"/>
    <s v="H16_B25075e19"/>
    <s v="$200,000 to $249,999"/>
  </r>
  <r>
    <x v="3"/>
    <s v="H16"/>
    <s v="HousingValue"/>
    <s v="Housing Value"/>
    <x v="59"/>
    <s v="owner-occupied units"/>
    <s v="X25"/>
    <s v="B25075e20"/>
    <s v="H16_B25075e20"/>
    <s v="$250,000 to $299,999"/>
  </r>
  <r>
    <x v="3"/>
    <s v="H16"/>
    <s v="HousingValue"/>
    <s v="Housing Value"/>
    <x v="59"/>
    <s v="owner-occupied units"/>
    <s v="X25"/>
    <s v="B25075e21"/>
    <s v="H16_B25075e21"/>
    <s v="$300,000 to $399,999"/>
  </r>
  <r>
    <x v="3"/>
    <s v="H16"/>
    <s v="HousingValue"/>
    <s v="Housing Value"/>
    <x v="59"/>
    <s v="owner-occupied units"/>
    <s v="X25"/>
    <s v="B25075e22"/>
    <s v="H16_B25075e22"/>
    <s v="$400,000 to $499,999"/>
  </r>
  <r>
    <x v="3"/>
    <s v="H16"/>
    <s v="HousingValue"/>
    <s v="Housing Value"/>
    <x v="59"/>
    <s v="owner-occupied units"/>
    <s v="X25"/>
    <s v="B25075e23"/>
    <s v="H16_B25075e23"/>
    <s v="$500,000 to $749,999"/>
  </r>
  <r>
    <x v="3"/>
    <s v="H16"/>
    <s v="HousingValue"/>
    <s v="Housing Value"/>
    <x v="59"/>
    <s v="owner-occupied units"/>
    <s v="X25"/>
    <s v="B25075e24"/>
    <s v="H16_B25075e24"/>
    <s v="$750,000 to $999,999"/>
  </r>
  <r>
    <x v="3"/>
    <s v="H16"/>
    <s v="HousingValue"/>
    <s v="Housing Value"/>
    <x v="59"/>
    <s v="owner-occupied units"/>
    <s v="X25"/>
    <s v="B25075e25"/>
    <s v="H16_B25075e25"/>
    <s v="$1,000,000 to $1,499,999"/>
  </r>
  <r>
    <x v="3"/>
    <s v="H16"/>
    <s v="HousingValue"/>
    <s v="Housing Value"/>
    <x v="59"/>
    <s v="owner-occupied units"/>
    <s v="X25"/>
    <s v="B25075e26"/>
    <s v="H16_B25075e26"/>
    <s v="$1,500,000 to $1,999,999"/>
  </r>
  <r>
    <x v="3"/>
    <s v="H16"/>
    <s v="HousingValue"/>
    <s v="Housing Value"/>
    <x v="59"/>
    <s v="owner-occupied units"/>
    <s v="X25"/>
    <s v="B25075e27"/>
    <s v="H16_B25075e27"/>
    <s v="$2,000,000 or more"/>
  </r>
  <r>
    <x v="3"/>
    <s v="H16"/>
    <s v="HousingValue"/>
    <s v="Housing Value"/>
    <x v="59"/>
    <s v="owner-occupied units"/>
    <s v="X25"/>
    <s v="B25076e1"/>
    <s v="H16_B25076e1"/>
    <s v="Lower value quartile (dollars)"/>
  </r>
  <r>
    <x v="3"/>
    <s v="H16"/>
    <s v="HousingValue"/>
    <s v="Housing Value"/>
    <x v="59"/>
    <s v="owner-occupied units"/>
    <s v="X25"/>
    <s v="B25077e1"/>
    <s v="H16_B25077e1"/>
    <s v="Median value (dollars)"/>
  </r>
  <r>
    <x v="3"/>
    <s v="H16"/>
    <s v="HousingValue"/>
    <s v="Housing Value"/>
    <x v="59"/>
    <s v="owner-occupied units"/>
    <s v="X25"/>
    <s v="B25078e1"/>
    <s v="H16_B25078e1"/>
    <s v="Upper value quartile (dollars)"/>
  </r>
  <r>
    <x v="3"/>
    <s v="H16"/>
    <s v="HousingValue"/>
    <s v="Housing Value"/>
    <x v="59"/>
    <s v="owner-occupied units"/>
    <s v="X25"/>
    <s v="B25079e1"/>
    <s v="H16_B25079e1"/>
    <s v="Aggregate value (dollars)"/>
  </r>
  <r>
    <x v="3"/>
    <s v="H16"/>
    <s v="HousingValue"/>
    <s v="Housing Value"/>
    <x v="59"/>
    <s v="owner-occupied units"/>
    <s v="X25"/>
    <s v="B25083e1"/>
    <s v="H16_B25083e1"/>
    <s v="Median value (dollars) for mobile homes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1"/>
    <s v="H17_B25085e1"/>
    <s v="Total vacant for-sale only and sold, not occupied housing units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2"/>
    <s v="H17_B25085e2"/>
    <s v="Less than $10,000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3"/>
    <s v="H17_B25085e3"/>
    <s v="$10,000 to $14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4"/>
    <s v="H17_B25085e4"/>
    <s v="$15,000 to $19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5"/>
    <s v="H17_B25085e5"/>
    <s v="$20,000 to $24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6"/>
    <s v="H17_B25085e6"/>
    <s v="$25,000 to $29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7"/>
    <s v="H17_B25085e7"/>
    <s v="$30,000 to $34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8"/>
    <s v="H17_B25085e8"/>
    <s v="$35,000 to $39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9"/>
    <s v="H17_B25085e9"/>
    <s v="$40,000 to $49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10"/>
    <s v="H17_B25085e10"/>
    <s v="$50,000 to $59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11"/>
    <s v="H17_B25085e11"/>
    <s v="$60,000 to $69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12"/>
    <s v="H17_B25085e12"/>
    <s v="$70,000 to $79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13"/>
    <s v="H17_B25085e13"/>
    <s v="$80,000 to $89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14"/>
    <s v="H17_B25085e14"/>
    <s v="$90,000 to $99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15"/>
    <s v="H17_B25085e15"/>
    <s v="$100,000 to $124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16"/>
    <s v="H17_B25085e16"/>
    <s v="$125,000 to $149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17"/>
    <s v="H17_B25085e17"/>
    <s v="$150,000 to $174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18"/>
    <s v="H17_B25085e18"/>
    <s v="$175,000 to $199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19"/>
    <s v="H17_B25085e19"/>
    <s v="$200,000 to $249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20"/>
    <s v="H17_B25085e20"/>
    <s v="$250,000 to $299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21"/>
    <s v="H17_B25085e21"/>
    <s v="$300,000 to $399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22"/>
    <s v="H17_B25085e22"/>
    <s v="$400,000 to $499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23"/>
    <s v="H17_B25085e23"/>
    <s v="$500,000 to $749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24"/>
    <s v="H17_B25085e24"/>
    <s v="$750,000 to $999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25"/>
    <s v="H17_B25085e25"/>
    <s v="$1,000,000 to $1,499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26"/>
    <s v="H17_B25085e26"/>
    <s v="$1,500,000 to $1,999,999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5e27"/>
    <s v="H17_B25085e27"/>
    <s v="$2,000,000 or more"/>
  </r>
  <r>
    <x v="3"/>
    <s v="H17"/>
    <s v="HousingPriceAsked"/>
    <s v="Price Asked For Vacant For-Sale Only, And Sold, Not Occupied Housing Units"/>
    <x v="60"/>
    <s v="vacant for sale only and sold, not occupied housing units"/>
    <s v="X25"/>
    <s v="B25086e1"/>
    <s v="H17_B25086e1"/>
    <s v="Aggregate price asked (dollars)"/>
  </r>
  <r>
    <x v="3"/>
    <s v="H18"/>
    <s v="MortgageStatus"/>
    <s v="Mortgage Status"/>
    <x v="61"/>
    <s v="owner-occupied units"/>
    <s v="X25"/>
    <s v="B25081e1"/>
    <s v="H18_B25081e1"/>
    <s v="Owner-occupied units"/>
  </r>
  <r>
    <x v="3"/>
    <s v="H18"/>
    <s v="MortgageStatus"/>
    <s v="Mortgage Status"/>
    <x v="61"/>
    <s v="owner-occupied units"/>
    <s v="X25"/>
    <s v="B25081e2"/>
    <s v="H18_B25081e2"/>
    <s v="Housing units with a mortgage"/>
  </r>
  <r>
    <x v="3"/>
    <s v="H18"/>
    <s v="MortgageStatus"/>
    <s v="Mortgage Status"/>
    <x v="61"/>
    <s v="owner-occupied units"/>
    <s v="X25"/>
    <s v="B25081e7"/>
    <s v="H18_B25081e7"/>
    <s v="Housing units with a mortgage only"/>
  </r>
  <r>
    <x v="3"/>
    <s v="H18"/>
    <s v="MortgageStatus"/>
    <s v="Mortgage Status"/>
    <x v="61"/>
    <s v="owner-occupied units"/>
    <s v="X25"/>
    <s v="B25081e4"/>
    <s v="H18_B25081e4"/>
    <s v="Housing units with a mortgage and a second mortgage"/>
  </r>
  <r>
    <x v="3"/>
    <s v="H18"/>
    <s v="MortgageStatus"/>
    <s v="Mortgage Status"/>
    <x v="61"/>
    <s v="owner-occupied units"/>
    <s v="X25"/>
    <s v="B25081e5"/>
    <s v="H18_B25081e5"/>
    <s v="Housing units with a mortgage and a home equity loan"/>
  </r>
  <r>
    <x v="3"/>
    <s v="H18"/>
    <s v="MortgageStatus"/>
    <s v="Mortgage Status"/>
    <x v="61"/>
    <s v="owner-occupied units"/>
    <s v="X25"/>
    <s v="B25081e6"/>
    <s v="H18_B25081e6"/>
    <s v="Housing units with a mortgage and both a second mortgage and a home equity loan"/>
  </r>
  <r>
    <x v="3"/>
    <s v="H18"/>
    <s v="MortgageStatus"/>
    <s v="Mortgage Status"/>
    <x v="61"/>
    <s v="owner-occupied units"/>
    <s v="X25"/>
    <s v="B25081e8"/>
    <s v="H18_B25081e8"/>
    <s v="Housing units without a mortgage"/>
  </r>
  <r>
    <x v="3"/>
    <s v="H18"/>
    <s v="MortgageStatus"/>
    <s v="Mortgage Status"/>
    <x v="61"/>
    <s v="owner-occupied units"/>
    <s v="X25"/>
    <s v="B25082e1"/>
    <s v="H18_B25082e1"/>
    <s v="Aggregate value (dollars) of owner-occupied units"/>
  </r>
  <r>
    <x v="3"/>
    <s v="H18"/>
    <s v="MortgageStatus"/>
    <s v="Mortgage Status"/>
    <x v="61"/>
    <s v="owner-occupied units"/>
    <s v="X25"/>
    <s v="B25082e2"/>
    <s v="H18_B25082e2"/>
    <s v="Aggregate value (dollars) of housing units with a mortgage"/>
  </r>
  <r>
    <x v="3"/>
    <s v="H18"/>
    <s v="MortgageStatus"/>
    <s v="Mortgage Status"/>
    <x v="61"/>
    <s v="owner-occupied units"/>
    <s v="X25"/>
    <s v="B25082e3"/>
    <s v="H18_B25082e3"/>
    <s v="Aggregate value (dollars) of housing units without a mortgage"/>
  </r>
  <r>
    <x v="3"/>
    <s v="H19"/>
    <s v="SMOC"/>
    <s v="Selected Monthly Owner Costs (Smoc)"/>
    <x v="62"/>
    <s v="owner-occupied units"/>
    <s v="X25"/>
    <s v="B25087e1"/>
    <s v="H19_B25087e1"/>
    <s v="Total owner-occupied housing units"/>
  </r>
  <r>
    <x v="3"/>
    <s v="H19"/>
    <s v="SMOC"/>
    <s v="Selected Monthly Owner Costs (Smoc)"/>
    <x v="62"/>
    <s v="owner-occupied units"/>
    <s v="X25"/>
    <s v="B25087e2"/>
    <s v="H19_B25087e2"/>
    <s v="Housing units with a mortgage"/>
  </r>
  <r>
    <x v="3"/>
    <s v="H19"/>
    <s v="SMOC"/>
    <s v="Selected Monthly Owner Costs (Smoc)"/>
    <x v="62"/>
    <s v="owner-occupied units"/>
    <s v="X25"/>
    <s v="B25087e3"/>
    <s v="H19_B25087e3"/>
    <s v="With mortgage, less than $200"/>
  </r>
  <r>
    <x v="3"/>
    <s v="H19"/>
    <s v="SMOC"/>
    <s v="Selected Monthly Owner Costs (Smoc)"/>
    <x v="62"/>
    <s v="owner-occupied units"/>
    <s v="X25"/>
    <s v="B25087e4"/>
    <s v="H19_B25087e4"/>
    <s v="With mortgage, $200 to $299"/>
  </r>
  <r>
    <x v="3"/>
    <s v="H19"/>
    <s v="SMOC"/>
    <s v="Selected Monthly Owner Costs (Smoc)"/>
    <x v="62"/>
    <s v="owner-occupied units"/>
    <s v="X25"/>
    <s v="B25087e5"/>
    <s v="H19_B25087e5"/>
    <s v="With mortgage, $300 to $399"/>
  </r>
  <r>
    <x v="3"/>
    <s v="H19"/>
    <s v="SMOC"/>
    <s v="Selected Monthly Owner Costs (Smoc)"/>
    <x v="62"/>
    <s v="owner-occupied units"/>
    <s v="X25"/>
    <s v="B25087e6"/>
    <s v="H19_B25087e6"/>
    <s v="With mortgage, $400 to $499"/>
  </r>
  <r>
    <x v="3"/>
    <s v="H19"/>
    <s v="SMOC"/>
    <s v="Selected Monthly Owner Costs (Smoc)"/>
    <x v="62"/>
    <s v="owner-occupied units"/>
    <s v="X25"/>
    <s v="B25087e7"/>
    <s v="H19_B25087e7"/>
    <s v="With mortgage, $500 to $599"/>
  </r>
  <r>
    <x v="3"/>
    <s v="H19"/>
    <s v="SMOC"/>
    <s v="Selected Monthly Owner Costs (Smoc)"/>
    <x v="62"/>
    <s v="owner-occupied units"/>
    <s v="X25"/>
    <s v="B25087e8"/>
    <s v="H19_B25087e8"/>
    <s v="With mortgage, $600 to $699"/>
  </r>
  <r>
    <x v="3"/>
    <s v="H19"/>
    <s v="SMOC"/>
    <s v="Selected Monthly Owner Costs (Smoc)"/>
    <x v="62"/>
    <s v="owner-occupied units"/>
    <s v="X25"/>
    <s v="B25087e9"/>
    <s v="H19_B25087e9"/>
    <s v="With mortgage, $700 to $799"/>
  </r>
  <r>
    <x v="3"/>
    <s v="H19"/>
    <s v="SMOC"/>
    <s v="Selected Monthly Owner Costs (Smoc)"/>
    <x v="62"/>
    <s v="owner-occupied units"/>
    <s v="X25"/>
    <s v="B25087e10"/>
    <s v="H19_B25087e10"/>
    <s v="With mortgage, $800 to $899"/>
  </r>
  <r>
    <x v="3"/>
    <s v="H19"/>
    <s v="SMOC"/>
    <s v="Selected Monthly Owner Costs (Smoc)"/>
    <x v="62"/>
    <s v="owner-occupied units"/>
    <s v="X25"/>
    <s v="B25087e11"/>
    <s v="H19_B25087e11"/>
    <s v="With mortgage, $900 to $999"/>
  </r>
  <r>
    <x v="3"/>
    <s v="H19"/>
    <s v="SMOC"/>
    <s v="Selected Monthly Owner Costs (Smoc)"/>
    <x v="62"/>
    <s v="owner-occupied units"/>
    <s v="X25"/>
    <s v="B25087e12"/>
    <s v="H19_B25087e12"/>
    <s v="With mortgage, $1,000 to $1,249"/>
  </r>
  <r>
    <x v="3"/>
    <s v="H19"/>
    <s v="SMOC"/>
    <s v="Selected Monthly Owner Costs (Smoc)"/>
    <x v="62"/>
    <s v="owner-occupied units"/>
    <s v="X25"/>
    <s v="B25087e13"/>
    <s v="H19_B25087e13"/>
    <s v="With mortgage, $1,250 to $1,499"/>
  </r>
  <r>
    <x v="3"/>
    <s v="H19"/>
    <s v="SMOC"/>
    <s v="Selected Monthly Owner Costs (Smoc)"/>
    <x v="62"/>
    <s v="owner-occupied units"/>
    <s v="X25"/>
    <s v="B25087e14"/>
    <s v="H19_B25087e14"/>
    <s v="With mortgage, $1,500 to $1,999"/>
  </r>
  <r>
    <x v="3"/>
    <s v="H19"/>
    <s v="SMOC"/>
    <s v="Selected Monthly Owner Costs (Smoc)"/>
    <x v="62"/>
    <s v="owner-occupied units"/>
    <s v="X25"/>
    <s v="B25087e15"/>
    <s v="H19_B25087e15"/>
    <s v="With mortgage, $2,000 to $2,499"/>
  </r>
  <r>
    <x v="3"/>
    <s v="H19"/>
    <s v="SMOC"/>
    <s v="Selected Monthly Owner Costs (Smoc)"/>
    <x v="62"/>
    <s v="owner-occupied units"/>
    <s v="X25"/>
    <s v="B25087e16"/>
    <s v="H19_B25087e16"/>
    <s v="With mortgage, $2,500 to $2,999"/>
  </r>
  <r>
    <x v="3"/>
    <s v="H19"/>
    <s v="SMOC"/>
    <s v="Selected Monthly Owner Costs (Smoc)"/>
    <x v="62"/>
    <s v="owner-occupied units"/>
    <s v="X25"/>
    <s v="B25087e17"/>
    <s v="H19_B25087e17"/>
    <s v="With mortgage, $3,000 to $3,499"/>
  </r>
  <r>
    <x v="3"/>
    <s v="H19"/>
    <s v="SMOC"/>
    <s v="Selected Monthly Owner Costs (Smoc)"/>
    <x v="62"/>
    <s v="owner-occupied units"/>
    <s v="X25"/>
    <s v="B25087e18"/>
    <s v="H19_B25087e18"/>
    <s v="With mortgage, $3,500 to $3,999"/>
  </r>
  <r>
    <x v="3"/>
    <s v="H19"/>
    <s v="SMOC"/>
    <s v="Selected Monthly Owner Costs (Smoc)"/>
    <x v="62"/>
    <s v="owner-occupied units"/>
    <s v="X25"/>
    <s v="B25087e19"/>
    <s v="H19_B25087e19"/>
    <s v="With mortgage, $4,000 or more"/>
  </r>
  <r>
    <x v="3"/>
    <s v="H19"/>
    <s v="SMOC"/>
    <s v="Selected Monthly Owner Costs (Smoc)"/>
    <x v="62"/>
    <s v="owner-occupied units"/>
    <s v="X25"/>
    <s v="B25087e20"/>
    <s v="H19_B25087e20"/>
    <s v="Housing units without a mortgage"/>
  </r>
  <r>
    <x v="3"/>
    <s v="H19"/>
    <s v="SMOC"/>
    <s v="Selected Monthly Owner Costs (Smoc)"/>
    <x v="62"/>
    <s v="owner-occupied units"/>
    <s v="X25"/>
    <s v="B25087e21"/>
    <s v="H19_B25087e21"/>
    <s v="Without mortgage, less than $100"/>
  </r>
  <r>
    <x v="3"/>
    <s v="H19"/>
    <s v="SMOC"/>
    <s v="Selected Monthly Owner Costs (Smoc)"/>
    <x v="62"/>
    <s v="owner-occupied units"/>
    <s v="X25"/>
    <s v="B25087e22"/>
    <s v="H19_B25087e22"/>
    <s v="Without mortgage, $100 to $149"/>
  </r>
  <r>
    <x v="3"/>
    <s v="H19"/>
    <s v="SMOC"/>
    <s v="Selected Monthly Owner Costs (Smoc)"/>
    <x v="62"/>
    <s v="owner-occupied units"/>
    <s v="X25"/>
    <s v="B25087e23"/>
    <s v="H19_B25087e23"/>
    <s v="Without mortgage, $150 to $199"/>
  </r>
  <r>
    <x v="3"/>
    <s v="H19"/>
    <s v="SMOC"/>
    <s v="Selected Monthly Owner Costs (Smoc)"/>
    <x v="62"/>
    <s v="owner-occupied units"/>
    <s v="X25"/>
    <s v="B25087e24"/>
    <s v="H19_B25087e24"/>
    <s v="Without mortgage, $200 to $249"/>
  </r>
  <r>
    <x v="3"/>
    <s v="H19"/>
    <s v="SMOC"/>
    <s v="Selected Monthly Owner Costs (Smoc)"/>
    <x v="62"/>
    <s v="owner-occupied units"/>
    <s v="X25"/>
    <s v="B25087e25"/>
    <s v="H19_B25087e25"/>
    <s v="Without mortgage, $250 to $299"/>
  </r>
  <r>
    <x v="3"/>
    <s v="H19"/>
    <s v="SMOC"/>
    <s v="Selected Monthly Owner Costs (Smoc)"/>
    <x v="62"/>
    <s v="owner-occupied units"/>
    <s v="X25"/>
    <s v="B25087e26"/>
    <s v="H19_B25087e26"/>
    <s v="Without mortgage, $300 to $349"/>
  </r>
  <r>
    <x v="3"/>
    <s v="H19"/>
    <s v="SMOC"/>
    <s v="Selected Monthly Owner Costs (Smoc)"/>
    <x v="62"/>
    <s v="owner-occupied units"/>
    <s v="X25"/>
    <s v="B25087e27"/>
    <s v="H19_B25087e27"/>
    <s v="Without mortgage, $350 to $399"/>
  </r>
  <r>
    <x v="3"/>
    <s v="H19"/>
    <s v="SMOC"/>
    <s v="Selected Monthly Owner Costs (Smoc)"/>
    <x v="62"/>
    <s v="owner-occupied units"/>
    <s v="X25"/>
    <s v="B25087e28"/>
    <s v="H19_B25087e28"/>
    <s v="Without mortgage, $400 to $499"/>
  </r>
  <r>
    <x v="3"/>
    <s v="H19"/>
    <s v="SMOC"/>
    <s v="Selected Monthly Owner Costs (Smoc)"/>
    <x v="62"/>
    <s v="owner-occupied units"/>
    <s v="X25"/>
    <s v="B25087e29"/>
    <s v="H19_B25087e29"/>
    <s v="Without mortgage, $500 to $599"/>
  </r>
  <r>
    <x v="3"/>
    <s v="H19"/>
    <s v="SMOC"/>
    <s v="Selected Monthly Owner Costs (Smoc)"/>
    <x v="62"/>
    <s v="owner-occupied units"/>
    <s v="X25"/>
    <s v="B25087e30"/>
    <s v="H19_B25087e30"/>
    <s v="Without mortgage, $600 to $699"/>
  </r>
  <r>
    <x v="3"/>
    <s v="H19"/>
    <s v="SMOC"/>
    <s v="Selected Monthly Owner Costs (Smoc)"/>
    <x v="62"/>
    <s v="owner-occupied units"/>
    <s v="X25"/>
    <s v="B25087e31"/>
    <s v="H19_B25087e31"/>
    <s v="Without mortgage, $700 to $799"/>
  </r>
  <r>
    <x v="3"/>
    <s v="H19"/>
    <s v="SMOC"/>
    <s v="Selected Monthly Owner Costs (Smoc)"/>
    <x v="62"/>
    <s v="owner-occupied units"/>
    <s v="X25"/>
    <s v="B25087e32"/>
    <s v="H19_B25087e32"/>
    <s v="Without mortgage, $800 to $899"/>
  </r>
  <r>
    <x v="3"/>
    <s v="H19"/>
    <s v="SMOC"/>
    <s v="Selected Monthly Owner Costs (Smoc)"/>
    <x v="62"/>
    <s v="owner-occupied units"/>
    <s v="X25"/>
    <s v="B25087e33"/>
    <s v="H19_B25087e33"/>
    <s v="Without mortgage, $900 to $999"/>
  </r>
  <r>
    <x v="3"/>
    <s v="H19"/>
    <s v="SMOC"/>
    <s v="Selected Monthly Owner Costs (Smoc)"/>
    <x v="62"/>
    <s v="owner-occupied units"/>
    <s v="X25"/>
    <s v="B25087e34"/>
    <s v="H19_B25087e34"/>
    <s v="Without mortgage, $1,000 to $1,099"/>
  </r>
  <r>
    <x v="3"/>
    <s v="H19"/>
    <s v="SMOC"/>
    <s v="Selected Monthly Owner Costs (Smoc)"/>
    <x v="62"/>
    <s v="owner-occupied units"/>
    <s v="X25"/>
    <s v="B25087e35"/>
    <s v="H19_B25087e35"/>
    <s v="Without mortgage, $1,100 to $1,199"/>
  </r>
  <r>
    <x v="3"/>
    <s v="H19"/>
    <s v="SMOC"/>
    <s v="Selected Monthly Owner Costs (Smoc)"/>
    <x v="62"/>
    <s v="owner-occupied units"/>
    <s v="X25"/>
    <s v="B25087e36"/>
    <s v="H19_B25087e36"/>
    <s v="Without mortgage, $1,200 to $1,299"/>
  </r>
  <r>
    <x v="3"/>
    <s v="H19"/>
    <s v="SMOC"/>
    <s v="Selected Monthly Owner Costs (Smoc)"/>
    <x v="62"/>
    <s v="owner-occupied units"/>
    <s v="X25"/>
    <s v="B25087e37"/>
    <s v="H19_B25087e37"/>
    <s v="Without mortgage, $1,300 to $1,399"/>
  </r>
  <r>
    <x v="3"/>
    <s v="H19"/>
    <s v="SMOC"/>
    <s v="Selected Monthly Owner Costs (Smoc)"/>
    <x v="62"/>
    <s v="owner-occupied units"/>
    <s v="X25"/>
    <s v="B25087e38"/>
    <s v="H19_B25087e38"/>
    <s v="Without mortgage, $1,400 to $1,499"/>
  </r>
  <r>
    <x v="3"/>
    <s v="H19"/>
    <s v="SMOC"/>
    <s v="Selected Monthly Owner Costs (Smoc)"/>
    <x v="62"/>
    <s v="owner-occupied units"/>
    <s v="X25"/>
    <s v="B25087e39"/>
    <s v="H19_B25087e39"/>
    <s v="Without morrgage, $1,500 or more"/>
  </r>
  <r>
    <x v="3"/>
    <s v="H19"/>
    <s v="SMOC"/>
    <s v="Selected Monthly Owner Costs (Smoc)"/>
    <x v="62"/>
    <s v="owner-occupied units"/>
    <s v="X25"/>
    <s v="B25088e1"/>
    <s v="H19_B25088e1"/>
    <s v="Median selected monthly owner costs (dollars) for all owner-occupied housing units"/>
  </r>
  <r>
    <x v="3"/>
    <s v="H19"/>
    <s v="SMOC"/>
    <s v="Selected Monthly Owner Costs (Smoc)"/>
    <x v="62"/>
    <s v="owner-occupied units"/>
    <s v="X25"/>
    <s v="B25088e2"/>
    <s v="H19_B25088e2"/>
    <s v="Median selected monthly owner costs (dollars) for units with a mortgage"/>
  </r>
  <r>
    <x v="3"/>
    <s v="H19"/>
    <s v="SMOC"/>
    <s v="Selected Monthly Owner Costs (Smoc)"/>
    <x v="62"/>
    <s v="owner-occupied units"/>
    <s v="X25"/>
    <s v="B25088e3"/>
    <s v="H19_B25088e3"/>
    <s v="Median selected monthly owner costs (dollars) for units without a mortgage"/>
  </r>
  <r>
    <x v="3"/>
    <s v="H19"/>
    <s v="SMOC"/>
    <s v="Selected Monthly Owner Costs (Smoc)"/>
    <x v="62"/>
    <s v="owner-occupied units"/>
    <s v="X25"/>
    <s v="B25089e1"/>
    <s v="H19_B25089e1"/>
    <s v="Aggregate selected monthly owner costs (dollars) for all owner-occupied housing units"/>
  </r>
  <r>
    <x v="3"/>
    <s v="H19"/>
    <s v="SMOC"/>
    <s v="Selected Monthly Owner Costs (Smoc)"/>
    <x v="62"/>
    <s v="owner-occupied units"/>
    <s v="X25"/>
    <s v="B25089e2"/>
    <s v="H19_B25089e2"/>
    <s v="Aggregate selected monthly owner costs (dollars) for units with a mortgage"/>
  </r>
  <r>
    <x v="3"/>
    <s v="H19"/>
    <s v="SMOC"/>
    <s v="Selected Monthly Owner Costs (Smoc)"/>
    <x v="62"/>
    <s v="owner-occupied units"/>
    <s v="X25"/>
    <s v="B25089e3"/>
    <s v="H19_B25089e3"/>
    <s v="Aggregate selected monthly owner costs (dollars) for units without a mortgage"/>
  </r>
  <r>
    <x v="3"/>
    <s v="H20"/>
    <s v="SMOCAPI"/>
    <s v="Selected Monthly Owner Costs As A Percentage Of Household Income (Smocapi)"/>
    <x v="63"/>
    <s v="owner-occupied units"/>
    <s v="X25"/>
    <s v="B25091e1"/>
    <s v="H20_B25091e1"/>
    <s v="Owner-occupied housing units"/>
  </r>
  <r>
    <x v="3"/>
    <s v="H20"/>
    <s v="SMOCAPI"/>
    <s v="Selected Monthly Owner Costs As A Percentage Of Household Income (Smocapi)"/>
    <x v="63"/>
    <s v="owner-occupied units"/>
    <s v="X25"/>
    <s v="B25091e2"/>
    <s v="H20_B25091e2"/>
    <s v="Housing units with a mortgage"/>
  </r>
  <r>
    <x v="3"/>
    <s v="H20"/>
    <s v="SMOCAPI"/>
    <s v="Selected Monthly Owner Costs As A Percentage Of Household Income (Smocapi)"/>
    <x v="63"/>
    <s v="owner-occupied units"/>
    <s v="X25"/>
    <s v="B25091e3"/>
    <s v="H20_B25091e3"/>
    <s v="With mortgage, less than 10.0 percent"/>
  </r>
  <r>
    <x v="3"/>
    <s v="H20"/>
    <s v="SMOCAPI"/>
    <s v="Selected Monthly Owner Costs As A Percentage Of Household Income (Smocapi)"/>
    <x v="63"/>
    <s v="owner-occupied units"/>
    <s v="X25"/>
    <s v="B25091e4"/>
    <s v="H20_B25091e4"/>
    <s v="With mortgage, 10.0 to 14.9 percent"/>
  </r>
  <r>
    <x v="3"/>
    <s v="H20"/>
    <s v="SMOCAPI"/>
    <s v="Selected Monthly Owner Costs As A Percentage Of Household Income (Smocapi)"/>
    <x v="63"/>
    <s v="owner-occupied units"/>
    <s v="X25"/>
    <s v="B25091e5"/>
    <s v="H20_B25091e5"/>
    <s v="With mortgage, 15.0 to 19.9 percent"/>
  </r>
  <r>
    <x v="3"/>
    <s v="H20"/>
    <s v="SMOCAPI"/>
    <s v="Selected Monthly Owner Costs As A Percentage Of Household Income (Smocapi)"/>
    <x v="63"/>
    <s v="owner-occupied units"/>
    <s v="X25"/>
    <s v="B25091e6"/>
    <s v="H20_B25091e6"/>
    <s v="With mortgage, 20.0 to 24.9 percent"/>
  </r>
  <r>
    <x v="3"/>
    <s v="H20"/>
    <s v="SMOCAPI"/>
    <s v="Selected Monthly Owner Costs As A Percentage Of Household Income (Smocapi)"/>
    <x v="63"/>
    <s v="owner-occupied units"/>
    <s v="X25"/>
    <s v="B25091e7"/>
    <s v="H20_B25091e7"/>
    <s v="With mortgage, 25.0 to 29.9 percent"/>
  </r>
  <r>
    <x v="3"/>
    <s v="H20"/>
    <s v="SMOCAPI"/>
    <s v="Selected Monthly Owner Costs As A Percentage Of Household Income (Smocapi)"/>
    <x v="63"/>
    <s v="owner-occupied units"/>
    <s v="X25"/>
    <s v="B25091e8"/>
    <s v="H20_B25091e8"/>
    <s v="With mortgage, 30.0 to 34.9 percent"/>
  </r>
  <r>
    <x v="3"/>
    <s v="H20"/>
    <s v="SMOCAPI"/>
    <s v="Selected Monthly Owner Costs As A Percentage Of Household Income (Smocapi)"/>
    <x v="63"/>
    <s v="owner-occupied units"/>
    <s v="X25"/>
    <s v="B25091e9"/>
    <s v="H20_B25091e9"/>
    <s v="With mortgage, 35.0 to 39.9 percent"/>
  </r>
  <r>
    <x v="3"/>
    <s v="H20"/>
    <s v="SMOCAPI"/>
    <s v="Selected Monthly Owner Costs As A Percentage Of Household Income (Smocapi)"/>
    <x v="63"/>
    <s v="owner-occupied units"/>
    <s v="X25"/>
    <s v="B25091e10"/>
    <s v="H20_B25091e10"/>
    <s v="With mortgage, 40.0 to 49.9 percent"/>
  </r>
  <r>
    <x v="3"/>
    <s v="H20"/>
    <s v="SMOCAPI"/>
    <s v="Selected Monthly Owner Costs As A Percentage Of Household Income (Smocapi)"/>
    <x v="63"/>
    <s v="owner-occupied units"/>
    <s v="X25"/>
    <s v="B25091e11"/>
    <s v="H20_B25091e11"/>
    <s v="With mortgage, 50.0 percent or more"/>
  </r>
  <r>
    <x v="3"/>
    <s v="H20"/>
    <s v="SMOCAPI"/>
    <s v="Selected Monthly Owner Costs As A Percentage Of Household Income (Smocapi)"/>
    <x v="63"/>
    <s v="owner-occupied units"/>
    <s v="X25"/>
    <s v="B25091e12"/>
    <s v="H20_B25091e12"/>
    <s v="With mortgage, not computed"/>
  </r>
  <r>
    <x v="3"/>
    <s v="H20"/>
    <s v="SMOCAPI"/>
    <s v="Selected Monthly Owner Costs As A Percentage Of Household Income (Smocapi)"/>
    <x v="63"/>
    <s v="owner-occupied units"/>
    <s v="X25"/>
    <s v="B25091e13"/>
    <s v="H20_B25091e13"/>
    <s v="Housing units without a mortgage"/>
  </r>
  <r>
    <x v="3"/>
    <s v="H20"/>
    <s v="SMOCAPI"/>
    <s v="Selected Monthly Owner Costs As A Percentage Of Household Income (Smocapi)"/>
    <x v="63"/>
    <s v="owner-occupied units"/>
    <s v="X25"/>
    <s v="B25091e14"/>
    <s v="H20_B25091e14"/>
    <s v="Without mortgage, less than 10.0 percent"/>
  </r>
  <r>
    <x v="3"/>
    <s v="H20"/>
    <s v="SMOCAPI"/>
    <s v="Selected Monthly Owner Costs As A Percentage Of Household Income (Smocapi)"/>
    <x v="63"/>
    <s v="owner-occupied units"/>
    <s v="X25"/>
    <s v="B25091e15"/>
    <s v="H20_B25091e15"/>
    <s v="Without mortgage, 10.0 to 14.9 percent"/>
  </r>
  <r>
    <x v="3"/>
    <s v="H20"/>
    <s v="SMOCAPI"/>
    <s v="Selected Monthly Owner Costs As A Percentage Of Household Income (Smocapi)"/>
    <x v="63"/>
    <s v="owner-occupied units"/>
    <s v="X25"/>
    <s v="B25091e16"/>
    <s v="H20_B25091e16"/>
    <s v="Without mortgage, 15.0 to 19.9 percent"/>
  </r>
  <r>
    <x v="3"/>
    <s v="H20"/>
    <s v="SMOCAPI"/>
    <s v="Selected Monthly Owner Costs As A Percentage Of Household Income (Smocapi)"/>
    <x v="63"/>
    <s v="owner-occupied units"/>
    <s v="X25"/>
    <s v="B25091e17"/>
    <s v="H20_B25091e17"/>
    <s v="Without mortgage, 20.0 to 24.9 percent"/>
  </r>
  <r>
    <x v="3"/>
    <s v="H20"/>
    <s v="SMOCAPI"/>
    <s v="Selected Monthly Owner Costs As A Percentage Of Household Income (Smocapi)"/>
    <x v="63"/>
    <s v="owner-occupied units"/>
    <s v="X25"/>
    <s v="B25091e18"/>
    <s v="H20_B25091e18"/>
    <s v="Without mortgage, 25.0 to 29.9 percent"/>
  </r>
  <r>
    <x v="3"/>
    <s v="H20"/>
    <s v="SMOCAPI"/>
    <s v="Selected Monthly Owner Costs As A Percentage Of Household Income (Smocapi)"/>
    <x v="63"/>
    <s v="owner-occupied units"/>
    <s v="X25"/>
    <s v="B25091e19"/>
    <s v="H20_B25091e19"/>
    <s v="Without mortgage, 30.0 to 34.9 percent"/>
  </r>
  <r>
    <x v="3"/>
    <s v="H20"/>
    <s v="SMOCAPI"/>
    <s v="Selected Monthly Owner Costs As A Percentage Of Household Income (Smocapi)"/>
    <x v="63"/>
    <s v="owner-occupied units"/>
    <s v="X25"/>
    <s v="B25091e20"/>
    <s v="H20_B25091e20"/>
    <s v="Without mortgage, 35.0 to 39.9 percent"/>
  </r>
  <r>
    <x v="3"/>
    <s v="H20"/>
    <s v="SMOCAPI"/>
    <s v="Selected Monthly Owner Costs As A Percentage Of Household Income (Smocapi)"/>
    <x v="63"/>
    <s v="owner-occupied units"/>
    <s v="X25"/>
    <s v="B25091e21"/>
    <s v="H20_B25091e21"/>
    <s v="Without mortgage, 40.0 to 49.9 percent"/>
  </r>
  <r>
    <x v="3"/>
    <s v="H20"/>
    <s v="SMOCAPI"/>
    <s v="Selected Monthly Owner Costs As A Percentage Of Household Income (Smocapi)"/>
    <x v="63"/>
    <s v="owner-occupied units"/>
    <s v="X25"/>
    <s v="B25091e22"/>
    <s v="H20_B25091e22"/>
    <s v="Without mortgage, 50.0 percent or more"/>
  </r>
  <r>
    <x v="3"/>
    <s v="H20"/>
    <s v="SMOCAPI"/>
    <s v="Selected Monthly Owner Costs As A Percentage Of Household Income (Smocapi)"/>
    <x v="63"/>
    <s v="owner-occupied units"/>
    <s v="X25"/>
    <s v="B25091e23"/>
    <s v="H20_B25091e23"/>
    <s v="Without mortgage, not computed"/>
  </r>
  <r>
    <x v="3"/>
    <s v="H20"/>
    <s v="SMOCAPI"/>
    <s v="Selected Monthly Owner Costs As A Percentage Of Household Income (Smocapi)"/>
    <x v="63"/>
    <s v="owner-occupied units"/>
    <s v="X25"/>
    <s v="B25092e1"/>
    <s v="H20_B25092e1"/>
    <s v="Median selected monthly owner costs (dollars) as percentage of household income for all units"/>
  </r>
  <r>
    <x v="3"/>
    <s v="H20"/>
    <s v="SMOCAPI"/>
    <s v="Selected Monthly Owner Costs As A Percentage Of Household Income (Smocapi)"/>
    <x v="63"/>
    <s v="owner-occupied units"/>
    <s v="X25"/>
    <s v="B25092e2"/>
    <s v="H20_B25092e2"/>
    <s v="Median selected monthly owner costs (dollars) as percentage of household income for units with a mortgage"/>
  </r>
  <r>
    <x v="3"/>
    <s v="H20"/>
    <s v="SMOCAPI"/>
    <s v="Selected Monthly Owner Costs As A Percentage Of Household Income (Smocapi)"/>
    <x v="63"/>
    <s v="owner-occupied units"/>
    <s v="X25"/>
    <s v="B25092e3"/>
    <s v="H20_B25092e3"/>
    <s v="Median selected monthly owner costs (dollars) as percentage of household income for units without a mortgage"/>
  </r>
  <r>
    <x v="3"/>
    <s v="H21"/>
    <s v="RentContractAsked"/>
    <s v="Contract Rent Distribution And Rent Asked Distribution In Dollars"/>
    <x v="64"/>
    <s v="renter-occupied units paying cash rent and vacant and for-rent and rented, not occupied units"/>
    <s v="X25"/>
    <s v="B25056e2"/>
    <s v="H21_B25056e2"/>
    <s v="Renter-occupied housing units paying cash rent"/>
  </r>
  <r>
    <x v="3"/>
    <s v="H21"/>
    <s v="RentContractAsked"/>
    <s v="Contract Rent Distribution And Rent Asked Distribution In Dollars"/>
    <x v="64"/>
    <s v="renter-occupied units paying cash rent and vacant and for-rent and rented, not occupied units"/>
    <s v="X25"/>
    <s v="B25057e1"/>
    <s v="H21_B25057e1"/>
    <s v="Lower contract rent quartile"/>
  </r>
  <r>
    <x v="3"/>
    <s v="H21"/>
    <s v="RentContractAsked"/>
    <s v="Contract Rent Distribution And Rent Asked Distribution In Dollars"/>
    <x v="64"/>
    <s v="renter-occupied units paying cash rent and vacant and for-rent and rented, not occupied units"/>
    <s v="X25"/>
    <s v="B25058e1"/>
    <s v="H21_B25058e1"/>
    <s v="Median contract rent"/>
  </r>
  <r>
    <x v="3"/>
    <s v="H21"/>
    <s v="RentContractAsked"/>
    <s v="Contract Rent Distribution And Rent Asked Distribution In Dollars"/>
    <x v="64"/>
    <s v="renter-occupied units paying cash rent and vacant and for-rent and rented, not occupied units"/>
    <s v="X25"/>
    <s v="B25059e1"/>
    <s v="H21_B25059e1"/>
    <s v="Upper contract rent quartile"/>
  </r>
  <r>
    <x v="3"/>
    <s v="H21"/>
    <s v="RentContractAsked"/>
    <s v="Contract Rent Distribution And Rent Asked Distribution In Dollars"/>
    <x v="64"/>
    <s v="renter-occupied units paying cash rent and vacant and for-rent and rented, not occupied units"/>
    <s v="X25"/>
    <s v="B25060e1"/>
    <s v="H21_B25060e1"/>
    <s v="Aggregate contract rent"/>
  </r>
  <r>
    <x v="3"/>
    <s v="H21"/>
    <s v="RentContractAsked"/>
    <s v="Contract Rent Distribution And Rent Asked Distribution In Dollars"/>
    <x v="64"/>
    <s v="renter-occupied units paying cash rent and vacant and for-rent and rented, not occupied units"/>
    <s v="X25"/>
    <s v="B25061e1"/>
    <s v="H21_B25061e1"/>
    <s v="Vacant for rent and rented, not occupied housing units"/>
  </r>
  <r>
    <x v="3"/>
    <s v="H21"/>
    <s v="RentContractAsked"/>
    <s v="Contract Rent Distribution And Rent Asked Distribution In Dollars"/>
    <x v="64"/>
    <s v="renter-occupied units paying cash rent and vacant and for-rent and rented, not occupied units"/>
    <s v="X25"/>
    <s v="B25062e1"/>
    <s v="H21_B25062e1"/>
    <s v="Aggregate rent asked"/>
  </r>
  <r>
    <x v="3"/>
    <s v="H22"/>
    <s v="GrossRent"/>
    <s v="Gross Rent"/>
    <x v="65"/>
    <s v="occupied housing units paying rent"/>
    <s v="X25"/>
    <s v="B25063e2"/>
    <s v="H22_B25063e2"/>
    <s v="Occupied units paying rent"/>
  </r>
  <r>
    <x v="3"/>
    <s v="H22"/>
    <s v="GrossRent"/>
    <s v="Gross Rent"/>
    <x v="65"/>
    <s v="occupied housing units paying rent"/>
    <s v="X25"/>
    <s v="B25063e3"/>
    <s v="H22_B25063e3"/>
    <s v="Less than $500"/>
  </r>
  <r>
    <x v="3"/>
    <s v="H22"/>
    <s v="GrossRent"/>
    <s v="Gross Rent"/>
    <x v="65"/>
    <s v="occupied housing units paying rent"/>
    <s v="X25"/>
    <s v="B25063e4"/>
    <s v="H22_B25063e4"/>
    <s v="$100 to $149"/>
  </r>
  <r>
    <x v="3"/>
    <s v="H22"/>
    <s v="GrossRent"/>
    <s v="Gross Rent"/>
    <x v="65"/>
    <s v="occupied housing units paying rent"/>
    <s v="X25"/>
    <s v="B25063e5"/>
    <s v="H22_B25063e5"/>
    <s v="$150 to $199"/>
  </r>
  <r>
    <x v="3"/>
    <s v="H22"/>
    <s v="GrossRent"/>
    <s v="Gross Rent"/>
    <x v="65"/>
    <s v="occupied housing units paying rent"/>
    <s v="X25"/>
    <s v="B25063e6"/>
    <s v="H22_B25063e6"/>
    <s v="$200 to $249"/>
  </r>
  <r>
    <x v="3"/>
    <s v="H22"/>
    <s v="GrossRent"/>
    <s v="Gross Rent"/>
    <x v="65"/>
    <s v="occupied housing units paying rent"/>
    <s v="X25"/>
    <s v="B25063e7"/>
    <s v="H22_B25063e7"/>
    <s v="$250 to $299"/>
  </r>
  <r>
    <x v="3"/>
    <s v="H22"/>
    <s v="GrossRent"/>
    <s v="Gross Rent"/>
    <x v="65"/>
    <s v="occupied housing units paying rent"/>
    <s v="X25"/>
    <s v="B25063e8"/>
    <s v="H22_B25063e8"/>
    <s v="$300 to $349"/>
  </r>
  <r>
    <x v="3"/>
    <s v="H22"/>
    <s v="GrossRent"/>
    <s v="Gross Rent"/>
    <x v="65"/>
    <s v="occupied housing units paying rent"/>
    <s v="X25"/>
    <s v="B25063e9"/>
    <s v="H22_B25063e9"/>
    <s v="$350 to $399"/>
  </r>
  <r>
    <x v="3"/>
    <s v="H22"/>
    <s v="GrossRent"/>
    <s v="Gross Rent"/>
    <x v="65"/>
    <s v="occupied housing units paying rent"/>
    <s v="X25"/>
    <s v="B25063e10"/>
    <s v="H22_B25063e10"/>
    <s v="$400 to $449"/>
  </r>
  <r>
    <x v="3"/>
    <s v="H22"/>
    <s v="GrossRent"/>
    <s v="Gross Rent"/>
    <x v="65"/>
    <s v="occupied housing units paying rent"/>
    <s v="X25"/>
    <s v="B25063e11"/>
    <s v="H22_B25063e11"/>
    <s v="$450 to $499"/>
  </r>
  <r>
    <x v="3"/>
    <s v="H22"/>
    <s v="GrossRent"/>
    <s v="Gross Rent"/>
    <x v="65"/>
    <s v="occupied housing units paying rent"/>
    <s v="X25"/>
    <s v="B25063e12"/>
    <s v="H22_B25063e12"/>
    <s v="$500 to $549"/>
  </r>
  <r>
    <x v="3"/>
    <s v="H22"/>
    <s v="GrossRent"/>
    <s v="Gross Rent"/>
    <x v="65"/>
    <s v="occupied housing units paying rent"/>
    <s v="X25"/>
    <s v="B25063e13"/>
    <s v="H22_B25063e13"/>
    <s v="$550 to $599"/>
  </r>
  <r>
    <x v="3"/>
    <s v="H22"/>
    <s v="GrossRent"/>
    <s v="Gross Rent"/>
    <x v="65"/>
    <s v="occupied housing units paying rent"/>
    <s v="X25"/>
    <s v="B25063e14"/>
    <s v="H22_B25063e14"/>
    <s v="$600 to #649"/>
  </r>
  <r>
    <x v="3"/>
    <s v="H22"/>
    <s v="GrossRent"/>
    <s v="Gross Rent"/>
    <x v="65"/>
    <s v="occupied housing units paying rent"/>
    <s v="X25"/>
    <s v="B25063e15"/>
    <s v="H22_B25063e15"/>
    <s v="$650 to $699"/>
  </r>
  <r>
    <x v="3"/>
    <s v="H22"/>
    <s v="GrossRent"/>
    <s v="Gross Rent"/>
    <x v="65"/>
    <s v="occupied housing units paying rent"/>
    <s v="X25"/>
    <s v="B25063e16"/>
    <s v="H22_B25063e16"/>
    <s v="$700 to $749"/>
  </r>
  <r>
    <x v="3"/>
    <s v="H22"/>
    <s v="GrossRent"/>
    <s v="Gross Rent"/>
    <x v="65"/>
    <s v="occupied housing units paying rent"/>
    <s v="X25"/>
    <s v="B25063e17"/>
    <s v="H22_B25063e17"/>
    <s v="$750 to $799"/>
  </r>
  <r>
    <x v="3"/>
    <s v="H22"/>
    <s v="GrossRent"/>
    <s v="Gross Rent"/>
    <x v="65"/>
    <s v="occupied housing units paying rent"/>
    <s v="X25"/>
    <s v="B25063e18"/>
    <s v="H22_B25063e18"/>
    <s v="$800 to $899"/>
  </r>
  <r>
    <x v="3"/>
    <s v="H22"/>
    <s v="GrossRent"/>
    <s v="Gross Rent"/>
    <x v="65"/>
    <s v="occupied housing units paying rent"/>
    <s v="X25"/>
    <s v="B25063e19"/>
    <s v="H22_B25063e19"/>
    <s v="$900 to $999"/>
  </r>
  <r>
    <x v="3"/>
    <s v="H22"/>
    <s v="GrossRent"/>
    <s v="Gross Rent"/>
    <x v="65"/>
    <s v="occupied housing units paying rent"/>
    <s v="X25"/>
    <s v="B25063e20"/>
    <s v="H22_B25063e20"/>
    <s v="$1,000 to $1,249"/>
  </r>
  <r>
    <x v="3"/>
    <s v="H22"/>
    <s v="GrossRent"/>
    <s v="Gross Rent"/>
    <x v="65"/>
    <s v="occupied housing units paying rent"/>
    <s v="X25"/>
    <s v="B25063e21"/>
    <s v="H22_B25063e21"/>
    <s v="$1,250 to $1,499"/>
  </r>
  <r>
    <x v="3"/>
    <s v="H22"/>
    <s v="GrossRent"/>
    <s v="Gross Rent"/>
    <x v="65"/>
    <s v="occupied housing units paying rent"/>
    <s v="X25"/>
    <s v="B25063e22"/>
    <s v="H22_B25063e22"/>
    <s v="$1,500 to $1,999"/>
  </r>
  <r>
    <x v="3"/>
    <s v="H22"/>
    <s v="GrossRent"/>
    <s v="Gross Rent"/>
    <x v="65"/>
    <s v="occupied housing units paying rent"/>
    <s v="X25"/>
    <s v="B25063e23"/>
    <s v="H22_B25063e23"/>
    <s v="$2,000 to $2,499"/>
  </r>
  <r>
    <x v="3"/>
    <s v="H22"/>
    <s v="GrossRent"/>
    <s v="Gross Rent"/>
    <x v="65"/>
    <s v="occupied housing units paying rent"/>
    <s v="X25"/>
    <s v="B25063e24"/>
    <s v="H22_B25063e24"/>
    <s v="$2,500 to $2,999"/>
  </r>
  <r>
    <x v="3"/>
    <s v="H22"/>
    <s v="GrossRent"/>
    <s v="Gross Rent"/>
    <x v="65"/>
    <s v="occupied housing units paying rent"/>
    <s v="X25"/>
    <s v="B25063e25"/>
    <s v="H22_B25063e25"/>
    <s v="$3,000 to $3,499"/>
  </r>
  <r>
    <x v="3"/>
    <s v="H22"/>
    <s v="GrossRent"/>
    <s v="Gross Rent"/>
    <x v="65"/>
    <s v="occupied housing units paying rent"/>
    <s v="X25"/>
    <s v="B25063e26"/>
    <s v="H22_B25063e26"/>
    <s v="$3,500 or more"/>
  </r>
  <r>
    <x v="3"/>
    <s v="H22"/>
    <s v="GrossRent"/>
    <s v="Gross Rent"/>
    <x v="65"/>
    <s v="occupied housing units paying rent"/>
    <s v="X25"/>
    <s v="B25063e27"/>
    <s v="H22_B25063e27"/>
    <s v="No cash rent"/>
  </r>
  <r>
    <x v="3"/>
    <s v="H22"/>
    <s v="GrossRent"/>
    <s v="Gross Rent"/>
    <x v="65"/>
    <s v="occupied housing units paying rent"/>
    <s v="X25"/>
    <s v="B25064e1"/>
    <s v="H22_B25064e1"/>
    <s v="Median gross rent (dollars)"/>
  </r>
  <r>
    <x v="3"/>
    <s v="H22"/>
    <s v="GrossRent"/>
    <s v="Gross Rent"/>
    <x v="65"/>
    <s v="occupied housing units paying rent"/>
    <s v="X25"/>
    <s v="B25065e1"/>
    <s v="H22_B25065e1"/>
    <s v="Aggregate gross rent (dollars)"/>
  </r>
  <r>
    <x v="3"/>
    <s v="H23"/>
    <s v="GrossRentPercentageIncome"/>
    <s v="Gross Rent As A Percentage Of Household Income"/>
    <x v="66"/>
    <s v="occupied housing units paying rent"/>
    <s v="X25"/>
    <s v="B25070e1"/>
    <s v="H23_B25070e1"/>
    <s v="Occupied units paying rent"/>
  </r>
  <r>
    <x v="3"/>
    <s v="H23"/>
    <s v="GrossRentPercentageIncome"/>
    <s v="Gross Rent As A Percentage Of Household Income"/>
    <x v="66"/>
    <s v="occupied housing units paying rent"/>
    <s v="X25"/>
    <s v="B25070e2"/>
    <s v="H23_B25070e2"/>
    <s v="Less than 10.0 percent"/>
  </r>
  <r>
    <x v="3"/>
    <s v="H23"/>
    <s v="GrossRentPercentageIncome"/>
    <s v="Gross Rent As A Percentage Of Household Income"/>
    <x v="66"/>
    <s v="occupied housing units paying rent"/>
    <s v="X25"/>
    <s v="B25070e3"/>
    <s v="H23_B25070e3"/>
    <s v="10.0 to 14.9 percent"/>
  </r>
  <r>
    <x v="3"/>
    <s v="H23"/>
    <s v="GrossRentPercentageIncome"/>
    <s v="Gross Rent As A Percentage Of Household Income"/>
    <x v="66"/>
    <s v="occupied housing units paying rent"/>
    <s v="X25"/>
    <s v="B25070e4"/>
    <s v="H23_B25070e4"/>
    <s v="15.0 to 19.9 percent"/>
  </r>
  <r>
    <x v="3"/>
    <s v="H23"/>
    <s v="GrossRentPercentageIncome"/>
    <s v="Gross Rent As A Percentage Of Household Income"/>
    <x v="66"/>
    <s v="occupied housing units paying rent"/>
    <s v="X25"/>
    <s v="B25070e5"/>
    <s v="H23_B25070e5"/>
    <s v="20.0 to 24.9 percent"/>
  </r>
  <r>
    <x v="3"/>
    <s v="H23"/>
    <s v="GrossRentPercentageIncome"/>
    <s v="Gross Rent As A Percentage Of Household Income"/>
    <x v="66"/>
    <s v="occupied housing units paying rent"/>
    <s v="X25"/>
    <s v="B25070e6"/>
    <s v="H23_B25070e6"/>
    <s v="25.0 to 29.9 percent"/>
  </r>
  <r>
    <x v="3"/>
    <s v="H23"/>
    <s v="GrossRentPercentageIncome"/>
    <s v="Gross Rent As A Percentage Of Household Income"/>
    <x v="66"/>
    <s v="occupied housing units paying rent"/>
    <s v="X25"/>
    <s v="B25070e7"/>
    <s v="H23_B25070e7"/>
    <s v="30.0 to 34.9 percent"/>
  </r>
  <r>
    <x v="3"/>
    <s v="H23"/>
    <s v="GrossRentPercentageIncome"/>
    <s v="Gross Rent As A Percentage Of Household Income"/>
    <x v="66"/>
    <s v="occupied housing units paying rent"/>
    <s v="X25"/>
    <s v="B25070e8"/>
    <s v="H23_B25070e8"/>
    <s v="35.0 to 39.9 percent"/>
  </r>
  <r>
    <x v="3"/>
    <s v="H23"/>
    <s v="GrossRentPercentageIncome"/>
    <s v="Gross Rent As A Percentage Of Household Income"/>
    <x v="66"/>
    <s v="occupied housing units paying rent"/>
    <s v="X25"/>
    <s v="B25070e9"/>
    <s v="H23_B25070e9"/>
    <s v="40.0 to 49.9 percent"/>
  </r>
  <r>
    <x v="3"/>
    <s v="H23"/>
    <s v="GrossRentPercentageIncome"/>
    <s v="Gross Rent As A Percentage Of Household Income"/>
    <x v="66"/>
    <s v="occupied housing units paying rent"/>
    <s v="X25"/>
    <s v="B25070e10"/>
    <s v="H23_B25070e10"/>
    <s v="50.0 percent or more"/>
  </r>
  <r>
    <x v="3"/>
    <s v="H23"/>
    <s v="GrossRentPercentageIncome"/>
    <s v="Gross Rent As A Percentage Of Household Income"/>
    <x v="66"/>
    <s v="occupied housing units paying rent"/>
    <s v="X25"/>
    <s v="B25070e11"/>
    <s v="H23_B25070e11"/>
    <s v="Not compu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6AACC-1085-4D21-8DEA-D46645D5A35D}" name="PivotTable3" cacheId="8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roup Characteristics">
  <location ref="A3:B75" firstHeaderRow="1" firstDataRow="1" firstDataCol="1"/>
  <pivotFields count="10"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axis="axisRow" showAll="0" sortType="ascending">
      <items count="136">
        <item x="0"/>
        <item m="1" x="126"/>
        <item m="1" x="106"/>
        <item m="1" x="92"/>
        <item x="1"/>
        <item x="2"/>
        <item m="1" x="84"/>
        <item x="3"/>
        <item m="1" x="124"/>
        <item x="4"/>
        <item m="1" x="76"/>
        <item x="5"/>
        <item m="1" x="94"/>
        <item x="25"/>
        <item m="1" x="70"/>
        <item x="26"/>
        <item m="1" x="102"/>
        <item x="27"/>
        <item m="1" x="103"/>
        <item x="28"/>
        <item m="1" x="107"/>
        <item x="29"/>
        <item m="1" x="123"/>
        <item x="30"/>
        <item m="1" x="78"/>
        <item x="31"/>
        <item m="1" x="98"/>
        <item x="32"/>
        <item m="1" x="87"/>
        <item x="33"/>
        <item m="1" x="95"/>
        <item x="34"/>
        <item m="1" x="122"/>
        <item x="35"/>
        <item m="1" x="93"/>
        <item x="36"/>
        <item m="1" x="129"/>
        <item x="37"/>
        <item m="1" x="104"/>
        <item x="38"/>
        <item m="1" x="69"/>
        <item x="39"/>
        <item m="1" x="119"/>
        <item x="40"/>
        <item m="1" x="91"/>
        <item x="41"/>
        <item m="1" x="111"/>
        <item x="42"/>
        <item m="1" x="125"/>
        <item x="43"/>
        <item m="1" x="72"/>
        <item x="44"/>
        <item m="1" x="121"/>
        <item x="45"/>
        <item m="1" x="132"/>
        <item x="46"/>
        <item m="1" x="77"/>
        <item x="47"/>
        <item m="1" x="118"/>
        <item x="48"/>
        <item m="1" x="109"/>
        <item x="49"/>
        <item m="1" x="75"/>
        <item x="50"/>
        <item m="1" x="71"/>
        <item x="51"/>
        <item m="1" x="100"/>
        <item x="52"/>
        <item m="1" x="105"/>
        <item x="53"/>
        <item m="1" x="85"/>
        <item x="54"/>
        <item m="1" x="68"/>
        <item x="55"/>
        <item m="1" x="133"/>
        <item x="56"/>
        <item m="1" x="99"/>
        <item x="57"/>
        <item m="1" x="110"/>
        <item x="58"/>
        <item m="1" x="82"/>
        <item x="59"/>
        <item m="1" x="116"/>
        <item x="60"/>
        <item m="1" x="79"/>
        <item x="61"/>
        <item m="1" x="127"/>
        <item x="62"/>
        <item m="1" x="74"/>
        <item x="63"/>
        <item m="1" x="134"/>
        <item x="64"/>
        <item m="1" x="86"/>
        <item x="65"/>
        <item m="1" x="113"/>
        <item x="66"/>
        <item m="1" x="120"/>
        <item x="6"/>
        <item m="1" x="117"/>
        <item x="7"/>
        <item m="1" x="67"/>
        <item x="8"/>
        <item m="1" x="97"/>
        <item x="9"/>
        <item m="1" x="114"/>
        <item x="10"/>
        <item m="1" x="80"/>
        <item x="11"/>
        <item m="1" x="73"/>
        <item x="12"/>
        <item m="1" x="88"/>
        <item x="13"/>
        <item m="1" x="131"/>
        <item x="14"/>
        <item m="1" x="108"/>
        <item x="15"/>
        <item m="1" x="90"/>
        <item x="16"/>
        <item m="1" x="101"/>
        <item x="17"/>
        <item m="1" x="83"/>
        <item x="18"/>
        <item m="1" x="89"/>
        <item x="19"/>
        <item m="1" x="96"/>
        <item x="20"/>
        <item m="1" x="81"/>
        <item x="21"/>
        <item m="1" x="128"/>
        <item x="22"/>
        <item m="1" x="112"/>
        <item x="23"/>
        <item m="1" x="130"/>
        <item x="24"/>
        <item m="1" x="115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0"/>
    <field x="4"/>
  </rowFields>
  <rowItems count="72">
    <i>
      <x/>
    </i>
    <i r="1">
      <x/>
    </i>
    <i r="1">
      <x v="4"/>
    </i>
    <i r="1">
      <x v="5"/>
    </i>
    <i r="1">
      <x v="7"/>
    </i>
    <i r="1">
      <x v="9"/>
    </i>
    <i r="1">
      <x v="11"/>
    </i>
    <i>
      <x v="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 r="1">
      <x v="27"/>
    </i>
    <i r="1">
      <x v="29"/>
    </i>
    <i r="1">
      <x v="31"/>
    </i>
    <i r="1">
      <x v="33"/>
    </i>
    <i r="1">
      <x v="35"/>
    </i>
    <i r="1">
      <x v="37"/>
    </i>
    <i r="1">
      <x v="39"/>
    </i>
    <i r="1">
      <x v="41"/>
    </i>
    <i r="1">
      <x v="43"/>
    </i>
    <i r="1">
      <x v="45"/>
    </i>
    <i r="1">
      <x v="47"/>
    </i>
    <i r="1">
      <x v="49"/>
    </i>
    <i>
      <x v="2"/>
    </i>
    <i r="1">
      <x v="51"/>
    </i>
    <i r="1">
      <x v="53"/>
    </i>
    <i r="1">
      <x v="55"/>
    </i>
    <i r="1">
      <x v="57"/>
    </i>
    <i r="1">
      <x v="59"/>
    </i>
    <i r="1">
      <x v="61"/>
    </i>
    <i r="1">
      <x v="63"/>
    </i>
    <i r="1">
      <x v="65"/>
    </i>
    <i r="1">
      <x v="67"/>
    </i>
    <i r="1">
      <x v="69"/>
    </i>
    <i r="1">
      <x v="71"/>
    </i>
    <i r="1">
      <x v="73"/>
    </i>
    <i r="1">
      <x v="75"/>
    </i>
    <i r="1">
      <x v="77"/>
    </i>
    <i r="1">
      <x v="79"/>
    </i>
    <i r="1">
      <x v="81"/>
    </i>
    <i r="1">
      <x v="83"/>
    </i>
    <i r="1">
      <x v="85"/>
    </i>
    <i r="1">
      <x v="87"/>
    </i>
    <i r="1">
      <x v="89"/>
    </i>
    <i r="1">
      <x v="91"/>
    </i>
    <i r="1">
      <x v="93"/>
    </i>
    <i r="1">
      <x v="95"/>
    </i>
    <i>
      <x v="3"/>
    </i>
    <i r="1">
      <x v="97"/>
    </i>
    <i r="1">
      <x v="99"/>
    </i>
    <i r="1">
      <x v="101"/>
    </i>
    <i r="1">
      <x v="103"/>
    </i>
    <i r="1">
      <x v="105"/>
    </i>
    <i r="1">
      <x v="107"/>
    </i>
    <i r="1">
      <x v="109"/>
    </i>
    <i r="1">
      <x v="111"/>
    </i>
    <i r="1">
      <x v="113"/>
    </i>
    <i r="1">
      <x v="115"/>
    </i>
    <i r="1">
      <x v="117"/>
    </i>
    <i r="1">
      <x v="119"/>
    </i>
    <i r="1">
      <x v="121"/>
    </i>
    <i r="1">
      <x v="123"/>
    </i>
    <i r="1">
      <x v="125"/>
    </i>
    <i r="1">
      <x v="127"/>
    </i>
    <i r="1">
      <x v="129"/>
    </i>
    <i r="1">
      <x v="131"/>
    </i>
    <i r="1">
      <x v="133"/>
    </i>
    <i t="grand">
      <x/>
    </i>
  </rowItems>
  <colItems count="1">
    <i/>
  </colItems>
  <dataFields count="1">
    <dataField name="Number of Field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0CEB-8BA6-4736-905A-A1BF5DBC1BAE}">
  <dimension ref="A3:B75"/>
  <sheetViews>
    <sheetView showGridLines="0" tabSelected="1" workbookViewId="0">
      <selection activeCell="A8" sqref="A8"/>
    </sheetView>
  </sheetViews>
  <sheetFormatPr defaultRowHeight="15" x14ac:dyDescent="0.25"/>
  <cols>
    <col min="1" max="1" width="100" bestFit="1" customWidth="1"/>
    <col min="2" max="2" width="16.42578125" bestFit="1" customWidth="1"/>
    <col min="3" max="3" width="43.7109375" bestFit="1" customWidth="1"/>
    <col min="4" max="4" width="37.42578125" bestFit="1" customWidth="1"/>
    <col min="5" max="5" width="34" bestFit="1" customWidth="1"/>
    <col min="6" max="6" width="58.7109375" bestFit="1" customWidth="1"/>
    <col min="7" max="7" width="54.5703125" bestFit="1" customWidth="1"/>
    <col min="8" max="8" width="23.85546875" bestFit="1" customWidth="1"/>
    <col min="9" max="9" width="38.5703125" bestFit="1" customWidth="1"/>
    <col min="10" max="10" width="76.42578125" bestFit="1" customWidth="1"/>
    <col min="11" max="11" width="21.7109375" bestFit="1" customWidth="1"/>
    <col min="12" max="12" width="32.42578125" bestFit="1" customWidth="1"/>
    <col min="13" max="13" width="20.5703125" bestFit="1" customWidth="1"/>
    <col min="14" max="14" width="25" bestFit="1" customWidth="1"/>
    <col min="15" max="17" width="27" bestFit="1" customWidth="1"/>
    <col min="18" max="18" width="42.85546875" bestFit="1" customWidth="1"/>
    <col min="19" max="19" width="26" bestFit="1" customWidth="1"/>
    <col min="20" max="20" width="28.85546875" bestFit="1" customWidth="1"/>
    <col min="21" max="21" width="24" bestFit="1" customWidth="1"/>
    <col min="22" max="22" width="85.85546875" bestFit="1" customWidth="1"/>
    <col min="23" max="23" width="12.7109375" bestFit="1" customWidth="1"/>
    <col min="24" max="24" width="28.5703125" bestFit="1" customWidth="1"/>
    <col min="25" max="25" width="16" bestFit="1" customWidth="1"/>
    <col min="26" max="26" width="17.7109375" bestFit="1" customWidth="1"/>
    <col min="27" max="27" width="15.42578125" bestFit="1" customWidth="1"/>
    <col min="28" max="28" width="50.7109375" bestFit="1" customWidth="1"/>
    <col min="29" max="29" width="48.42578125" bestFit="1" customWidth="1"/>
    <col min="30" max="30" width="39.140625" bestFit="1" customWidth="1"/>
    <col min="31" max="31" width="32.5703125" bestFit="1" customWidth="1"/>
    <col min="32" max="32" width="52" bestFit="1" customWidth="1"/>
    <col min="33" max="33" width="19.28515625" bestFit="1" customWidth="1"/>
    <col min="34" max="34" width="58.28515625" bestFit="1" customWidth="1"/>
    <col min="35" max="35" width="24.28515625" bestFit="1" customWidth="1"/>
    <col min="36" max="36" width="37.5703125" bestFit="1" customWidth="1"/>
    <col min="37" max="37" width="48.7109375" bestFit="1" customWidth="1"/>
    <col min="38" max="38" width="11.28515625" bestFit="1" customWidth="1"/>
  </cols>
  <sheetData>
    <row r="3" spans="1:2" x14ac:dyDescent="0.25">
      <c r="A3" s="1" t="s">
        <v>3025</v>
      </c>
      <c r="B3" t="s">
        <v>2957</v>
      </c>
    </row>
    <row r="4" spans="1:2" x14ac:dyDescent="0.25">
      <c r="A4" s="2" t="s">
        <v>58</v>
      </c>
      <c r="B4" s="4">
        <v>105</v>
      </c>
    </row>
    <row r="5" spans="1:2" x14ac:dyDescent="0.25">
      <c r="A5" s="3" t="s">
        <v>2959</v>
      </c>
      <c r="B5" s="4">
        <v>49</v>
      </c>
    </row>
    <row r="6" spans="1:2" x14ac:dyDescent="0.25">
      <c r="A6" s="3" t="s">
        <v>3029</v>
      </c>
      <c r="B6" s="4">
        <v>12</v>
      </c>
    </row>
    <row r="7" spans="1:2" x14ac:dyDescent="0.25">
      <c r="A7" s="3" t="s">
        <v>2960</v>
      </c>
      <c r="B7" s="4">
        <v>8</v>
      </c>
    </row>
    <row r="8" spans="1:2" x14ac:dyDescent="0.25">
      <c r="A8" s="3" t="s">
        <v>2961</v>
      </c>
      <c r="B8" s="4">
        <v>7</v>
      </c>
    </row>
    <row r="9" spans="1:2" x14ac:dyDescent="0.25">
      <c r="A9" s="3" t="s">
        <v>2962</v>
      </c>
      <c r="B9" s="4">
        <v>21</v>
      </c>
    </row>
    <row r="10" spans="1:2" x14ac:dyDescent="0.25">
      <c r="A10" s="3" t="s">
        <v>2963</v>
      </c>
      <c r="B10" s="4">
        <v>8</v>
      </c>
    </row>
    <row r="11" spans="1:2" x14ac:dyDescent="0.25">
      <c r="A11" s="2" t="s">
        <v>113</v>
      </c>
      <c r="B11" s="4">
        <v>397</v>
      </c>
    </row>
    <row r="12" spans="1:2" x14ac:dyDescent="0.25">
      <c r="A12" s="3" t="s">
        <v>2964</v>
      </c>
      <c r="B12" s="4">
        <v>7</v>
      </c>
    </row>
    <row r="13" spans="1:2" x14ac:dyDescent="0.25">
      <c r="A13" s="3" t="s">
        <v>2965</v>
      </c>
      <c r="B13" s="4">
        <v>36</v>
      </c>
    </row>
    <row r="14" spans="1:2" x14ac:dyDescent="0.25">
      <c r="A14" s="3" t="s">
        <v>2966</v>
      </c>
      <c r="B14" s="4">
        <v>8</v>
      </c>
    </row>
    <row r="15" spans="1:2" x14ac:dyDescent="0.25">
      <c r="A15" s="3" t="s">
        <v>2967</v>
      </c>
      <c r="B15" s="4">
        <v>14</v>
      </c>
    </row>
    <row r="16" spans="1:2" x14ac:dyDescent="0.25">
      <c r="A16" s="3" t="s">
        <v>2968</v>
      </c>
      <c r="B16" s="4">
        <v>8</v>
      </c>
    </row>
    <row r="17" spans="1:2" x14ac:dyDescent="0.25">
      <c r="A17" s="3" t="s">
        <v>2969</v>
      </c>
      <c r="B17" s="4">
        <v>7</v>
      </c>
    </row>
    <row r="18" spans="1:2" x14ac:dyDescent="0.25">
      <c r="A18" s="3" t="s">
        <v>2970</v>
      </c>
      <c r="B18" s="4">
        <v>64</v>
      </c>
    </row>
    <row r="19" spans="1:2" x14ac:dyDescent="0.25">
      <c r="A19" s="3" t="s">
        <v>2971</v>
      </c>
      <c r="B19" s="4">
        <v>53</v>
      </c>
    </row>
    <row r="20" spans="1:2" x14ac:dyDescent="0.25">
      <c r="A20" s="3" t="s">
        <v>2972</v>
      </c>
      <c r="B20" s="4">
        <v>43</v>
      </c>
    </row>
    <row r="21" spans="1:2" x14ac:dyDescent="0.25">
      <c r="A21" s="3" t="s">
        <v>2973</v>
      </c>
      <c r="B21" s="4">
        <v>19</v>
      </c>
    </row>
    <row r="22" spans="1:2" x14ac:dyDescent="0.25">
      <c r="A22" s="3" t="s">
        <v>2974</v>
      </c>
      <c r="B22" s="4">
        <v>37</v>
      </c>
    </row>
    <row r="23" spans="1:2" x14ac:dyDescent="0.25">
      <c r="A23" s="3" t="s">
        <v>2975</v>
      </c>
      <c r="B23" s="4">
        <v>31</v>
      </c>
    </row>
    <row r="24" spans="1:2" x14ac:dyDescent="0.25">
      <c r="A24" s="3" t="s">
        <v>2976</v>
      </c>
      <c r="B24" s="4">
        <v>17</v>
      </c>
    </row>
    <row r="25" spans="1:2" x14ac:dyDescent="0.25">
      <c r="A25" s="3" t="s">
        <v>2977</v>
      </c>
      <c r="B25" s="4">
        <v>17</v>
      </c>
    </row>
    <row r="26" spans="1:2" x14ac:dyDescent="0.25">
      <c r="A26" s="3" t="s">
        <v>2978</v>
      </c>
      <c r="B26" s="4">
        <v>8</v>
      </c>
    </row>
    <row r="27" spans="1:2" x14ac:dyDescent="0.25">
      <c r="A27" s="3" t="s">
        <v>2979</v>
      </c>
      <c r="B27" s="4">
        <v>7</v>
      </c>
    </row>
    <row r="28" spans="1:2" x14ac:dyDescent="0.25">
      <c r="A28" s="3" t="s">
        <v>2980</v>
      </c>
      <c r="B28" s="4">
        <v>9</v>
      </c>
    </row>
    <row r="29" spans="1:2" x14ac:dyDescent="0.25">
      <c r="A29" s="3" t="s">
        <v>2981</v>
      </c>
      <c r="B29" s="4">
        <v>8</v>
      </c>
    </row>
    <row r="30" spans="1:2" x14ac:dyDescent="0.25">
      <c r="A30" s="3" t="s">
        <v>2982</v>
      </c>
      <c r="B30" s="4">
        <v>4</v>
      </c>
    </row>
    <row r="31" spans="1:2" x14ac:dyDescent="0.25">
      <c r="A31" s="2" t="s">
        <v>165</v>
      </c>
      <c r="B31" s="4">
        <v>406</v>
      </c>
    </row>
    <row r="32" spans="1:2" x14ac:dyDescent="0.25">
      <c r="A32" s="3" t="s">
        <v>2983</v>
      </c>
      <c r="B32" s="4">
        <v>3</v>
      </c>
    </row>
    <row r="33" spans="1:2" x14ac:dyDescent="0.25">
      <c r="A33" s="3" t="s">
        <v>2984</v>
      </c>
      <c r="B33" s="4">
        <v>11</v>
      </c>
    </row>
    <row r="34" spans="1:2" x14ac:dyDescent="0.25">
      <c r="A34" s="3" t="s">
        <v>2985</v>
      </c>
      <c r="B34" s="4">
        <v>13</v>
      </c>
    </row>
    <row r="35" spans="1:2" x14ac:dyDescent="0.25">
      <c r="A35" s="3" t="s">
        <v>2986</v>
      </c>
      <c r="B35" s="4">
        <v>15</v>
      </c>
    </row>
    <row r="36" spans="1:2" x14ac:dyDescent="0.25">
      <c r="A36" s="3" t="s">
        <v>2987</v>
      </c>
      <c r="B36" s="4">
        <v>18</v>
      </c>
    </row>
    <row r="37" spans="1:2" x14ac:dyDescent="0.25">
      <c r="A37" s="3" t="s">
        <v>2988</v>
      </c>
      <c r="B37" s="4">
        <v>21</v>
      </c>
    </row>
    <row r="38" spans="1:2" x14ac:dyDescent="0.25">
      <c r="A38" s="3" t="s">
        <v>2989</v>
      </c>
      <c r="B38" s="4">
        <v>51</v>
      </c>
    </row>
    <row r="39" spans="1:2" x14ac:dyDescent="0.25">
      <c r="A39" s="3" t="s">
        <v>2990</v>
      </c>
      <c r="B39" s="4">
        <v>3</v>
      </c>
    </row>
    <row r="40" spans="1:2" x14ac:dyDescent="0.25">
      <c r="A40" s="3" t="s">
        <v>2991</v>
      </c>
      <c r="B40" s="4">
        <v>8</v>
      </c>
    </row>
    <row r="41" spans="1:2" x14ac:dyDescent="0.25">
      <c r="A41" s="3" t="s">
        <v>2992</v>
      </c>
      <c r="B41" s="4">
        <v>8</v>
      </c>
    </row>
    <row r="42" spans="1:2" x14ac:dyDescent="0.25">
      <c r="A42" s="3" t="s">
        <v>2993</v>
      </c>
      <c r="B42" s="4">
        <v>18</v>
      </c>
    </row>
    <row r="43" spans="1:2" x14ac:dyDescent="0.25">
      <c r="A43" s="3" t="s">
        <v>2994</v>
      </c>
      <c r="B43" s="4">
        <v>18</v>
      </c>
    </row>
    <row r="44" spans="1:2" x14ac:dyDescent="0.25">
      <c r="A44" s="3" t="s">
        <v>2995</v>
      </c>
      <c r="B44" s="4">
        <v>10</v>
      </c>
    </row>
    <row r="45" spans="1:2" x14ac:dyDescent="0.25">
      <c r="A45" s="3" t="s">
        <v>2996</v>
      </c>
      <c r="B45" s="4">
        <v>9</v>
      </c>
    </row>
    <row r="46" spans="1:2" x14ac:dyDescent="0.25">
      <c r="A46" s="3" t="s">
        <v>2997</v>
      </c>
      <c r="B46" s="4">
        <v>13</v>
      </c>
    </row>
    <row r="47" spans="1:2" x14ac:dyDescent="0.25">
      <c r="A47" s="3" t="s">
        <v>2998</v>
      </c>
      <c r="B47" s="4">
        <v>32</v>
      </c>
    </row>
    <row r="48" spans="1:2" x14ac:dyDescent="0.25">
      <c r="A48" s="3" t="s">
        <v>2999</v>
      </c>
      <c r="B48" s="4">
        <v>28</v>
      </c>
    </row>
    <row r="49" spans="1:2" x14ac:dyDescent="0.25">
      <c r="A49" s="3" t="s">
        <v>3000</v>
      </c>
      <c r="B49" s="4">
        <v>10</v>
      </c>
    </row>
    <row r="50" spans="1:2" x14ac:dyDescent="0.25">
      <c r="A50" s="3" t="s">
        <v>3001</v>
      </c>
      <c r="B50" s="4">
        <v>45</v>
      </c>
    </row>
    <row r="51" spans="1:2" x14ac:dyDescent="0.25">
      <c r="A51" s="3" t="s">
        <v>3002</v>
      </c>
      <c r="B51" s="4">
        <v>26</v>
      </c>
    </row>
    <row r="52" spans="1:2" x14ac:dyDescent="0.25">
      <c r="A52" s="3" t="s">
        <v>3003</v>
      </c>
      <c r="B52" s="4">
        <v>7</v>
      </c>
    </row>
    <row r="53" spans="1:2" x14ac:dyDescent="0.25">
      <c r="A53" s="3" t="s">
        <v>3004</v>
      </c>
      <c r="B53" s="4">
        <v>28</v>
      </c>
    </row>
    <row r="54" spans="1:2" x14ac:dyDescent="0.25">
      <c r="A54" s="3" t="s">
        <v>3005</v>
      </c>
      <c r="B54" s="4">
        <v>11</v>
      </c>
    </row>
    <row r="55" spans="1:2" x14ac:dyDescent="0.25">
      <c r="A55" s="2" t="s">
        <v>57</v>
      </c>
      <c r="B55" s="4">
        <v>500</v>
      </c>
    </row>
    <row r="56" spans="1:2" x14ac:dyDescent="0.25">
      <c r="A56" s="3" t="s">
        <v>3006</v>
      </c>
      <c r="B56" s="4">
        <v>17</v>
      </c>
    </row>
    <row r="57" spans="1:2" x14ac:dyDescent="0.25">
      <c r="A57" s="3" t="s">
        <v>3007</v>
      </c>
      <c r="B57" s="4">
        <v>19</v>
      </c>
    </row>
    <row r="58" spans="1:2" x14ac:dyDescent="0.25">
      <c r="A58" s="3" t="s">
        <v>3008</v>
      </c>
      <c r="B58" s="4">
        <v>13</v>
      </c>
    </row>
    <row r="59" spans="1:2" x14ac:dyDescent="0.25">
      <c r="A59" s="3" t="s">
        <v>3009</v>
      </c>
      <c r="B59" s="4">
        <v>11</v>
      </c>
    </row>
    <row r="60" spans="1:2" x14ac:dyDescent="0.25">
      <c r="A60" s="3" t="s">
        <v>3010</v>
      </c>
      <c r="B60" s="4">
        <v>18</v>
      </c>
    </row>
    <row r="61" spans="1:2" x14ac:dyDescent="0.25">
      <c r="A61" s="3" t="s">
        <v>3011</v>
      </c>
      <c r="B61" s="4">
        <v>17</v>
      </c>
    </row>
    <row r="62" spans="1:2" x14ac:dyDescent="0.25">
      <c r="A62" s="3" t="s">
        <v>3012</v>
      </c>
      <c r="B62" s="4">
        <v>25</v>
      </c>
    </row>
    <row r="63" spans="1:2" x14ac:dyDescent="0.25">
      <c r="A63" s="3" t="s">
        <v>3013</v>
      </c>
      <c r="B63" s="4">
        <v>2</v>
      </c>
    </row>
    <row r="64" spans="1:2" x14ac:dyDescent="0.25">
      <c r="A64" s="3" t="s">
        <v>3014</v>
      </c>
      <c r="B64" s="4">
        <v>77</v>
      </c>
    </row>
    <row r="65" spans="1:2" x14ac:dyDescent="0.25">
      <c r="A65" s="3" t="s">
        <v>3015</v>
      </c>
      <c r="B65" s="4">
        <v>16</v>
      </c>
    </row>
    <row r="66" spans="1:2" x14ac:dyDescent="0.25">
      <c r="A66" s="3" t="s">
        <v>3016</v>
      </c>
      <c r="B66" s="4">
        <v>6</v>
      </c>
    </row>
    <row r="67" spans="1:2" x14ac:dyDescent="0.25">
      <c r="A67" s="3" t="s">
        <v>3017</v>
      </c>
      <c r="B67" s="4">
        <v>27</v>
      </c>
    </row>
    <row r="68" spans="1:2" x14ac:dyDescent="0.25">
      <c r="A68" s="3" t="s">
        <v>3018</v>
      </c>
      <c r="B68" s="4">
        <v>6</v>
      </c>
    </row>
    <row r="69" spans="1:2" x14ac:dyDescent="0.25">
      <c r="A69" s="3" t="s">
        <v>3019</v>
      </c>
      <c r="B69" s="4">
        <v>21</v>
      </c>
    </row>
    <row r="70" spans="1:2" x14ac:dyDescent="0.25">
      <c r="A70" s="3" t="s">
        <v>3020</v>
      </c>
      <c r="B70" s="4">
        <v>25</v>
      </c>
    </row>
    <row r="71" spans="1:2" x14ac:dyDescent="0.25">
      <c r="A71" s="3" t="s">
        <v>3021</v>
      </c>
      <c r="B71" s="4">
        <v>6</v>
      </c>
    </row>
    <row r="72" spans="1:2" x14ac:dyDescent="0.25">
      <c r="A72" s="3" t="s">
        <v>3022</v>
      </c>
      <c r="B72" s="4">
        <v>67</v>
      </c>
    </row>
    <row r="73" spans="1:2" x14ac:dyDescent="0.25">
      <c r="A73" s="3" t="s">
        <v>3023</v>
      </c>
      <c r="B73" s="4">
        <v>114</v>
      </c>
    </row>
    <row r="74" spans="1:2" x14ac:dyDescent="0.25">
      <c r="A74" s="3" t="s">
        <v>3024</v>
      </c>
      <c r="B74" s="4">
        <v>13</v>
      </c>
    </row>
    <row r="75" spans="1:2" x14ac:dyDescent="0.25">
      <c r="A75" s="2" t="s">
        <v>2875</v>
      </c>
      <c r="B75" s="4">
        <v>1408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4DCEA-41C9-499E-9161-7D3D847EC5CC}">
  <dimension ref="A1:J1409"/>
  <sheetViews>
    <sheetView topLeftCell="A34" workbookViewId="0">
      <selection activeCell="E51" sqref="E51"/>
    </sheetView>
  </sheetViews>
  <sheetFormatPr defaultRowHeight="15" x14ac:dyDescent="0.25"/>
  <cols>
    <col min="1" max="1" width="13.7109375" bestFit="1" customWidth="1"/>
    <col min="3" max="3" width="39.42578125" customWidth="1"/>
    <col min="4" max="4" width="28.42578125" customWidth="1"/>
    <col min="5" max="5" width="21.85546875" customWidth="1"/>
    <col min="6" max="6" width="15.7109375" bestFit="1" customWidth="1"/>
    <col min="7" max="7" width="9.7109375" customWidth="1"/>
    <col min="8" max="8" width="14" bestFit="1" customWidth="1"/>
    <col min="9" max="9" width="15.42578125" bestFit="1" customWidth="1"/>
    <col min="10" max="10" width="110.140625" bestFit="1" customWidth="1"/>
  </cols>
  <sheetData>
    <row r="1" spans="1:10" x14ac:dyDescent="0.25">
      <c r="A1" t="s">
        <v>59</v>
      </c>
      <c r="B1" t="s">
        <v>45</v>
      </c>
      <c r="C1" t="s">
        <v>47</v>
      </c>
      <c r="D1" t="s">
        <v>48</v>
      </c>
      <c r="E1" t="s">
        <v>2958</v>
      </c>
      <c r="F1" t="s">
        <v>49</v>
      </c>
      <c r="G1" t="s">
        <v>3027</v>
      </c>
      <c r="H1" t="s">
        <v>46</v>
      </c>
      <c r="I1" t="s">
        <v>3026</v>
      </c>
      <c r="J1" t="s">
        <v>50</v>
      </c>
    </row>
    <row r="2" spans="1:10" x14ac:dyDescent="0.25">
      <c r="A2" t="s">
        <v>58</v>
      </c>
      <c r="B2" t="s">
        <v>0</v>
      </c>
      <c r="C2" t="s">
        <v>6</v>
      </c>
      <c r="D2" t="s">
        <v>2877</v>
      </c>
      <c r="E2" t="str">
        <f>_xlfn.CONCAT(B2,": ",D2)</f>
        <v>D01: Sex And Age</v>
      </c>
      <c r="F2" t="s">
        <v>2923</v>
      </c>
      <c r="G2" t="str">
        <f xml:space="preserve"> _xlfn.CONCAT("X",MID(H2,2,2))</f>
        <v>X01</v>
      </c>
      <c r="H2" t="s">
        <v>221</v>
      </c>
      <c r="I2" t="str">
        <f>_xlfn.CONCAT(B2,"_",H2)</f>
        <v>D01_B01001e1</v>
      </c>
      <c r="J2" t="s">
        <v>7</v>
      </c>
    </row>
    <row r="3" spans="1:10" x14ac:dyDescent="0.25">
      <c r="A3" t="s">
        <v>58</v>
      </c>
      <c r="B3" t="s">
        <v>0</v>
      </c>
      <c r="C3" t="s">
        <v>6</v>
      </c>
      <c r="D3" t="s">
        <v>2877</v>
      </c>
      <c r="E3" t="str">
        <f>_xlfn.CONCAT(B3,": ",D3)</f>
        <v>D01: Sex And Age</v>
      </c>
      <c r="F3" t="s">
        <v>2923</v>
      </c>
      <c r="G3" t="str">
        <f t="shared" ref="G3:G66" si="0" xml:space="preserve"> _xlfn.CONCAT("X",MID(H3,2,2))</f>
        <v>X01</v>
      </c>
      <c r="H3" t="s">
        <v>222</v>
      </c>
      <c r="I3" t="str">
        <f>_xlfn.CONCAT(B3,"_",H3)</f>
        <v>D01_B01001e2</v>
      </c>
      <c r="J3" t="s">
        <v>8</v>
      </c>
    </row>
    <row r="4" spans="1:10" x14ac:dyDescent="0.25">
      <c r="A4" t="s">
        <v>58</v>
      </c>
      <c r="B4" t="s">
        <v>0</v>
      </c>
      <c r="C4" t="s">
        <v>6</v>
      </c>
      <c r="D4" t="s">
        <v>2877</v>
      </c>
      <c r="E4" t="str">
        <f t="shared" ref="E4:E67" si="1">_xlfn.CONCAT(B4,": ",D4)</f>
        <v>D01: Sex And Age</v>
      </c>
      <c r="F4" t="s">
        <v>2923</v>
      </c>
      <c r="G4" t="str">
        <f t="shared" si="0"/>
        <v>X01</v>
      </c>
      <c r="H4" t="s">
        <v>223</v>
      </c>
      <c r="I4" t="str">
        <f>_xlfn.CONCAT(B4,"_",H4)</f>
        <v>D01_B01001e3</v>
      </c>
      <c r="J4" t="s">
        <v>9</v>
      </c>
    </row>
    <row r="5" spans="1:10" x14ac:dyDescent="0.25">
      <c r="A5" t="s">
        <v>58</v>
      </c>
      <c r="B5" t="s">
        <v>0</v>
      </c>
      <c r="C5" t="s">
        <v>6</v>
      </c>
      <c r="D5" t="s">
        <v>2877</v>
      </c>
      <c r="E5" t="str">
        <f t="shared" si="1"/>
        <v>D01: Sex And Age</v>
      </c>
      <c r="F5" t="s">
        <v>2923</v>
      </c>
      <c r="G5" t="str">
        <f t="shared" si="0"/>
        <v>X01</v>
      </c>
      <c r="H5" t="s">
        <v>224</v>
      </c>
      <c r="I5" t="str">
        <f>_xlfn.CONCAT(B5,"_",H5)</f>
        <v>D01_B01001e4</v>
      </c>
      <c r="J5" t="s">
        <v>10</v>
      </c>
    </row>
    <row r="6" spans="1:10" x14ac:dyDescent="0.25">
      <c r="A6" t="s">
        <v>58</v>
      </c>
      <c r="B6" t="s">
        <v>0</v>
      </c>
      <c r="C6" t="s">
        <v>6</v>
      </c>
      <c r="D6" t="s">
        <v>2877</v>
      </c>
      <c r="E6" t="str">
        <f t="shared" si="1"/>
        <v>D01: Sex And Age</v>
      </c>
      <c r="F6" t="s">
        <v>2923</v>
      </c>
      <c r="G6" t="str">
        <f t="shared" si="0"/>
        <v>X01</v>
      </c>
      <c r="H6" t="s">
        <v>225</v>
      </c>
      <c r="I6" t="str">
        <f>_xlfn.CONCAT(B6,"_",H6)</f>
        <v>D01_B01001e5</v>
      </c>
      <c r="J6" t="s">
        <v>11</v>
      </c>
    </row>
    <row r="7" spans="1:10" x14ac:dyDescent="0.25">
      <c r="A7" t="s">
        <v>58</v>
      </c>
      <c r="B7" t="s">
        <v>0</v>
      </c>
      <c r="C7" t="s">
        <v>6</v>
      </c>
      <c r="D7" t="s">
        <v>2877</v>
      </c>
      <c r="E7" t="str">
        <f t="shared" si="1"/>
        <v>D01: Sex And Age</v>
      </c>
      <c r="F7" t="s">
        <v>2923</v>
      </c>
      <c r="G7" t="str">
        <f t="shared" si="0"/>
        <v>X01</v>
      </c>
      <c r="H7" t="s">
        <v>226</v>
      </c>
      <c r="I7" t="str">
        <f>_xlfn.CONCAT(B7,"_",H7)</f>
        <v>D01_B01001e6</v>
      </c>
      <c r="J7" t="s">
        <v>12</v>
      </c>
    </row>
    <row r="8" spans="1:10" x14ac:dyDescent="0.25">
      <c r="A8" t="s">
        <v>58</v>
      </c>
      <c r="B8" t="s">
        <v>0</v>
      </c>
      <c r="C8" t="s">
        <v>6</v>
      </c>
      <c r="D8" t="s">
        <v>2877</v>
      </c>
      <c r="E8" t="str">
        <f t="shared" si="1"/>
        <v>D01: Sex And Age</v>
      </c>
      <c r="F8" t="s">
        <v>2923</v>
      </c>
      <c r="G8" t="str">
        <f t="shared" si="0"/>
        <v>X01</v>
      </c>
      <c r="H8" t="s">
        <v>227</v>
      </c>
      <c r="I8" t="str">
        <f>_xlfn.CONCAT(B8,"_",H8)</f>
        <v>D01_B01001e7</v>
      </c>
      <c r="J8" t="s">
        <v>13</v>
      </c>
    </row>
    <row r="9" spans="1:10" x14ac:dyDescent="0.25">
      <c r="A9" t="s">
        <v>58</v>
      </c>
      <c r="B9" t="s">
        <v>0</v>
      </c>
      <c r="C9" t="s">
        <v>6</v>
      </c>
      <c r="D9" t="s">
        <v>2877</v>
      </c>
      <c r="E9" t="str">
        <f t="shared" si="1"/>
        <v>D01: Sex And Age</v>
      </c>
      <c r="F9" t="s">
        <v>2923</v>
      </c>
      <c r="G9" t="str">
        <f t="shared" si="0"/>
        <v>X01</v>
      </c>
      <c r="H9" t="s">
        <v>228</v>
      </c>
      <c r="I9" t="str">
        <f>_xlfn.CONCAT(B9,"_",H9)</f>
        <v>D01_B01001e8</v>
      </c>
      <c r="J9" t="s">
        <v>14</v>
      </c>
    </row>
    <row r="10" spans="1:10" x14ac:dyDescent="0.25">
      <c r="A10" t="s">
        <v>58</v>
      </c>
      <c r="B10" t="s">
        <v>0</v>
      </c>
      <c r="C10" t="s">
        <v>6</v>
      </c>
      <c r="D10" t="s">
        <v>2877</v>
      </c>
      <c r="E10" t="str">
        <f t="shared" si="1"/>
        <v>D01: Sex And Age</v>
      </c>
      <c r="F10" t="s">
        <v>2923</v>
      </c>
      <c r="G10" t="str">
        <f t="shared" si="0"/>
        <v>X01</v>
      </c>
      <c r="H10" t="s">
        <v>229</v>
      </c>
      <c r="I10" t="str">
        <f>_xlfn.CONCAT(B10,"_",H10)</f>
        <v>D01_B01001e9</v>
      </c>
      <c r="J10" t="s">
        <v>15</v>
      </c>
    </row>
    <row r="11" spans="1:10" x14ac:dyDescent="0.25">
      <c r="A11" t="s">
        <v>58</v>
      </c>
      <c r="B11" t="s">
        <v>0</v>
      </c>
      <c r="C11" t="s">
        <v>6</v>
      </c>
      <c r="D11" t="s">
        <v>2877</v>
      </c>
      <c r="E11" t="str">
        <f t="shared" si="1"/>
        <v>D01: Sex And Age</v>
      </c>
      <c r="F11" t="s">
        <v>2923</v>
      </c>
      <c r="G11" t="str">
        <f t="shared" si="0"/>
        <v>X01</v>
      </c>
      <c r="H11" t="s">
        <v>230</v>
      </c>
      <c r="I11" t="str">
        <f>_xlfn.CONCAT(B11,"_",H11)</f>
        <v>D01_B01001e10</v>
      </c>
      <c r="J11" t="s">
        <v>16</v>
      </c>
    </row>
    <row r="12" spans="1:10" x14ac:dyDescent="0.25">
      <c r="A12" t="s">
        <v>58</v>
      </c>
      <c r="B12" t="s">
        <v>0</v>
      </c>
      <c r="C12" t="s">
        <v>6</v>
      </c>
      <c r="D12" t="s">
        <v>2877</v>
      </c>
      <c r="E12" t="str">
        <f t="shared" si="1"/>
        <v>D01: Sex And Age</v>
      </c>
      <c r="F12" t="s">
        <v>2923</v>
      </c>
      <c r="G12" t="str">
        <f t="shared" si="0"/>
        <v>X01</v>
      </c>
      <c r="H12" t="s">
        <v>231</v>
      </c>
      <c r="I12" t="str">
        <f>_xlfn.CONCAT(B12,"_",H12)</f>
        <v>D01_B01001e11</v>
      </c>
      <c r="J12" t="s">
        <v>17</v>
      </c>
    </row>
    <row r="13" spans="1:10" x14ac:dyDescent="0.25">
      <c r="A13" t="s">
        <v>58</v>
      </c>
      <c r="B13" t="s">
        <v>0</v>
      </c>
      <c r="C13" t="s">
        <v>6</v>
      </c>
      <c r="D13" t="s">
        <v>2877</v>
      </c>
      <c r="E13" t="str">
        <f t="shared" si="1"/>
        <v>D01: Sex And Age</v>
      </c>
      <c r="F13" t="s">
        <v>2923</v>
      </c>
      <c r="G13" t="str">
        <f t="shared" si="0"/>
        <v>X01</v>
      </c>
      <c r="H13" t="s">
        <v>232</v>
      </c>
      <c r="I13" t="str">
        <f>_xlfn.CONCAT(B13,"_",H13)</f>
        <v>D01_B01001e12</v>
      </c>
      <c r="J13" t="s">
        <v>18</v>
      </c>
    </row>
    <row r="14" spans="1:10" x14ac:dyDescent="0.25">
      <c r="A14" t="s">
        <v>58</v>
      </c>
      <c r="B14" t="s">
        <v>0</v>
      </c>
      <c r="C14" t="s">
        <v>6</v>
      </c>
      <c r="D14" t="s">
        <v>2877</v>
      </c>
      <c r="E14" t="str">
        <f t="shared" si="1"/>
        <v>D01: Sex And Age</v>
      </c>
      <c r="F14" t="s">
        <v>2923</v>
      </c>
      <c r="G14" t="str">
        <f t="shared" si="0"/>
        <v>X01</v>
      </c>
      <c r="H14" t="s">
        <v>233</v>
      </c>
      <c r="I14" t="str">
        <f>_xlfn.CONCAT(B14,"_",H14)</f>
        <v>D01_B01001e13</v>
      </c>
      <c r="J14" t="s">
        <v>19</v>
      </c>
    </row>
    <row r="15" spans="1:10" x14ac:dyDescent="0.25">
      <c r="A15" t="s">
        <v>58</v>
      </c>
      <c r="B15" t="s">
        <v>0</v>
      </c>
      <c r="C15" t="s">
        <v>6</v>
      </c>
      <c r="D15" t="s">
        <v>2877</v>
      </c>
      <c r="E15" t="str">
        <f t="shared" si="1"/>
        <v>D01: Sex And Age</v>
      </c>
      <c r="F15" t="s">
        <v>2923</v>
      </c>
      <c r="G15" t="str">
        <f t="shared" si="0"/>
        <v>X01</v>
      </c>
      <c r="H15" t="s">
        <v>234</v>
      </c>
      <c r="I15" t="str">
        <f>_xlfn.CONCAT(B15,"_",H15)</f>
        <v>D01_B01001e14</v>
      </c>
      <c r="J15" t="s">
        <v>20</v>
      </c>
    </row>
    <row r="16" spans="1:10" x14ac:dyDescent="0.25">
      <c r="A16" t="s">
        <v>58</v>
      </c>
      <c r="B16" t="s">
        <v>0</v>
      </c>
      <c r="C16" t="s">
        <v>6</v>
      </c>
      <c r="D16" t="s">
        <v>2877</v>
      </c>
      <c r="E16" t="str">
        <f t="shared" si="1"/>
        <v>D01: Sex And Age</v>
      </c>
      <c r="F16" t="s">
        <v>2923</v>
      </c>
      <c r="G16" t="str">
        <f t="shared" si="0"/>
        <v>X01</v>
      </c>
      <c r="H16" t="s">
        <v>235</v>
      </c>
      <c r="I16" t="str">
        <f>_xlfn.CONCAT(B16,"_",H16)</f>
        <v>D01_B01001e15</v>
      </c>
      <c r="J16" t="s">
        <v>21</v>
      </c>
    </row>
    <row r="17" spans="1:10" x14ac:dyDescent="0.25">
      <c r="A17" t="s">
        <v>58</v>
      </c>
      <c r="B17" t="s">
        <v>0</v>
      </c>
      <c r="C17" t="s">
        <v>6</v>
      </c>
      <c r="D17" t="s">
        <v>2877</v>
      </c>
      <c r="E17" t="str">
        <f t="shared" si="1"/>
        <v>D01: Sex And Age</v>
      </c>
      <c r="F17" t="s">
        <v>2923</v>
      </c>
      <c r="G17" t="str">
        <f t="shared" si="0"/>
        <v>X01</v>
      </c>
      <c r="H17" t="s">
        <v>236</v>
      </c>
      <c r="I17" t="str">
        <f>_xlfn.CONCAT(B17,"_",H17)</f>
        <v>D01_B01001e16</v>
      </c>
      <c r="J17" t="s">
        <v>22</v>
      </c>
    </row>
    <row r="18" spans="1:10" x14ac:dyDescent="0.25">
      <c r="A18" t="s">
        <v>58</v>
      </c>
      <c r="B18" t="s">
        <v>0</v>
      </c>
      <c r="C18" t="s">
        <v>6</v>
      </c>
      <c r="D18" t="s">
        <v>2877</v>
      </c>
      <c r="E18" t="str">
        <f t="shared" si="1"/>
        <v>D01: Sex And Age</v>
      </c>
      <c r="F18" t="s">
        <v>2923</v>
      </c>
      <c r="G18" t="str">
        <f t="shared" si="0"/>
        <v>X01</v>
      </c>
      <c r="H18" t="s">
        <v>237</v>
      </c>
      <c r="I18" t="str">
        <f>_xlfn.CONCAT(B18,"_",H18)</f>
        <v>D01_B01001e17</v>
      </c>
      <c r="J18" t="s">
        <v>23</v>
      </c>
    </row>
    <row r="19" spans="1:10" x14ac:dyDescent="0.25">
      <c r="A19" t="s">
        <v>58</v>
      </c>
      <c r="B19" t="s">
        <v>0</v>
      </c>
      <c r="C19" t="s">
        <v>6</v>
      </c>
      <c r="D19" t="s">
        <v>2877</v>
      </c>
      <c r="E19" t="str">
        <f t="shared" si="1"/>
        <v>D01: Sex And Age</v>
      </c>
      <c r="F19" t="s">
        <v>2923</v>
      </c>
      <c r="G19" t="str">
        <f t="shared" si="0"/>
        <v>X01</v>
      </c>
      <c r="H19" t="s">
        <v>238</v>
      </c>
      <c r="I19" t="str">
        <f>_xlfn.CONCAT(B19,"_",H19)</f>
        <v>D01_B01001e18</v>
      </c>
      <c r="J19" t="s">
        <v>24</v>
      </c>
    </row>
    <row r="20" spans="1:10" x14ac:dyDescent="0.25">
      <c r="A20" t="s">
        <v>58</v>
      </c>
      <c r="B20" t="s">
        <v>0</v>
      </c>
      <c r="C20" t="s">
        <v>6</v>
      </c>
      <c r="D20" t="s">
        <v>2877</v>
      </c>
      <c r="E20" t="str">
        <f t="shared" si="1"/>
        <v>D01: Sex And Age</v>
      </c>
      <c r="F20" t="s">
        <v>2923</v>
      </c>
      <c r="G20" t="str">
        <f t="shared" si="0"/>
        <v>X01</v>
      </c>
      <c r="H20" t="s">
        <v>239</v>
      </c>
      <c r="I20" t="str">
        <f>_xlfn.CONCAT(B20,"_",H20)</f>
        <v>D01_B01001e19</v>
      </c>
      <c r="J20" t="s">
        <v>25</v>
      </c>
    </row>
    <row r="21" spans="1:10" x14ac:dyDescent="0.25">
      <c r="A21" t="s">
        <v>58</v>
      </c>
      <c r="B21" t="s">
        <v>0</v>
      </c>
      <c r="C21" t="s">
        <v>6</v>
      </c>
      <c r="D21" t="s">
        <v>2877</v>
      </c>
      <c r="E21" t="str">
        <f t="shared" si="1"/>
        <v>D01: Sex And Age</v>
      </c>
      <c r="F21" t="s">
        <v>2923</v>
      </c>
      <c r="G21" t="str">
        <f t="shared" si="0"/>
        <v>X01</v>
      </c>
      <c r="H21" t="s">
        <v>240</v>
      </c>
      <c r="I21" t="str">
        <f>_xlfn.CONCAT(B21,"_",H21)</f>
        <v>D01_B01001e20</v>
      </c>
      <c r="J21" t="s">
        <v>26</v>
      </c>
    </row>
    <row r="22" spans="1:10" x14ac:dyDescent="0.25">
      <c r="A22" t="s">
        <v>58</v>
      </c>
      <c r="B22" t="s">
        <v>0</v>
      </c>
      <c r="C22" t="s">
        <v>6</v>
      </c>
      <c r="D22" t="s">
        <v>2877</v>
      </c>
      <c r="E22" t="str">
        <f t="shared" si="1"/>
        <v>D01: Sex And Age</v>
      </c>
      <c r="F22" t="s">
        <v>2923</v>
      </c>
      <c r="G22" t="str">
        <f t="shared" si="0"/>
        <v>X01</v>
      </c>
      <c r="H22" t="s">
        <v>241</v>
      </c>
      <c r="I22" t="str">
        <f>_xlfn.CONCAT(B22,"_",H22)</f>
        <v>D01_B01001e21</v>
      </c>
      <c r="J22" t="s">
        <v>27</v>
      </c>
    </row>
    <row r="23" spans="1:10" x14ac:dyDescent="0.25">
      <c r="A23" t="s">
        <v>58</v>
      </c>
      <c r="B23" t="s">
        <v>0</v>
      </c>
      <c r="C23" t="s">
        <v>6</v>
      </c>
      <c r="D23" t="s">
        <v>2877</v>
      </c>
      <c r="E23" t="str">
        <f t="shared" si="1"/>
        <v>D01: Sex And Age</v>
      </c>
      <c r="F23" t="s">
        <v>2923</v>
      </c>
      <c r="G23" t="str">
        <f t="shared" si="0"/>
        <v>X01</v>
      </c>
      <c r="H23" t="s">
        <v>242</v>
      </c>
      <c r="I23" t="str">
        <f>_xlfn.CONCAT(B23,"_",H23)</f>
        <v>D01_B01001e22</v>
      </c>
      <c r="J23" t="s">
        <v>28</v>
      </c>
    </row>
    <row r="24" spans="1:10" x14ac:dyDescent="0.25">
      <c r="A24" t="s">
        <v>58</v>
      </c>
      <c r="B24" t="s">
        <v>0</v>
      </c>
      <c r="C24" t="s">
        <v>6</v>
      </c>
      <c r="D24" t="s">
        <v>2877</v>
      </c>
      <c r="E24" t="str">
        <f t="shared" si="1"/>
        <v>D01: Sex And Age</v>
      </c>
      <c r="F24" t="s">
        <v>2923</v>
      </c>
      <c r="G24" t="str">
        <f t="shared" si="0"/>
        <v>X01</v>
      </c>
      <c r="H24" t="s">
        <v>243</v>
      </c>
      <c r="I24" t="str">
        <f>_xlfn.CONCAT(B24,"_",H24)</f>
        <v>D01_B01001e23</v>
      </c>
      <c r="J24" t="s">
        <v>29</v>
      </c>
    </row>
    <row r="25" spans="1:10" x14ac:dyDescent="0.25">
      <c r="A25" t="s">
        <v>58</v>
      </c>
      <c r="B25" t="s">
        <v>0</v>
      </c>
      <c r="C25" t="s">
        <v>6</v>
      </c>
      <c r="D25" t="s">
        <v>2877</v>
      </c>
      <c r="E25" t="str">
        <f t="shared" si="1"/>
        <v>D01: Sex And Age</v>
      </c>
      <c r="F25" t="s">
        <v>2923</v>
      </c>
      <c r="G25" t="str">
        <f t="shared" si="0"/>
        <v>X01</v>
      </c>
      <c r="H25" t="s">
        <v>244</v>
      </c>
      <c r="I25" t="str">
        <f>_xlfn.CONCAT(B25,"_",H25)</f>
        <v>D01_B01001e24</v>
      </c>
      <c r="J25" t="s">
        <v>30</v>
      </c>
    </row>
    <row r="26" spans="1:10" x14ac:dyDescent="0.25">
      <c r="A26" t="s">
        <v>58</v>
      </c>
      <c r="B26" t="s">
        <v>0</v>
      </c>
      <c r="C26" t="s">
        <v>6</v>
      </c>
      <c r="D26" t="s">
        <v>2877</v>
      </c>
      <c r="E26" t="str">
        <f t="shared" si="1"/>
        <v>D01: Sex And Age</v>
      </c>
      <c r="F26" t="s">
        <v>2923</v>
      </c>
      <c r="G26" t="str">
        <f t="shared" si="0"/>
        <v>X01</v>
      </c>
      <c r="H26" t="s">
        <v>245</v>
      </c>
      <c r="I26" t="str">
        <f>_xlfn.CONCAT(B26,"_",H26)</f>
        <v>D01_B01001e25</v>
      </c>
      <c r="J26" t="s">
        <v>31</v>
      </c>
    </row>
    <row r="27" spans="1:10" x14ac:dyDescent="0.25">
      <c r="A27" t="s">
        <v>58</v>
      </c>
      <c r="B27" t="s">
        <v>0</v>
      </c>
      <c r="C27" t="s">
        <v>6</v>
      </c>
      <c r="D27" t="s">
        <v>2877</v>
      </c>
      <c r="E27" t="str">
        <f t="shared" si="1"/>
        <v>D01: Sex And Age</v>
      </c>
      <c r="F27" t="s">
        <v>2923</v>
      </c>
      <c r="G27" t="str">
        <f t="shared" si="0"/>
        <v>X01</v>
      </c>
      <c r="H27" t="s">
        <v>246</v>
      </c>
      <c r="I27" t="str">
        <f>_xlfn.CONCAT(B27,"_",H27)</f>
        <v>D01_B01001e26</v>
      </c>
      <c r="J27" t="s">
        <v>32</v>
      </c>
    </row>
    <row r="28" spans="1:10" x14ac:dyDescent="0.25">
      <c r="A28" t="s">
        <v>58</v>
      </c>
      <c r="B28" t="s">
        <v>0</v>
      </c>
      <c r="C28" t="s">
        <v>6</v>
      </c>
      <c r="D28" t="s">
        <v>2877</v>
      </c>
      <c r="E28" t="str">
        <f t="shared" si="1"/>
        <v>D01: Sex And Age</v>
      </c>
      <c r="F28" t="s">
        <v>2923</v>
      </c>
      <c r="G28" t="str">
        <f t="shared" si="0"/>
        <v>X01</v>
      </c>
      <c r="H28" t="s">
        <v>247</v>
      </c>
      <c r="I28" t="str">
        <f>_xlfn.CONCAT(B28,"_",H28)</f>
        <v>D01_B01001e27</v>
      </c>
      <c r="J28" t="s">
        <v>33</v>
      </c>
    </row>
    <row r="29" spans="1:10" x14ac:dyDescent="0.25">
      <c r="A29" t="s">
        <v>58</v>
      </c>
      <c r="B29" t="s">
        <v>0</v>
      </c>
      <c r="C29" t="s">
        <v>6</v>
      </c>
      <c r="D29" t="s">
        <v>2877</v>
      </c>
      <c r="E29" t="str">
        <f t="shared" si="1"/>
        <v>D01: Sex And Age</v>
      </c>
      <c r="F29" t="s">
        <v>2923</v>
      </c>
      <c r="G29" t="str">
        <f t="shared" si="0"/>
        <v>X01</v>
      </c>
      <c r="H29" t="s">
        <v>248</v>
      </c>
      <c r="I29" t="str">
        <f>_xlfn.CONCAT(B29,"_",H29)</f>
        <v>D01_B01001e28</v>
      </c>
      <c r="J29" t="s">
        <v>34</v>
      </c>
    </row>
    <row r="30" spans="1:10" x14ac:dyDescent="0.25">
      <c r="A30" t="s">
        <v>58</v>
      </c>
      <c r="B30" t="s">
        <v>0</v>
      </c>
      <c r="C30" t="s">
        <v>6</v>
      </c>
      <c r="D30" t="s">
        <v>2877</v>
      </c>
      <c r="E30" t="str">
        <f t="shared" si="1"/>
        <v>D01: Sex And Age</v>
      </c>
      <c r="F30" t="s">
        <v>2923</v>
      </c>
      <c r="G30" t="str">
        <f t="shared" si="0"/>
        <v>X01</v>
      </c>
      <c r="H30" t="s">
        <v>249</v>
      </c>
      <c r="I30" t="str">
        <f>_xlfn.CONCAT(B30,"_",H30)</f>
        <v>D01_B01001e29</v>
      </c>
      <c r="J30" t="s">
        <v>35</v>
      </c>
    </row>
    <row r="31" spans="1:10" x14ac:dyDescent="0.25">
      <c r="A31" t="s">
        <v>58</v>
      </c>
      <c r="B31" t="s">
        <v>0</v>
      </c>
      <c r="C31" t="s">
        <v>6</v>
      </c>
      <c r="D31" t="s">
        <v>2877</v>
      </c>
      <c r="E31" t="str">
        <f t="shared" si="1"/>
        <v>D01: Sex And Age</v>
      </c>
      <c r="F31" t="s">
        <v>2923</v>
      </c>
      <c r="G31" t="str">
        <f t="shared" si="0"/>
        <v>X01</v>
      </c>
      <c r="H31" t="s">
        <v>250</v>
      </c>
      <c r="I31" t="str">
        <f>_xlfn.CONCAT(B31,"_",H31)</f>
        <v>D01_B01001e30</v>
      </c>
      <c r="J31" t="s">
        <v>36</v>
      </c>
    </row>
    <row r="32" spans="1:10" x14ac:dyDescent="0.25">
      <c r="A32" t="s">
        <v>58</v>
      </c>
      <c r="B32" t="s">
        <v>0</v>
      </c>
      <c r="C32" t="s">
        <v>6</v>
      </c>
      <c r="D32" t="s">
        <v>2877</v>
      </c>
      <c r="E32" t="str">
        <f t="shared" si="1"/>
        <v>D01: Sex And Age</v>
      </c>
      <c r="F32" t="s">
        <v>2923</v>
      </c>
      <c r="G32" t="str">
        <f t="shared" si="0"/>
        <v>X01</v>
      </c>
      <c r="H32" t="s">
        <v>251</v>
      </c>
      <c r="I32" t="str">
        <f>_xlfn.CONCAT(B32,"_",H32)</f>
        <v>D01_B01001e31</v>
      </c>
      <c r="J32" t="s">
        <v>37</v>
      </c>
    </row>
    <row r="33" spans="1:10" x14ac:dyDescent="0.25">
      <c r="A33" t="s">
        <v>58</v>
      </c>
      <c r="B33" t="s">
        <v>0</v>
      </c>
      <c r="C33" t="s">
        <v>6</v>
      </c>
      <c r="D33" t="s">
        <v>2877</v>
      </c>
      <c r="E33" t="str">
        <f t="shared" si="1"/>
        <v>D01: Sex And Age</v>
      </c>
      <c r="F33" t="s">
        <v>2923</v>
      </c>
      <c r="G33" t="str">
        <f t="shared" si="0"/>
        <v>X01</v>
      </c>
      <c r="H33" t="s">
        <v>252</v>
      </c>
      <c r="I33" t="str">
        <f>_xlfn.CONCAT(B33,"_",H33)</f>
        <v>D01_B01001e32</v>
      </c>
      <c r="J33" t="s">
        <v>38</v>
      </c>
    </row>
    <row r="34" spans="1:10" x14ac:dyDescent="0.25">
      <c r="A34" t="s">
        <v>58</v>
      </c>
      <c r="B34" t="s">
        <v>0</v>
      </c>
      <c r="C34" t="s">
        <v>6</v>
      </c>
      <c r="D34" t="s">
        <v>2877</v>
      </c>
      <c r="E34" t="str">
        <f t="shared" si="1"/>
        <v>D01: Sex And Age</v>
      </c>
      <c r="F34" t="s">
        <v>2923</v>
      </c>
      <c r="G34" t="str">
        <f t="shared" si="0"/>
        <v>X01</v>
      </c>
      <c r="H34" t="s">
        <v>253</v>
      </c>
      <c r="I34" t="str">
        <f>_xlfn.CONCAT(B34,"_",H34)</f>
        <v>D01_B01001e33</v>
      </c>
      <c r="J34" t="s">
        <v>39</v>
      </c>
    </row>
    <row r="35" spans="1:10" x14ac:dyDescent="0.25">
      <c r="A35" t="s">
        <v>58</v>
      </c>
      <c r="B35" t="s">
        <v>0</v>
      </c>
      <c r="C35" t="s">
        <v>6</v>
      </c>
      <c r="D35" t="s">
        <v>2877</v>
      </c>
      <c r="E35" t="str">
        <f t="shared" si="1"/>
        <v>D01: Sex And Age</v>
      </c>
      <c r="F35" t="s">
        <v>2923</v>
      </c>
      <c r="G35" t="str">
        <f t="shared" si="0"/>
        <v>X01</v>
      </c>
      <c r="H35" t="s">
        <v>254</v>
      </c>
      <c r="I35" t="str">
        <f>_xlfn.CONCAT(B35,"_",H35)</f>
        <v>D01_B01001e34</v>
      </c>
      <c r="J35" t="s">
        <v>40</v>
      </c>
    </row>
    <row r="36" spans="1:10" x14ac:dyDescent="0.25">
      <c r="A36" t="s">
        <v>58</v>
      </c>
      <c r="B36" t="s">
        <v>0</v>
      </c>
      <c r="C36" t="s">
        <v>6</v>
      </c>
      <c r="D36" t="s">
        <v>2877</v>
      </c>
      <c r="E36" t="str">
        <f t="shared" si="1"/>
        <v>D01: Sex And Age</v>
      </c>
      <c r="F36" t="s">
        <v>2923</v>
      </c>
      <c r="G36" t="str">
        <f t="shared" si="0"/>
        <v>X01</v>
      </c>
      <c r="H36" t="s">
        <v>255</v>
      </c>
      <c r="I36" t="str">
        <f>_xlfn.CONCAT(B36,"_",H36)</f>
        <v>D01_B01001e35</v>
      </c>
      <c r="J36" t="s">
        <v>41</v>
      </c>
    </row>
    <row r="37" spans="1:10" x14ac:dyDescent="0.25">
      <c r="A37" t="s">
        <v>58</v>
      </c>
      <c r="B37" t="s">
        <v>0</v>
      </c>
      <c r="C37" t="s">
        <v>6</v>
      </c>
      <c r="D37" t="s">
        <v>2877</v>
      </c>
      <c r="E37" t="str">
        <f t="shared" si="1"/>
        <v>D01: Sex And Age</v>
      </c>
      <c r="F37" t="s">
        <v>2923</v>
      </c>
      <c r="G37" t="str">
        <f t="shared" si="0"/>
        <v>X01</v>
      </c>
      <c r="H37" t="s">
        <v>256</v>
      </c>
      <c r="I37" t="str">
        <f>_xlfn.CONCAT(B37,"_",H37)</f>
        <v>D01_B01001e36</v>
      </c>
      <c r="J37" t="s">
        <v>42</v>
      </c>
    </row>
    <row r="38" spans="1:10" x14ac:dyDescent="0.25">
      <c r="A38" t="s">
        <v>58</v>
      </c>
      <c r="B38" t="s">
        <v>0</v>
      </c>
      <c r="C38" t="s">
        <v>6</v>
      </c>
      <c r="D38" t="s">
        <v>2877</v>
      </c>
      <c r="E38" t="str">
        <f t="shared" si="1"/>
        <v>D01: Sex And Age</v>
      </c>
      <c r="F38" t="s">
        <v>2923</v>
      </c>
      <c r="G38" t="str">
        <f t="shared" si="0"/>
        <v>X01</v>
      </c>
      <c r="H38" t="s">
        <v>257</v>
      </c>
      <c r="I38" t="str">
        <f>_xlfn.CONCAT(B38,"_",H38)</f>
        <v>D01_B01001e37</v>
      </c>
      <c r="J38" t="s">
        <v>43</v>
      </c>
    </row>
    <row r="39" spans="1:10" x14ac:dyDescent="0.25">
      <c r="A39" t="s">
        <v>58</v>
      </c>
      <c r="B39" t="s">
        <v>0</v>
      </c>
      <c r="C39" t="s">
        <v>6</v>
      </c>
      <c r="D39" t="s">
        <v>2877</v>
      </c>
      <c r="E39" t="str">
        <f t="shared" si="1"/>
        <v>D01: Sex And Age</v>
      </c>
      <c r="F39" t="s">
        <v>2923</v>
      </c>
      <c r="G39" t="str">
        <f t="shared" si="0"/>
        <v>X01</v>
      </c>
      <c r="H39" t="s">
        <v>258</v>
      </c>
      <c r="I39" t="str">
        <f>_xlfn.CONCAT(B39,"_",H39)</f>
        <v>D01_B01001e38</v>
      </c>
      <c r="J39" t="s">
        <v>44</v>
      </c>
    </row>
    <row r="40" spans="1:10" x14ac:dyDescent="0.25">
      <c r="A40" t="s">
        <v>58</v>
      </c>
      <c r="B40" t="s">
        <v>0</v>
      </c>
      <c r="C40" t="s">
        <v>6</v>
      </c>
      <c r="D40" t="s">
        <v>2877</v>
      </c>
      <c r="E40" t="str">
        <f t="shared" si="1"/>
        <v>D01: Sex And Age</v>
      </c>
      <c r="F40" t="s">
        <v>2923</v>
      </c>
      <c r="G40" t="str">
        <f t="shared" si="0"/>
        <v>X01</v>
      </c>
      <c r="H40" t="s">
        <v>259</v>
      </c>
      <c r="I40" t="str">
        <f>_xlfn.CONCAT(B40,"_",H40)</f>
        <v>D01_B01001e39</v>
      </c>
      <c r="J40" t="s">
        <v>1621</v>
      </c>
    </row>
    <row r="41" spans="1:10" x14ac:dyDescent="0.25">
      <c r="A41" t="s">
        <v>58</v>
      </c>
      <c r="B41" t="s">
        <v>0</v>
      </c>
      <c r="C41" t="s">
        <v>6</v>
      </c>
      <c r="D41" t="s">
        <v>2877</v>
      </c>
      <c r="E41" t="str">
        <f t="shared" si="1"/>
        <v>D01: Sex And Age</v>
      </c>
      <c r="F41" t="s">
        <v>2923</v>
      </c>
      <c r="G41" t="str">
        <f t="shared" si="0"/>
        <v>X01</v>
      </c>
      <c r="H41" t="s">
        <v>260</v>
      </c>
      <c r="I41" t="str">
        <f>_xlfn.CONCAT(B41,"_",H41)</f>
        <v>D01_B01001e40</v>
      </c>
      <c r="J41" t="s">
        <v>1622</v>
      </c>
    </row>
    <row r="42" spans="1:10" x14ac:dyDescent="0.25">
      <c r="A42" t="s">
        <v>58</v>
      </c>
      <c r="B42" t="s">
        <v>0</v>
      </c>
      <c r="C42" t="s">
        <v>6</v>
      </c>
      <c r="D42" t="s">
        <v>2877</v>
      </c>
      <c r="E42" t="str">
        <f t="shared" si="1"/>
        <v>D01: Sex And Age</v>
      </c>
      <c r="F42" t="s">
        <v>2923</v>
      </c>
      <c r="G42" t="str">
        <f t="shared" si="0"/>
        <v>X01</v>
      </c>
      <c r="H42" t="s">
        <v>261</v>
      </c>
      <c r="I42" t="str">
        <f>_xlfn.CONCAT(B42,"_",H42)</f>
        <v>D01_B01001e41</v>
      </c>
      <c r="J42" t="s">
        <v>1623</v>
      </c>
    </row>
    <row r="43" spans="1:10" x14ac:dyDescent="0.25">
      <c r="A43" t="s">
        <v>58</v>
      </c>
      <c r="B43" t="s">
        <v>0</v>
      </c>
      <c r="C43" t="s">
        <v>6</v>
      </c>
      <c r="D43" t="s">
        <v>2877</v>
      </c>
      <c r="E43" t="str">
        <f t="shared" si="1"/>
        <v>D01: Sex And Age</v>
      </c>
      <c r="F43" t="s">
        <v>2923</v>
      </c>
      <c r="G43" t="str">
        <f t="shared" si="0"/>
        <v>X01</v>
      </c>
      <c r="H43" t="s">
        <v>262</v>
      </c>
      <c r="I43" t="str">
        <f>_xlfn.CONCAT(B43,"_",H43)</f>
        <v>D01_B01001e42</v>
      </c>
      <c r="J43" t="s">
        <v>1624</v>
      </c>
    </row>
    <row r="44" spans="1:10" x14ac:dyDescent="0.25">
      <c r="A44" t="s">
        <v>58</v>
      </c>
      <c r="B44" t="s">
        <v>0</v>
      </c>
      <c r="C44" t="s">
        <v>6</v>
      </c>
      <c r="D44" t="s">
        <v>2877</v>
      </c>
      <c r="E44" t="str">
        <f t="shared" si="1"/>
        <v>D01: Sex And Age</v>
      </c>
      <c r="F44" t="s">
        <v>2923</v>
      </c>
      <c r="G44" t="str">
        <f t="shared" si="0"/>
        <v>X01</v>
      </c>
      <c r="H44" t="s">
        <v>263</v>
      </c>
      <c r="I44" t="str">
        <f>_xlfn.CONCAT(B44,"_",H44)</f>
        <v>D01_B01001e43</v>
      </c>
      <c r="J44" t="s">
        <v>1625</v>
      </c>
    </row>
    <row r="45" spans="1:10" x14ac:dyDescent="0.25">
      <c r="A45" t="s">
        <v>58</v>
      </c>
      <c r="B45" t="s">
        <v>0</v>
      </c>
      <c r="C45" t="s">
        <v>6</v>
      </c>
      <c r="D45" t="s">
        <v>2877</v>
      </c>
      <c r="E45" t="str">
        <f t="shared" si="1"/>
        <v>D01: Sex And Age</v>
      </c>
      <c r="F45" t="s">
        <v>2923</v>
      </c>
      <c r="G45" t="str">
        <f t="shared" si="0"/>
        <v>X01</v>
      </c>
      <c r="H45" t="s">
        <v>264</v>
      </c>
      <c r="I45" t="str">
        <f>_xlfn.CONCAT(B45,"_",H45)</f>
        <v>D01_B01001e44</v>
      </c>
      <c r="J45" t="s">
        <v>1626</v>
      </c>
    </row>
    <row r="46" spans="1:10" x14ac:dyDescent="0.25">
      <c r="A46" t="s">
        <v>58</v>
      </c>
      <c r="B46" t="s">
        <v>0</v>
      </c>
      <c r="C46" t="s">
        <v>6</v>
      </c>
      <c r="D46" t="s">
        <v>2877</v>
      </c>
      <c r="E46" t="str">
        <f t="shared" si="1"/>
        <v>D01: Sex And Age</v>
      </c>
      <c r="F46" t="s">
        <v>2923</v>
      </c>
      <c r="G46" t="str">
        <f t="shared" si="0"/>
        <v>X01</v>
      </c>
      <c r="H46" t="s">
        <v>265</v>
      </c>
      <c r="I46" t="str">
        <f>_xlfn.CONCAT(B46,"_",H46)</f>
        <v>D01_B01001e45</v>
      </c>
      <c r="J46" t="s">
        <v>1627</v>
      </c>
    </row>
    <row r="47" spans="1:10" x14ac:dyDescent="0.25">
      <c r="A47" t="s">
        <v>58</v>
      </c>
      <c r="B47" t="s">
        <v>0</v>
      </c>
      <c r="C47" t="s">
        <v>6</v>
      </c>
      <c r="D47" t="s">
        <v>2877</v>
      </c>
      <c r="E47" t="str">
        <f t="shared" si="1"/>
        <v>D01: Sex And Age</v>
      </c>
      <c r="F47" t="s">
        <v>2923</v>
      </c>
      <c r="G47" t="str">
        <f t="shared" si="0"/>
        <v>X01</v>
      </c>
      <c r="H47" t="s">
        <v>266</v>
      </c>
      <c r="I47" t="str">
        <f>_xlfn.CONCAT(B47,"_",H47)</f>
        <v>D01_B01001e46</v>
      </c>
      <c r="J47" t="s">
        <v>1628</v>
      </c>
    </row>
    <row r="48" spans="1:10" x14ac:dyDescent="0.25">
      <c r="A48" t="s">
        <v>58</v>
      </c>
      <c r="B48" t="s">
        <v>0</v>
      </c>
      <c r="C48" t="s">
        <v>6</v>
      </c>
      <c r="D48" t="s">
        <v>2877</v>
      </c>
      <c r="E48" t="str">
        <f t="shared" si="1"/>
        <v>D01: Sex And Age</v>
      </c>
      <c r="F48" t="s">
        <v>2923</v>
      </c>
      <c r="G48" t="str">
        <f t="shared" si="0"/>
        <v>X01</v>
      </c>
      <c r="H48" t="s">
        <v>267</v>
      </c>
      <c r="I48" t="str">
        <f>_xlfn.CONCAT(B48,"_",H48)</f>
        <v>D01_B01001e47</v>
      </c>
      <c r="J48" t="s">
        <v>1629</v>
      </c>
    </row>
    <row r="49" spans="1:10" x14ac:dyDescent="0.25">
      <c r="A49" t="s">
        <v>58</v>
      </c>
      <c r="B49" t="s">
        <v>0</v>
      </c>
      <c r="C49" t="s">
        <v>6</v>
      </c>
      <c r="D49" t="s">
        <v>2877</v>
      </c>
      <c r="E49" t="str">
        <f t="shared" si="1"/>
        <v>D01: Sex And Age</v>
      </c>
      <c r="F49" t="s">
        <v>2923</v>
      </c>
      <c r="G49" t="str">
        <f t="shared" si="0"/>
        <v>X01</v>
      </c>
      <c r="H49" t="s">
        <v>268</v>
      </c>
      <c r="I49" t="str">
        <f>_xlfn.CONCAT(B49,"_",H49)</f>
        <v>D01_B01001e48</v>
      </c>
      <c r="J49" t="s">
        <v>1630</v>
      </c>
    </row>
    <row r="50" spans="1:10" x14ac:dyDescent="0.25">
      <c r="A50" t="s">
        <v>58</v>
      </c>
      <c r="B50" t="s">
        <v>0</v>
      </c>
      <c r="C50" t="s">
        <v>6</v>
      </c>
      <c r="D50" t="s">
        <v>2877</v>
      </c>
      <c r="E50" t="str">
        <f t="shared" si="1"/>
        <v>D01: Sex And Age</v>
      </c>
      <c r="F50" t="s">
        <v>2923</v>
      </c>
      <c r="G50" t="str">
        <f t="shared" si="0"/>
        <v>X01</v>
      </c>
      <c r="H50" t="s">
        <v>269</v>
      </c>
      <c r="I50" t="str">
        <f>_xlfn.CONCAT(B50,"_",H50)</f>
        <v>D01_B01001e49</v>
      </c>
      <c r="J50" t="s">
        <v>1631</v>
      </c>
    </row>
    <row r="51" spans="1:10" x14ac:dyDescent="0.25">
      <c r="A51" t="s">
        <v>58</v>
      </c>
      <c r="B51" t="s">
        <v>1</v>
      </c>
      <c r="C51" t="s">
        <v>51</v>
      </c>
      <c r="D51" t="s">
        <v>3028</v>
      </c>
      <c r="E51" t="str">
        <f t="shared" si="1"/>
        <v>D02: Median Age By Sex And Race</v>
      </c>
      <c r="F51" t="s">
        <v>2923</v>
      </c>
      <c r="G51" t="str">
        <f t="shared" si="0"/>
        <v>X01</v>
      </c>
      <c r="H51" t="s">
        <v>270</v>
      </c>
      <c r="I51" t="str">
        <f>_xlfn.CONCAT(B51,"_",H51)</f>
        <v>D02_B01002e1</v>
      </c>
      <c r="J51" t="s">
        <v>1632</v>
      </c>
    </row>
    <row r="52" spans="1:10" x14ac:dyDescent="0.25">
      <c r="A52" t="s">
        <v>58</v>
      </c>
      <c r="B52" t="s">
        <v>1</v>
      </c>
      <c r="C52" t="s">
        <v>51</v>
      </c>
      <c r="D52" t="s">
        <v>3028</v>
      </c>
      <c r="E52" t="str">
        <f t="shared" si="1"/>
        <v>D02: Median Age By Sex And Race</v>
      </c>
      <c r="F52" t="s">
        <v>2923</v>
      </c>
      <c r="G52" t="str">
        <f t="shared" si="0"/>
        <v>X01</v>
      </c>
      <c r="H52" t="s">
        <v>271</v>
      </c>
      <c r="I52" t="str">
        <f>_xlfn.CONCAT(B52,"_",H52)</f>
        <v>D02_B01002e2</v>
      </c>
      <c r="J52" t="s">
        <v>1633</v>
      </c>
    </row>
    <row r="53" spans="1:10" x14ac:dyDescent="0.25">
      <c r="A53" t="s">
        <v>58</v>
      </c>
      <c r="B53" t="s">
        <v>1</v>
      </c>
      <c r="C53" t="s">
        <v>51</v>
      </c>
      <c r="D53" t="s">
        <v>3028</v>
      </c>
      <c r="E53" t="str">
        <f t="shared" si="1"/>
        <v>D02: Median Age By Sex And Race</v>
      </c>
      <c r="F53" t="s">
        <v>2923</v>
      </c>
      <c r="G53" t="str">
        <f t="shared" si="0"/>
        <v>X01</v>
      </c>
      <c r="H53" t="s">
        <v>272</v>
      </c>
      <c r="I53" t="str">
        <f>_xlfn.CONCAT(B53,"_",H53)</f>
        <v>D02_B01002e3</v>
      </c>
      <c r="J53" t="s">
        <v>1634</v>
      </c>
    </row>
    <row r="54" spans="1:10" x14ac:dyDescent="0.25">
      <c r="A54" t="s">
        <v>58</v>
      </c>
      <c r="B54" t="s">
        <v>1</v>
      </c>
      <c r="C54" t="s">
        <v>51</v>
      </c>
      <c r="D54" t="s">
        <v>3028</v>
      </c>
      <c r="E54" t="str">
        <f t="shared" si="1"/>
        <v>D02: Median Age By Sex And Race</v>
      </c>
      <c r="F54" t="s">
        <v>2923</v>
      </c>
      <c r="G54" t="str">
        <f t="shared" si="0"/>
        <v>X01</v>
      </c>
      <c r="H54" t="s">
        <v>273</v>
      </c>
      <c r="I54" t="str">
        <f>_xlfn.CONCAT(B54,"_",H54)</f>
        <v>D02_B01002Ae1</v>
      </c>
      <c r="J54" t="s">
        <v>1635</v>
      </c>
    </row>
    <row r="55" spans="1:10" x14ac:dyDescent="0.25">
      <c r="A55" t="s">
        <v>58</v>
      </c>
      <c r="B55" t="s">
        <v>1</v>
      </c>
      <c r="C55" t="s">
        <v>51</v>
      </c>
      <c r="D55" t="s">
        <v>3028</v>
      </c>
      <c r="E55" t="str">
        <f t="shared" si="1"/>
        <v>D02: Median Age By Sex And Race</v>
      </c>
      <c r="F55" t="s">
        <v>2923</v>
      </c>
      <c r="G55" t="str">
        <f t="shared" si="0"/>
        <v>X01</v>
      </c>
      <c r="H55" t="s">
        <v>274</v>
      </c>
      <c r="I55" t="str">
        <f>_xlfn.CONCAT(B55,"_",H55)</f>
        <v>D02_B01002Be1</v>
      </c>
      <c r="J55" t="s">
        <v>1636</v>
      </c>
    </row>
    <row r="56" spans="1:10" x14ac:dyDescent="0.25">
      <c r="A56" t="s">
        <v>58</v>
      </c>
      <c r="B56" t="s">
        <v>1</v>
      </c>
      <c r="C56" t="s">
        <v>51</v>
      </c>
      <c r="D56" t="s">
        <v>3028</v>
      </c>
      <c r="E56" t="str">
        <f t="shared" si="1"/>
        <v>D02: Median Age By Sex And Race</v>
      </c>
      <c r="F56" t="s">
        <v>2923</v>
      </c>
      <c r="G56" t="str">
        <f t="shared" si="0"/>
        <v>X01</v>
      </c>
      <c r="H56" t="s">
        <v>275</v>
      </c>
      <c r="I56" t="str">
        <f>_xlfn.CONCAT(B56,"_",H56)</f>
        <v>D02_B01002Ce1</v>
      </c>
      <c r="J56" t="s">
        <v>1637</v>
      </c>
    </row>
    <row r="57" spans="1:10" x14ac:dyDescent="0.25">
      <c r="A57" t="s">
        <v>58</v>
      </c>
      <c r="B57" t="s">
        <v>1</v>
      </c>
      <c r="C57" t="s">
        <v>51</v>
      </c>
      <c r="D57" t="s">
        <v>3028</v>
      </c>
      <c r="E57" t="str">
        <f t="shared" si="1"/>
        <v>D02: Median Age By Sex And Race</v>
      </c>
      <c r="F57" t="s">
        <v>2923</v>
      </c>
      <c r="G57" t="str">
        <f t="shared" si="0"/>
        <v>X01</v>
      </c>
      <c r="H57" t="s">
        <v>276</v>
      </c>
      <c r="I57" t="str">
        <f>_xlfn.CONCAT(B57,"_",H57)</f>
        <v>D02_B01002De1</v>
      </c>
      <c r="J57" t="s">
        <v>1638</v>
      </c>
    </row>
    <row r="58" spans="1:10" x14ac:dyDescent="0.25">
      <c r="A58" t="s">
        <v>58</v>
      </c>
      <c r="B58" t="s">
        <v>1</v>
      </c>
      <c r="C58" t="s">
        <v>51</v>
      </c>
      <c r="D58" t="s">
        <v>3028</v>
      </c>
      <c r="E58" t="str">
        <f t="shared" si="1"/>
        <v>D02: Median Age By Sex And Race</v>
      </c>
      <c r="F58" t="s">
        <v>2923</v>
      </c>
      <c r="G58" t="str">
        <f t="shared" si="0"/>
        <v>X01</v>
      </c>
      <c r="H58" t="s">
        <v>277</v>
      </c>
      <c r="I58" t="str">
        <f>_xlfn.CONCAT(B58,"_",H58)</f>
        <v>D02_B01002Ee1</v>
      </c>
      <c r="J58" t="s">
        <v>1639</v>
      </c>
    </row>
    <row r="59" spans="1:10" x14ac:dyDescent="0.25">
      <c r="A59" t="s">
        <v>58</v>
      </c>
      <c r="B59" t="s">
        <v>1</v>
      </c>
      <c r="C59" t="s">
        <v>51</v>
      </c>
      <c r="D59" t="s">
        <v>3028</v>
      </c>
      <c r="E59" t="str">
        <f t="shared" si="1"/>
        <v>D02: Median Age By Sex And Race</v>
      </c>
      <c r="F59" t="s">
        <v>2923</v>
      </c>
      <c r="G59" t="str">
        <f t="shared" si="0"/>
        <v>X01</v>
      </c>
      <c r="H59" t="s">
        <v>278</v>
      </c>
      <c r="I59" t="str">
        <f>_xlfn.CONCAT(B59,"_",H59)</f>
        <v>D02_B01002Fe1</v>
      </c>
      <c r="J59" t="s">
        <v>1640</v>
      </c>
    </row>
    <row r="60" spans="1:10" x14ac:dyDescent="0.25">
      <c r="A60" t="s">
        <v>58</v>
      </c>
      <c r="B60" t="s">
        <v>1</v>
      </c>
      <c r="C60" t="s">
        <v>51</v>
      </c>
      <c r="D60" t="s">
        <v>3028</v>
      </c>
      <c r="E60" t="str">
        <f t="shared" si="1"/>
        <v>D02: Median Age By Sex And Race</v>
      </c>
      <c r="F60" t="s">
        <v>2923</v>
      </c>
      <c r="G60" t="str">
        <f t="shared" si="0"/>
        <v>X01</v>
      </c>
      <c r="H60" t="s">
        <v>279</v>
      </c>
      <c r="I60" t="str">
        <f>_xlfn.CONCAT(B60,"_",H60)</f>
        <v>D02_B01002Ge1</v>
      </c>
      <c r="J60" t="s">
        <v>1641</v>
      </c>
    </row>
    <row r="61" spans="1:10" x14ac:dyDescent="0.25">
      <c r="A61" t="s">
        <v>58</v>
      </c>
      <c r="B61" t="s">
        <v>1</v>
      </c>
      <c r="C61" t="s">
        <v>51</v>
      </c>
      <c r="D61" t="s">
        <v>3028</v>
      </c>
      <c r="E61" t="str">
        <f t="shared" si="1"/>
        <v>D02: Median Age By Sex And Race</v>
      </c>
      <c r="F61" t="s">
        <v>2923</v>
      </c>
      <c r="G61" t="str">
        <f t="shared" si="0"/>
        <v>X01</v>
      </c>
      <c r="H61" t="s">
        <v>280</v>
      </c>
      <c r="I61" t="str">
        <f>_xlfn.CONCAT(B61,"_",H61)</f>
        <v>D02_B01002He1</v>
      </c>
      <c r="J61" t="s">
        <v>1642</v>
      </c>
    </row>
    <row r="62" spans="1:10" x14ac:dyDescent="0.25">
      <c r="A62" t="s">
        <v>58</v>
      </c>
      <c r="B62" t="s">
        <v>1</v>
      </c>
      <c r="C62" t="s">
        <v>51</v>
      </c>
      <c r="D62" t="s">
        <v>3028</v>
      </c>
      <c r="E62" t="str">
        <f t="shared" si="1"/>
        <v>D02: Median Age By Sex And Race</v>
      </c>
      <c r="F62" t="s">
        <v>2923</v>
      </c>
      <c r="G62" t="str">
        <f t="shared" si="0"/>
        <v>X01</v>
      </c>
      <c r="H62" t="s">
        <v>281</v>
      </c>
      <c r="I62" t="str">
        <f>_xlfn.CONCAT(B62,"_",H62)</f>
        <v>D02_B01002Ie1</v>
      </c>
      <c r="J62" t="s">
        <v>1643</v>
      </c>
    </row>
    <row r="63" spans="1:10" x14ac:dyDescent="0.25">
      <c r="A63" t="s">
        <v>58</v>
      </c>
      <c r="B63" t="s">
        <v>2</v>
      </c>
      <c r="C63" t="s">
        <v>52</v>
      </c>
      <c r="D63" t="s">
        <v>52</v>
      </c>
      <c r="E63" t="str">
        <f t="shared" si="1"/>
        <v>D03: Race</v>
      </c>
      <c r="F63" t="s">
        <v>2923</v>
      </c>
      <c r="G63" t="str">
        <f t="shared" si="0"/>
        <v>X02</v>
      </c>
      <c r="H63" t="s">
        <v>282</v>
      </c>
      <c r="I63" t="str">
        <f>_xlfn.CONCAT(B63,"_",H63)</f>
        <v>D03_B02001e1</v>
      </c>
      <c r="J63" t="s">
        <v>7</v>
      </c>
    </row>
    <row r="64" spans="1:10" x14ac:dyDescent="0.25">
      <c r="A64" t="s">
        <v>58</v>
      </c>
      <c r="B64" t="s">
        <v>2</v>
      </c>
      <c r="C64" t="s">
        <v>52</v>
      </c>
      <c r="D64" t="s">
        <v>52</v>
      </c>
      <c r="E64" t="str">
        <f t="shared" si="1"/>
        <v>D03: Race</v>
      </c>
      <c r="F64" t="s">
        <v>2923</v>
      </c>
      <c r="G64" t="str">
        <f t="shared" si="0"/>
        <v>X02</v>
      </c>
      <c r="H64" t="s">
        <v>283</v>
      </c>
      <c r="I64" t="str">
        <f>_xlfn.CONCAT(B64,"_",H64)</f>
        <v>D03_B02001e2</v>
      </c>
      <c r="J64" t="s">
        <v>1644</v>
      </c>
    </row>
    <row r="65" spans="1:10" x14ac:dyDescent="0.25">
      <c r="A65" t="s">
        <v>58</v>
      </c>
      <c r="B65" t="s">
        <v>2</v>
      </c>
      <c r="C65" t="s">
        <v>52</v>
      </c>
      <c r="D65" t="s">
        <v>52</v>
      </c>
      <c r="E65" t="str">
        <f t="shared" si="1"/>
        <v>D03: Race</v>
      </c>
      <c r="F65" t="s">
        <v>2923</v>
      </c>
      <c r="G65" t="str">
        <f t="shared" si="0"/>
        <v>X02</v>
      </c>
      <c r="H65" t="s">
        <v>284</v>
      </c>
      <c r="I65" t="str">
        <f>_xlfn.CONCAT(B65,"_",H65)</f>
        <v>D03_B02001e3</v>
      </c>
      <c r="J65" t="s">
        <v>1645</v>
      </c>
    </row>
    <row r="66" spans="1:10" x14ac:dyDescent="0.25">
      <c r="A66" t="s">
        <v>58</v>
      </c>
      <c r="B66" t="s">
        <v>2</v>
      </c>
      <c r="C66" t="s">
        <v>52</v>
      </c>
      <c r="D66" t="s">
        <v>52</v>
      </c>
      <c r="E66" t="str">
        <f t="shared" si="1"/>
        <v>D03: Race</v>
      </c>
      <c r="F66" t="s">
        <v>2923</v>
      </c>
      <c r="G66" t="str">
        <f t="shared" si="0"/>
        <v>X02</v>
      </c>
      <c r="H66" t="s">
        <v>285</v>
      </c>
      <c r="I66" t="str">
        <f>_xlfn.CONCAT(B66,"_",H66)</f>
        <v>D03_B02001e4</v>
      </c>
      <c r="J66" t="s">
        <v>1646</v>
      </c>
    </row>
    <row r="67" spans="1:10" x14ac:dyDescent="0.25">
      <c r="A67" t="s">
        <v>58</v>
      </c>
      <c r="B67" t="s">
        <v>2</v>
      </c>
      <c r="C67" t="s">
        <v>52</v>
      </c>
      <c r="D67" t="s">
        <v>52</v>
      </c>
      <c r="E67" t="str">
        <f t="shared" si="1"/>
        <v>D03: Race</v>
      </c>
      <c r="F67" t="s">
        <v>2923</v>
      </c>
      <c r="G67" t="str">
        <f t="shared" ref="G67:G130" si="2" xml:space="preserve"> _xlfn.CONCAT("X",MID(H67,2,2))</f>
        <v>X02</v>
      </c>
      <c r="H67" t="s">
        <v>286</v>
      </c>
      <c r="I67" t="str">
        <f>_xlfn.CONCAT(B67,"_",H67)</f>
        <v>D03_B02001e5</v>
      </c>
      <c r="J67" t="s">
        <v>1647</v>
      </c>
    </row>
    <row r="68" spans="1:10" x14ac:dyDescent="0.25">
      <c r="A68" t="s">
        <v>58</v>
      </c>
      <c r="B68" t="s">
        <v>2</v>
      </c>
      <c r="C68" t="s">
        <v>52</v>
      </c>
      <c r="D68" t="s">
        <v>52</v>
      </c>
      <c r="E68" t="str">
        <f t="shared" ref="E68:E131" si="3">_xlfn.CONCAT(B68,": ",D68)</f>
        <v>D03: Race</v>
      </c>
      <c r="F68" t="s">
        <v>2923</v>
      </c>
      <c r="G68" t="str">
        <f t="shared" si="2"/>
        <v>X02</v>
      </c>
      <c r="H68" t="s">
        <v>287</v>
      </c>
      <c r="I68" t="str">
        <f>_xlfn.CONCAT(B68,"_",H68)</f>
        <v>D03_B02001e6</v>
      </c>
      <c r="J68" t="s">
        <v>1648</v>
      </c>
    </row>
    <row r="69" spans="1:10" x14ac:dyDescent="0.25">
      <c r="A69" t="s">
        <v>58</v>
      </c>
      <c r="B69" t="s">
        <v>2</v>
      </c>
      <c r="C69" t="s">
        <v>52</v>
      </c>
      <c r="D69" t="s">
        <v>52</v>
      </c>
      <c r="E69" t="str">
        <f t="shared" si="3"/>
        <v>D03: Race</v>
      </c>
      <c r="F69" t="s">
        <v>2923</v>
      </c>
      <c r="G69" t="str">
        <f t="shared" si="2"/>
        <v>X02</v>
      </c>
      <c r="H69" t="s">
        <v>288</v>
      </c>
      <c r="I69" t="str">
        <f>_xlfn.CONCAT(B69,"_",H69)</f>
        <v>D03_B02001e7</v>
      </c>
      <c r="J69" t="s">
        <v>1649</v>
      </c>
    </row>
    <row r="70" spans="1:10" x14ac:dyDescent="0.25">
      <c r="A70" t="s">
        <v>58</v>
      </c>
      <c r="B70" t="s">
        <v>2</v>
      </c>
      <c r="C70" t="s">
        <v>52</v>
      </c>
      <c r="D70" t="s">
        <v>52</v>
      </c>
      <c r="E70" t="str">
        <f t="shared" si="3"/>
        <v>D03: Race</v>
      </c>
      <c r="F70" t="s">
        <v>2923</v>
      </c>
      <c r="G70" t="str">
        <f t="shared" si="2"/>
        <v>X02</v>
      </c>
      <c r="H70" t="s">
        <v>289</v>
      </c>
      <c r="I70" t="str">
        <f>_xlfn.CONCAT(B70,"_",H70)</f>
        <v>D03_B02001e8</v>
      </c>
      <c r="J70" t="s">
        <v>1650</v>
      </c>
    </row>
    <row r="71" spans="1:10" x14ac:dyDescent="0.25">
      <c r="A71" t="s">
        <v>58</v>
      </c>
      <c r="B71" t="s">
        <v>3</v>
      </c>
      <c r="C71" t="s">
        <v>53</v>
      </c>
      <c r="D71" t="s">
        <v>2878</v>
      </c>
      <c r="E71" t="str">
        <f t="shared" si="3"/>
        <v>D04: Race Alone Or In Combination With One Or More Other Races</v>
      </c>
      <c r="F71" t="s">
        <v>2923</v>
      </c>
      <c r="G71" t="str">
        <f t="shared" si="2"/>
        <v>X02</v>
      </c>
      <c r="H71" t="s">
        <v>282</v>
      </c>
      <c r="I71" t="str">
        <f>_xlfn.CONCAT(B71,"_",H71)</f>
        <v>D04_B02001e1</v>
      </c>
      <c r="J71" t="s">
        <v>7</v>
      </c>
    </row>
    <row r="72" spans="1:10" x14ac:dyDescent="0.25">
      <c r="A72" t="s">
        <v>58</v>
      </c>
      <c r="B72" t="s">
        <v>3</v>
      </c>
      <c r="C72" t="s">
        <v>53</v>
      </c>
      <c r="D72" t="s">
        <v>2878</v>
      </c>
      <c r="E72" t="str">
        <f t="shared" si="3"/>
        <v>D04: Race Alone Or In Combination With One Or More Other Races</v>
      </c>
      <c r="F72" t="s">
        <v>2923</v>
      </c>
      <c r="G72" t="str">
        <f t="shared" si="2"/>
        <v>X02</v>
      </c>
      <c r="H72" t="s">
        <v>290</v>
      </c>
      <c r="I72" t="str">
        <f>_xlfn.CONCAT(B72,"_",H72)</f>
        <v>D04_B02008e1</v>
      </c>
      <c r="J72" t="s">
        <v>1651</v>
      </c>
    </row>
    <row r="73" spans="1:10" x14ac:dyDescent="0.25">
      <c r="A73" t="s">
        <v>58</v>
      </c>
      <c r="B73" t="s">
        <v>3</v>
      </c>
      <c r="C73" t="s">
        <v>53</v>
      </c>
      <c r="D73" t="s">
        <v>2878</v>
      </c>
      <c r="E73" t="str">
        <f t="shared" si="3"/>
        <v>D04: Race Alone Or In Combination With One Or More Other Races</v>
      </c>
      <c r="F73" t="s">
        <v>2923</v>
      </c>
      <c r="G73" t="str">
        <f t="shared" si="2"/>
        <v>X02</v>
      </c>
      <c r="H73" t="s">
        <v>291</v>
      </c>
      <c r="I73" t="str">
        <f>_xlfn.CONCAT(B73,"_",H73)</f>
        <v>D04_B02009e1</v>
      </c>
      <c r="J73" t="s">
        <v>1652</v>
      </c>
    </row>
    <row r="74" spans="1:10" x14ac:dyDescent="0.25">
      <c r="A74" t="s">
        <v>58</v>
      </c>
      <c r="B74" t="s">
        <v>3</v>
      </c>
      <c r="C74" t="s">
        <v>53</v>
      </c>
      <c r="D74" t="s">
        <v>2878</v>
      </c>
      <c r="E74" t="str">
        <f t="shared" si="3"/>
        <v>D04: Race Alone Or In Combination With One Or More Other Races</v>
      </c>
      <c r="F74" t="s">
        <v>2923</v>
      </c>
      <c r="G74" t="str">
        <f t="shared" si="2"/>
        <v>X02</v>
      </c>
      <c r="H74" t="s">
        <v>292</v>
      </c>
      <c r="I74" t="str">
        <f>_xlfn.CONCAT(B74,"_",H74)</f>
        <v>D04_B02010e1</v>
      </c>
      <c r="J74" t="s">
        <v>1653</v>
      </c>
    </row>
    <row r="75" spans="1:10" x14ac:dyDescent="0.25">
      <c r="A75" t="s">
        <v>58</v>
      </c>
      <c r="B75" t="s">
        <v>3</v>
      </c>
      <c r="C75" t="s">
        <v>53</v>
      </c>
      <c r="D75" t="s">
        <v>2878</v>
      </c>
      <c r="E75" t="str">
        <f t="shared" si="3"/>
        <v>D04: Race Alone Or In Combination With One Or More Other Races</v>
      </c>
      <c r="F75" t="s">
        <v>2923</v>
      </c>
      <c r="G75" t="str">
        <f t="shared" si="2"/>
        <v>X02</v>
      </c>
      <c r="H75" t="s">
        <v>293</v>
      </c>
      <c r="I75" t="str">
        <f>_xlfn.CONCAT(B75,"_",H75)</f>
        <v>D04_B02011e1</v>
      </c>
      <c r="J75" t="s">
        <v>1654</v>
      </c>
    </row>
    <row r="76" spans="1:10" x14ac:dyDescent="0.25">
      <c r="A76" t="s">
        <v>58</v>
      </c>
      <c r="B76" t="s">
        <v>3</v>
      </c>
      <c r="C76" t="s">
        <v>53</v>
      </c>
      <c r="D76" t="s">
        <v>2878</v>
      </c>
      <c r="E76" t="str">
        <f t="shared" si="3"/>
        <v>D04: Race Alone Or In Combination With One Or More Other Races</v>
      </c>
      <c r="F76" t="s">
        <v>2923</v>
      </c>
      <c r="G76" t="str">
        <f t="shared" si="2"/>
        <v>X02</v>
      </c>
      <c r="H76" t="s">
        <v>294</v>
      </c>
      <c r="I76" t="str">
        <f>_xlfn.CONCAT(B76,"_",H76)</f>
        <v>D04_B02012e1</v>
      </c>
      <c r="J76" t="s">
        <v>1655</v>
      </c>
    </row>
    <row r="77" spans="1:10" x14ac:dyDescent="0.25">
      <c r="A77" t="s">
        <v>58</v>
      </c>
      <c r="B77" t="s">
        <v>3</v>
      </c>
      <c r="C77" t="s">
        <v>53</v>
      </c>
      <c r="D77" t="s">
        <v>2878</v>
      </c>
      <c r="E77" t="str">
        <f t="shared" si="3"/>
        <v>D04: Race Alone Or In Combination With One Or More Other Races</v>
      </c>
      <c r="F77" t="s">
        <v>2923</v>
      </c>
      <c r="G77" t="str">
        <f t="shared" si="2"/>
        <v>X02</v>
      </c>
      <c r="H77" t="s">
        <v>295</v>
      </c>
      <c r="I77" t="str">
        <f>_xlfn.CONCAT(B77,"_",H77)</f>
        <v>D04_B02013e1</v>
      </c>
      <c r="J77" t="s">
        <v>1656</v>
      </c>
    </row>
    <row r="78" spans="1:10" x14ac:dyDescent="0.25">
      <c r="A78" t="s">
        <v>58</v>
      </c>
      <c r="B78" t="s">
        <v>4</v>
      </c>
      <c r="C78" t="s">
        <v>54</v>
      </c>
      <c r="D78" t="s">
        <v>2879</v>
      </c>
      <c r="E78" t="str">
        <f t="shared" si="3"/>
        <v>D05: Hispanic Or Latino And Race</v>
      </c>
      <c r="F78" t="s">
        <v>2923</v>
      </c>
      <c r="G78" t="str">
        <f t="shared" si="2"/>
        <v>X03</v>
      </c>
      <c r="H78" t="s">
        <v>296</v>
      </c>
      <c r="I78" t="str">
        <f>_xlfn.CONCAT(B78,"_",H78)</f>
        <v>D05_B03002e1</v>
      </c>
      <c r="J78" t="s">
        <v>7</v>
      </c>
    </row>
    <row r="79" spans="1:10" x14ac:dyDescent="0.25">
      <c r="A79" t="s">
        <v>58</v>
      </c>
      <c r="B79" t="s">
        <v>4</v>
      </c>
      <c r="C79" t="s">
        <v>54</v>
      </c>
      <c r="D79" t="s">
        <v>2879</v>
      </c>
      <c r="E79" t="str">
        <f t="shared" si="3"/>
        <v>D05: Hispanic Or Latino And Race</v>
      </c>
      <c r="F79" t="s">
        <v>2923</v>
      </c>
      <c r="G79" t="str">
        <f t="shared" si="2"/>
        <v>X03</v>
      </c>
      <c r="H79" t="s">
        <v>297</v>
      </c>
      <c r="I79" t="str">
        <f>_xlfn.CONCAT(B79,"_",H79)</f>
        <v>D05_B03002e2</v>
      </c>
      <c r="J79" t="s">
        <v>1657</v>
      </c>
    </row>
    <row r="80" spans="1:10" x14ac:dyDescent="0.25">
      <c r="A80" t="s">
        <v>58</v>
      </c>
      <c r="B80" t="s">
        <v>4</v>
      </c>
      <c r="C80" t="s">
        <v>54</v>
      </c>
      <c r="D80" t="s">
        <v>2879</v>
      </c>
      <c r="E80" t="str">
        <f t="shared" si="3"/>
        <v>D05: Hispanic Or Latino And Race</v>
      </c>
      <c r="F80" t="s">
        <v>2923</v>
      </c>
      <c r="G80" t="str">
        <f t="shared" si="2"/>
        <v>X03</v>
      </c>
      <c r="H80" t="s">
        <v>298</v>
      </c>
      <c r="I80" t="str">
        <f>_xlfn.CONCAT(B80,"_",H80)</f>
        <v>D05_B03002e3</v>
      </c>
      <c r="J80" t="s">
        <v>1658</v>
      </c>
    </row>
    <row r="81" spans="1:10" x14ac:dyDescent="0.25">
      <c r="A81" t="s">
        <v>58</v>
      </c>
      <c r="B81" t="s">
        <v>4</v>
      </c>
      <c r="C81" t="s">
        <v>54</v>
      </c>
      <c r="D81" t="s">
        <v>2879</v>
      </c>
      <c r="E81" t="str">
        <f t="shared" si="3"/>
        <v>D05: Hispanic Or Latino And Race</v>
      </c>
      <c r="F81" t="s">
        <v>2923</v>
      </c>
      <c r="G81" t="str">
        <f t="shared" si="2"/>
        <v>X03</v>
      </c>
      <c r="H81" t="s">
        <v>299</v>
      </c>
      <c r="I81" t="str">
        <f>_xlfn.CONCAT(B81,"_",H81)</f>
        <v>D05_B03002e4</v>
      </c>
      <c r="J81" t="s">
        <v>1659</v>
      </c>
    </row>
    <row r="82" spans="1:10" x14ac:dyDescent="0.25">
      <c r="A82" t="s">
        <v>58</v>
      </c>
      <c r="B82" t="s">
        <v>4</v>
      </c>
      <c r="C82" t="s">
        <v>54</v>
      </c>
      <c r="D82" t="s">
        <v>2879</v>
      </c>
      <c r="E82" t="str">
        <f t="shared" si="3"/>
        <v>D05: Hispanic Or Latino And Race</v>
      </c>
      <c r="F82" t="s">
        <v>2923</v>
      </c>
      <c r="G82" t="str">
        <f t="shared" si="2"/>
        <v>X03</v>
      </c>
      <c r="H82" t="s">
        <v>300</v>
      </c>
      <c r="I82" t="str">
        <f>_xlfn.CONCAT(B82,"_",H82)</f>
        <v>D05_B03002e5</v>
      </c>
      <c r="J82" t="s">
        <v>1660</v>
      </c>
    </row>
    <row r="83" spans="1:10" x14ac:dyDescent="0.25">
      <c r="A83" t="s">
        <v>58</v>
      </c>
      <c r="B83" t="s">
        <v>4</v>
      </c>
      <c r="C83" t="s">
        <v>54</v>
      </c>
      <c r="D83" t="s">
        <v>2879</v>
      </c>
      <c r="E83" t="str">
        <f t="shared" si="3"/>
        <v>D05: Hispanic Or Latino And Race</v>
      </c>
      <c r="F83" t="s">
        <v>2923</v>
      </c>
      <c r="G83" t="str">
        <f t="shared" si="2"/>
        <v>X03</v>
      </c>
      <c r="H83" t="s">
        <v>301</v>
      </c>
      <c r="I83" t="str">
        <f>_xlfn.CONCAT(B83,"_",H83)</f>
        <v>D05_B03002e6</v>
      </c>
      <c r="J83" t="s">
        <v>1661</v>
      </c>
    </row>
    <row r="84" spans="1:10" x14ac:dyDescent="0.25">
      <c r="A84" t="s">
        <v>58</v>
      </c>
      <c r="B84" t="s">
        <v>4</v>
      </c>
      <c r="C84" t="s">
        <v>54</v>
      </c>
      <c r="D84" t="s">
        <v>2879</v>
      </c>
      <c r="E84" t="str">
        <f t="shared" si="3"/>
        <v>D05: Hispanic Or Latino And Race</v>
      </c>
      <c r="F84" t="s">
        <v>2923</v>
      </c>
      <c r="G84" t="str">
        <f t="shared" si="2"/>
        <v>X03</v>
      </c>
      <c r="H84" t="s">
        <v>302</v>
      </c>
      <c r="I84" t="str">
        <f>_xlfn.CONCAT(B84,"_",H84)</f>
        <v>D05_B03002e7</v>
      </c>
      <c r="J84" t="s">
        <v>1662</v>
      </c>
    </row>
    <row r="85" spans="1:10" x14ac:dyDescent="0.25">
      <c r="A85" t="s">
        <v>58</v>
      </c>
      <c r="B85" t="s">
        <v>4</v>
      </c>
      <c r="C85" t="s">
        <v>54</v>
      </c>
      <c r="D85" t="s">
        <v>2879</v>
      </c>
      <c r="E85" t="str">
        <f t="shared" si="3"/>
        <v>D05: Hispanic Or Latino And Race</v>
      </c>
      <c r="F85" t="s">
        <v>2923</v>
      </c>
      <c r="G85" t="str">
        <f t="shared" si="2"/>
        <v>X03</v>
      </c>
      <c r="H85" t="s">
        <v>303</v>
      </c>
      <c r="I85" t="str">
        <f>_xlfn.CONCAT(B85,"_",H85)</f>
        <v>D05_B03002e8</v>
      </c>
      <c r="J85" t="s">
        <v>1663</v>
      </c>
    </row>
    <row r="86" spans="1:10" x14ac:dyDescent="0.25">
      <c r="A86" t="s">
        <v>58</v>
      </c>
      <c r="B86" t="s">
        <v>4</v>
      </c>
      <c r="C86" t="s">
        <v>54</v>
      </c>
      <c r="D86" t="s">
        <v>2879</v>
      </c>
      <c r="E86" t="str">
        <f t="shared" si="3"/>
        <v>D05: Hispanic Or Latino And Race</v>
      </c>
      <c r="F86" t="s">
        <v>2923</v>
      </c>
      <c r="G86" t="str">
        <f t="shared" si="2"/>
        <v>X03</v>
      </c>
      <c r="H86" t="s">
        <v>304</v>
      </c>
      <c r="I86" t="str">
        <f>_xlfn.CONCAT(B86,"_",H86)</f>
        <v>D05_B03002e9</v>
      </c>
      <c r="J86" t="s">
        <v>1664</v>
      </c>
    </row>
    <row r="87" spans="1:10" x14ac:dyDescent="0.25">
      <c r="A87" t="s">
        <v>58</v>
      </c>
      <c r="B87" t="s">
        <v>4</v>
      </c>
      <c r="C87" t="s">
        <v>54</v>
      </c>
      <c r="D87" t="s">
        <v>2879</v>
      </c>
      <c r="E87" t="str">
        <f t="shared" si="3"/>
        <v>D05: Hispanic Or Latino And Race</v>
      </c>
      <c r="F87" t="s">
        <v>2923</v>
      </c>
      <c r="G87" t="str">
        <f t="shared" si="2"/>
        <v>X03</v>
      </c>
      <c r="H87" t="s">
        <v>305</v>
      </c>
      <c r="I87" t="str">
        <f>_xlfn.CONCAT(B87,"_",H87)</f>
        <v>D05_B03002e10</v>
      </c>
      <c r="J87" t="s">
        <v>1665</v>
      </c>
    </row>
    <row r="88" spans="1:10" x14ac:dyDescent="0.25">
      <c r="A88" t="s">
        <v>58</v>
      </c>
      <c r="B88" t="s">
        <v>4</v>
      </c>
      <c r="C88" t="s">
        <v>54</v>
      </c>
      <c r="D88" t="s">
        <v>2879</v>
      </c>
      <c r="E88" t="str">
        <f t="shared" si="3"/>
        <v>D05: Hispanic Or Latino And Race</v>
      </c>
      <c r="F88" t="s">
        <v>2923</v>
      </c>
      <c r="G88" t="str">
        <f t="shared" si="2"/>
        <v>X03</v>
      </c>
      <c r="H88" t="s">
        <v>306</v>
      </c>
      <c r="I88" t="str">
        <f>_xlfn.CONCAT(B88,"_",H88)</f>
        <v>D05_B03002e11</v>
      </c>
      <c r="J88" t="s">
        <v>1666</v>
      </c>
    </row>
    <row r="89" spans="1:10" x14ac:dyDescent="0.25">
      <c r="A89" t="s">
        <v>58</v>
      </c>
      <c r="B89" t="s">
        <v>4</v>
      </c>
      <c r="C89" t="s">
        <v>54</v>
      </c>
      <c r="D89" t="s">
        <v>2879</v>
      </c>
      <c r="E89" t="str">
        <f t="shared" si="3"/>
        <v>D05: Hispanic Or Latino And Race</v>
      </c>
      <c r="F89" t="s">
        <v>2923</v>
      </c>
      <c r="G89" t="str">
        <f t="shared" si="2"/>
        <v>X03</v>
      </c>
      <c r="H89" t="s">
        <v>307</v>
      </c>
      <c r="I89" t="str">
        <f>_xlfn.CONCAT(B89,"_",H89)</f>
        <v>D05_B03002e12</v>
      </c>
      <c r="J89" t="s">
        <v>1667</v>
      </c>
    </row>
    <row r="90" spans="1:10" x14ac:dyDescent="0.25">
      <c r="A90" t="s">
        <v>58</v>
      </c>
      <c r="B90" t="s">
        <v>4</v>
      </c>
      <c r="C90" t="s">
        <v>54</v>
      </c>
      <c r="D90" t="s">
        <v>2879</v>
      </c>
      <c r="E90" t="str">
        <f t="shared" si="3"/>
        <v>D05: Hispanic Or Latino And Race</v>
      </c>
      <c r="F90" t="s">
        <v>2923</v>
      </c>
      <c r="G90" t="str">
        <f t="shared" si="2"/>
        <v>X03</v>
      </c>
      <c r="H90" t="s">
        <v>308</v>
      </c>
      <c r="I90" t="str">
        <f>_xlfn.CONCAT(B90,"_",H90)</f>
        <v>D05_B03002e13</v>
      </c>
      <c r="J90" t="s">
        <v>1668</v>
      </c>
    </row>
    <row r="91" spans="1:10" x14ac:dyDescent="0.25">
      <c r="A91" t="s">
        <v>58</v>
      </c>
      <c r="B91" t="s">
        <v>4</v>
      </c>
      <c r="C91" t="s">
        <v>54</v>
      </c>
      <c r="D91" t="s">
        <v>2879</v>
      </c>
      <c r="E91" t="str">
        <f t="shared" si="3"/>
        <v>D05: Hispanic Or Latino And Race</v>
      </c>
      <c r="F91" t="s">
        <v>2923</v>
      </c>
      <c r="G91" t="str">
        <f t="shared" si="2"/>
        <v>X03</v>
      </c>
      <c r="H91" t="s">
        <v>309</v>
      </c>
      <c r="I91" t="str">
        <f>_xlfn.CONCAT(B91,"_",H91)</f>
        <v>D05_B03002e14</v>
      </c>
      <c r="J91" t="s">
        <v>1669</v>
      </c>
    </row>
    <row r="92" spans="1:10" x14ac:dyDescent="0.25">
      <c r="A92" t="s">
        <v>58</v>
      </c>
      <c r="B92" t="s">
        <v>4</v>
      </c>
      <c r="C92" t="s">
        <v>54</v>
      </c>
      <c r="D92" t="s">
        <v>2879</v>
      </c>
      <c r="E92" t="str">
        <f t="shared" si="3"/>
        <v>D05: Hispanic Or Latino And Race</v>
      </c>
      <c r="F92" t="s">
        <v>2923</v>
      </c>
      <c r="G92" t="str">
        <f t="shared" si="2"/>
        <v>X03</v>
      </c>
      <c r="H92" t="s">
        <v>310</v>
      </c>
      <c r="I92" t="str">
        <f>_xlfn.CONCAT(B92,"_",H92)</f>
        <v>D05_B03002e15</v>
      </c>
      <c r="J92" t="s">
        <v>1670</v>
      </c>
    </row>
    <row r="93" spans="1:10" x14ac:dyDescent="0.25">
      <c r="A93" t="s">
        <v>58</v>
      </c>
      <c r="B93" t="s">
        <v>4</v>
      </c>
      <c r="C93" t="s">
        <v>54</v>
      </c>
      <c r="D93" t="s">
        <v>2879</v>
      </c>
      <c r="E93" t="str">
        <f t="shared" si="3"/>
        <v>D05: Hispanic Or Latino And Race</v>
      </c>
      <c r="F93" t="s">
        <v>2923</v>
      </c>
      <c r="G93" t="str">
        <f t="shared" si="2"/>
        <v>X03</v>
      </c>
      <c r="H93" t="s">
        <v>311</v>
      </c>
      <c r="I93" t="str">
        <f>_xlfn.CONCAT(B93,"_",H93)</f>
        <v>D05_B03002e16</v>
      </c>
      <c r="J93" t="s">
        <v>1671</v>
      </c>
    </row>
    <row r="94" spans="1:10" x14ac:dyDescent="0.25">
      <c r="A94" t="s">
        <v>58</v>
      </c>
      <c r="B94" t="s">
        <v>4</v>
      </c>
      <c r="C94" t="s">
        <v>54</v>
      </c>
      <c r="D94" t="s">
        <v>2879</v>
      </c>
      <c r="E94" t="str">
        <f t="shared" si="3"/>
        <v>D05: Hispanic Or Latino And Race</v>
      </c>
      <c r="F94" t="s">
        <v>2923</v>
      </c>
      <c r="G94" t="str">
        <f t="shared" si="2"/>
        <v>X03</v>
      </c>
      <c r="H94" t="s">
        <v>312</v>
      </c>
      <c r="I94" t="str">
        <f>_xlfn.CONCAT(B94,"_",H94)</f>
        <v>D05_B03002e17</v>
      </c>
      <c r="J94" t="s">
        <v>1672</v>
      </c>
    </row>
    <row r="95" spans="1:10" x14ac:dyDescent="0.25">
      <c r="A95" t="s">
        <v>58</v>
      </c>
      <c r="B95" t="s">
        <v>4</v>
      </c>
      <c r="C95" t="s">
        <v>54</v>
      </c>
      <c r="D95" t="s">
        <v>2879</v>
      </c>
      <c r="E95" t="str">
        <f t="shared" si="3"/>
        <v>D05: Hispanic Or Latino And Race</v>
      </c>
      <c r="F95" t="s">
        <v>2923</v>
      </c>
      <c r="G95" t="str">
        <f t="shared" si="2"/>
        <v>X03</v>
      </c>
      <c r="H95" t="s">
        <v>313</v>
      </c>
      <c r="I95" t="str">
        <f>_xlfn.CONCAT(B95,"_",H95)</f>
        <v>D05_B03002e18</v>
      </c>
      <c r="J95" t="s">
        <v>1673</v>
      </c>
    </row>
    <row r="96" spans="1:10" x14ac:dyDescent="0.25">
      <c r="A96" t="s">
        <v>58</v>
      </c>
      <c r="B96" t="s">
        <v>4</v>
      </c>
      <c r="C96" t="s">
        <v>54</v>
      </c>
      <c r="D96" t="s">
        <v>2879</v>
      </c>
      <c r="E96" t="str">
        <f t="shared" si="3"/>
        <v>D05: Hispanic Or Latino And Race</v>
      </c>
      <c r="F96" t="s">
        <v>2923</v>
      </c>
      <c r="G96" t="str">
        <f t="shared" si="2"/>
        <v>X03</v>
      </c>
      <c r="H96" t="s">
        <v>314</v>
      </c>
      <c r="I96" t="str">
        <f>_xlfn.CONCAT(B96,"_",H96)</f>
        <v>D05_B03002e19</v>
      </c>
      <c r="J96" t="s">
        <v>1674</v>
      </c>
    </row>
    <row r="97" spans="1:10" x14ac:dyDescent="0.25">
      <c r="A97" t="s">
        <v>58</v>
      </c>
      <c r="B97" t="s">
        <v>4</v>
      </c>
      <c r="C97" t="s">
        <v>54</v>
      </c>
      <c r="D97" t="s">
        <v>2879</v>
      </c>
      <c r="E97" t="str">
        <f t="shared" si="3"/>
        <v>D05: Hispanic Or Latino And Race</v>
      </c>
      <c r="F97" t="s">
        <v>2923</v>
      </c>
      <c r="G97" t="str">
        <f t="shared" si="2"/>
        <v>X03</v>
      </c>
      <c r="H97" t="s">
        <v>315</v>
      </c>
      <c r="I97" t="str">
        <f>_xlfn.CONCAT(B97,"_",H97)</f>
        <v>D05_B03002e20</v>
      </c>
      <c r="J97" t="s">
        <v>1675</v>
      </c>
    </row>
    <row r="98" spans="1:10" x14ac:dyDescent="0.25">
      <c r="A98" t="s">
        <v>58</v>
      </c>
      <c r="B98" t="s">
        <v>4</v>
      </c>
      <c r="C98" t="s">
        <v>54</v>
      </c>
      <c r="D98" t="s">
        <v>2879</v>
      </c>
      <c r="E98" t="str">
        <f t="shared" si="3"/>
        <v>D05: Hispanic Or Latino And Race</v>
      </c>
      <c r="F98" t="s">
        <v>2923</v>
      </c>
      <c r="G98" t="str">
        <f t="shared" si="2"/>
        <v>X03</v>
      </c>
      <c r="H98" t="s">
        <v>316</v>
      </c>
      <c r="I98" t="str">
        <f>_xlfn.CONCAT(B98,"_",H98)</f>
        <v>D05_B03002e21</v>
      </c>
      <c r="J98" t="s">
        <v>1676</v>
      </c>
    </row>
    <row r="99" spans="1:10" x14ac:dyDescent="0.25">
      <c r="A99" t="s">
        <v>58</v>
      </c>
      <c r="B99" t="s">
        <v>5</v>
      </c>
      <c r="C99" t="s">
        <v>55</v>
      </c>
      <c r="D99" t="s">
        <v>56</v>
      </c>
      <c r="E99" t="str">
        <f t="shared" si="3"/>
        <v>D06: Citizen Voting Age Population</v>
      </c>
      <c r="F99" t="s">
        <v>2924</v>
      </c>
      <c r="G99" t="str">
        <f t="shared" si="2"/>
        <v>X05</v>
      </c>
      <c r="H99" t="s">
        <v>317</v>
      </c>
      <c r="I99" t="str">
        <f>_xlfn.CONCAT(B99,"_",H99)</f>
        <v>D06_B05003e8</v>
      </c>
      <c r="J99" t="s">
        <v>1677</v>
      </c>
    </row>
    <row r="100" spans="1:10" x14ac:dyDescent="0.25">
      <c r="A100" t="s">
        <v>58</v>
      </c>
      <c r="B100" t="s">
        <v>5</v>
      </c>
      <c r="C100" t="s">
        <v>55</v>
      </c>
      <c r="D100" t="s">
        <v>56</v>
      </c>
      <c r="E100" t="str">
        <f t="shared" si="3"/>
        <v>D06: Citizen Voting Age Population</v>
      </c>
      <c r="F100" t="s">
        <v>2924</v>
      </c>
      <c r="G100" t="str">
        <f t="shared" si="2"/>
        <v>X05</v>
      </c>
      <c r="H100" t="s">
        <v>318</v>
      </c>
      <c r="I100" t="str">
        <f>_xlfn.CONCAT(B100,"_",H100)</f>
        <v>D06_B05003e9</v>
      </c>
      <c r="J100" t="s">
        <v>1678</v>
      </c>
    </row>
    <row r="101" spans="1:10" x14ac:dyDescent="0.25">
      <c r="A101" t="s">
        <v>58</v>
      </c>
      <c r="B101" t="s">
        <v>5</v>
      </c>
      <c r="C101" t="s">
        <v>55</v>
      </c>
      <c r="D101" t="s">
        <v>56</v>
      </c>
      <c r="E101" t="str">
        <f t="shared" si="3"/>
        <v>D06: Citizen Voting Age Population</v>
      </c>
      <c r="F101" t="s">
        <v>2924</v>
      </c>
      <c r="G101" t="str">
        <f t="shared" si="2"/>
        <v>X05</v>
      </c>
      <c r="H101" t="s">
        <v>319</v>
      </c>
      <c r="I101" t="str">
        <f>_xlfn.CONCAT(B101,"_",H101)</f>
        <v>D06_B05003e11</v>
      </c>
      <c r="J101" t="s">
        <v>1679</v>
      </c>
    </row>
    <row r="102" spans="1:10" x14ac:dyDescent="0.25">
      <c r="A102" t="s">
        <v>58</v>
      </c>
      <c r="B102" t="s">
        <v>5</v>
      </c>
      <c r="C102" t="s">
        <v>55</v>
      </c>
      <c r="D102" t="s">
        <v>56</v>
      </c>
      <c r="E102" t="str">
        <f t="shared" si="3"/>
        <v>D06: Citizen Voting Age Population</v>
      </c>
      <c r="F102" t="s">
        <v>2924</v>
      </c>
      <c r="G102" t="str">
        <f t="shared" si="2"/>
        <v>X05</v>
      </c>
      <c r="H102" t="s">
        <v>320</v>
      </c>
      <c r="I102" t="str">
        <f>_xlfn.CONCAT(B102,"_",H102)</f>
        <v>D06_B05003e12</v>
      </c>
      <c r="J102" t="s">
        <v>1680</v>
      </c>
    </row>
    <row r="103" spans="1:10" x14ac:dyDescent="0.25">
      <c r="A103" t="s">
        <v>58</v>
      </c>
      <c r="B103" t="s">
        <v>5</v>
      </c>
      <c r="C103" t="s">
        <v>55</v>
      </c>
      <c r="D103" t="s">
        <v>56</v>
      </c>
      <c r="E103" t="str">
        <f t="shared" si="3"/>
        <v>D06: Citizen Voting Age Population</v>
      </c>
      <c r="F103" t="s">
        <v>2924</v>
      </c>
      <c r="G103" t="str">
        <f t="shared" si="2"/>
        <v>X05</v>
      </c>
      <c r="H103" t="s">
        <v>321</v>
      </c>
      <c r="I103" t="str">
        <f>_xlfn.CONCAT(B103,"_",H103)</f>
        <v>D06_B05003e19</v>
      </c>
      <c r="J103" t="s">
        <v>1681</v>
      </c>
    </row>
    <row r="104" spans="1:10" x14ac:dyDescent="0.25">
      <c r="A104" t="s">
        <v>58</v>
      </c>
      <c r="B104" t="s">
        <v>5</v>
      </c>
      <c r="C104" t="s">
        <v>55</v>
      </c>
      <c r="D104" t="s">
        <v>56</v>
      </c>
      <c r="E104" t="str">
        <f t="shared" si="3"/>
        <v>D06: Citizen Voting Age Population</v>
      </c>
      <c r="F104" t="s">
        <v>2924</v>
      </c>
      <c r="G104" t="str">
        <f t="shared" si="2"/>
        <v>X05</v>
      </c>
      <c r="H104" t="s">
        <v>322</v>
      </c>
      <c r="I104" t="str">
        <f>_xlfn.CONCAT(B104,"_",H104)</f>
        <v>D06_B05003e20</v>
      </c>
      <c r="J104" t="s">
        <v>1682</v>
      </c>
    </row>
    <row r="105" spans="1:10" x14ac:dyDescent="0.25">
      <c r="A105" t="s">
        <v>58</v>
      </c>
      <c r="B105" t="s">
        <v>5</v>
      </c>
      <c r="C105" t="s">
        <v>55</v>
      </c>
      <c r="D105" t="s">
        <v>56</v>
      </c>
      <c r="E105" t="str">
        <f t="shared" si="3"/>
        <v>D06: Citizen Voting Age Population</v>
      </c>
      <c r="F105" t="s">
        <v>2924</v>
      </c>
      <c r="G105" t="str">
        <f t="shared" si="2"/>
        <v>X05</v>
      </c>
      <c r="H105" t="s">
        <v>323</v>
      </c>
      <c r="I105" t="str">
        <f>_xlfn.CONCAT(B105,"_",H105)</f>
        <v>D06_B05003e22</v>
      </c>
      <c r="J105" t="s">
        <v>1683</v>
      </c>
    </row>
    <row r="106" spans="1:10" x14ac:dyDescent="0.25">
      <c r="A106" t="s">
        <v>58</v>
      </c>
      <c r="B106" t="s">
        <v>5</v>
      </c>
      <c r="C106" t="s">
        <v>55</v>
      </c>
      <c r="D106" t="s">
        <v>56</v>
      </c>
      <c r="E106" t="str">
        <f t="shared" si="3"/>
        <v>D06: Citizen Voting Age Population</v>
      </c>
      <c r="F106" t="s">
        <v>2924</v>
      </c>
      <c r="G106" t="str">
        <f t="shared" si="2"/>
        <v>X05</v>
      </c>
      <c r="H106" t="s">
        <v>324</v>
      </c>
      <c r="I106" t="str">
        <f>_xlfn.CONCAT(B106,"_",H106)</f>
        <v>D06_B05003e23</v>
      </c>
      <c r="J106" t="s">
        <v>1684</v>
      </c>
    </row>
    <row r="107" spans="1:10" x14ac:dyDescent="0.25">
      <c r="A107" t="s">
        <v>57</v>
      </c>
      <c r="B107" t="s">
        <v>60</v>
      </c>
      <c r="C107" t="s">
        <v>61</v>
      </c>
      <c r="D107" t="s">
        <v>2880</v>
      </c>
      <c r="E107" t="str">
        <f t="shared" si="3"/>
        <v>S01: Households By Type</v>
      </c>
      <c r="F107" t="s">
        <v>2925</v>
      </c>
      <c r="G107" t="str">
        <f t="shared" si="2"/>
        <v>X11</v>
      </c>
      <c r="H107" t="s">
        <v>325</v>
      </c>
      <c r="I107" t="str">
        <f>_xlfn.CONCAT(B107,"_",H107)</f>
        <v>S01_B11001e1</v>
      </c>
      <c r="J107" t="s">
        <v>62</v>
      </c>
    </row>
    <row r="108" spans="1:10" x14ac:dyDescent="0.25">
      <c r="A108" t="s">
        <v>57</v>
      </c>
      <c r="B108" t="s">
        <v>60</v>
      </c>
      <c r="C108" t="s">
        <v>61</v>
      </c>
      <c r="D108" t="s">
        <v>2880</v>
      </c>
      <c r="E108" t="str">
        <f t="shared" si="3"/>
        <v>S01: Households By Type</v>
      </c>
      <c r="F108" t="s">
        <v>2925</v>
      </c>
      <c r="G108" t="str">
        <f t="shared" si="2"/>
        <v>X11</v>
      </c>
      <c r="H108" t="s">
        <v>326</v>
      </c>
      <c r="I108" t="str">
        <f>_xlfn.CONCAT(B108,"_",H108)</f>
        <v>S01_B11001e2</v>
      </c>
      <c r="J108" t="s">
        <v>1685</v>
      </c>
    </row>
    <row r="109" spans="1:10" x14ac:dyDescent="0.25">
      <c r="A109" t="s">
        <v>57</v>
      </c>
      <c r="B109" t="s">
        <v>60</v>
      </c>
      <c r="C109" t="s">
        <v>61</v>
      </c>
      <c r="D109" t="s">
        <v>2880</v>
      </c>
      <c r="E109" t="str">
        <f t="shared" si="3"/>
        <v>S01: Households By Type</v>
      </c>
      <c r="F109" t="s">
        <v>2925</v>
      </c>
      <c r="G109" t="str">
        <f t="shared" si="2"/>
        <v>X11</v>
      </c>
      <c r="H109" t="s">
        <v>327</v>
      </c>
      <c r="I109" t="str">
        <f>_xlfn.CONCAT(B109,"_",H109)</f>
        <v>S01_B11003e1</v>
      </c>
      <c r="J109" t="s">
        <v>1686</v>
      </c>
    </row>
    <row r="110" spans="1:10" x14ac:dyDescent="0.25">
      <c r="A110" t="s">
        <v>57</v>
      </c>
      <c r="B110" t="s">
        <v>60</v>
      </c>
      <c r="C110" t="s">
        <v>61</v>
      </c>
      <c r="D110" t="s">
        <v>2880</v>
      </c>
      <c r="E110" t="str">
        <f t="shared" si="3"/>
        <v>S01: Households By Type</v>
      </c>
      <c r="F110" t="s">
        <v>2925</v>
      </c>
      <c r="G110" t="str">
        <f t="shared" si="2"/>
        <v>X11</v>
      </c>
      <c r="H110" t="s">
        <v>328</v>
      </c>
      <c r="I110" t="str">
        <f>_xlfn.CONCAT(B110,"_",H110)</f>
        <v>S01_B11001e3</v>
      </c>
      <c r="J110" t="s">
        <v>1687</v>
      </c>
    </row>
    <row r="111" spans="1:10" x14ac:dyDescent="0.25">
      <c r="A111" t="s">
        <v>57</v>
      </c>
      <c r="B111" t="s">
        <v>60</v>
      </c>
      <c r="C111" t="s">
        <v>61</v>
      </c>
      <c r="D111" t="s">
        <v>2880</v>
      </c>
      <c r="E111" t="str">
        <f t="shared" si="3"/>
        <v>S01: Households By Type</v>
      </c>
      <c r="F111" t="s">
        <v>2925</v>
      </c>
      <c r="G111" t="str">
        <f t="shared" si="2"/>
        <v>X11</v>
      </c>
      <c r="H111" t="s">
        <v>329</v>
      </c>
      <c r="I111" t="str">
        <f>_xlfn.CONCAT(B111,"_",H111)</f>
        <v>S01_B11003e3</v>
      </c>
      <c r="J111" t="s">
        <v>1688</v>
      </c>
    </row>
    <row r="112" spans="1:10" x14ac:dyDescent="0.25">
      <c r="A112" t="s">
        <v>57</v>
      </c>
      <c r="B112" t="s">
        <v>60</v>
      </c>
      <c r="C112" t="s">
        <v>61</v>
      </c>
      <c r="D112" t="s">
        <v>2880</v>
      </c>
      <c r="E112" t="str">
        <f t="shared" si="3"/>
        <v>S01: Households By Type</v>
      </c>
      <c r="F112" t="s">
        <v>2925</v>
      </c>
      <c r="G112" t="str">
        <f t="shared" si="2"/>
        <v>X11</v>
      </c>
      <c r="H112" t="s">
        <v>330</v>
      </c>
      <c r="I112" t="str">
        <f>_xlfn.CONCAT(B112,"_",H112)</f>
        <v>S01_B11001e5</v>
      </c>
      <c r="J112" t="s">
        <v>1689</v>
      </c>
    </row>
    <row r="113" spans="1:10" x14ac:dyDescent="0.25">
      <c r="A113" t="s">
        <v>57</v>
      </c>
      <c r="B113" t="s">
        <v>60</v>
      </c>
      <c r="C113" t="s">
        <v>61</v>
      </c>
      <c r="D113" t="s">
        <v>2880</v>
      </c>
      <c r="E113" t="str">
        <f t="shared" si="3"/>
        <v>S01: Households By Type</v>
      </c>
      <c r="F113" t="s">
        <v>2925</v>
      </c>
      <c r="G113" t="str">
        <f t="shared" si="2"/>
        <v>X11</v>
      </c>
      <c r="H113" t="s">
        <v>331</v>
      </c>
      <c r="I113" t="str">
        <f>_xlfn.CONCAT(B113,"_",H113)</f>
        <v>S01_B11003e10</v>
      </c>
      <c r="J113" t="s">
        <v>1690</v>
      </c>
    </row>
    <row r="114" spans="1:10" x14ac:dyDescent="0.25">
      <c r="A114" t="s">
        <v>57</v>
      </c>
      <c r="B114" t="s">
        <v>60</v>
      </c>
      <c r="C114" t="s">
        <v>61</v>
      </c>
      <c r="D114" t="s">
        <v>2880</v>
      </c>
      <c r="E114" t="str">
        <f t="shared" si="3"/>
        <v>S01: Households By Type</v>
      </c>
      <c r="F114" t="s">
        <v>2925</v>
      </c>
      <c r="G114" t="str">
        <f t="shared" si="2"/>
        <v>X11</v>
      </c>
      <c r="H114" t="s">
        <v>332</v>
      </c>
      <c r="I114" t="str">
        <f>_xlfn.CONCAT(B114,"_",H114)</f>
        <v>S01_B11001e6</v>
      </c>
      <c r="J114" t="s">
        <v>1691</v>
      </c>
    </row>
    <row r="115" spans="1:10" x14ac:dyDescent="0.25">
      <c r="A115" t="s">
        <v>57</v>
      </c>
      <c r="B115" t="s">
        <v>60</v>
      </c>
      <c r="C115" t="s">
        <v>61</v>
      </c>
      <c r="D115" t="s">
        <v>2880</v>
      </c>
      <c r="E115" t="str">
        <f t="shared" si="3"/>
        <v>S01: Households By Type</v>
      </c>
      <c r="F115" t="s">
        <v>2925</v>
      </c>
      <c r="G115" t="str">
        <f t="shared" si="2"/>
        <v>X11</v>
      </c>
      <c r="H115" t="s">
        <v>333</v>
      </c>
      <c r="I115" t="str">
        <f>_xlfn.CONCAT(B115,"_",H115)</f>
        <v>S01_B11003e16</v>
      </c>
      <c r="J115" t="s">
        <v>1692</v>
      </c>
    </row>
    <row r="116" spans="1:10" x14ac:dyDescent="0.25">
      <c r="A116" t="s">
        <v>57</v>
      </c>
      <c r="B116" t="s">
        <v>60</v>
      </c>
      <c r="C116" t="s">
        <v>61</v>
      </c>
      <c r="D116" t="s">
        <v>2880</v>
      </c>
      <c r="E116" t="str">
        <f t="shared" si="3"/>
        <v>S01: Households By Type</v>
      </c>
      <c r="F116" t="s">
        <v>2925</v>
      </c>
      <c r="G116" t="str">
        <f t="shared" si="2"/>
        <v>X11</v>
      </c>
      <c r="H116" t="s">
        <v>334</v>
      </c>
      <c r="I116" t="str">
        <f>_xlfn.CONCAT(B116,"_",H116)</f>
        <v>S01_B11001e7</v>
      </c>
      <c r="J116" t="s">
        <v>1693</v>
      </c>
    </row>
    <row r="117" spans="1:10" x14ac:dyDescent="0.25">
      <c r="A117" t="s">
        <v>57</v>
      </c>
      <c r="B117" t="s">
        <v>60</v>
      </c>
      <c r="C117" t="s">
        <v>61</v>
      </c>
      <c r="D117" t="s">
        <v>2880</v>
      </c>
      <c r="E117" t="str">
        <f t="shared" si="3"/>
        <v>S01: Households By Type</v>
      </c>
      <c r="F117" t="s">
        <v>2925</v>
      </c>
      <c r="G117" t="str">
        <f t="shared" si="2"/>
        <v>X11</v>
      </c>
      <c r="H117" t="s">
        <v>335</v>
      </c>
      <c r="I117" t="str">
        <f>_xlfn.CONCAT(B117,"_",H117)</f>
        <v>S01_B11001e8</v>
      </c>
      <c r="J117" t="s">
        <v>1694</v>
      </c>
    </row>
    <row r="118" spans="1:10" x14ac:dyDescent="0.25">
      <c r="A118" t="s">
        <v>57</v>
      </c>
      <c r="B118" t="s">
        <v>60</v>
      </c>
      <c r="C118" t="s">
        <v>61</v>
      </c>
      <c r="D118" t="s">
        <v>2880</v>
      </c>
      <c r="E118" t="str">
        <f t="shared" si="3"/>
        <v>S01: Households By Type</v>
      </c>
      <c r="F118" t="s">
        <v>2925</v>
      </c>
      <c r="G118" t="str">
        <f t="shared" si="2"/>
        <v>X11</v>
      </c>
      <c r="H118" t="s">
        <v>336</v>
      </c>
      <c r="I118" t="str">
        <f>_xlfn.CONCAT(B118,"_",H118)</f>
        <v>S01_B11005e2</v>
      </c>
      <c r="J118" t="s">
        <v>1695</v>
      </c>
    </row>
    <row r="119" spans="1:10" x14ac:dyDescent="0.25">
      <c r="A119" t="s">
        <v>57</v>
      </c>
      <c r="B119" t="s">
        <v>60</v>
      </c>
      <c r="C119" t="s">
        <v>61</v>
      </c>
      <c r="D119" t="s">
        <v>2880</v>
      </c>
      <c r="E119" t="str">
        <f t="shared" si="3"/>
        <v>S01: Households By Type</v>
      </c>
      <c r="F119" t="s">
        <v>2925</v>
      </c>
      <c r="G119" t="str">
        <f t="shared" si="2"/>
        <v>X11</v>
      </c>
      <c r="H119" t="s">
        <v>337</v>
      </c>
      <c r="I119" t="str">
        <f>_xlfn.CONCAT(B119,"_",H119)</f>
        <v>S01_B11007e2</v>
      </c>
      <c r="J119" t="s">
        <v>1696</v>
      </c>
    </row>
    <row r="120" spans="1:10" x14ac:dyDescent="0.25">
      <c r="A120" t="s">
        <v>57</v>
      </c>
      <c r="B120" t="s">
        <v>60</v>
      </c>
      <c r="C120" t="s">
        <v>61</v>
      </c>
      <c r="D120" t="s">
        <v>2880</v>
      </c>
      <c r="E120" t="str">
        <f t="shared" si="3"/>
        <v>S01: Households By Type</v>
      </c>
      <c r="F120" t="s">
        <v>2925</v>
      </c>
      <c r="G120" t="str">
        <f t="shared" si="2"/>
        <v>X25</v>
      </c>
      <c r="H120" t="s">
        <v>338</v>
      </c>
      <c r="I120" t="str">
        <f>_xlfn.CONCAT(B120,"_",H120)</f>
        <v>S01_B25010e1</v>
      </c>
      <c r="J120" t="s">
        <v>1697</v>
      </c>
    </row>
    <row r="121" spans="1:10" x14ac:dyDescent="0.25">
      <c r="A121" t="s">
        <v>57</v>
      </c>
      <c r="B121" t="s">
        <v>60</v>
      </c>
      <c r="C121" t="s">
        <v>61</v>
      </c>
      <c r="D121" t="s">
        <v>2880</v>
      </c>
      <c r="E121" t="str">
        <f t="shared" si="3"/>
        <v>S01: Households By Type</v>
      </c>
      <c r="F121" t="s">
        <v>2925</v>
      </c>
      <c r="G121" t="str">
        <f t="shared" si="2"/>
        <v>X25</v>
      </c>
      <c r="H121" t="s">
        <v>339</v>
      </c>
      <c r="I121" t="str">
        <f>_xlfn.CONCAT(B121,"_",H121)</f>
        <v>S01_B25010e2</v>
      </c>
      <c r="J121" t="s">
        <v>1698</v>
      </c>
    </row>
    <row r="122" spans="1:10" x14ac:dyDescent="0.25">
      <c r="A122" t="s">
        <v>57</v>
      </c>
      <c r="B122" t="s">
        <v>60</v>
      </c>
      <c r="C122" t="s">
        <v>61</v>
      </c>
      <c r="D122" t="s">
        <v>2880</v>
      </c>
      <c r="E122" t="str">
        <f t="shared" si="3"/>
        <v>S01: Households By Type</v>
      </c>
      <c r="F122" t="s">
        <v>2925</v>
      </c>
      <c r="G122" t="str">
        <f t="shared" si="2"/>
        <v>X25</v>
      </c>
      <c r="H122" t="s">
        <v>340</v>
      </c>
      <c r="I122" t="str">
        <f>_xlfn.CONCAT(B122,"_",H122)</f>
        <v>S01_B25010e3</v>
      </c>
      <c r="J122" t="s">
        <v>1699</v>
      </c>
    </row>
    <row r="123" spans="1:10" x14ac:dyDescent="0.25">
      <c r="A123" t="s">
        <v>57</v>
      </c>
      <c r="B123" t="s">
        <v>60</v>
      </c>
      <c r="C123" t="s">
        <v>61</v>
      </c>
      <c r="D123" t="s">
        <v>2880</v>
      </c>
      <c r="E123" t="str">
        <f t="shared" si="3"/>
        <v>S01: Households By Type</v>
      </c>
      <c r="F123" t="s">
        <v>2925</v>
      </c>
      <c r="G123" t="str">
        <f t="shared" si="2"/>
        <v>X11</v>
      </c>
      <c r="H123" t="s">
        <v>327</v>
      </c>
      <c r="I123" t="str">
        <f>_xlfn.CONCAT(B123,"_",H123)</f>
        <v>S01_B11003e1</v>
      </c>
      <c r="J123" t="s">
        <v>157</v>
      </c>
    </row>
    <row r="124" spans="1:10" x14ac:dyDescent="0.25">
      <c r="A124" t="s">
        <v>57</v>
      </c>
      <c r="B124" t="s">
        <v>63</v>
      </c>
      <c r="C124" t="s">
        <v>79</v>
      </c>
      <c r="D124" t="s">
        <v>79</v>
      </c>
      <c r="E124" t="str">
        <f t="shared" si="3"/>
        <v>S02: Relationship</v>
      </c>
      <c r="F124" t="s">
        <v>2926</v>
      </c>
      <c r="G124" t="str">
        <f t="shared" si="2"/>
        <v>X09</v>
      </c>
      <c r="H124" t="s">
        <v>341</v>
      </c>
      <c r="I124" t="str">
        <f>_xlfn.CONCAT(B124,"_",H124)</f>
        <v>S02_B09019e2</v>
      </c>
      <c r="J124" t="s">
        <v>80</v>
      </c>
    </row>
    <row r="125" spans="1:10" x14ac:dyDescent="0.25">
      <c r="A125" t="s">
        <v>57</v>
      </c>
      <c r="B125" t="s">
        <v>63</v>
      </c>
      <c r="C125" t="s">
        <v>79</v>
      </c>
      <c r="D125" t="s">
        <v>79</v>
      </c>
      <c r="E125" t="str">
        <f t="shared" si="3"/>
        <v>S02: Relationship</v>
      </c>
      <c r="F125" t="s">
        <v>2926</v>
      </c>
      <c r="G125" t="str">
        <f t="shared" si="2"/>
        <v>X09</v>
      </c>
      <c r="H125" t="s">
        <v>342</v>
      </c>
      <c r="I125" t="str">
        <f>_xlfn.CONCAT(B125,"_",H125)</f>
        <v>S02_B09019e4</v>
      </c>
      <c r="J125" t="s">
        <v>1700</v>
      </c>
    </row>
    <row r="126" spans="1:10" x14ac:dyDescent="0.25">
      <c r="A126" t="s">
        <v>57</v>
      </c>
      <c r="B126" t="s">
        <v>63</v>
      </c>
      <c r="C126" t="s">
        <v>79</v>
      </c>
      <c r="D126" t="s">
        <v>79</v>
      </c>
      <c r="E126" t="str">
        <f t="shared" si="3"/>
        <v>S02: Relationship</v>
      </c>
      <c r="F126" t="s">
        <v>2926</v>
      </c>
      <c r="G126" t="str">
        <f t="shared" si="2"/>
        <v>X09</v>
      </c>
      <c r="H126" t="s">
        <v>343</v>
      </c>
      <c r="I126" t="str">
        <f>_xlfn.CONCAT(B126,"_",H126)</f>
        <v>S02_B09019e7</v>
      </c>
      <c r="J126" t="s">
        <v>1701</v>
      </c>
    </row>
    <row r="127" spans="1:10" x14ac:dyDescent="0.25">
      <c r="A127" t="s">
        <v>57</v>
      </c>
      <c r="B127" t="s">
        <v>63</v>
      </c>
      <c r="C127" t="s">
        <v>79</v>
      </c>
      <c r="D127" t="s">
        <v>79</v>
      </c>
      <c r="E127" t="str">
        <f t="shared" si="3"/>
        <v>S02: Relationship</v>
      </c>
      <c r="F127" t="s">
        <v>2926</v>
      </c>
      <c r="G127" t="str">
        <f t="shared" si="2"/>
        <v>X09</v>
      </c>
      <c r="H127" t="s">
        <v>344</v>
      </c>
      <c r="I127" t="str">
        <f>_xlfn.CONCAT(B127,"_",H127)</f>
        <v>S02_B09019e8</v>
      </c>
      <c r="J127" t="s">
        <v>1702</v>
      </c>
    </row>
    <row r="128" spans="1:10" x14ac:dyDescent="0.25">
      <c r="A128" t="s">
        <v>57</v>
      </c>
      <c r="B128" t="s">
        <v>63</v>
      </c>
      <c r="C128" t="s">
        <v>79</v>
      </c>
      <c r="D128" t="s">
        <v>79</v>
      </c>
      <c r="E128" t="str">
        <f t="shared" si="3"/>
        <v>S02: Relationship</v>
      </c>
      <c r="F128" t="s">
        <v>2926</v>
      </c>
      <c r="G128" t="str">
        <f t="shared" si="2"/>
        <v>X09</v>
      </c>
      <c r="H128" t="s">
        <v>345</v>
      </c>
      <c r="I128" t="str">
        <f>_xlfn.CONCAT(B128,"_",H128)</f>
        <v>S02_B09019e9</v>
      </c>
      <c r="J128" t="s">
        <v>1703</v>
      </c>
    </row>
    <row r="129" spans="1:10" x14ac:dyDescent="0.25">
      <c r="A129" t="s">
        <v>57</v>
      </c>
      <c r="B129" t="s">
        <v>63</v>
      </c>
      <c r="C129" t="s">
        <v>79</v>
      </c>
      <c r="D129" t="s">
        <v>79</v>
      </c>
      <c r="E129" t="str">
        <f t="shared" si="3"/>
        <v>S02: Relationship</v>
      </c>
      <c r="F129" t="s">
        <v>2926</v>
      </c>
      <c r="G129" t="str">
        <f t="shared" si="2"/>
        <v>X09</v>
      </c>
      <c r="H129" t="s">
        <v>346</v>
      </c>
      <c r="I129" t="str">
        <f>_xlfn.CONCAT(B129,"_",H129)</f>
        <v>S02_B09019e10</v>
      </c>
      <c r="J129" t="s">
        <v>1704</v>
      </c>
    </row>
    <row r="130" spans="1:10" x14ac:dyDescent="0.25">
      <c r="A130" t="s">
        <v>57</v>
      </c>
      <c r="B130" t="s">
        <v>63</v>
      </c>
      <c r="C130" t="s">
        <v>79</v>
      </c>
      <c r="D130" t="s">
        <v>79</v>
      </c>
      <c r="E130" t="str">
        <f t="shared" si="3"/>
        <v>S02: Relationship</v>
      </c>
      <c r="F130" t="s">
        <v>2926</v>
      </c>
      <c r="G130" t="str">
        <f t="shared" si="2"/>
        <v>X09</v>
      </c>
      <c r="H130" t="s">
        <v>347</v>
      </c>
      <c r="I130" t="str">
        <f>_xlfn.CONCAT(B130,"_",H130)</f>
        <v>S02_B09019e11</v>
      </c>
      <c r="J130" t="s">
        <v>1705</v>
      </c>
    </row>
    <row r="131" spans="1:10" x14ac:dyDescent="0.25">
      <c r="A131" t="s">
        <v>57</v>
      </c>
      <c r="B131" t="s">
        <v>63</v>
      </c>
      <c r="C131" t="s">
        <v>79</v>
      </c>
      <c r="D131" t="s">
        <v>79</v>
      </c>
      <c r="E131" t="str">
        <f t="shared" si="3"/>
        <v>S02: Relationship</v>
      </c>
      <c r="F131" t="s">
        <v>2926</v>
      </c>
      <c r="G131" t="str">
        <f t="shared" ref="G131:G194" si="4" xml:space="preserve"> _xlfn.CONCAT("X",MID(H131,2,2))</f>
        <v>X09</v>
      </c>
      <c r="H131" t="s">
        <v>348</v>
      </c>
      <c r="I131" t="str">
        <f>_xlfn.CONCAT(B131,"_",H131)</f>
        <v>S02_B09019e12</v>
      </c>
      <c r="J131" t="s">
        <v>1706</v>
      </c>
    </row>
    <row r="132" spans="1:10" x14ac:dyDescent="0.25">
      <c r="A132" t="s">
        <v>57</v>
      </c>
      <c r="B132" t="s">
        <v>63</v>
      </c>
      <c r="C132" t="s">
        <v>79</v>
      </c>
      <c r="D132" t="s">
        <v>79</v>
      </c>
      <c r="E132" t="str">
        <f t="shared" ref="E132:E195" si="5">_xlfn.CONCAT(B132,": ",D132)</f>
        <v>S02: Relationship</v>
      </c>
      <c r="F132" t="s">
        <v>2926</v>
      </c>
      <c r="G132" t="str">
        <f t="shared" si="4"/>
        <v>X09</v>
      </c>
      <c r="H132" t="s">
        <v>349</v>
      </c>
      <c r="I132" t="str">
        <f>_xlfn.CONCAT(B132,"_",H132)</f>
        <v>S02_B09019e13</v>
      </c>
      <c r="J132" t="s">
        <v>1707</v>
      </c>
    </row>
    <row r="133" spans="1:10" x14ac:dyDescent="0.25">
      <c r="A133" t="s">
        <v>57</v>
      </c>
      <c r="B133" t="s">
        <v>63</v>
      </c>
      <c r="C133" t="s">
        <v>79</v>
      </c>
      <c r="D133" t="s">
        <v>79</v>
      </c>
      <c r="E133" t="str">
        <f t="shared" si="5"/>
        <v>S02: Relationship</v>
      </c>
      <c r="F133" t="s">
        <v>2926</v>
      </c>
      <c r="G133" t="str">
        <f t="shared" si="4"/>
        <v>X09</v>
      </c>
      <c r="H133" t="s">
        <v>350</v>
      </c>
      <c r="I133" t="str">
        <f>_xlfn.CONCAT(B133,"_",H133)</f>
        <v>S02_B09019e14</v>
      </c>
      <c r="J133" t="s">
        <v>1708</v>
      </c>
    </row>
    <row r="134" spans="1:10" x14ac:dyDescent="0.25">
      <c r="A134" t="s">
        <v>57</v>
      </c>
      <c r="B134" t="s">
        <v>63</v>
      </c>
      <c r="C134" t="s">
        <v>79</v>
      </c>
      <c r="D134" t="s">
        <v>79</v>
      </c>
      <c r="E134" t="str">
        <f t="shared" si="5"/>
        <v>S02: Relationship</v>
      </c>
      <c r="F134" t="s">
        <v>2926</v>
      </c>
      <c r="G134" t="str">
        <f t="shared" si="4"/>
        <v>X09</v>
      </c>
      <c r="H134" t="s">
        <v>351</v>
      </c>
      <c r="I134" t="str">
        <f>_xlfn.CONCAT(B134,"_",H134)</f>
        <v>S02_B09019e15</v>
      </c>
      <c r="J134" t="s">
        <v>1709</v>
      </c>
    </row>
    <row r="135" spans="1:10" x14ac:dyDescent="0.25">
      <c r="A135" t="s">
        <v>57</v>
      </c>
      <c r="B135" t="s">
        <v>63</v>
      </c>
      <c r="C135" t="s">
        <v>79</v>
      </c>
      <c r="D135" t="s">
        <v>79</v>
      </c>
      <c r="E135" t="str">
        <f t="shared" si="5"/>
        <v>S02: Relationship</v>
      </c>
      <c r="F135" t="s">
        <v>2926</v>
      </c>
      <c r="G135" t="str">
        <f t="shared" si="4"/>
        <v>X09</v>
      </c>
      <c r="H135" t="s">
        <v>352</v>
      </c>
      <c r="I135" t="str">
        <f>_xlfn.CONCAT(B135,"_",H135)</f>
        <v>S02_B09019e16</v>
      </c>
      <c r="J135" t="s">
        <v>1710</v>
      </c>
    </row>
    <row r="136" spans="1:10" x14ac:dyDescent="0.25">
      <c r="A136" t="s">
        <v>57</v>
      </c>
      <c r="B136" t="s">
        <v>63</v>
      </c>
      <c r="C136" t="s">
        <v>79</v>
      </c>
      <c r="D136" t="s">
        <v>79</v>
      </c>
      <c r="E136" t="str">
        <f t="shared" si="5"/>
        <v>S02: Relationship</v>
      </c>
      <c r="F136" t="s">
        <v>2926</v>
      </c>
      <c r="G136" t="str">
        <f t="shared" si="4"/>
        <v>X09</v>
      </c>
      <c r="H136" t="s">
        <v>353</v>
      </c>
      <c r="I136" t="str">
        <f>_xlfn.CONCAT(B136,"_",H136)</f>
        <v>S02_B09019e17</v>
      </c>
      <c r="J136" t="s">
        <v>1711</v>
      </c>
    </row>
    <row r="137" spans="1:10" x14ac:dyDescent="0.25">
      <c r="A137" t="s">
        <v>57</v>
      </c>
      <c r="B137" t="s">
        <v>63</v>
      </c>
      <c r="C137" t="s">
        <v>79</v>
      </c>
      <c r="D137" t="s">
        <v>79</v>
      </c>
      <c r="E137" t="str">
        <f t="shared" si="5"/>
        <v>S02: Relationship</v>
      </c>
      <c r="F137" t="s">
        <v>2926</v>
      </c>
      <c r="G137" t="str">
        <f t="shared" si="4"/>
        <v>X09</v>
      </c>
      <c r="H137" t="s">
        <v>354</v>
      </c>
      <c r="I137" t="str">
        <f>_xlfn.CONCAT(B137,"_",H137)</f>
        <v>S02_B09019e18</v>
      </c>
      <c r="J137" t="s">
        <v>1712</v>
      </c>
    </row>
    <row r="138" spans="1:10" x14ac:dyDescent="0.25">
      <c r="A138" t="s">
        <v>57</v>
      </c>
      <c r="B138" t="s">
        <v>63</v>
      </c>
      <c r="C138" t="s">
        <v>79</v>
      </c>
      <c r="D138" t="s">
        <v>79</v>
      </c>
      <c r="E138" t="str">
        <f t="shared" si="5"/>
        <v>S02: Relationship</v>
      </c>
      <c r="F138" t="s">
        <v>2926</v>
      </c>
      <c r="G138" t="str">
        <f t="shared" si="4"/>
        <v>X09</v>
      </c>
      <c r="H138" t="s">
        <v>355</v>
      </c>
      <c r="I138" t="str">
        <f>_xlfn.CONCAT(B138,"_",H138)</f>
        <v>S02_B09019e19</v>
      </c>
      <c r="J138" t="s">
        <v>1713</v>
      </c>
    </row>
    <row r="139" spans="1:10" x14ac:dyDescent="0.25">
      <c r="A139" t="s">
        <v>57</v>
      </c>
      <c r="B139" t="s">
        <v>63</v>
      </c>
      <c r="C139" t="s">
        <v>79</v>
      </c>
      <c r="D139" t="s">
        <v>79</v>
      </c>
      <c r="E139" t="str">
        <f t="shared" si="5"/>
        <v>S02: Relationship</v>
      </c>
      <c r="F139" t="s">
        <v>2926</v>
      </c>
      <c r="G139" t="str">
        <f t="shared" si="4"/>
        <v>X09</v>
      </c>
      <c r="H139" t="s">
        <v>356</v>
      </c>
      <c r="I139" t="str">
        <f>_xlfn.CONCAT(B139,"_",H139)</f>
        <v>S02_B09019e20</v>
      </c>
      <c r="J139" t="s">
        <v>1714</v>
      </c>
    </row>
    <row r="140" spans="1:10" x14ac:dyDescent="0.25">
      <c r="A140" t="s">
        <v>57</v>
      </c>
      <c r="B140" t="s">
        <v>63</v>
      </c>
      <c r="C140" t="s">
        <v>79</v>
      </c>
      <c r="D140" t="s">
        <v>79</v>
      </c>
      <c r="E140" t="str">
        <f t="shared" si="5"/>
        <v>S02: Relationship</v>
      </c>
      <c r="F140" t="s">
        <v>2926</v>
      </c>
      <c r="G140" t="str">
        <f t="shared" si="4"/>
        <v>X09</v>
      </c>
      <c r="H140" t="s">
        <v>357</v>
      </c>
      <c r="I140" t="str">
        <f>_xlfn.CONCAT(B140,"_",H140)</f>
        <v>S02_B09019e21</v>
      </c>
      <c r="J140" t="s">
        <v>1715</v>
      </c>
    </row>
    <row r="141" spans="1:10" x14ac:dyDescent="0.25">
      <c r="A141" t="s">
        <v>57</v>
      </c>
      <c r="B141" t="s">
        <v>63</v>
      </c>
      <c r="C141" t="s">
        <v>79</v>
      </c>
      <c r="D141" t="s">
        <v>79</v>
      </c>
      <c r="E141" t="str">
        <f t="shared" si="5"/>
        <v>S02: Relationship</v>
      </c>
      <c r="F141" t="s">
        <v>2926</v>
      </c>
      <c r="G141" t="str">
        <f t="shared" si="4"/>
        <v>X09</v>
      </c>
      <c r="H141" t="s">
        <v>358</v>
      </c>
      <c r="I141" t="str">
        <f>_xlfn.CONCAT(B141,"_",H141)</f>
        <v>S02_B09019e22</v>
      </c>
      <c r="J141" t="s">
        <v>1716</v>
      </c>
    </row>
    <row r="142" spans="1:10" x14ac:dyDescent="0.25">
      <c r="A142" t="s">
        <v>57</v>
      </c>
      <c r="B142" t="s">
        <v>63</v>
      </c>
      <c r="C142" t="s">
        <v>79</v>
      </c>
      <c r="D142" t="s">
        <v>79</v>
      </c>
      <c r="E142" t="str">
        <f t="shared" si="5"/>
        <v>S02: Relationship</v>
      </c>
      <c r="F142" t="s">
        <v>2926</v>
      </c>
      <c r="G142" t="str">
        <f t="shared" si="4"/>
        <v>X09</v>
      </c>
      <c r="H142" t="s">
        <v>359</v>
      </c>
      <c r="I142" t="str">
        <f>_xlfn.CONCAT(B142,"_",H142)</f>
        <v>S02_B09019e23</v>
      </c>
      <c r="J142" t="s">
        <v>1717</v>
      </c>
    </row>
    <row r="143" spans="1:10" x14ac:dyDescent="0.25">
      <c r="A143" t="s">
        <v>57</v>
      </c>
      <c r="B143" t="s">
        <v>64</v>
      </c>
      <c r="C143" t="s">
        <v>83</v>
      </c>
      <c r="D143" t="s">
        <v>84</v>
      </c>
      <c r="E143" t="str">
        <f t="shared" si="5"/>
        <v>S03: Marital Status</v>
      </c>
      <c r="F143" t="s">
        <v>2927</v>
      </c>
      <c r="G143" t="str">
        <f t="shared" si="4"/>
        <v>X12</v>
      </c>
      <c r="H143" t="s">
        <v>360</v>
      </c>
      <c r="I143" t="str">
        <f>_xlfn.CONCAT(B143,"_",H143)</f>
        <v>S03_B12001e1</v>
      </c>
      <c r="J143" t="s">
        <v>1718</v>
      </c>
    </row>
    <row r="144" spans="1:10" x14ac:dyDescent="0.25">
      <c r="A144" t="s">
        <v>57</v>
      </c>
      <c r="B144" t="s">
        <v>64</v>
      </c>
      <c r="C144" t="s">
        <v>83</v>
      </c>
      <c r="D144" t="s">
        <v>84</v>
      </c>
      <c r="E144" t="str">
        <f t="shared" si="5"/>
        <v>S03: Marital Status</v>
      </c>
      <c r="F144" t="s">
        <v>2927</v>
      </c>
      <c r="G144" t="str">
        <f t="shared" si="4"/>
        <v>X12</v>
      </c>
      <c r="H144" t="s">
        <v>361</v>
      </c>
      <c r="I144" t="str">
        <f>_xlfn.CONCAT(B144,"_",H144)</f>
        <v>S03_B12001e2</v>
      </c>
      <c r="J144" t="s">
        <v>1719</v>
      </c>
    </row>
    <row r="145" spans="1:10" x14ac:dyDescent="0.25">
      <c r="A145" t="s">
        <v>57</v>
      </c>
      <c r="B145" t="s">
        <v>64</v>
      </c>
      <c r="C145" t="s">
        <v>83</v>
      </c>
      <c r="D145" t="s">
        <v>84</v>
      </c>
      <c r="E145" t="str">
        <f t="shared" si="5"/>
        <v>S03: Marital Status</v>
      </c>
      <c r="F145" t="s">
        <v>2927</v>
      </c>
      <c r="G145" t="str">
        <f t="shared" si="4"/>
        <v>X12</v>
      </c>
      <c r="H145" t="s">
        <v>362</v>
      </c>
      <c r="I145" t="str">
        <f>_xlfn.CONCAT(B145,"_",H145)</f>
        <v>S03_B12001e3</v>
      </c>
      <c r="J145" t="s">
        <v>1720</v>
      </c>
    </row>
    <row r="146" spans="1:10" x14ac:dyDescent="0.25">
      <c r="A146" t="s">
        <v>57</v>
      </c>
      <c r="B146" t="s">
        <v>64</v>
      </c>
      <c r="C146" t="s">
        <v>83</v>
      </c>
      <c r="D146" t="s">
        <v>84</v>
      </c>
      <c r="E146" t="str">
        <f t="shared" si="5"/>
        <v>S03: Marital Status</v>
      </c>
      <c r="F146" t="s">
        <v>2927</v>
      </c>
      <c r="G146" t="str">
        <f t="shared" si="4"/>
        <v>X12</v>
      </c>
      <c r="H146" t="s">
        <v>363</v>
      </c>
      <c r="I146" t="str">
        <f>_xlfn.CONCAT(B146,"_",H146)</f>
        <v>S03_B12001e5</v>
      </c>
      <c r="J146" t="s">
        <v>1721</v>
      </c>
    </row>
    <row r="147" spans="1:10" x14ac:dyDescent="0.25">
      <c r="A147" t="s">
        <v>57</v>
      </c>
      <c r="B147" t="s">
        <v>64</v>
      </c>
      <c r="C147" t="s">
        <v>83</v>
      </c>
      <c r="D147" t="s">
        <v>84</v>
      </c>
      <c r="E147" t="str">
        <f t="shared" si="5"/>
        <v>S03: Marital Status</v>
      </c>
      <c r="F147" t="s">
        <v>2927</v>
      </c>
      <c r="G147" t="str">
        <f t="shared" si="4"/>
        <v>X12</v>
      </c>
      <c r="H147" t="s">
        <v>364</v>
      </c>
      <c r="I147" t="str">
        <f>_xlfn.CONCAT(B147,"_",H147)</f>
        <v>S03_B12001e7</v>
      </c>
      <c r="J147" t="s">
        <v>1722</v>
      </c>
    </row>
    <row r="148" spans="1:10" x14ac:dyDescent="0.25">
      <c r="A148" t="s">
        <v>57</v>
      </c>
      <c r="B148" t="s">
        <v>64</v>
      </c>
      <c r="C148" t="s">
        <v>83</v>
      </c>
      <c r="D148" t="s">
        <v>84</v>
      </c>
      <c r="E148" t="str">
        <f t="shared" si="5"/>
        <v>S03: Marital Status</v>
      </c>
      <c r="F148" t="s">
        <v>2927</v>
      </c>
      <c r="G148" t="str">
        <f t="shared" si="4"/>
        <v>X12</v>
      </c>
      <c r="H148" t="s">
        <v>365</v>
      </c>
      <c r="I148" t="str">
        <f>_xlfn.CONCAT(B148,"_",H148)</f>
        <v>S03_B12001e9</v>
      </c>
      <c r="J148" t="s">
        <v>1723</v>
      </c>
    </row>
    <row r="149" spans="1:10" x14ac:dyDescent="0.25">
      <c r="A149" t="s">
        <v>57</v>
      </c>
      <c r="B149" t="s">
        <v>64</v>
      </c>
      <c r="C149" t="s">
        <v>83</v>
      </c>
      <c r="D149" t="s">
        <v>84</v>
      </c>
      <c r="E149" t="str">
        <f t="shared" si="5"/>
        <v>S03: Marital Status</v>
      </c>
      <c r="F149" t="s">
        <v>2927</v>
      </c>
      <c r="G149" t="str">
        <f t="shared" si="4"/>
        <v>X12</v>
      </c>
      <c r="H149" t="s">
        <v>366</v>
      </c>
      <c r="I149" t="str">
        <f>_xlfn.CONCAT(B149,"_",H149)</f>
        <v>S03_B12001e10</v>
      </c>
      <c r="J149" t="s">
        <v>1724</v>
      </c>
    </row>
    <row r="150" spans="1:10" x14ac:dyDescent="0.25">
      <c r="A150" t="s">
        <v>57</v>
      </c>
      <c r="B150" t="s">
        <v>64</v>
      </c>
      <c r="C150" t="s">
        <v>83</v>
      </c>
      <c r="D150" t="s">
        <v>84</v>
      </c>
      <c r="E150" t="str">
        <f t="shared" si="5"/>
        <v>S03: Marital Status</v>
      </c>
      <c r="F150" t="s">
        <v>2927</v>
      </c>
      <c r="G150" t="str">
        <f t="shared" si="4"/>
        <v>X12</v>
      </c>
      <c r="H150" t="s">
        <v>367</v>
      </c>
      <c r="I150" t="str">
        <f>_xlfn.CONCAT(B150,"_",H150)</f>
        <v>S03_B12001e11</v>
      </c>
      <c r="J150" t="s">
        <v>1725</v>
      </c>
    </row>
    <row r="151" spans="1:10" x14ac:dyDescent="0.25">
      <c r="A151" t="s">
        <v>57</v>
      </c>
      <c r="B151" t="s">
        <v>64</v>
      </c>
      <c r="C151" t="s">
        <v>83</v>
      </c>
      <c r="D151" t="s">
        <v>84</v>
      </c>
      <c r="E151" t="str">
        <f t="shared" si="5"/>
        <v>S03: Marital Status</v>
      </c>
      <c r="F151" t="s">
        <v>2927</v>
      </c>
      <c r="G151" t="str">
        <f t="shared" si="4"/>
        <v>X12</v>
      </c>
      <c r="H151" t="s">
        <v>368</v>
      </c>
      <c r="I151" t="str">
        <f>_xlfn.CONCAT(B151,"_",H151)</f>
        <v>S03_B12001e12</v>
      </c>
      <c r="J151" t="s">
        <v>1726</v>
      </c>
    </row>
    <row r="152" spans="1:10" x14ac:dyDescent="0.25">
      <c r="A152" t="s">
        <v>57</v>
      </c>
      <c r="B152" t="s">
        <v>64</v>
      </c>
      <c r="C152" t="s">
        <v>83</v>
      </c>
      <c r="D152" t="s">
        <v>84</v>
      </c>
      <c r="E152" t="str">
        <f t="shared" si="5"/>
        <v>S03: Marital Status</v>
      </c>
      <c r="F152" t="s">
        <v>2927</v>
      </c>
      <c r="G152" t="str">
        <f t="shared" si="4"/>
        <v>X12</v>
      </c>
      <c r="H152" t="s">
        <v>369</v>
      </c>
      <c r="I152" t="str">
        <f>_xlfn.CONCAT(B152,"_",H152)</f>
        <v>S03_B12001e14</v>
      </c>
      <c r="J152" t="s">
        <v>1727</v>
      </c>
    </row>
    <row r="153" spans="1:10" x14ac:dyDescent="0.25">
      <c r="A153" t="s">
        <v>57</v>
      </c>
      <c r="B153" t="s">
        <v>64</v>
      </c>
      <c r="C153" t="s">
        <v>83</v>
      </c>
      <c r="D153" t="s">
        <v>84</v>
      </c>
      <c r="E153" t="str">
        <f t="shared" si="5"/>
        <v>S03: Marital Status</v>
      </c>
      <c r="F153" t="s">
        <v>2927</v>
      </c>
      <c r="G153" t="str">
        <f t="shared" si="4"/>
        <v>X12</v>
      </c>
      <c r="H153" t="s">
        <v>370</v>
      </c>
      <c r="I153" t="str">
        <f>_xlfn.CONCAT(B153,"_",H153)</f>
        <v>S03_B12001e16</v>
      </c>
      <c r="J153" t="s">
        <v>1728</v>
      </c>
    </row>
    <row r="154" spans="1:10" x14ac:dyDescent="0.25">
      <c r="A154" t="s">
        <v>57</v>
      </c>
      <c r="B154" t="s">
        <v>64</v>
      </c>
      <c r="C154" t="s">
        <v>83</v>
      </c>
      <c r="D154" t="s">
        <v>84</v>
      </c>
      <c r="E154" t="str">
        <f t="shared" si="5"/>
        <v>S03: Marital Status</v>
      </c>
      <c r="F154" t="s">
        <v>2927</v>
      </c>
      <c r="G154" t="str">
        <f t="shared" si="4"/>
        <v>X12</v>
      </c>
      <c r="H154" t="s">
        <v>371</v>
      </c>
      <c r="I154" t="str">
        <f>_xlfn.CONCAT(B154,"_",H154)</f>
        <v>S03_B12001e18</v>
      </c>
      <c r="J154" t="s">
        <v>1729</v>
      </c>
    </row>
    <row r="155" spans="1:10" x14ac:dyDescent="0.25">
      <c r="A155" t="s">
        <v>57</v>
      </c>
      <c r="B155" t="s">
        <v>64</v>
      </c>
      <c r="C155" t="s">
        <v>83</v>
      </c>
      <c r="D155" t="s">
        <v>84</v>
      </c>
      <c r="E155" t="str">
        <f t="shared" si="5"/>
        <v>S03: Marital Status</v>
      </c>
      <c r="F155" t="s">
        <v>2927</v>
      </c>
      <c r="G155" t="str">
        <f t="shared" si="4"/>
        <v>X12</v>
      </c>
      <c r="H155" t="s">
        <v>372</v>
      </c>
      <c r="I155" t="str">
        <f>_xlfn.CONCAT(B155,"_",H155)</f>
        <v>S03_B12001e19</v>
      </c>
      <c r="J155" t="s">
        <v>1730</v>
      </c>
    </row>
    <row r="156" spans="1:10" x14ac:dyDescent="0.25">
      <c r="A156" t="s">
        <v>57</v>
      </c>
      <c r="B156" t="s">
        <v>65</v>
      </c>
      <c r="C156" t="s">
        <v>85</v>
      </c>
      <c r="D156" t="s">
        <v>85</v>
      </c>
      <c r="E156" t="str">
        <f t="shared" si="5"/>
        <v>S04: Fertility</v>
      </c>
      <c r="F156" t="s">
        <v>2928</v>
      </c>
      <c r="G156" t="str">
        <f t="shared" si="4"/>
        <v>X13</v>
      </c>
      <c r="H156" t="s">
        <v>373</v>
      </c>
      <c r="I156" t="str">
        <f>_xlfn.CONCAT(B156,"_",H156)</f>
        <v>S04_B13002e1</v>
      </c>
      <c r="J156" t="s">
        <v>1731</v>
      </c>
    </row>
    <row r="157" spans="1:10" x14ac:dyDescent="0.25">
      <c r="A157" t="s">
        <v>57</v>
      </c>
      <c r="B157" t="s">
        <v>65</v>
      </c>
      <c r="C157" t="s">
        <v>85</v>
      </c>
      <c r="D157" t="s">
        <v>85</v>
      </c>
      <c r="E157" t="str">
        <f t="shared" si="5"/>
        <v>S04: Fertility</v>
      </c>
      <c r="F157" t="s">
        <v>2928</v>
      </c>
      <c r="G157" t="str">
        <f t="shared" si="4"/>
        <v>X13</v>
      </c>
      <c r="H157" t="s">
        <v>374</v>
      </c>
      <c r="I157" t="str">
        <f>_xlfn.CONCAT(B157,"_",H157)</f>
        <v>S04_B13002e2</v>
      </c>
      <c r="J157" t="s">
        <v>86</v>
      </c>
    </row>
    <row r="158" spans="1:10" x14ac:dyDescent="0.25">
      <c r="A158" t="s">
        <v>57</v>
      </c>
      <c r="B158" t="s">
        <v>65</v>
      </c>
      <c r="C158" t="s">
        <v>85</v>
      </c>
      <c r="D158" t="s">
        <v>85</v>
      </c>
      <c r="E158" t="str">
        <f t="shared" si="5"/>
        <v>S04: Fertility</v>
      </c>
      <c r="F158" t="s">
        <v>2928</v>
      </c>
      <c r="G158" t="str">
        <f t="shared" si="4"/>
        <v>X13</v>
      </c>
      <c r="H158" t="s">
        <v>375</v>
      </c>
      <c r="I158" t="str">
        <f>_xlfn.CONCAT(B158,"_",H158)</f>
        <v>S04_B13002e3</v>
      </c>
      <c r="J158" t="s">
        <v>1732</v>
      </c>
    </row>
    <row r="159" spans="1:10" x14ac:dyDescent="0.25">
      <c r="A159" t="s">
        <v>57</v>
      </c>
      <c r="B159" t="s">
        <v>65</v>
      </c>
      <c r="C159" t="s">
        <v>85</v>
      </c>
      <c r="D159" t="s">
        <v>85</v>
      </c>
      <c r="E159" t="str">
        <f t="shared" si="5"/>
        <v>S04: Fertility</v>
      </c>
      <c r="F159" t="s">
        <v>2928</v>
      </c>
      <c r="G159" t="str">
        <f t="shared" si="4"/>
        <v>X13</v>
      </c>
      <c r="H159" t="s">
        <v>376</v>
      </c>
      <c r="I159" t="str">
        <f>_xlfn.CONCAT(B159,"_",H159)</f>
        <v>S04_B13002e7</v>
      </c>
      <c r="J159" t="s">
        <v>1733</v>
      </c>
    </row>
    <row r="160" spans="1:10" x14ac:dyDescent="0.25">
      <c r="A160" t="s">
        <v>57</v>
      </c>
      <c r="B160" t="s">
        <v>65</v>
      </c>
      <c r="C160" t="s">
        <v>85</v>
      </c>
      <c r="D160" t="s">
        <v>85</v>
      </c>
      <c r="E160" t="str">
        <f t="shared" si="5"/>
        <v>S04: Fertility</v>
      </c>
      <c r="F160" t="s">
        <v>2928</v>
      </c>
      <c r="G160" t="str">
        <f t="shared" si="4"/>
        <v>X13</v>
      </c>
      <c r="H160" t="s">
        <v>377</v>
      </c>
      <c r="I160" t="str">
        <f>_xlfn.CONCAT(B160,"_",H160)</f>
        <v>S04_B13016e3</v>
      </c>
      <c r="J160" t="s">
        <v>1734</v>
      </c>
    </row>
    <row r="161" spans="1:10" x14ac:dyDescent="0.25">
      <c r="A161" t="s">
        <v>57</v>
      </c>
      <c r="B161" t="s">
        <v>65</v>
      </c>
      <c r="C161" t="s">
        <v>85</v>
      </c>
      <c r="D161" t="s">
        <v>85</v>
      </c>
      <c r="E161" t="str">
        <f t="shared" si="5"/>
        <v>S04: Fertility</v>
      </c>
      <c r="F161" t="s">
        <v>2928</v>
      </c>
      <c r="G161" t="str">
        <f t="shared" si="4"/>
        <v>X13</v>
      </c>
      <c r="H161" t="s">
        <v>378</v>
      </c>
      <c r="I161" t="str">
        <f>_xlfn.CONCAT(B161,"_",H161)</f>
        <v>S04_B13016e4</v>
      </c>
      <c r="J161" t="s">
        <v>1735</v>
      </c>
    </row>
    <row r="162" spans="1:10" x14ac:dyDescent="0.25">
      <c r="A162" t="s">
        <v>57</v>
      </c>
      <c r="B162" t="s">
        <v>65</v>
      </c>
      <c r="C162" t="s">
        <v>85</v>
      </c>
      <c r="D162" t="s">
        <v>85</v>
      </c>
      <c r="E162" t="str">
        <f t="shared" si="5"/>
        <v>S04: Fertility</v>
      </c>
      <c r="F162" t="s">
        <v>2928</v>
      </c>
      <c r="G162" t="str">
        <f t="shared" si="4"/>
        <v>X13</v>
      </c>
      <c r="H162" t="s">
        <v>379</v>
      </c>
      <c r="I162" t="str">
        <f>_xlfn.CONCAT(B162,"_",H162)</f>
        <v>S04_B13016e5</v>
      </c>
      <c r="J162" t="s">
        <v>1736</v>
      </c>
    </row>
    <row r="163" spans="1:10" x14ac:dyDescent="0.25">
      <c r="A163" t="s">
        <v>57</v>
      </c>
      <c r="B163" t="s">
        <v>65</v>
      </c>
      <c r="C163" t="s">
        <v>85</v>
      </c>
      <c r="D163" t="s">
        <v>85</v>
      </c>
      <c r="E163" t="str">
        <f t="shared" si="5"/>
        <v>S04: Fertility</v>
      </c>
      <c r="F163" t="s">
        <v>2928</v>
      </c>
      <c r="G163" t="str">
        <f t="shared" si="4"/>
        <v>X13</v>
      </c>
      <c r="H163" t="s">
        <v>380</v>
      </c>
      <c r="I163" t="str">
        <f>_xlfn.CONCAT(B163,"_",H163)</f>
        <v>S04_B13016e6</v>
      </c>
      <c r="J163" t="s">
        <v>1737</v>
      </c>
    </row>
    <row r="164" spans="1:10" x14ac:dyDescent="0.25">
      <c r="A164" t="s">
        <v>57</v>
      </c>
      <c r="B164" t="s">
        <v>65</v>
      </c>
      <c r="C164" t="s">
        <v>85</v>
      </c>
      <c r="D164" t="s">
        <v>85</v>
      </c>
      <c r="E164" t="str">
        <f t="shared" si="5"/>
        <v>S04: Fertility</v>
      </c>
      <c r="F164" t="s">
        <v>2928</v>
      </c>
      <c r="G164" t="str">
        <f t="shared" si="4"/>
        <v>X13</v>
      </c>
      <c r="H164" t="s">
        <v>381</v>
      </c>
      <c r="I164" t="str">
        <f>_xlfn.CONCAT(B164,"_",H164)</f>
        <v>S04_B13016e7</v>
      </c>
      <c r="J164" t="s">
        <v>1738</v>
      </c>
    </row>
    <row r="165" spans="1:10" x14ac:dyDescent="0.25">
      <c r="A165" t="s">
        <v>57</v>
      </c>
      <c r="B165" t="s">
        <v>65</v>
      </c>
      <c r="C165" t="s">
        <v>85</v>
      </c>
      <c r="D165" t="s">
        <v>85</v>
      </c>
      <c r="E165" t="str">
        <f t="shared" si="5"/>
        <v>S04: Fertility</v>
      </c>
      <c r="F165" t="s">
        <v>2928</v>
      </c>
      <c r="G165" t="str">
        <f t="shared" si="4"/>
        <v>X13</v>
      </c>
      <c r="H165" t="s">
        <v>382</v>
      </c>
      <c r="I165" t="str">
        <f>_xlfn.CONCAT(B165,"_",H165)</f>
        <v>S04_B13016e8</v>
      </c>
      <c r="J165" t="s">
        <v>1739</v>
      </c>
    </row>
    <row r="166" spans="1:10" x14ac:dyDescent="0.25">
      <c r="A166" t="s">
        <v>57</v>
      </c>
      <c r="B166" t="s">
        <v>65</v>
      </c>
      <c r="C166" t="s">
        <v>85</v>
      </c>
      <c r="D166" t="s">
        <v>85</v>
      </c>
      <c r="E166" t="str">
        <f t="shared" si="5"/>
        <v>S04: Fertility</v>
      </c>
      <c r="F166" t="s">
        <v>2928</v>
      </c>
      <c r="G166" t="str">
        <f t="shared" si="4"/>
        <v>X13</v>
      </c>
      <c r="H166" t="s">
        <v>383</v>
      </c>
      <c r="I166" t="str">
        <f>_xlfn.CONCAT(B166,"_",H166)</f>
        <v>S04_B13016e9</v>
      </c>
      <c r="J166" t="s">
        <v>1740</v>
      </c>
    </row>
    <row r="167" spans="1:10" x14ac:dyDescent="0.25">
      <c r="A167" t="s">
        <v>57</v>
      </c>
      <c r="B167" t="s">
        <v>66</v>
      </c>
      <c r="C167" t="s">
        <v>87</v>
      </c>
      <c r="D167" t="s">
        <v>87</v>
      </c>
      <c r="E167" t="str">
        <f t="shared" si="5"/>
        <v>S05: Grandparents</v>
      </c>
      <c r="F167" t="s">
        <v>2929</v>
      </c>
      <c r="G167" t="str">
        <f t="shared" si="4"/>
        <v>X10</v>
      </c>
      <c r="H167" t="s">
        <v>384</v>
      </c>
      <c r="I167" t="str">
        <f>_xlfn.CONCAT(B167,"_",H167)</f>
        <v>S05_B10050e1</v>
      </c>
      <c r="J167" t="s">
        <v>1741</v>
      </c>
    </row>
    <row r="168" spans="1:10" x14ac:dyDescent="0.25">
      <c r="A168" t="s">
        <v>57</v>
      </c>
      <c r="B168" t="s">
        <v>66</v>
      </c>
      <c r="C168" t="s">
        <v>87</v>
      </c>
      <c r="D168" t="s">
        <v>87</v>
      </c>
      <c r="E168" t="str">
        <f t="shared" si="5"/>
        <v>S05: Grandparents</v>
      </c>
      <c r="F168" t="s">
        <v>2929</v>
      </c>
      <c r="G168" t="str">
        <f t="shared" si="4"/>
        <v>X10</v>
      </c>
      <c r="H168" t="s">
        <v>385</v>
      </c>
      <c r="I168" t="str">
        <f>_xlfn.CONCAT(B168,"_",H168)</f>
        <v>S05_B10050e2</v>
      </c>
      <c r="J168" t="s">
        <v>1742</v>
      </c>
    </row>
    <row r="169" spans="1:10" x14ac:dyDescent="0.25">
      <c r="A169" t="s">
        <v>57</v>
      </c>
      <c r="B169" t="s">
        <v>66</v>
      </c>
      <c r="C169" t="s">
        <v>87</v>
      </c>
      <c r="D169" t="s">
        <v>87</v>
      </c>
      <c r="E169" t="str">
        <f t="shared" si="5"/>
        <v>S05: Grandparents</v>
      </c>
      <c r="F169" t="s">
        <v>2929</v>
      </c>
      <c r="G169" t="str">
        <f t="shared" si="4"/>
        <v>X10</v>
      </c>
      <c r="H169" t="s">
        <v>386</v>
      </c>
      <c r="I169" t="str">
        <f>_xlfn.CONCAT(B169,"_",H169)</f>
        <v>S05_B10050e3</v>
      </c>
      <c r="J169" t="s">
        <v>1743</v>
      </c>
    </row>
    <row r="170" spans="1:10" x14ac:dyDescent="0.25">
      <c r="A170" t="s">
        <v>57</v>
      </c>
      <c r="B170" t="s">
        <v>66</v>
      </c>
      <c r="C170" t="s">
        <v>87</v>
      </c>
      <c r="D170" t="s">
        <v>87</v>
      </c>
      <c r="E170" t="str">
        <f t="shared" si="5"/>
        <v>S05: Grandparents</v>
      </c>
      <c r="F170" t="s">
        <v>2929</v>
      </c>
      <c r="G170" t="str">
        <f t="shared" si="4"/>
        <v>X10</v>
      </c>
      <c r="H170" t="s">
        <v>387</v>
      </c>
      <c r="I170" t="str">
        <f>_xlfn.CONCAT(B170,"_",H170)</f>
        <v>S05_B10050e4</v>
      </c>
      <c r="J170" t="s">
        <v>1744</v>
      </c>
    </row>
    <row r="171" spans="1:10" x14ac:dyDescent="0.25">
      <c r="A171" t="s">
        <v>57</v>
      </c>
      <c r="B171" t="s">
        <v>66</v>
      </c>
      <c r="C171" t="s">
        <v>87</v>
      </c>
      <c r="D171" t="s">
        <v>87</v>
      </c>
      <c r="E171" t="str">
        <f t="shared" si="5"/>
        <v>S05: Grandparents</v>
      </c>
      <c r="F171" t="s">
        <v>2929</v>
      </c>
      <c r="G171" t="str">
        <f t="shared" si="4"/>
        <v>X10</v>
      </c>
      <c r="H171" t="s">
        <v>388</v>
      </c>
      <c r="I171" t="str">
        <f>_xlfn.CONCAT(B171,"_",H171)</f>
        <v>S05_B10050e5</v>
      </c>
      <c r="J171" t="s">
        <v>1745</v>
      </c>
    </row>
    <row r="172" spans="1:10" x14ac:dyDescent="0.25">
      <c r="A172" t="s">
        <v>57</v>
      </c>
      <c r="B172" t="s">
        <v>66</v>
      </c>
      <c r="C172" t="s">
        <v>87</v>
      </c>
      <c r="D172" t="s">
        <v>87</v>
      </c>
      <c r="E172" t="str">
        <f t="shared" si="5"/>
        <v>S05: Grandparents</v>
      </c>
      <c r="F172" t="s">
        <v>2929</v>
      </c>
      <c r="G172" t="str">
        <f t="shared" si="4"/>
        <v>X10</v>
      </c>
      <c r="H172" t="s">
        <v>389</v>
      </c>
      <c r="I172" t="str">
        <f>_xlfn.CONCAT(B172,"_",H172)</f>
        <v>S05_B10050e6</v>
      </c>
      <c r="J172" t="s">
        <v>1746</v>
      </c>
    </row>
    <row r="173" spans="1:10" x14ac:dyDescent="0.25">
      <c r="A173" t="s">
        <v>57</v>
      </c>
      <c r="B173" t="s">
        <v>66</v>
      </c>
      <c r="C173" t="s">
        <v>87</v>
      </c>
      <c r="D173" t="s">
        <v>87</v>
      </c>
      <c r="E173" t="str">
        <f t="shared" si="5"/>
        <v>S05: Grandparents</v>
      </c>
      <c r="F173" t="s">
        <v>2929</v>
      </c>
      <c r="G173" t="str">
        <f t="shared" si="4"/>
        <v>X10</v>
      </c>
      <c r="H173" t="s">
        <v>390</v>
      </c>
      <c r="I173" t="str">
        <f>_xlfn.CONCAT(B173,"_",H173)</f>
        <v>S05_B10050e7</v>
      </c>
      <c r="J173" t="s">
        <v>1747</v>
      </c>
    </row>
    <row r="174" spans="1:10" x14ac:dyDescent="0.25">
      <c r="A174" t="s">
        <v>57</v>
      </c>
      <c r="B174" t="s">
        <v>66</v>
      </c>
      <c r="C174" t="s">
        <v>87</v>
      </c>
      <c r="D174" t="s">
        <v>87</v>
      </c>
      <c r="E174" t="str">
        <f t="shared" si="5"/>
        <v>S05: Grandparents</v>
      </c>
      <c r="F174" t="s">
        <v>2929</v>
      </c>
      <c r="G174" t="str">
        <f t="shared" si="4"/>
        <v>X10</v>
      </c>
      <c r="H174" t="s">
        <v>391</v>
      </c>
      <c r="I174" t="str">
        <f>_xlfn.CONCAT(B174,"_",H174)</f>
        <v>S05_B10050e8</v>
      </c>
      <c r="J174" t="s">
        <v>1748</v>
      </c>
    </row>
    <row r="175" spans="1:10" x14ac:dyDescent="0.25">
      <c r="A175" t="s">
        <v>57</v>
      </c>
      <c r="B175" t="s">
        <v>66</v>
      </c>
      <c r="C175" t="s">
        <v>87</v>
      </c>
      <c r="D175" t="s">
        <v>87</v>
      </c>
      <c r="E175" t="str">
        <f t="shared" si="5"/>
        <v>S05: Grandparents</v>
      </c>
      <c r="F175" t="s">
        <v>2929</v>
      </c>
      <c r="G175" t="str">
        <f t="shared" si="4"/>
        <v>X10</v>
      </c>
      <c r="H175" t="s">
        <v>392</v>
      </c>
      <c r="I175" t="str">
        <f>_xlfn.CONCAT(B175,"_",H175)</f>
        <v>S05_B10050e9</v>
      </c>
      <c r="J175" t="s">
        <v>1749</v>
      </c>
    </row>
    <row r="176" spans="1:10" x14ac:dyDescent="0.25">
      <c r="A176" t="s">
        <v>57</v>
      </c>
      <c r="B176" t="s">
        <v>66</v>
      </c>
      <c r="C176" t="s">
        <v>87</v>
      </c>
      <c r="D176" t="s">
        <v>87</v>
      </c>
      <c r="E176" t="str">
        <f t="shared" si="5"/>
        <v>S05: Grandparents</v>
      </c>
      <c r="F176" t="s">
        <v>2929</v>
      </c>
      <c r="G176" t="str">
        <f t="shared" si="4"/>
        <v>X10</v>
      </c>
      <c r="H176" t="s">
        <v>393</v>
      </c>
      <c r="I176" t="str">
        <f>_xlfn.CONCAT(B176,"_",H176)</f>
        <v>S05_B10050e10</v>
      </c>
      <c r="J176" t="s">
        <v>1750</v>
      </c>
    </row>
    <row r="177" spans="1:10" x14ac:dyDescent="0.25">
      <c r="A177" t="s">
        <v>57</v>
      </c>
      <c r="B177" t="s">
        <v>66</v>
      </c>
      <c r="C177" t="s">
        <v>87</v>
      </c>
      <c r="D177" t="s">
        <v>87</v>
      </c>
      <c r="E177" t="str">
        <f t="shared" si="5"/>
        <v>S05: Grandparents</v>
      </c>
      <c r="F177" t="s">
        <v>2929</v>
      </c>
      <c r="G177" t="str">
        <f t="shared" si="4"/>
        <v>X10</v>
      </c>
      <c r="H177" t="s">
        <v>394</v>
      </c>
      <c r="I177" t="str">
        <f>_xlfn.CONCAT(B177,"_",H177)</f>
        <v>S05_B10056e2</v>
      </c>
      <c r="J177" t="s">
        <v>1751</v>
      </c>
    </row>
    <row r="178" spans="1:10" x14ac:dyDescent="0.25">
      <c r="A178" t="s">
        <v>57</v>
      </c>
      <c r="B178" t="s">
        <v>66</v>
      </c>
      <c r="C178" t="s">
        <v>87</v>
      </c>
      <c r="D178" t="s">
        <v>87</v>
      </c>
      <c r="E178" t="str">
        <f t="shared" si="5"/>
        <v>S05: Grandparents</v>
      </c>
      <c r="F178" t="s">
        <v>2929</v>
      </c>
      <c r="G178" t="str">
        <f t="shared" si="4"/>
        <v>X10</v>
      </c>
      <c r="H178" t="s">
        <v>395</v>
      </c>
      <c r="I178" t="str">
        <f>_xlfn.CONCAT(B178,"_",H178)</f>
        <v>S05_B10056e3</v>
      </c>
      <c r="J178" t="s">
        <v>1752</v>
      </c>
    </row>
    <row r="179" spans="1:10" x14ac:dyDescent="0.25">
      <c r="A179" t="s">
        <v>57</v>
      </c>
      <c r="B179" t="s">
        <v>66</v>
      </c>
      <c r="C179" t="s">
        <v>87</v>
      </c>
      <c r="D179" t="s">
        <v>87</v>
      </c>
      <c r="E179" t="str">
        <f t="shared" si="5"/>
        <v>S05: Grandparents</v>
      </c>
      <c r="F179" t="s">
        <v>2929</v>
      </c>
      <c r="G179" t="str">
        <f t="shared" si="4"/>
        <v>X10</v>
      </c>
      <c r="H179" t="s">
        <v>396</v>
      </c>
      <c r="I179" t="str">
        <f>_xlfn.CONCAT(B179,"_",H179)</f>
        <v>S05_B10056e7</v>
      </c>
      <c r="J179" t="s">
        <v>1753</v>
      </c>
    </row>
    <row r="180" spans="1:10" x14ac:dyDescent="0.25">
      <c r="A180" t="s">
        <v>57</v>
      </c>
      <c r="B180" t="s">
        <v>66</v>
      </c>
      <c r="C180" t="s">
        <v>87</v>
      </c>
      <c r="D180" t="s">
        <v>87</v>
      </c>
      <c r="E180" t="str">
        <f t="shared" si="5"/>
        <v>S05: Grandparents</v>
      </c>
      <c r="F180" t="s">
        <v>2929</v>
      </c>
      <c r="G180" t="str">
        <f t="shared" si="4"/>
        <v>X10</v>
      </c>
      <c r="H180" t="s">
        <v>397</v>
      </c>
      <c r="I180" t="str">
        <f>_xlfn.CONCAT(B180,"_",H180)</f>
        <v>S05_B10056e8</v>
      </c>
      <c r="J180" t="s">
        <v>1754</v>
      </c>
    </row>
    <row r="181" spans="1:10" x14ac:dyDescent="0.25">
      <c r="A181" t="s">
        <v>57</v>
      </c>
      <c r="B181" t="s">
        <v>66</v>
      </c>
      <c r="C181" t="s">
        <v>87</v>
      </c>
      <c r="D181" t="s">
        <v>87</v>
      </c>
      <c r="E181" t="str">
        <f t="shared" si="5"/>
        <v>S05: Grandparents</v>
      </c>
      <c r="F181" t="s">
        <v>2929</v>
      </c>
      <c r="G181" t="str">
        <f t="shared" si="4"/>
        <v>X10</v>
      </c>
      <c r="H181" t="s">
        <v>398</v>
      </c>
      <c r="I181" t="str">
        <f>_xlfn.CONCAT(B181,"_",H181)</f>
        <v>S05_B10057e2</v>
      </c>
      <c r="J181" t="s">
        <v>1755</v>
      </c>
    </row>
    <row r="182" spans="1:10" x14ac:dyDescent="0.25">
      <c r="A182" t="s">
        <v>57</v>
      </c>
      <c r="B182" t="s">
        <v>66</v>
      </c>
      <c r="C182" t="s">
        <v>87</v>
      </c>
      <c r="D182" t="s">
        <v>87</v>
      </c>
      <c r="E182" t="str">
        <f t="shared" si="5"/>
        <v>S05: Grandparents</v>
      </c>
      <c r="F182" t="s">
        <v>2929</v>
      </c>
      <c r="G182" t="str">
        <f t="shared" si="4"/>
        <v>X10</v>
      </c>
      <c r="H182" t="s">
        <v>399</v>
      </c>
      <c r="I182" t="str">
        <f>_xlfn.CONCAT(B182,"_",H182)</f>
        <v>S05_B10057e3</v>
      </c>
      <c r="J182" t="s">
        <v>1756</v>
      </c>
    </row>
    <row r="183" spans="1:10" x14ac:dyDescent="0.25">
      <c r="A183" t="s">
        <v>57</v>
      </c>
      <c r="B183" t="s">
        <v>66</v>
      </c>
      <c r="C183" t="s">
        <v>87</v>
      </c>
      <c r="D183" t="s">
        <v>87</v>
      </c>
      <c r="E183" t="str">
        <f t="shared" si="5"/>
        <v>S05: Grandparents</v>
      </c>
      <c r="F183" t="s">
        <v>2929</v>
      </c>
      <c r="G183" t="str">
        <f t="shared" si="4"/>
        <v>X10</v>
      </c>
      <c r="H183" t="s">
        <v>400</v>
      </c>
      <c r="I183" t="str">
        <f>_xlfn.CONCAT(B183,"_",H183)</f>
        <v>S05_B10057e7</v>
      </c>
      <c r="J183" t="s">
        <v>1757</v>
      </c>
    </row>
    <row r="184" spans="1:10" x14ac:dyDescent="0.25">
      <c r="A184" t="s">
        <v>57</v>
      </c>
      <c r="B184" t="s">
        <v>66</v>
      </c>
      <c r="C184" t="s">
        <v>87</v>
      </c>
      <c r="D184" t="s">
        <v>87</v>
      </c>
      <c r="E184" t="str">
        <f t="shared" si="5"/>
        <v>S05: Grandparents</v>
      </c>
      <c r="F184" t="s">
        <v>2929</v>
      </c>
      <c r="G184" t="str">
        <f t="shared" si="4"/>
        <v>X10</v>
      </c>
      <c r="H184" t="s">
        <v>401</v>
      </c>
      <c r="I184" t="str">
        <f>_xlfn.CONCAT(B184,"_",H184)</f>
        <v>S05_B10057e8</v>
      </c>
      <c r="J184" t="s">
        <v>1758</v>
      </c>
    </row>
    <row r="185" spans="1:10" x14ac:dyDescent="0.25">
      <c r="A185" t="s">
        <v>57</v>
      </c>
      <c r="B185" t="s">
        <v>67</v>
      </c>
      <c r="C185" t="s">
        <v>88</v>
      </c>
      <c r="D185" t="s">
        <v>89</v>
      </c>
      <c r="E185" t="str">
        <f t="shared" si="5"/>
        <v>S06: School Enrollment</v>
      </c>
      <c r="F185" t="s">
        <v>2930</v>
      </c>
      <c r="G185" t="str">
        <f t="shared" si="4"/>
        <v>X14</v>
      </c>
      <c r="H185" t="s">
        <v>402</v>
      </c>
      <c r="I185" t="str">
        <f>_xlfn.CONCAT(B185,"_",H185)</f>
        <v>S06_B14007e2</v>
      </c>
      <c r="J185" t="s">
        <v>90</v>
      </c>
    </row>
    <row r="186" spans="1:10" x14ac:dyDescent="0.25">
      <c r="A186" t="s">
        <v>57</v>
      </c>
      <c r="B186" t="s">
        <v>67</v>
      </c>
      <c r="C186" t="s">
        <v>88</v>
      </c>
      <c r="D186" t="s">
        <v>89</v>
      </c>
      <c r="E186" t="str">
        <f t="shared" si="5"/>
        <v>S06: School Enrollment</v>
      </c>
      <c r="F186" t="s">
        <v>2930</v>
      </c>
      <c r="G186" t="str">
        <f t="shared" si="4"/>
        <v>X14</v>
      </c>
      <c r="H186" t="s">
        <v>403</v>
      </c>
      <c r="I186" t="str">
        <f>_xlfn.CONCAT(B186,"_",H186)</f>
        <v>S06_B14007e3</v>
      </c>
      <c r="J186" t="s">
        <v>1759</v>
      </c>
    </row>
    <row r="187" spans="1:10" x14ac:dyDescent="0.25">
      <c r="A187" t="s">
        <v>57</v>
      </c>
      <c r="B187" t="s">
        <v>67</v>
      </c>
      <c r="C187" t="s">
        <v>88</v>
      </c>
      <c r="D187" t="s">
        <v>89</v>
      </c>
      <c r="E187" t="str">
        <f t="shared" si="5"/>
        <v>S06: School Enrollment</v>
      </c>
      <c r="F187" t="s">
        <v>2930</v>
      </c>
      <c r="G187" t="str">
        <f t="shared" si="4"/>
        <v>X14</v>
      </c>
      <c r="H187" t="s">
        <v>404</v>
      </c>
      <c r="I187" t="str">
        <f>_xlfn.CONCAT(B187,"_",H187)</f>
        <v>S06_B14007e4</v>
      </c>
      <c r="J187" t="s">
        <v>1760</v>
      </c>
    </row>
    <row r="188" spans="1:10" x14ac:dyDescent="0.25">
      <c r="A188" t="s">
        <v>57</v>
      </c>
      <c r="B188" t="s">
        <v>67</v>
      </c>
      <c r="C188" t="s">
        <v>88</v>
      </c>
      <c r="D188" t="s">
        <v>89</v>
      </c>
      <c r="E188" t="str">
        <f t="shared" si="5"/>
        <v>S06: School Enrollment</v>
      </c>
      <c r="F188" t="s">
        <v>2930</v>
      </c>
      <c r="G188" t="str">
        <f t="shared" si="4"/>
        <v>X14</v>
      </c>
      <c r="H188" t="s">
        <v>405</v>
      </c>
      <c r="I188" t="str">
        <f>_xlfn.CONCAT(B188,"_",H188)</f>
        <v>S06_B14007e5</v>
      </c>
      <c r="J188" t="s">
        <v>1761</v>
      </c>
    </row>
    <row r="189" spans="1:10" x14ac:dyDescent="0.25">
      <c r="A189" t="s">
        <v>57</v>
      </c>
      <c r="B189" t="s">
        <v>67</v>
      </c>
      <c r="C189" t="s">
        <v>88</v>
      </c>
      <c r="D189" t="s">
        <v>89</v>
      </c>
      <c r="E189" t="str">
        <f t="shared" si="5"/>
        <v>S06: School Enrollment</v>
      </c>
      <c r="F189" t="s">
        <v>2930</v>
      </c>
      <c r="G189" t="str">
        <f t="shared" si="4"/>
        <v>X14</v>
      </c>
      <c r="H189" t="s">
        <v>406</v>
      </c>
      <c r="I189" t="str">
        <f>_xlfn.CONCAT(B189,"_",H189)</f>
        <v>S06_B14007e6</v>
      </c>
      <c r="J189" t="s">
        <v>1762</v>
      </c>
    </row>
    <row r="190" spans="1:10" x14ac:dyDescent="0.25">
      <c r="A190" t="s">
        <v>57</v>
      </c>
      <c r="B190" t="s">
        <v>67</v>
      </c>
      <c r="C190" t="s">
        <v>88</v>
      </c>
      <c r="D190" t="s">
        <v>89</v>
      </c>
      <c r="E190" t="str">
        <f t="shared" si="5"/>
        <v>S06: School Enrollment</v>
      </c>
      <c r="F190" t="s">
        <v>2930</v>
      </c>
      <c r="G190" t="str">
        <f t="shared" si="4"/>
        <v>X14</v>
      </c>
      <c r="H190" t="s">
        <v>407</v>
      </c>
      <c r="I190" t="str">
        <f>_xlfn.CONCAT(B190,"_",H190)</f>
        <v>S06_B14007e7</v>
      </c>
      <c r="J190" t="s">
        <v>1763</v>
      </c>
    </row>
    <row r="191" spans="1:10" x14ac:dyDescent="0.25">
      <c r="A191" t="s">
        <v>57</v>
      </c>
      <c r="B191" t="s">
        <v>67</v>
      </c>
      <c r="C191" t="s">
        <v>88</v>
      </c>
      <c r="D191" t="s">
        <v>89</v>
      </c>
      <c r="E191" t="str">
        <f t="shared" si="5"/>
        <v>S06: School Enrollment</v>
      </c>
      <c r="F191" t="s">
        <v>2930</v>
      </c>
      <c r="G191" t="str">
        <f t="shared" si="4"/>
        <v>X14</v>
      </c>
      <c r="H191" t="s">
        <v>408</v>
      </c>
      <c r="I191" t="str">
        <f>_xlfn.CONCAT(B191,"_",H191)</f>
        <v>S06_B14007e8</v>
      </c>
      <c r="J191" t="s">
        <v>1764</v>
      </c>
    </row>
    <row r="192" spans="1:10" x14ac:dyDescent="0.25">
      <c r="A192" t="s">
        <v>57</v>
      </c>
      <c r="B192" t="s">
        <v>67</v>
      </c>
      <c r="C192" t="s">
        <v>88</v>
      </c>
      <c r="D192" t="s">
        <v>89</v>
      </c>
      <c r="E192" t="str">
        <f t="shared" si="5"/>
        <v>S06: School Enrollment</v>
      </c>
      <c r="F192" t="s">
        <v>2930</v>
      </c>
      <c r="G192" t="str">
        <f t="shared" si="4"/>
        <v>X14</v>
      </c>
      <c r="H192" t="s">
        <v>409</v>
      </c>
      <c r="I192" t="str">
        <f>_xlfn.CONCAT(B192,"_",H192)</f>
        <v>S06_B14007e9</v>
      </c>
      <c r="J192" t="s">
        <v>1765</v>
      </c>
    </row>
    <row r="193" spans="1:10" x14ac:dyDescent="0.25">
      <c r="A193" t="s">
        <v>57</v>
      </c>
      <c r="B193" t="s">
        <v>67</v>
      </c>
      <c r="C193" t="s">
        <v>88</v>
      </c>
      <c r="D193" t="s">
        <v>89</v>
      </c>
      <c r="E193" t="str">
        <f t="shared" si="5"/>
        <v>S06: School Enrollment</v>
      </c>
      <c r="F193" t="s">
        <v>2930</v>
      </c>
      <c r="G193" t="str">
        <f t="shared" si="4"/>
        <v>X14</v>
      </c>
      <c r="H193" t="s">
        <v>410</v>
      </c>
      <c r="I193" t="str">
        <f>_xlfn.CONCAT(B193,"_",H193)</f>
        <v>S06_B14007e10</v>
      </c>
      <c r="J193" t="s">
        <v>1766</v>
      </c>
    </row>
    <row r="194" spans="1:10" x14ac:dyDescent="0.25">
      <c r="A194" t="s">
        <v>57</v>
      </c>
      <c r="B194" t="s">
        <v>67</v>
      </c>
      <c r="C194" t="s">
        <v>88</v>
      </c>
      <c r="D194" t="s">
        <v>89</v>
      </c>
      <c r="E194" t="str">
        <f t="shared" si="5"/>
        <v>S06: School Enrollment</v>
      </c>
      <c r="F194" t="s">
        <v>2930</v>
      </c>
      <c r="G194" t="str">
        <f t="shared" si="4"/>
        <v>X14</v>
      </c>
      <c r="H194" t="s">
        <v>411</v>
      </c>
      <c r="I194" t="str">
        <f>_xlfn.CONCAT(B194,"_",H194)</f>
        <v>S06_B14007e11</v>
      </c>
      <c r="J194" t="s">
        <v>1767</v>
      </c>
    </row>
    <row r="195" spans="1:10" x14ac:dyDescent="0.25">
      <c r="A195" t="s">
        <v>57</v>
      </c>
      <c r="B195" t="s">
        <v>67</v>
      </c>
      <c r="C195" t="s">
        <v>88</v>
      </c>
      <c r="D195" t="s">
        <v>89</v>
      </c>
      <c r="E195" t="str">
        <f t="shared" si="5"/>
        <v>S06: School Enrollment</v>
      </c>
      <c r="F195" t="s">
        <v>2930</v>
      </c>
      <c r="G195" t="str">
        <f t="shared" ref="G195:G258" si="6" xml:space="preserve"> _xlfn.CONCAT("X",MID(H195,2,2))</f>
        <v>X14</v>
      </c>
      <c r="H195" t="s">
        <v>412</v>
      </c>
      <c r="I195" t="str">
        <f>_xlfn.CONCAT(B195,"_",H195)</f>
        <v>S06_B14007e12</v>
      </c>
      <c r="J195" t="s">
        <v>1768</v>
      </c>
    </row>
    <row r="196" spans="1:10" x14ac:dyDescent="0.25">
      <c r="A196" t="s">
        <v>57</v>
      </c>
      <c r="B196" t="s">
        <v>67</v>
      </c>
      <c r="C196" t="s">
        <v>88</v>
      </c>
      <c r="D196" t="s">
        <v>89</v>
      </c>
      <c r="E196" t="str">
        <f t="shared" ref="E196:E259" si="7">_xlfn.CONCAT(B196,": ",D196)</f>
        <v>S06: School Enrollment</v>
      </c>
      <c r="F196" t="s">
        <v>2930</v>
      </c>
      <c r="G196" t="str">
        <f t="shared" si="6"/>
        <v>X14</v>
      </c>
      <c r="H196" t="s">
        <v>413</v>
      </c>
      <c r="I196" t="str">
        <f>_xlfn.CONCAT(B196,"_",H196)</f>
        <v>S06_B14007e13</v>
      </c>
      <c r="J196" t="s">
        <v>1769</v>
      </c>
    </row>
    <row r="197" spans="1:10" x14ac:dyDescent="0.25">
      <c r="A197" t="s">
        <v>57</v>
      </c>
      <c r="B197" t="s">
        <v>67</v>
      </c>
      <c r="C197" t="s">
        <v>88</v>
      </c>
      <c r="D197" t="s">
        <v>89</v>
      </c>
      <c r="E197" t="str">
        <f t="shared" si="7"/>
        <v>S06: School Enrollment</v>
      </c>
      <c r="F197" t="s">
        <v>2930</v>
      </c>
      <c r="G197" t="str">
        <f t="shared" si="6"/>
        <v>X14</v>
      </c>
      <c r="H197" t="s">
        <v>414</v>
      </c>
      <c r="I197" t="str">
        <f>_xlfn.CONCAT(B197,"_",H197)</f>
        <v>S06_B14007e14</v>
      </c>
      <c r="J197" t="s">
        <v>1770</v>
      </c>
    </row>
    <row r="198" spans="1:10" x14ac:dyDescent="0.25">
      <c r="A198" t="s">
        <v>57</v>
      </c>
      <c r="B198" t="s">
        <v>67</v>
      </c>
      <c r="C198" t="s">
        <v>88</v>
      </c>
      <c r="D198" t="s">
        <v>89</v>
      </c>
      <c r="E198" t="str">
        <f t="shared" si="7"/>
        <v>S06: School Enrollment</v>
      </c>
      <c r="F198" t="s">
        <v>2930</v>
      </c>
      <c r="G198" t="str">
        <f t="shared" si="6"/>
        <v>X14</v>
      </c>
      <c r="H198" t="s">
        <v>415</v>
      </c>
      <c r="I198" t="str">
        <f>_xlfn.CONCAT(B198,"_",H198)</f>
        <v>S06_B14007e15</v>
      </c>
      <c r="J198" t="s">
        <v>1771</v>
      </c>
    </row>
    <row r="199" spans="1:10" x14ac:dyDescent="0.25">
      <c r="A199" t="s">
        <v>57</v>
      </c>
      <c r="B199" t="s">
        <v>67</v>
      </c>
      <c r="C199" t="s">
        <v>88</v>
      </c>
      <c r="D199" t="s">
        <v>89</v>
      </c>
      <c r="E199" t="str">
        <f t="shared" si="7"/>
        <v>S06: School Enrollment</v>
      </c>
      <c r="F199" t="s">
        <v>2930</v>
      </c>
      <c r="G199" t="str">
        <f t="shared" si="6"/>
        <v>X14</v>
      </c>
      <c r="H199" t="s">
        <v>416</v>
      </c>
      <c r="I199" t="str">
        <f>_xlfn.CONCAT(B199,"_",H199)</f>
        <v>S06_B14007e16</v>
      </c>
      <c r="J199" t="s">
        <v>1772</v>
      </c>
    </row>
    <row r="200" spans="1:10" x14ac:dyDescent="0.25">
      <c r="A200" t="s">
        <v>57</v>
      </c>
      <c r="B200" t="s">
        <v>67</v>
      </c>
      <c r="C200" t="s">
        <v>88</v>
      </c>
      <c r="D200" t="s">
        <v>89</v>
      </c>
      <c r="E200" t="str">
        <f t="shared" si="7"/>
        <v>S06: School Enrollment</v>
      </c>
      <c r="F200" t="s">
        <v>2930</v>
      </c>
      <c r="G200" t="str">
        <f t="shared" si="6"/>
        <v>X14</v>
      </c>
      <c r="H200" t="s">
        <v>417</v>
      </c>
      <c r="I200" t="str">
        <f>_xlfn.CONCAT(B200,"_",H200)</f>
        <v>S06_B14007e17</v>
      </c>
      <c r="J200" t="s">
        <v>1773</v>
      </c>
    </row>
    <row r="201" spans="1:10" x14ac:dyDescent="0.25">
      <c r="A201" t="s">
        <v>57</v>
      </c>
      <c r="B201" t="s">
        <v>67</v>
      </c>
      <c r="C201" t="s">
        <v>88</v>
      </c>
      <c r="D201" t="s">
        <v>89</v>
      </c>
      <c r="E201" t="str">
        <f t="shared" si="7"/>
        <v>S06: School Enrollment</v>
      </c>
      <c r="F201" t="s">
        <v>2930</v>
      </c>
      <c r="G201" t="str">
        <f t="shared" si="6"/>
        <v>X14</v>
      </c>
      <c r="H201" t="s">
        <v>418</v>
      </c>
      <c r="I201" t="str">
        <f>_xlfn.CONCAT(B201,"_",H201)</f>
        <v>S06_B14007e18</v>
      </c>
      <c r="J201" t="s">
        <v>1774</v>
      </c>
    </row>
    <row r="202" spans="1:10" x14ac:dyDescent="0.25">
      <c r="A202" t="s">
        <v>57</v>
      </c>
      <c r="B202" t="s">
        <v>68</v>
      </c>
      <c r="C202" t="s">
        <v>91</v>
      </c>
      <c r="D202" t="s">
        <v>92</v>
      </c>
      <c r="E202" t="str">
        <f t="shared" si="7"/>
        <v>S07: Educational Attainment</v>
      </c>
      <c r="F202" t="s">
        <v>2931</v>
      </c>
      <c r="G202" t="str">
        <f t="shared" si="6"/>
        <v>X15</v>
      </c>
      <c r="H202" t="s">
        <v>419</v>
      </c>
      <c r="I202" t="str">
        <f>_xlfn.CONCAT(B202,"_",H202)</f>
        <v>S07_B15003e1</v>
      </c>
      <c r="J202" t="s">
        <v>93</v>
      </c>
    </row>
    <row r="203" spans="1:10" x14ac:dyDescent="0.25">
      <c r="A203" t="s">
        <v>57</v>
      </c>
      <c r="B203" t="s">
        <v>68</v>
      </c>
      <c r="C203" t="s">
        <v>91</v>
      </c>
      <c r="D203" t="s">
        <v>92</v>
      </c>
      <c r="E203" t="str">
        <f t="shared" si="7"/>
        <v>S07: Educational Attainment</v>
      </c>
      <c r="F203" t="s">
        <v>2931</v>
      </c>
      <c r="G203" t="str">
        <f t="shared" si="6"/>
        <v>X15</v>
      </c>
      <c r="H203" t="s">
        <v>420</v>
      </c>
      <c r="I203" t="str">
        <f>_xlfn.CONCAT(B203,"_",H203)</f>
        <v>S07_B15003e2</v>
      </c>
      <c r="J203" t="s">
        <v>1775</v>
      </c>
    </row>
    <row r="204" spans="1:10" x14ac:dyDescent="0.25">
      <c r="A204" t="s">
        <v>57</v>
      </c>
      <c r="B204" t="s">
        <v>68</v>
      </c>
      <c r="C204" t="s">
        <v>91</v>
      </c>
      <c r="D204" t="s">
        <v>92</v>
      </c>
      <c r="E204" t="str">
        <f t="shared" si="7"/>
        <v>S07: Educational Attainment</v>
      </c>
      <c r="F204" t="s">
        <v>2931</v>
      </c>
      <c r="G204" t="str">
        <f t="shared" si="6"/>
        <v>X15</v>
      </c>
      <c r="H204" t="s">
        <v>421</v>
      </c>
      <c r="I204" t="str">
        <f>_xlfn.CONCAT(B204,"_",H204)</f>
        <v>S07_B15003e3</v>
      </c>
      <c r="J204" t="s">
        <v>1776</v>
      </c>
    </row>
    <row r="205" spans="1:10" x14ac:dyDescent="0.25">
      <c r="A205" t="s">
        <v>57</v>
      </c>
      <c r="B205" t="s">
        <v>68</v>
      </c>
      <c r="C205" t="s">
        <v>91</v>
      </c>
      <c r="D205" t="s">
        <v>92</v>
      </c>
      <c r="E205" t="str">
        <f t="shared" si="7"/>
        <v>S07: Educational Attainment</v>
      </c>
      <c r="F205" t="s">
        <v>2931</v>
      </c>
      <c r="G205" t="str">
        <f t="shared" si="6"/>
        <v>X15</v>
      </c>
      <c r="H205" t="s">
        <v>422</v>
      </c>
      <c r="I205" t="str">
        <f>_xlfn.CONCAT(B205,"_",H205)</f>
        <v>S07_B15003e4</v>
      </c>
      <c r="J205" t="s">
        <v>1760</v>
      </c>
    </row>
    <row r="206" spans="1:10" x14ac:dyDescent="0.25">
      <c r="A206" t="s">
        <v>57</v>
      </c>
      <c r="B206" t="s">
        <v>68</v>
      </c>
      <c r="C206" t="s">
        <v>91</v>
      </c>
      <c r="D206" t="s">
        <v>92</v>
      </c>
      <c r="E206" t="str">
        <f t="shared" si="7"/>
        <v>S07: Educational Attainment</v>
      </c>
      <c r="F206" t="s">
        <v>2931</v>
      </c>
      <c r="G206" t="str">
        <f t="shared" si="6"/>
        <v>X15</v>
      </c>
      <c r="H206" t="s">
        <v>423</v>
      </c>
      <c r="I206" t="str">
        <f>_xlfn.CONCAT(B206,"_",H206)</f>
        <v>S07_B15003e5</v>
      </c>
      <c r="J206" t="s">
        <v>1777</v>
      </c>
    </row>
    <row r="207" spans="1:10" x14ac:dyDescent="0.25">
      <c r="A207" t="s">
        <v>57</v>
      </c>
      <c r="B207" t="s">
        <v>68</v>
      </c>
      <c r="C207" t="s">
        <v>91</v>
      </c>
      <c r="D207" t="s">
        <v>92</v>
      </c>
      <c r="E207" t="str">
        <f t="shared" si="7"/>
        <v>S07: Educational Attainment</v>
      </c>
      <c r="F207" t="s">
        <v>2931</v>
      </c>
      <c r="G207" t="str">
        <f t="shared" si="6"/>
        <v>X15</v>
      </c>
      <c r="H207" t="s">
        <v>424</v>
      </c>
      <c r="I207" t="str">
        <f>_xlfn.CONCAT(B207,"_",H207)</f>
        <v>S07_B15003e6</v>
      </c>
      <c r="J207" t="s">
        <v>1778</v>
      </c>
    </row>
    <row r="208" spans="1:10" x14ac:dyDescent="0.25">
      <c r="A208" t="s">
        <v>57</v>
      </c>
      <c r="B208" t="s">
        <v>68</v>
      </c>
      <c r="C208" t="s">
        <v>91</v>
      </c>
      <c r="D208" t="s">
        <v>92</v>
      </c>
      <c r="E208" t="str">
        <f t="shared" si="7"/>
        <v>S07: Educational Attainment</v>
      </c>
      <c r="F208" t="s">
        <v>2931</v>
      </c>
      <c r="G208" t="str">
        <f t="shared" si="6"/>
        <v>X15</v>
      </c>
      <c r="H208" t="s">
        <v>425</v>
      </c>
      <c r="I208" t="str">
        <f>_xlfn.CONCAT(B208,"_",H208)</f>
        <v>S07_B15003e7</v>
      </c>
      <c r="J208" t="s">
        <v>1779</v>
      </c>
    </row>
    <row r="209" spans="1:10" x14ac:dyDescent="0.25">
      <c r="A209" t="s">
        <v>57</v>
      </c>
      <c r="B209" t="s">
        <v>68</v>
      </c>
      <c r="C209" t="s">
        <v>91</v>
      </c>
      <c r="D209" t="s">
        <v>92</v>
      </c>
      <c r="E209" t="str">
        <f t="shared" si="7"/>
        <v>S07: Educational Attainment</v>
      </c>
      <c r="F209" t="s">
        <v>2931</v>
      </c>
      <c r="G209" t="str">
        <f t="shared" si="6"/>
        <v>X15</v>
      </c>
      <c r="H209" t="s">
        <v>426</v>
      </c>
      <c r="I209" t="str">
        <f>_xlfn.CONCAT(B209,"_",H209)</f>
        <v>S07_B15003e8</v>
      </c>
      <c r="J209" t="s">
        <v>1780</v>
      </c>
    </row>
    <row r="210" spans="1:10" x14ac:dyDescent="0.25">
      <c r="A210" t="s">
        <v>57</v>
      </c>
      <c r="B210" t="s">
        <v>68</v>
      </c>
      <c r="C210" t="s">
        <v>91</v>
      </c>
      <c r="D210" t="s">
        <v>92</v>
      </c>
      <c r="E210" t="str">
        <f t="shared" si="7"/>
        <v>S07: Educational Attainment</v>
      </c>
      <c r="F210" t="s">
        <v>2931</v>
      </c>
      <c r="G210" t="str">
        <f t="shared" si="6"/>
        <v>X15</v>
      </c>
      <c r="H210" t="s">
        <v>427</v>
      </c>
      <c r="I210" t="str">
        <f>_xlfn.CONCAT(B210,"_",H210)</f>
        <v>S07_B15003e9</v>
      </c>
      <c r="J210" t="s">
        <v>1781</v>
      </c>
    </row>
    <row r="211" spans="1:10" x14ac:dyDescent="0.25">
      <c r="A211" t="s">
        <v>57</v>
      </c>
      <c r="B211" t="s">
        <v>68</v>
      </c>
      <c r="C211" t="s">
        <v>91</v>
      </c>
      <c r="D211" t="s">
        <v>92</v>
      </c>
      <c r="E211" t="str">
        <f t="shared" si="7"/>
        <v>S07: Educational Attainment</v>
      </c>
      <c r="F211" t="s">
        <v>2931</v>
      </c>
      <c r="G211" t="str">
        <f t="shared" si="6"/>
        <v>X15</v>
      </c>
      <c r="H211" t="s">
        <v>428</v>
      </c>
      <c r="I211" t="str">
        <f>_xlfn.CONCAT(B211,"_",H211)</f>
        <v>S07_B15003e10</v>
      </c>
      <c r="J211" t="s">
        <v>1782</v>
      </c>
    </row>
    <row r="212" spans="1:10" x14ac:dyDescent="0.25">
      <c r="A212" t="s">
        <v>57</v>
      </c>
      <c r="B212" t="s">
        <v>68</v>
      </c>
      <c r="C212" t="s">
        <v>91</v>
      </c>
      <c r="D212" t="s">
        <v>92</v>
      </c>
      <c r="E212" t="str">
        <f t="shared" si="7"/>
        <v>S07: Educational Attainment</v>
      </c>
      <c r="F212" t="s">
        <v>2931</v>
      </c>
      <c r="G212" t="str">
        <f t="shared" si="6"/>
        <v>X15</v>
      </c>
      <c r="H212" t="s">
        <v>429</v>
      </c>
      <c r="I212" t="str">
        <f>_xlfn.CONCAT(B212,"_",H212)</f>
        <v>S07_B15003e11</v>
      </c>
      <c r="J212" t="s">
        <v>1783</v>
      </c>
    </row>
    <row r="213" spans="1:10" x14ac:dyDescent="0.25">
      <c r="A213" t="s">
        <v>57</v>
      </c>
      <c r="B213" t="s">
        <v>68</v>
      </c>
      <c r="C213" t="s">
        <v>91</v>
      </c>
      <c r="D213" t="s">
        <v>92</v>
      </c>
      <c r="E213" t="str">
        <f t="shared" si="7"/>
        <v>S07: Educational Attainment</v>
      </c>
      <c r="F213" t="s">
        <v>2931</v>
      </c>
      <c r="G213" t="str">
        <f t="shared" si="6"/>
        <v>X15</v>
      </c>
      <c r="H213" t="s">
        <v>430</v>
      </c>
      <c r="I213" t="str">
        <f>_xlfn.CONCAT(B213,"_",H213)</f>
        <v>S07_B15003e12</v>
      </c>
      <c r="J213" t="s">
        <v>1784</v>
      </c>
    </row>
    <row r="214" spans="1:10" x14ac:dyDescent="0.25">
      <c r="A214" t="s">
        <v>57</v>
      </c>
      <c r="B214" t="s">
        <v>68</v>
      </c>
      <c r="C214" t="s">
        <v>91</v>
      </c>
      <c r="D214" t="s">
        <v>92</v>
      </c>
      <c r="E214" t="str">
        <f t="shared" si="7"/>
        <v>S07: Educational Attainment</v>
      </c>
      <c r="F214" t="s">
        <v>2931</v>
      </c>
      <c r="G214" t="str">
        <f t="shared" si="6"/>
        <v>X15</v>
      </c>
      <c r="H214" t="s">
        <v>431</v>
      </c>
      <c r="I214" t="str">
        <f>_xlfn.CONCAT(B214,"_",H214)</f>
        <v>S07_B15003e13</v>
      </c>
      <c r="J214" t="s">
        <v>1785</v>
      </c>
    </row>
    <row r="215" spans="1:10" x14ac:dyDescent="0.25">
      <c r="A215" t="s">
        <v>57</v>
      </c>
      <c r="B215" t="s">
        <v>68</v>
      </c>
      <c r="C215" t="s">
        <v>91</v>
      </c>
      <c r="D215" t="s">
        <v>92</v>
      </c>
      <c r="E215" t="str">
        <f t="shared" si="7"/>
        <v>S07: Educational Attainment</v>
      </c>
      <c r="F215" t="s">
        <v>2931</v>
      </c>
      <c r="G215" t="str">
        <f t="shared" si="6"/>
        <v>X15</v>
      </c>
      <c r="H215" t="s">
        <v>432</v>
      </c>
      <c r="I215" t="str">
        <f>_xlfn.CONCAT(B215,"_",H215)</f>
        <v>S07_B15003e14</v>
      </c>
      <c r="J215" t="s">
        <v>1786</v>
      </c>
    </row>
    <row r="216" spans="1:10" x14ac:dyDescent="0.25">
      <c r="A216" t="s">
        <v>57</v>
      </c>
      <c r="B216" t="s">
        <v>68</v>
      </c>
      <c r="C216" t="s">
        <v>91</v>
      </c>
      <c r="D216" t="s">
        <v>92</v>
      </c>
      <c r="E216" t="str">
        <f t="shared" si="7"/>
        <v>S07: Educational Attainment</v>
      </c>
      <c r="F216" t="s">
        <v>2931</v>
      </c>
      <c r="G216" t="str">
        <f t="shared" si="6"/>
        <v>X15</v>
      </c>
      <c r="H216" t="s">
        <v>433</v>
      </c>
      <c r="I216" t="str">
        <f>_xlfn.CONCAT(B216,"_",H216)</f>
        <v>S07_B15003e15</v>
      </c>
      <c r="J216" t="s">
        <v>1787</v>
      </c>
    </row>
    <row r="217" spans="1:10" x14ac:dyDescent="0.25">
      <c r="A217" t="s">
        <v>57</v>
      </c>
      <c r="B217" t="s">
        <v>68</v>
      </c>
      <c r="C217" t="s">
        <v>91</v>
      </c>
      <c r="D217" t="s">
        <v>92</v>
      </c>
      <c r="E217" t="str">
        <f t="shared" si="7"/>
        <v>S07: Educational Attainment</v>
      </c>
      <c r="F217" t="s">
        <v>2931</v>
      </c>
      <c r="G217" t="str">
        <f t="shared" si="6"/>
        <v>X15</v>
      </c>
      <c r="H217" t="s">
        <v>434</v>
      </c>
      <c r="I217" t="str">
        <f>_xlfn.CONCAT(B217,"_",H217)</f>
        <v>S07_B15003e16</v>
      </c>
      <c r="J217" t="s">
        <v>1788</v>
      </c>
    </row>
    <row r="218" spans="1:10" x14ac:dyDescent="0.25">
      <c r="A218" t="s">
        <v>57</v>
      </c>
      <c r="B218" t="s">
        <v>68</v>
      </c>
      <c r="C218" t="s">
        <v>91</v>
      </c>
      <c r="D218" t="s">
        <v>92</v>
      </c>
      <c r="E218" t="str">
        <f t="shared" si="7"/>
        <v>S07: Educational Attainment</v>
      </c>
      <c r="F218" t="s">
        <v>2931</v>
      </c>
      <c r="G218" t="str">
        <f t="shared" si="6"/>
        <v>X15</v>
      </c>
      <c r="H218" t="s">
        <v>435</v>
      </c>
      <c r="I218" t="str">
        <f>_xlfn.CONCAT(B218,"_",H218)</f>
        <v>S07_B15003e17</v>
      </c>
      <c r="J218" t="s">
        <v>1789</v>
      </c>
    </row>
    <row r="219" spans="1:10" x14ac:dyDescent="0.25">
      <c r="A219" t="s">
        <v>57</v>
      </c>
      <c r="B219" t="s">
        <v>68</v>
      </c>
      <c r="C219" t="s">
        <v>91</v>
      </c>
      <c r="D219" t="s">
        <v>92</v>
      </c>
      <c r="E219" t="str">
        <f t="shared" si="7"/>
        <v>S07: Educational Attainment</v>
      </c>
      <c r="F219" t="s">
        <v>2931</v>
      </c>
      <c r="G219" t="str">
        <f t="shared" si="6"/>
        <v>X15</v>
      </c>
      <c r="H219" t="s">
        <v>436</v>
      </c>
      <c r="I219" t="str">
        <f>_xlfn.CONCAT(B219,"_",H219)</f>
        <v>S07_B15003e18</v>
      </c>
      <c r="J219" t="s">
        <v>1790</v>
      </c>
    </row>
    <row r="220" spans="1:10" x14ac:dyDescent="0.25">
      <c r="A220" t="s">
        <v>57</v>
      </c>
      <c r="B220" t="s">
        <v>68</v>
      </c>
      <c r="C220" t="s">
        <v>91</v>
      </c>
      <c r="D220" t="s">
        <v>92</v>
      </c>
      <c r="E220" t="str">
        <f t="shared" si="7"/>
        <v>S07: Educational Attainment</v>
      </c>
      <c r="F220" t="s">
        <v>2931</v>
      </c>
      <c r="G220" t="str">
        <f t="shared" si="6"/>
        <v>X15</v>
      </c>
      <c r="H220" t="s">
        <v>437</v>
      </c>
      <c r="I220" t="str">
        <f>_xlfn.CONCAT(B220,"_",H220)</f>
        <v>S07_B15003e19</v>
      </c>
      <c r="J220" t="s">
        <v>1791</v>
      </c>
    </row>
    <row r="221" spans="1:10" x14ac:dyDescent="0.25">
      <c r="A221" t="s">
        <v>57</v>
      </c>
      <c r="B221" t="s">
        <v>68</v>
      </c>
      <c r="C221" t="s">
        <v>91</v>
      </c>
      <c r="D221" t="s">
        <v>92</v>
      </c>
      <c r="E221" t="str">
        <f t="shared" si="7"/>
        <v>S07: Educational Attainment</v>
      </c>
      <c r="F221" t="s">
        <v>2931</v>
      </c>
      <c r="G221" t="str">
        <f t="shared" si="6"/>
        <v>X15</v>
      </c>
      <c r="H221" t="s">
        <v>438</v>
      </c>
      <c r="I221" t="str">
        <f>_xlfn.CONCAT(B221,"_",H221)</f>
        <v>S07_B15003e20</v>
      </c>
      <c r="J221" t="s">
        <v>1792</v>
      </c>
    </row>
    <row r="222" spans="1:10" x14ac:dyDescent="0.25">
      <c r="A222" t="s">
        <v>57</v>
      </c>
      <c r="B222" t="s">
        <v>68</v>
      </c>
      <c r="C222" t="s">
        <v>91</v>
      </c>
      <c r="D222" t="s">
        <v>92</v>
      </c>
      <c r="E222" t="str">
        <f t="shared" si="7"/>
        <v>S07: Educational Attainment</v>
      </c>
      <c r="F222" t="s">
        <v>2931</v>
      </c>
      <c r="G222" t="str">
        <f t="shared" si="6"/>
        <v>X15</v>
      </c>
      <c r="H222" t="s">
        <v>439</v>
      </c>
      <c r="I222" t="str">
        <f>_xlfn.CONCAT(B222,"_",H222)</f>
        <v>S07_B15003e21</v>
      </c>
      <c r="J222" t="s">
        <v>1793</v>
      </c>
    </row>
    <row r="223" spans="1:10" x14ac:dyDescent="0.25">
      <c r="A223" t="s">
        <v>57</v>
      </c>
      <c r="B223" t="s">
        <v>68</v>
      </c>
      <c r="C223" t="s">
        <v>91</v>
      </c>
      <c r="D223" t="s">
        <v>92</v>
      </c>
      <c r="E223" t="str">
        <f t="shared" si="7"/>
        <v>S07: Educational Attainment</v>
      </c>
      <c r="F223" t="s">
        <v>2931</v>
      </c>
      <c r="G223" t="str">
        <f t="shared" si="6"/>
        <v>X15</v>
      </c>
      <c r="H223" t="s">
        <v>440</v>
      </c>
      <c r="I223" t="str">
        <f>_xlfn.CONCAT(B223,"_",H223)</f>
        <v>S07_B15003e22</v>
      </c>
      <c r="J223" t="s">
        <v>1794</v>
      </c>
    </row>
    <row r="224" spans="1:10" x14ac:dyDescent="0.25">
      <c r="A224" t="s">
        <v>57</v>
      </c>
      <c r="B224" t="s">
        <v>68</v>
      </c>
      <c r="C224" t="s">
        <v>91</v>
      </c>
      <c r="D224" t="s">
        <v>92</v>
      </c>
      <c r="E224" t="str">
        <f t="shared" si="7"/>
        <v>S07: Educational Attainment</v>
      </c>
      <c r="F224" t="s">
        <v>2931</v>
      </c>
      <c r="G224" t="str">
        <f t="shared" si="6"/>
        <v>X15</v>
      </c>
      <c r="H224" t="s">
        <v>441</v>
      </c>
      <c r="I224" t="str">
        <f>_xlfn.CONCAT(B224,"_",H224)</f>
        <v>S07_B15003e23</v>
      </c>
      <c r="J224" t="s">
        <v>1795</v>
      </c>
    </row>
    <row r="225" spans="1:10" x14ac:dyDescent="0.25">
      <c r="A225" t="s">
        <v>57</v>
      </c>
      <c r="B225" t="s">
        <v>68</v>
      </c>
      <c r="C225" t="s">
        <v>91</v>
      </c>
      <c r="D225" t="s">
        <v>92</v>
      </c>
      <c r="E225" t="str">
        <f t="shared" si="7"/>
        <v>S07: Educational Attainment</v>
      </c>
      <c r="F225" t="s">
        <v>2931</v>
      </c>
      <c r="G225" t="str">
        <f t="shared" si="6"/>
        <v>X15</v>
      </c>
      <c r="H225" t="s">
        <v>442</v>
      </c>
      <c r="I225" t="str">
        <f>_xlfn.CONCAT(B225,"_",H225)</f>
        <v>S07_B15003e24</v>
      </c>
      <c r="J225" t="s">
        <v>1796</v>
      </c>
    </row>
    <row r="226" spans="1:10" x14ac:dyDescent="0.25">
      <c r="A226" t="s">
        <v>57</v>
      </c>
      <c r="B226" t="s">
        <v>68</v>
      </c>
      <c r="C226" t="s">
        <v>91</v>
      </c>
      <c r="D226" t="s">
        <v>92</v>
      </c>
      <c r="E226" t="str">
        <f t="shared" si="7"/>
        <v>S07: Educational Attainment</v>
      </c>
      <c r="F226" t="s">
        <v>2931</v>
      </c>
      <c r="G226" t="str">
        <f t="shared" si="6"/>
        <v>X15</v>
      </c>
      <c r="H226" t="s">
        <v>443</v>
      </c>
      <c r="I226" t="str">
        <f>_xlfn.CONCAT(B226,"_",H226)</f>
        <v>S07_B15003e25</v>
      </c>
      <c r="J226" t="s">
        <v>1797</v>
      </c>
    </row>
    <row r="227" spans="1:10" x14ac:dyDescent="0.25">
      <c r="A227" t="s">
        <v>57</v>
      </c>
      <c r="B227" t="s">
        <v>69</v>
      </c>
      <c r="C227" t="s">
        <v>94</v>
      </c>
      <c r="D227" t="s">
        <v>95</v>
      </c>
      <c r="E227" t="str">
        <f t="shared" si="7"/>
        <v>S08: Veteran Status</v>
      </c>
      <c r="F227" t="s">
        <v>2932</v>
      </c>
      <c r="G227" t="str">
        <f t="shared" si="6"/>
        <v>X21</v>
      </c>
      <c r="H227" t="s">
        <v>444</v>
      </c>
      <c r="I227" t="str">
        <f>_xlfn.CONCAT(B227,"_",H227)</f>
        <v>S08_B21001e1</v>
      </c>
      <c r="J227" t="s">
        <v>96</v>
      </c>
    </row>
    <row r="228" spans="1:10" x14ac:dyDescent="0.25">
      <c r="A228" t="s">
        <v>57</v>
      </c>
      <c r="B228" t="s">
        <v>69</v>
      </c>
      <c r="C228" t="s">
        <v>94</v>
      </c>
      <c r="D228" t="s">
        <v>95</v>
      </c>
      <c r="E228" t="str">
        <f t="shared" si="7"/>
        <v>S08: Veteran Status</v>
      </c>
      <c r="F228" t="s">
        <v>2932</v>
      </c>
      <c r="G228" t="str">
        <f t="shared" si="6"/>
        <v>X21</v>
      </c>
      <c r="H228" t="s">
        <v>445</v>
      </c>
      <c r="I228" t="str">
        <f>_xlfn.CONCAT(B228,"_",H228)</f>
        <v>S08_B21001e2</v>
      </c>
      <c r="J228" t="s">
        <v>1798</v>
      </c>
    </row>
    <row r="229" spans="1:10" x14ac:dyDescent="0.25">
      <c r="A229" t="s">
        <v>57</v>
      </c>
      <c r="B229" t="s">
        <v>70</v>
      </c>
      <c r="C229" t="s">
        <v>97</v>
      </c>
      <c r="D229" t="s">
        <v>2881</v>
      </c>
      <c r="E229" t="str">
        <f t="shared" si="7"/>
        <v>S09: Disability Status And Type By Sex And Age</v>
      </c>
      <c r="F229" t="s">
        <v>2933</v>
      </c>
      <c r="G229" t="str">
        <f t="shared" si="6"/>
        <v>X18</v>
      </c>
      <c r="H229" t="s">
        <v>446</v>
      </c>
      <c r="I229" t="str">
        <f>_xlfn.CONCAT(B229,"_",H229)</f>
        <v>S09_B18101e1</v>
      </c>
      <c r="J229" t="s">
        <v>1799</v>
      </c>
    </row>
    <row r="230" spans="1:10" x14ac:dyDescent="0.25">
      <c r="A230" t="s">
        <v>57</v>
      </c>
      <c r="B230" t="s">
        <v>70</v>
      </c>
      <c r="C230" t="s">
        <v>97</v>
      </c>
      <c r="D230" t="s">
        <v>2881</v>
      </c>
      <c r="E230" t="str">
        <f t="shared" si="7"/>
        <v>S09: Disability Status And Type By Sex And Age</v>
      </c>
      <c r="F230" t="s">
        <v>2933</v>
      </c>
      <c r="G230" t="str">
        <f t="shared" si="6"/>
        <v>X18</v>
      </c>
      <c r="H230" t="s">
        <v>447</v>
      </c>
      <c r="I230" t="str">
        <f>_xlfn.CONCAT(B230,"_",H230)</f>
        <v>S09_B18101e2</v>
      </c>
      <c r="J230" t="s">
        <v>8</v>
      </c>
    </row>
    <row r="231" spans="1:10" x14ac:dyDescent="0.25">
      <c r="A231" t="s">
        <v>57</v>
      </c>
      <c r="B231" t="s">
        <v>70</v>
      </c>
      <c r="C231" t="s">
        <v>97</v>
      </c>
      <c r="D231" t="s">
        <v>2881</v>
      </c>
      <c r="E231" t="str">
        <f t="shared" si="7"/>
        <v>S09: Disability Status And Type By Sex And Age</v>
      </c>
      <c r="F231" t="s">
        <v>2933</v>
      </c>
      <c r="G231" t="str">
        <f t="shared" si="6"/>
        <v>X18</v>
      </c>
      <c r="H231" t="s">
        <v>448</v>
      </c>
      <c r="I231" t="str">
        <f>_xlfn.CONCAT(B231,"_",H231)</f>
        <v>S09_B18101e4</v>
      </c>
      <c r="J231" t="s">
        <v>1800</v>
      </c>
    </row>
    <row r="232" spans="1:10" x14ac:dyDescent="0.25">
      <c r="A232" t="s">
        <v>57</v>
      </c>
      <c r="B232" t="s">
        <v>70</v>
      </c>
      <c r="C232" t="s">
        <v>97</v>
      </c>
      <c r="D232" t="s">
        <v>2881</v>
      </c>
      <c r="E232" t="str">
        <f t="shared" si="7"/>
        <v>S09: Disability Status And Type By Sex And Age</v>
      </c>
      <c r="F232" t="s">
        <v>2933</v>
      </c>
      <c r="G232" t="str">
        <f t="shared" si="6"/>
        <v>X18</v>
      </c>
      <c r="H232" t="s">
        <v>449</v>
      </c>
      <c r="I232" t="str">
        <f>_xlfn.CONCAT(B232,"_",H232)</f>
        <v>S09_B18102e4</v>
      </c>
      <c r="J232" t="s">
        <v>1801</v>
      </c>
    </row>
    <row r="233" spans="1:10" x14ac:dyDescent="0.25">
      <c r="A233" t="s">
        <v>57</v>
      </c>
      <c r="B233" t="s">
        <v>70</v>
      </c>
      <c r="C233" t="s">
        <v>97</v>
      </c>
      <c r="D233" t="s">
        <v>2881</v>
      </c>
      <c r="E233" t="str">
        <f t="shared" si="7"/>
        <v>S09: Disability Status And Type By Sex And Age</v>
      </c>
      <c r="F233" t="s">
        <v>2933</v>
      </c>
      <c r="G233" t="str">
        <f t="shared" si="6"/>
        <v>X18</v>
      </c>
      <c r="H233" t="s">
        <v>450</v>
      </c>
      <c r="I233" t="str">
        <f>_xlfn.CONCAT(B233,"_",H233)</f>
        <v>S09_B18103e4</v>
      </c>
      <c r="J233" t="s">
        <v>1802</v>
      </c>
    </row>
    <row r="234" spans="1:10" x14ac:dyDescent="0.25">
      <c r="A234" t="s">
        <v>57</v>
      </c>
      <c r="B234" t="s">
        <v>70</v>
      </c>
      <c r="C234" t="s">
        <v>97</v>
      </c>
      <c r="D234" t="s">
        <v>2881</v>
      </c>
      <c r="E234" t="str">
        <f t="shared" si="7"/>
        <v>S09: Disability Status And Type By Sex And Age</v>
      </c>
      <c r="F234" t="s">
        <v>2933</v>
      </c>
      <c r="G234" t="str">
        <f t="shared" si="6"/>
        <v>X18</v>
      </c>
      <c r="H234" t="s">
        <v>451</v>
      </c>
      <c r="I234" t="str">
        <f>_xlfn.CONCAT(B234,"_",H234)</f>
        <v>S09_B18101e7</v>
      </c>
      <c r="J234" t="s">
        <v>1803</v>
      </c>
    </row>
    <row r="235" spans="1:10" x14ac:dyDescent="0.25">
      <c r="A235" t="s">
        <v>57</v>
      </c>
      <c r="B235" t="s">
        <v>70</v>
      </c>
      <c r="C235" t="s">
        <v>97</v>
      </c>
      <c r="D235" t="s">
        <v>2881</v>
      </c>
      <c r="E235" t="str">
        <f t="shared" si="7"/>
        <v>S09: Disability Status And Type By Sex And Age</v>
      </c>
      <c r="F235" t="s">
        <v>2933</v>
      </c>
      <c r="G235" t="str">
        <f t="shared" si="6"/>
        <v>X18</v>
      </c>
      <c r="H235" t="s">
        <v>452</v>
      </c>
      <c r="I235" t="str">
        <f>_xlfn.CONCAT(B235,"_",H235)</f>
        <v>S09_B18102e7</v>
      </c>
      <c r="J235" t="s">
        <v>1804</v>
      </c>
    </row>
    <row r="236" spans="1:10" x14ac:dyDescent="0.25">
      <c r="A236" t="s">
        <v>57</v>
      </c>
      <c r="B236" t="s">
        <v>70</v>
      </c>
      <c r="C236" t="s">
        <v>97</v>
      </c>
      <c r="D236" t="s">
        <v>2881</v>
      </c>
      <c r="E236" t="str">
        <f t="shared" si="7"/>
        <v>S09: Disability Status And Type By Sex And Age</v>
      </c>
      <c r="F236" t="s">
        <v>2933</v>
      </c>
      <c r="G236" t="str">
        <f t="shared" si="6"/>
        <v>X18</v>
      </c>
      <c r="H236" t="s">
        <v>453</v>
      </c>
      <c r="I236" t="str">
        <f>_xlfn.CONCAT(B236,"_",H236)</f>
        <v>S09_B18103e7</v>
      </c>
      <c r="J236" t="s">
        <v>1805</v>
      </c>
    </row>
    <row r="237" spans="1:10" x14ac:dyDescent="0.25">
      <c r="A237" t="s">
        <v>57</v>
      </c>
      <c r="B237" t="s">
        <v>70</v>
      </c>
      <c r="C237" t="s">
        <v>97</v>
      </c>
      <c r="D237" t="s">
        <v>2881</v>
      </c>
      <c r="E237" t="str">
        <f t="shared" si="7"/>
        <v>S09: Disability Status And Type By Sex And Age</v>
      </c>
      <c r="F237" t="s">
        <v>2933</v>
      </c>
      <c r="G237" t="str">
        <f t="shared" si="6"/>
        <v>X18</v>
      </c>
      <c r="H237" t="s">
        <v>454</v>
      </c>
      <c r="I237" t="str">
        <f>_xlfn.CONCAT(B237,"_",H237)</f>
        <v>S09_B18104e4</v>
      </c>
      <c r="J237" t="s">
        <v>1806</v>
      </c>
    </row>
    <row r="238" spans="1:10" x14ac:dyDescent="0.25">
      <c r="A238" t="s">
        <v>57</v>
      </c>
      <c r="B238" t="s">
        <v>70</v>
      </c>
      <c r="C238" t="s">
        <v>97</v>
      </c>
      <c r="D238" t="s">
        <v>2881</v>
      </c>
      <c r="E238" t="str">
        <f t="shared" si="7"/>
        <v>S09: Disability Status And Type By Sex And Age</v>
      </c>
      <c r="F238" t="s">
        <v>2933</v>
      </c>
      <c r="G238" t="str">
        <f t="shared" si="6"/>
        <v>X18</v>
      </c>
      <c r="H238" t="s">
        <v>455</v>
      </c>
      <c r="I238" t="str">
        <f>_xlfn.CONCAT(B238,"_",H238)</f>
        <v>S09_B18105e4</v>
      </c>
      <c r="J238" t="s">
        <v>1807</v>
      </c>
    </row>
    <row r="239" spans="1:10" x14ac:dyDescent="0.25">
      <c r="A239" t="s">
        <v>57</v>
      </c>
      <c r="B239" t="s">
        <v>70</v>
      </c>
      <c r="C239" t="s">
        <v>97</v>
      </c>
      <c r="D239" t="s">
        <v>2881</v>
      </c>
      <c r="E239" t="str">
        <f t="shared" si="7"/>
        <v>S09: Disability Status And Type By Sex And Age</v>
      </c>
      <c r="F239" t="s">
        <v>2933</v>
      </c>
      <c r="G239" t="str">
        <f t="shared" si="6"/>
        <v>X18</v>
      </c>
      <c r="H239" t="s">
        <v>456</v>
      </c>
      <c r="I239" t="str">
        <f>_xlfn.CONCAT(B239,"_",H239)</f>
        <v>S09_B18106e4</v>
      </c>
      <c r="J239" t="s">
        <v>1808</v>
      </c>
    </row>
    <row r="240" spans="1:10" x14ac:dyDescent="0.25">
      <c r="A240" t="s">
        <v>57</v>
      </c>
      <c r="B240" t="s">
        <v>70</v>
      </c>
      <c r="C240" t="s">
        <v>97</v>
      </c>
      <c r="D240" t="s">
        <v>2881</v>
      </c>
      <c r="E240" t="str">
        <f t="shared" si="7"/>
        <v>S09: Disability Status And Type By Sex And Age</v>
      </c>
      <c r="F240" t="s">
        <v>2933</v>
      </c>
      <c r="G240" t="str">
        <f t="shared" si="6"/>
        <v>X18</v>
      </c>
      <c r="H240" t="s">
        <v>457</v>
      </c>
      <c r="I240" t="str">
        <f>_xlfn.CONCAT(B240,"_",H240)</f>
        <v>S09_B18101e10</v>
      </c>
      <c r="J240" t="s">
        <v>1809</v>
      </c>
    </row>
    <row r="241" spans="1:10" x14ac:dyDescent="0.25">
      <c r="A241" t="s">
        <v>57</v>
      </c>
      <c r="B241" t="s">
        <v>70</v>
      </c>
      <c r="C241" t="s">
        <v>97</v>
      </c>
      <c r="D241" t="s">
        <v>2881</v>
      </c>
      <c r="E241" t="str">
        <f t="shared" si="7"/>
        <v>S09: Disability Status And Type By Sex And Age</v>
      </c>
      <c r="F241" t="s">
        <v>2933</v>
      </c>
      <c r="G241" t="str">
        <f t="shared" si="6"/>
        <v>X18</v>
      </c>
      <c r="H241" t="s">
        <v>458</v>
      </c>
      <c r="I241" t="str">
        <f>_xlfn.CONCAT(B241,"_",H241)</f>
        <v>S09_B18102e10</v>
      </c>
      <c r="J241" t="s">
        <v>1810</v>
      </c>
    </row>
    <row r="242" spans="1:10" x14ac:dyDescent="0.25">
      <c r="A242" t="s">
        <v>57</v>
      </c>
      <c r="B242" t="s">
        <v>70</v>
      </c>
      <c r="C242" t="s">
        <v>97</v>
      </c>
      <c r="D242" t="s">
        <v>2881</v>
      </c>
      <c r="E242" t="str">
        <f t="shared" si="7"/>
        <v>S09: Disability Status And Type By Sex And Age</v>
      </c>
      <c r="F242" t="s">
        <v>2933</v>
      </c>
      <c r="G242" t="str">
        <f t="shared" si="6"/>
        <v>X18</v>
      </c>
      <c r="H242" t="s">
        <v>459</v>
      </c>
      <c r="I242" t="str">
        <f>_xlfn.CONCAT(B242,"_",H242)</f>
        <v>S09_B18103e10</v>
      </c>
      <c r="J242" t="s">
        <v>1811</v>
      </c>
    </row>
    <row r="243" spans="1:10" x14ac:dyDescent="0.25">
      <c r="A243" t="s">
        <v>57</v>
      </c>
      <c r="B243" t="s">
        <v>70</v>
      </c>
      <c r="C243" t="s">
        <v>97</v>
      </c>
      <c r="D243" t="s">
        <v>2881</v>
      </c>
      <c r="E243" t="str">
        <f t="shared" si="7"/>
        <v>S09: Disability Status And Type By Sex And Age</v>
      </c>
      <c r="F243" t="s">
        <v>2933</v>
      </c>
      <c r="G243" t="str">
        <f t="shared" si="6"/>
        <v>X18</v>
      </c>
      <c r="H243" t="s">
        <v>460</v>
      </c>
      <c r="I243" t="str">
        <f>_xlfn.CONCAT(B243,"_",H243)</f>
        <v>S09_B18104e7</v>
      </c>
      <c r="J243" t="s">
        <v>1812</v>
      </c>
    </row>
    <row r="244" spans="1:10" x14ac:dyDescent="0.25">
      <c r="A244" t="s">
        <v>57</v>
      </c>
      <c r="B244" t="s">
        <v>70</v>
      </c>
      <c r="C244" t="s">
        <v>97</v>
      </c>
      <c r="D244" t="s">
        <v>2881</v>
      </c>
      <c r="E244" t="str">
        <f t="shared" si="7"/>
        <v>S09: Disability Status And Type By Sex And Age</v>
      </c>
      <c r="F244" t="s">
        <v>2933</v>
      </c>
      <c r="G244" t="str">
        <f t="shared" si="6"/>
        <v>X18</v>
      </c>
      <c r="H244" t="s">
        <v>461</v>
      </c>
      <c r="I244" t="str">
        <f>_xlfn.CONCAT(B244,"_",H244)</f>
        <v>S09_B18105e7</v>
      </c>
      <c r="J244" t="s">
        <v>1813</v>
      </c>
    </row>
    <row r="245" spans="1:10" x14ac:dyDescent="0.25">
      <c r="A245" t="s">
        <v>57</v>
      </c>
      <c r="B245" t="s">
        <v>70</v>
      </c>
      <c r="C245" t="s">
        <v>97</v>
      </c>
      <c r="D245" t="s">
        <v>2881</v>
      </c>
      <c r="E245" t="str">
        <f t="shared" si="7"/>
        <v>S09: Disability Status And Type By Sex And Age</v>
      </c>
      <c r="F245" t="s">
        <v>2933</v>
      </c>
      <c r="G245" t="str">
        <f t="shared" si="6"/>
        <v>X18</v>
      </c>
      <c r="H245" t="s">
        <v>462</v>
      </c>
      <c r="I245" t="str">
        <f>_xlfn.CONCAT(B245,"_",H245)</f>
        <v>S09_B18106e7</v>
      </c>
      <c r="J245" t="s">
        <v>1814</v>
      </c>
    </row>
    <row r="246" spans="1:10" x14ac:dyDescent="0.25">
      <c r="A246" t="s">
        <v>57</v>
      </c>
      <c r="B246" t="s">
        <v>70</v>
      </c>
      <c r="C246" t="s">
        <v>97</v>
      </c>
      <c r="D246" t="s">
        <v>2881</v>
      </c>
      <c r="E246" t="str">
        <f t="shared" si="7"/>
        <v>S09: Disability Status And Type By Sex And Age</v>
      </c>
      <c r="F246" t="s">
        <v>2933</v>
      </c>
      <c r="G246" t="str">
        <f t="shared" si="6"/>
        <v>X18</v>
      </c>
      <c r="H246" t="s">
        <v>463</v>
      </c>
      <c r="I246" t="str">
        <f>_xlfn.CONCAT(B246,"_",H246)</f>
        <v>S09_B18107e4</v>
      </c>
      <c r="J246" t="s">
        <v>1815</v>
      </c>
    </row>
    <row r="247" spans="1:10" x14ac:dyDescent="0.25">
      <c r="A247" t="s">
        <v>57</v>
      </c>
      <c r="B247" t="s">
        <v>70</v>
      </c>
      <c r="C247" t="s">
        <v>97</v>
      </c>
      <c r="D247" t="s">
        <v>2881</v>
      </c>
      <c r="E247" t="str">
        <f t="shared" si="7"/>
        <v>S09: Disability Status And Type By Sex And Age</v>
      </c>
      <c r="F247" t="s">
        <v>2933</v>
      </c>
      <c r="G247" t="str">
        <f t="shared" si="6"/>
        <v>X18</v>
      </c>
      <c r="H247" t="s">
        <v>464</v>
      </c>
      <c r="I247" t="str">
        <f>_xlfn.CONCAT(B247,"_",H247)</f>
        <v>S09_B18101e13</v>
      </c>
      <c r="J247" t="s">
        <v>1816</v>
      </c>
    </row>
    <row r="248" spans="1:10" x14ac:dyDescent="0.25">
      <c r="A248" t="s">
        <v>57</v>
      </c>
      <c r="B248" t="s">
        <v>70</v>
      </c>
      <c r="C248" t="s">
        <v>97</v>
      </c>
      <c r="D248" t="s">
        <v>2881</v>
      </c>
      <c r="E248" t="str">
        <f t="shared" si="7"/>
        <v>S09: Disability Status And Type By Sex And Age</v>
      </c>
      <c r="F248" t="s">
        <v>2933</v>
      </c>
      <c r="G248" t="str">
        <f t="shared" si="6"/>
        <v>X18</v>
      </c>
      <c r="H248" t="s">
        <v>465</v>
      </c>
      <c r="I248" t="str">
        <f>_xlfn.CONCAT(B248,"_",H248)</f>
        <v>S09_B18102e13</v>
      </c>
      <c r="J248" t="s">
        <v>1817</v>
      </c>
    </row>
    <row r="249" spans="1:10" x14ac:dyDescent="0.25">
      <c r="A249" t="s">
        <v>57</v>
      </c>
      <c r="B249" t="s">
        <v>70</v>
      </c>
      <c r="C249" t="s">
        <v>97</v>
      </c>
      <c r="D249" t="s">
        <v>2881</v>
      </c>
      <c r="E249" t="str">
        <f t="shared" si="7"/>
        <v>S09: Disability Status And Type By Sex And Age</v>
      </c>
      <c r="F249" t="s">
        <v>2933</v>
      </c>
      <c r="G249" t="str">
        <f t="shared" si="6"/>
        <v>X18</v>
      </c>
      <c r="H249" t="s">
        <v>466</v>
      </c>
      <c r="I249" t="str">
        <f>_xlfn.CONCAT(B249,"_",H249)</f>
        <v>S09_B18103e13</v>
      </c>
      <c r="J249" t="s">
        <v>1818</v>
      </c>
    </row>
    <row r="250" spans="1:10" x14ac:dyDescent="0.25">
      <c r="A250" t="s">
        <v>57</v>
      </c>
      <c r="B250" t="s">
        <v>70</v>
      </c>
      <c r="C250" t="s">
        <v>97</v>
      </c>
      <c r="D250" t="s">
        <v>2881</v>
      </c>
      <c r="E250" t="str">
        <f t="shared" si="7"/>
        <v>S09: Disability Status And Type By Sex And Age</v>
      </c>
      <c r="F250" t="s">
        <v>2933</v>
      </c>
      <c r="G250" t="str">
        <f t="shared" si="6"/>
        <v>X18</v>
      </c>
      <c r="H250" t="s">
        <v>467</v>
      </c>
      <c r="I250" t="str">
        <f>_xlfn.CONCAT(B250,"_",H250)</f>
        <v>S09_B18104e10</v>
      </c>
      <c r="J250" t="s">
        <v>1819</v>
      </c>
    </row>
    <row r="251" spans="1:10" x14ac:dyDescent="0.25">
      <c r="A251" t="s">
        <v>57</v>
      </c>
      <c r="B251" t="s">
        <v>70</v>
      </c>
      <c r="C251" t="s">
        <v>97</v>
      </c>
      <c r="D251" t="s">
        <v>2881</v>
      </c>
      <c r="E251" t="str">
        <f t="shared" si="7"/>
        <v>S09: Disability Status And Type By Sex And Age</v>
      </c>
      <c r="F251" t="s">
        <v>2933</v>
      </c>
      <c r="G251" t="str">
        <f t="shared" si="6"/>
        <v>X18</v>
      </c>
      <c r="H251" t="s">
        <v>468</v>
      </c>
      <c r="I251" t="str">
        <f>_xlfn.CONCAT(B251,"_",H251)</f>
        <v>S09_B18105e10</v>
      </c>
      <c r="J251" t="s">
        <v>1820</v>
      </c>
    </row>
    <row r="252" spans="1:10" x14ac:dyDescent="0.25">
      <c r="A252" t="s">
        <v>57</v>
      </c>
      <c r="B252" t="s">
        <v>70</v>
      </c>
      <c r="C252" t="s">
        <v>97</v>
      </c>
      <c r="D252" t="s">
        <v>2881</v>
      </c>
      <c r="E252" t="str">
        <f t="shared" si="7"/>
        <v>S09: Disability Status And Type By Sex And Age</v>
      </c>
      <c r="F252" t="s">
        <v>2933</v>
      </c>
      <c r="G252" t="str">
        <f t="shared" si="6"/>
        <v>X18</v>
      </c>
      <c r="H252" t="s">
        <v>469</v>
      </c>
      <c r="I252" t="str">
        <f>_xlfn.CONCAT(B252,"_",H252)</f>
        <v>S09_B18106e10</v>
      </c>
      <c r="J252" t="s">
        <v>1821</v>
      </c>
    </row>
    <row r="253" spans="1:10" x14ac:dyDescent="0.25">
      <c r="A253" t="s">
        <v>57</v>
      </c>
      <c r="B253" t="s">
        <v>70</v>
      </c>
      <c r="C253" t="s">
        <v>97</v>
      </c>
      <c r="D253" t="s">
        <v>2881</v>
      </c>
      <c r="E253" t="str">
        <f t="shared" si="7"/>
        <v>S09: Disability Status And Type By Sex And Age</v>
      </c>
      <c r="F253" t="s">
        <v>2933</v>
      </c>
      <c r="G253" t="str">
        <f t="shared" si="6"/>
        <v>X18</v>
      </c>
      <c r="H253" t="s">
        <v>470</v>
      </c>
      <c r="I253" t="str">
        <f>_xlfn.CONCAT(B253,"_",H253)</f>
        <v>S09_B18107e7</v>
      </c>
      <c r="J253" t="s">
        <v>1822</v>
      </c>
    </row>
    <row r="254" spans="1:10" x14ac:dyDescent="0.25">
      <c r="A254" t="s">
        <v>57</v>
      </c>
      <c r="B254" t="s">
        <v>70</v>
      </c>
      <c r="C254" t="s">
        <v>97</v>
      </c>
      <c r="D254" t="s">
        <v>2881</v>
      </c>
      <c r="E254" t="str">
        <f t="shared" si="7"/>
        <v>S09: Disability Status And Type By Sex And Age</v>
      </c>
      <c r="F254" t="s">
        <v>2933</v>
      </c>
      <c r="G254" t="str">
        <f t="shared" si="6"/>
        <v>X18</v>
      </c>
      <c r="H254" t="s">
        <v>471</v>
      </c>
      <c r="I254" t="str">
        <f>_xlfn.CONCAT(B254,"_",H254)</f>
        <v>S09_B18101e16</v>
      </c>
      <c r="J254" t="s">
        <v>1823</v>
      </c>
    </row>
    <row r="255" spans="1:10" x14ac:dyDescent="0.25">
      <c r="A255" t="s">
        <v>57</v>
      </c>
      <c r="B255" t="s">
        <v>70</v>
      </c>
      <c r="C255" t="s">
        <v>97</v>
      </c>
      <c r="D255" t="s">
        <v>2881</v>
      </c>
      <c r="E255" t="str">
        <f t="shared" si="7"/>
        <v>S09: Disability Status And Type By Sex And Age</v>
      </c>
      <c r="F255" t="s">
        <v>2933</v>
      </c>
      <c r="G255" t="str">
        <f t="shared" si="6"/>
        <v>X18</v>
      </c>
      <c r="H255" t="s">
        <v>472</v>
      </c>
      <c r="I255" t="str">
        <f>_xlfn.CONCAT(B255,"_",H255)</f>
        <v>S09_B18102e16</v>
      </c>
      <c r="J255" t="s">
        <v>1824</v>
      </c>
    </row>
    <row r="256" spans="1:10" x14ac:dyDescent="0.25">
      <c r="A256" t="s">
        <v>57</v>
      </c>
      <c r="B256" t="s">
        <v>70</v>
      </c>
      <c r="C256" t="s">
        <v>97</v>
      </c>
      <c r="D256" t="s">
        <v>2881</v>
      </c>
      <c r="E256" t="str">
        <f t="shared" si="7"/>
        <v>S09: Disability Status And Type By Sex And Age</v>
      </c>
      <c r="F256" t="s">
        <v>2933</v>
      </c>
      <c r="G256" t="str">
        <f t="shared" si="6"/>
        <v>X18</v>
      </c>
      <c r="H256" t="s">
        <v>473</v>
      </c>
      <c r="I256" t="str">
        <f>_xlfn.CONCAT(B256,"_",H256)</f>
        <v>S09_B18103e16</v>
      </c>
      <c r="J256" t="s">
        <v>1825</v>
      </c>
    </row>
    <row r="257" spans="1:10" x14ac:dyDescent="0.25">
      <c r="A257" t="s">
        <v>57</v>
      </c>
      <c r="B257" t="s">
        <v>70</v>
      </c>
      <c r="C257" t="s">
        <v>97</v>
      </c>
      <c r="D257" t="s">
        <v>2881</v>
      </c>
      <c r="E257" t="str">
        <f t="shared" si="7"/>
        <v>S09: Disability Status And Type By Sex And Age</v>
      </c>
      <c r="F257" t="s">
        <v>2933</v>
      </c>
      <c r="G257" t="str">
        <f t="shared" si="6"/>
        <v>X18</v>
      </c>
      <c r="H257" t="s">
        <v>474</v>
      </c>
      <c r="I257" t="str">
        <f>_xlfn.CONCAT(B257,"_",H257)</f>
        <v>S09_B18104e13</v>
      </c>
      <c r="J257" t="s">
        <v>1826</v>
      </c>
    </row>
    <row r="258" spans="1:10" x14ac:dyDescent="0.25">
      <c r="A258" t="s">
        <v>57</v>
      </c>
      <c r="B258" t="s">
        <v>70</v>
      </c>
      <c r="C258" t="s">
        <v>97</v>
      </c>
      <c r="D258" t="s">
        <v>2881</v>
      </c>
      <c r="E258" t="str">
        <f t="shared" si="7"/>
        <v>S09: Disability Status And Type By Sex And Age</v>
      </c>
      <c r="F258" t="s">
        <v>2933</v>
      </c>
      <c r="G258" t="str">
        <f t="shared" si="6"/>
        <v>X18</v>
      </c>
      <c r="H258" t="s">
        <v>475</v>
      </c>
      <c r="I258" t="str">
        <f>_xlfn.CONCAT(B258,"_",H258)</f>
        <v>S09_B18105e13</v>
      </c>
      <c r="J258" t="s">
        <v>1827</v>
      </c>
    </row>
    <row r="259" spans="1:10" x14ac:dyDescent="0.25">
      <c r="A259" t="s">
        <v>57</v>
      </c>
      <c r="B259" t="s">
        <v>70</v>
      </c>
      <c r="C259" t="s">
        <v>97</v>
      </c>
      <c r="D259" t="s">
        <v>2881</v>
      </c>
      <c r="E259" t="str">
        <f t="shared" si="7"/>
        <v>S09: Disability Status And Type By Sex And Age</v>
      </c>
      <c r="F259" t="s">
        <v>2933</v>
      </c>
      <c r="G259" t="str">
        <f t="shared" ref="G259:G322" si="8" xml:space="preserve"> _xlfn.CONCAT("X",MID(H259,2,2))</f>
        <v>X18</v>
      </c>
      <c r="H259" t="s">
        <v>476</v>
      </c>
      <c r="I259" t="str">
        <f>_xlfn.CONCAT(B259,"_",H259)</f>
        <v>S09_B18106e13</v>
      </c>
      <c r="J259" t="s">
        <v>1828</v>
      </c>
    </row>
    <row r="260" spans="1:10" x14ac:dyDescent="0.25">
      <c r="A260" t="s">
        <v>57</v>
      </c>
      <c r="B260" t="s">
        <v>70</v>
      </c>
      <c r="C260" t="s">
        <v>97</v>
      </c>
      <c r="D260" t="s">
        <v>2881</v>
      </c>
      <c r="E260" t="str">
        <f t="shared" ref="E260:E323" si="9">_xlfn.CONCAT(B260,": ",D260)</f>
        <v>S09: Disability Status And Type By Sex And Age</v>
      </c>
      <c r="F260" t="s">
        <v>2933</v>
      </c>
      <c r="G260" t="str">
        <f t="shared" si="8"/>
        <v>X18</v>
      </c>
      <c r="H260" t="s">
        <v>477</v>
      </c>
      <c r="I260" t="str">
        <f>_xlfn.CONCAT(B260,"_",H260)</f>
        <v>S09_B18107e10</v>
      </c>
      <c r="J260" t="s">
        <v>1829</v>
      </c>
    </row>
    <row r="261" spans="1:10" x14ac:dyDescent="0.25">
      <c r="A261" t="s">
        <v>57</v>
      </c>
      <c r="B261" t="s">
        <v>70</v>
      </c>
      <c r="C261" t="s">
        <v>97</v>
      </c>
      <c r="D261" t="s">
        <v>2881</v>
      </c>
      <c r="E261" t="str">
        <f t="shared" si="9"/>
        <v>S09: Disability Status And Type By Sex And Age</v>
      </c>
      <c r="F261" t="s">
        <v>2933</v>
      </c>
      <c r="G261" t="str">
        <f t="shared" si="8"/>
        <v>X18</v>
      </c>
      <c r="H261" t="s">
        <v>478</v>
      </c>
      <c r="I261" t="str">
        <f>_xlfn.CONCAT(B261,"_",H261)</f>
        <v>S09_B18101e19</v>
      </c>
      <c r="J261" t="s">
        <v>1830</v>
      </c>
    </row>
    <row r="262" spans="1:10" x14ac:dyDescent="0.25">
      <c r="A262" t="s">
        <v>57</v>
      </c>
      <c r="B262" t="s">
        <v>70</v>
      </c>
      <c r="C262" t="s">
        <v>97</v>
      </c>
      <c r="D262" t="s">
        <v>2881</v>
      </c>
      <c r="E262" t="str">
        <f t="shared" si="9"/>
        <v>S09: Disability Status And Type By Sex And Age</v>
      </c>
      <c r="F262" t="s">
        <v>2933</v>
      </c>
      <c r="G262" t="str">
        <f t="shared" si="8"/>
        <v>X18</v>
      </c>
      <c r="H262" t="s">
        <v>479</v>
      </c>
      <c r="I262" t="str">
        <f>_xlfn.CONCAT(B262,"_",H262)</f>
        <v>S09_B18102e19</v>
      </c>
      <c r="J262" t="s">
        <v>1831</v>
      </c>
    </row>
    <row r="263" spans="1:10" x14ac:dyDescent="0.25">
      <c r="A263" t="s">
        <v>57</v>
      </c>
      <c r="B263" t="s">
        <v>70</v>
      </c>
      <c r="C263" t="s">
        <v>97</v>
      </c>
      <c r="D263" t="s">
        <v>2881</v>
      </c>
      <c r="E263" t="str">
        <f t="shared" si="9"/>
        <v>S09: Disability Status And Type By Sex And Age</v>
      </c>
      <c r="F263" t="s">
        <v>2933</v>
      </c>
      <c r="G263" t="str">
        <f t="shared" si="8"/>
        <v>X18</v>
      </c>
      <c r="H263" t="s">
        <v>480</v>
      </c>
      <c r="I263" t="str">
        <f>_xlfn.CONCAT(B263,"_",H263)</f>
        <v>S09_B18103e19</v>
      </c>
      <c r="J263" t="s">
        <v>1832</v>
      </c>
    </row>
    <row r="264" spans="1:10" x14ac:dyDescent="0.25">
      <c r="A264" t="s">
        <v>57</v>
      </c>
      <c r="B264" t="s">
        <v>70</v>
      </c>
      <c r="C264" t="s">
        <v>97</v>
      </c>
      <c r="D264" t="s">
        <v>2881</v>
      </c>
      <c r="E264" t="str">
        <f t="shared" si="9"/>
        <v>S09: Disability Status And Type By Sex And Age</v>
      </c>
      <c r="F264" t="s">
        <v>2933</v>
      </c>
      <c r="G264" t="str">
        <f t="shared" si="8"/>
        <v>X18</v>
      </c>
      <c r="H264" t="s">
        <v>481</v>
      </c>
      <c r="I264" t="str">
        <f>_xlfn.CONCAT(B264,"_",H264)</f>
        <v>S09_B18104e16</v>
      </c>
      <c r="J264" t="s">
        <v>1833</v>
      </c>
    </row>
    <row r="265" spans="1:10" x14ac:dyDescent="0.25">
      <c r="A265" t="s">
        <v>57</v>
      </c>
      <c r="B265" t="s">
        <v>70</v>
      </c>
      <c r="C265" t="s">
        <v>97</v>
      </c>
      <c r="D265" t="s">
        <v>2881</v>
      </c>
      <c r="E265" t="str">
        <f t="shared" si="9"/>
        <v>S09: Disability Status And Type By Sex And Age</v>
      </c>
      <c r="F265" t="s">
        <v>2933</v>
      </c>
      <c r="G265" t="str">
        <f t="shared" si="8"/>
        <v>X18</v>
      </c>
      <c r="H265" t="s">
        <v>482</v>
      </c>
      <c r="I265" t="str">
        <f>_xlfn.CONCAT(B265,"_",H265)</f>
        <v>S09_B18105e16</v>
      </c>
      <c r="J265" t="s">
        <v>1834</v>
      </c>
    </row>
    <row r="266" spans="1:10" x14ac:dyDescent="0.25">
      <c r="A266" t="s">
        <v>57</v>
      </c>
      <c r="B266" t="s">
        <v>70</v>
      </c>
      <c r="C266" t="s">
        <v>97</v>
      </c>
      <c r="D266" t="s">
        <v>2881</v>
      </c>
      <c r="E266" t="str">
        <f t="shared" si="9"/>
        <v>S09: Disability Status And Type By Sex And Age</v>
      </c>
      <c r="F266" t="s">
        <v>2933</v>
      </c>
      <c r="G266" t="str">
        <f t="shared" si="8"/>
        <v>X18</v>
      </c>
      <c r="H266" t="s">
        <v>483</v>
      </c>
      <c r="I266" t="str">
        <f>_xlfn.CONCAT(B266,"_",H266)</f>
        <v>S09_B18106e16</v>
      </c>
      <c r="J266" t="s">
        <v>1835</v>
      </c>
    </row>
    <row r="267" spans="1:10" x14ac:dyDescent="0.25">
      <c r="A267" t="s">
        <v>57</v>
      </c>
      <c r="B267" t="s">
        <v>70</v>
      </c>
      <c r="C267" t="s">
        <v>97</v>
      </c>
      <c r="D267" t="s">
        <v>2881</v>
      </c>
      <c r="E267" t="str">
        <f t="shared" si="9"/>
        <v>S09: Disability Status And Type By Sex And Age</v>
      </c>
      <c r="F267" t="s">
        <v>2933</v>
      </c>
      <c r="G267" t="str">
        <f t="shared" si="8"/>
        <v>X18</v>
      </c>
      <c r="H267" t="s">
        <v>484</v>
      </c>
      <c r="I267" t="str">
        <f>_xlfn.CONCAT(B267,"_",H267)</f>
        <v>S09_B18107e13</v>
      </c>
      <c r="J267" t="s">
        <v>1836</v>
      </c>
    </row>
    <row r="268" spans="1:10" x14ac:dyDescent="0.25">
      <c r="A268" t="s">
        <v>57</v>
      </c>
      <c r="B268" t="s">
        <v>70</v>
      </c>
      <c r="C268" t="s">
        <v>97</v>
      </c>
      <c r="D268" t="s">
        <v>2881</v>
      </c>
      <c r="E268" t="str">
        <f t="shared" si="9"/>
        <v>S09: Disability Status And Type By Sex And Age</v>
      </c>
      <c r="F268" t="s">
        <v>2933</v>
      </c>
      <c r="G268" t="str">
        <f t="shared" si="8"/>
        <v>X18</v>
      </c>
      <c r="H268" t="s">
        <v>485</v>
      </c>
      <c r="I268" t="str">
        <f>_xlfn.CONCAT(B268,"_",H268)</f>
        <v>S09_B18101e21</v>
      </c>
      <c r="J268" t="s">
        <v>32</v>
      </c>
    </row>
    <row r="269" spans="1:10" x14ac:dyDescent="0.25">
      <c r="A269" t="s">
        <v>57</v>
      </c>
      <c r="B269" t="s">
        <v>70</v>
      </c>
      <c r="C269" t="s">
        <v>97</v>
      </c>
      <c r="D269" t="s">
        <v>2881</v>
      </c>
      <c r="E269" t="str">
        <f t="shared" si="9"/>
        <v>S09: Disability Status And Type By Sex And Age</v>
      </c>
      <c r="F269" t="s">
        <v>2933</v>
      </c>
      <c r="G269" t="str">
        <f t="shared" si="8"/>
        <v>X18</v>
      </c>
      <c r="H269" t="s">
        <v>486</v>
      </c>
      <c r="I269" t="str">
        <f>_xlfn.CONCAT(B269,"_",H269)</f>
        <v>S09_B18101e23</v>
      </c>
      <c r="J269" t="s">
        <v>1837</v>
      </c>
    </row>
    <row r="270" spans="1:10" x14ac:dyDescent="0.25">
      <c r="A270" t="s">
        <v>57</v>
      </c>
      <c r="B270" t="s">
        <v>70</v>
      </c>
      <c r="C270" t="s">
        <v>97</v>
      </c>
      <c r="D270" t="s">
        <v>2881</v>
      </c>
      <c r="E270" t="str">
        <f t="shared" si="9"/>
        <v>S09: Disability Status And Type By Sex And Age</v>
      </c>
      <c r="F270" t="s">
        <v>2933</v>
      </c>
      <c r="G270" t="str">
        <f t="shared" si="8"/>
        <v>X18</v>
      </c>
      <c r="H270" t="s">
        <v>487</v>
      </c>
      <c r="I270" t="str">
        <f>_xlfn.CONCAT(B270,"_",H270)</f>
        <v>S09_B18102e23</v>
      </c>
      <c r="J270" t="s">
        <v>1838</v>
      </c>
    </row>
    <row r="271" spans="1:10" x14ac:dyDescent="0.25">
      <c r="A271" t="s">
        <v>57</v>
      </c>
      <c r="B271" t="s">
        <v>70</v>
      </c>
      <c r="C271" t="s">
        <v>97</v>
      </c>
      <c r="D271" t="s">
        <v>2881</v>
      </c>
      <c r="E271" t="str">
        <f t="shared" si="9"/>
        <v>S09: Disability Status And Type By Sex And Age</v>
      </c>
      <c r="F271" t="s">
        <v>2933</v>
      </c>
      <c r="G271" t="str">
        <f t="shared" si="8"/>
        <v>X18</v>
      </c>
      <c r="H271" t="s">
        <v>488</v>
      </c>
      <c r="I271" t="str">
        <f>_xlfn.CONCAT(B271,"_",H271)</f>
        <v>S09_B18103e23</v>
      </c>
      <c r="J271" t="s">
        <v>1839</v>
      </c>
    </row>
    <row r="272" spans="1:10" x14ac:dyDescent="0.25">
      <c r="A272" t="s">
        <v>57</v>
      </c>
      <c r="B272" t="s">
        <v>70</v>
      </c>
      <c r="C272" t="s">
        <v>97</v>
      </c>
      <c r="D272" t="s">
        <v>2881</v>
      </c>
      <c r="E272" t="str">
        <f t="shared" si="9"/>
        <v>S09: Disability Status And Type By Sex And Age</v>
      </c>
      <c r="F272" t="s">
        <v>2933</v>
      </c>
      <c r="G272" t="str">
        <f t="shared" si="8"/>
        <v>X18</v>
      </c>
      <c r="H272" t="s">
        <v>489</v>
      </c>
      <c r="I272" t="str">
        <f>_xlfn.CONCAT(B272,"_",H272)</f>
        <v>S09_B18101e26</v>
      </c>
      <c r="J272" t="s">
        <v>1840</v>
      </c>
    </row>
    <row r="273" spans="1:10" x14ac:dyDescent="0.25">
      <c r="A273" t="s">
        <v>57</v>
      </c>
      <c r="B273" t="s">
        <v>70</v>
      </c>
      <c r="C273" t="s">
        <v>97</v>
      </c>
      <c r="D273" t="s">
        <v>2881</v>
      </c>
      <c r="E273" t="str">
        <f t="shared" si="9"/>
        <v>S09: Disability Status And Type By Sex And Age</v>
      </c>
      <c r="F273" t="s">
        <v>2933</v>
      </c>
      <c r="G273" t="str">
        <f t="shared" si="8"/>
        <v>X18</v>
      </c>
      <c r="H273" t="s">
        <v>490</v>
      </c>
      <c r="I273" t="str">
        <f>_xlfn.CONCAT(B273,"_",H273)</f>
        <v>S09_B18102e26</v>
      </c>
      <c r="J273" t="s">
        <v>1841</v>
      </c>
    </row>
    <row r="274" spans="1:10" x14ac:dyDescent="0.25">
      <c r="A274" t="s">
        <v>57</v>
      </c>
      <c r="B274" t="s">
        <v>70</v>
      </c>
      <c r="C274" t="s">
        <v>97</v>
      </c>
      <c r="D274" t="s">
        <v>2881</v>
      </c>
      <c r="E274" t="str">
        <f t="shared" si="9"/>
        <v>S09: Disability Status And Type By Sex And Age</v>
      </c>
      <c r="F274" t="s">
        <v>2933</v>
      </c>
      <c r="G274" t="str">
        <f t="shared" si="8"/>
        <v>X18</v>
      </c>
      <c r="H274" t="s">
        <v>491</v>
      </c>
      <c r="I274" t="str">
        <f>_xlfn.CONCAT(B274,"_",H274)</f>
        <v>S09_B18103e26</v>
      </c>
      <c r="J274" t="s">
        <v>1842</v>
      </c>
    </row>
    <row r="275" spans="1:10" x14ac:dyDescent="0.25">
      <c r="A275" t="s">
        <v>57</v>
      </c>
      <c r="B275" t="s">
        <v>70</v>
      </c>
      <c r="C275" t="s">
        <v>97</v>
      </c>
      <c r="D275" t="s">
        <v>2881</v>
      </c>
      <c r="E275" t="str">
        <f t="shared" si="9"/>
        <v>S09: Disability Status And Type By Sex And Age</v>
      </c>
      <c r="F275" t="s">
        <v>2933</v>
      </c>
      <c r="G275" t="str">
        <f t="shared" si="8"/>
        <v>X18</v>
      </c>
      <c r="H275" t="s">
        <v>492</v>
      </c>
      <c r="I275" t="str">
        <f>_xlfn.CONCAT(B275,"_",H275)</f>
        <v>S09_B18104e20</v>
      </c>
      <c r="J275" t="s">
        <v>1843</v>
      </c>
    </row>
    <row r="276" spans="1:10" x14ac:dyDescent="0.25">
      <c r="A276" t="s">
        <v>57</v>
      </c>
      <c r="B276" t="s">
        <v>70</v>
      </c>
      <c r="C276" t="s">
        <v>97</v>
      </c>
      <c r="D276" t="s">
        <v>2881</v>
      </c>
      <c r="E276" t="str">
        <f t="shared" si="9"/>
        <v>S09: Disability Status And Type By Sex And Age</v>
      </c>
      <c r="F276" t="s">
        <v>2933</v>
      </c>
      <c r="G276" t="str">
        <f t="shared" si="8"/>
        <v>X18</v>
      </c>
      <c r="H276" t="s">
        <v>493</v>
      </c>
      <c r="I276" t="str">
        <f>_xlfn.CONCAT(B276,"_",H276)</f>
        <v>S09_B18105e20</v>
      </c>
      <c r="J276" t="s">
        <v>1844</v>
      </c>
    </row>
    <row r="277" spans="1:10" x14ac:dyDescent="0.25">
      <c r="A277" t="s">
        <v>57</v>
      </c>
      <c r="B277" t="s">
        <v>70</v>
      </c>
      <c r="C277" t="s">
        <v>97</v>
      </c>
      <c r="D277" t="s">
        <v>2881</v>
      </c>
      <c r="E277" t="str">
        <f t="shared" si="9"/>
        <v>S09: Disability Status And Type By Sex And Age</v>
      </c>
      <c r="F277" t="s">
        <v>2933</v>
      </c>
      <c r="G277" t="str">
        <f t="shared" si="8"/>
        <v>X18</v>
      </c>
      <c r="H277" t="s">
        <v>494</v>
      </c>
      <c r="I277" t="str">
        <f>_xlfn.CONCAT(B277,"_",H277)</f>
        <v>S09_B18106e20</v>
      </c>
      <c r="J277" t="s">
        <v>1845</v>
      </c>
    </row>
    <row r="278" spans="1:10" x14ac:dyDescent="0.25">
      <c r="A278" t="s">
        <v>57</v>
      </c>
      <c r="B278" t="s">
        <v>70</v>
      </c>
      <c r="C278" t="s">
        <v>97</v>
      </c>
      <c r="D278" t="s">
        <v>2881</v>
      </c>
      <c r="E278" t="str">
        <f t="shared" si="9"/>
        <v>S09: Disability Status And Type By Sex And Age</v>
      </c>
      <c r="F278" t="s">
        <v>2933</v>
      </c>
      <c r="G278" t="str">
        <f t="shared" si="8"/>
        <v>X18</v>
      </c>
      <c r="H278" t="s">
        <v>495</v>
      </c>
      <c r="I278" t="str">
        <f>_xlfn.CONCAT(B278,"_",H278)</f>
        <v>S09_B18101e29</v>
      </c>
      <c r="J278" t="s">
        <v>1846</v>
      </c>
    </row>
    <row r="279" spans="1:10" x14ac:dyDescent="0.25">
      <c r="A279" t="s">
        <v>57</v>
      </c>
      <c r="B279" t="s">
        <v>70</v>
      </c>
      <c r="C279" t="s">
        <v>97</v>
      </c>
      <c r="D279" t="s">
        <v>2881</v>
      </c>
      <c r="E279" t="str">
        <f t="shared" si="9"/>
        <v>S09: Disability Status And Type By Sex And Age</v>
      </c>
      <c r="F279" t="s">
        <v>2933</v>
      </c>
      <c r="G279" t="str">
        <f t="shared" si="8"/>
        <v>X18</v>
      </c>
      <c r="H279" t="s">
        <v>496</v>
      </c>
      <c r="I279" t="str">
        <f>_xlfn.CONCAT(B279,"_",H279)</f>
        <v>S09_B18102e29</v>
      </c>
      <c r="J279" t="s">
        <v>1847</v>
      </c>
    </row>
    <row r="280" spans="1:10" x14ac:dyDescent="0.25">
      <c r="A280" t="s">
        <v>57</v>
      </c>
      <c r="B280" t="s">
        <v>70</v>
      </c>
      <c r="C280" t="s">
        <v>97</v>
      </c>
      <c r="D280" t="s">
        <v>2881</v>
      </c>
      <c r="E280" t="str">
        <f t="shared" si="9"/>
        <v>S09: Disability Status And Type By Sex And Age</v>
      </c>
      <c r="F280" t="s">
        <v>2933</v>
      </c>
      <c r="G280" t="str">
        <f t="shared" si="8"/>
        <v>X18</v>
      </c>
      <c r="H280" t="s">
        <v>497</v>
      </c>
      <c r="I280" t="str">
        <f>_xlfn.CONCAT(B280,"_",H280)</f>
        <v>S09_B18103e29</v>
      </c>
      <c r="J280" t="s">
        <v>1848</v>
      </c>
    </row>
    <row r="281" spans="1:10" x14ac:dyDescent="0.25">
      <c r="A281" t="s">
        <v>57</v>
      </c>
      <c r="B281" t="s">
        <v>70</v>
      </c>
      <c r="C281" t="s">
        <v>97</v>
      </c>
      <c r="D281" t="s">
        <v>2881</v>
      </c>
      <c r="E281" t="str">
        <f t="shared" si="9"/>
        <v>S09: Disability Status And Type By Sex And Age</v>
      </c>
      <c r="F281" t="s">
        <v>2933</v>
      </c>
      <c r="G281" t="str">
        <f t="shared" si="8"/>
        <v>X18</v>
      </c>
      <c r="H281" t="s">
        <v>498</v>
      </c>
      <c r="I281" t="str">
        <f>_xlfn.CONCAT(B281,"_",H281)</f>
        <v>S09_B18104e23</v>
      </c>
      <c r="J281" t="s">
        <v>1849</v>
      </c>
    </row>
    <row r="282" spans="1:10" x14ac:dyDescent="0.25">
      <c r="A282" t="s">
        <v>57</v>
      </c>
      <c r="B282" t="s">
        <v>70</v>
      </c>
      <c r="C282" t="s">
        <v>97</v>
      </c>
      <c r="D282" t="s">
        <v>2881</v>
      </c>
      <c r="E282" t="str">
        <f t="shared" si="9"/>
        <v>S09: Disability Status And Type By Sex And Age</v>
      </c>
      <c r="F282" t="s">
        <v>2933</v>
      </c>
      <c r="G282" t="str">
        <f t="shared" si="8"/>
        <v>X18</v>
      </c>
      <c r="H282" t="s">
        <v>499</v>
      </c>
      <c r="I282" t="str">
        <f>_xlfn.CONCAT(B282,"_",H282)</f>
        <v>S09_B18105e23</v>
      </c>
      <c r="J282" t="s">
        <v>1850</v>
      </c>
    </row>
    <row r="283" spans="1:10" x14ac:dyDescent="0.25">
      <c r="A283" t="s">
        <v>57</v>
      </c>
      <c r="B283" t="s">
        <v>70</v>
      </c>
      <c r="C283" t="s">
        <v>97</v>
      </c>
      <c r="D283" t="s">
        <v>2881</v>
      </c>
      <c r="E283" t="str">
        <f t="shared" si="9"/>
        <v>S09: Disability Status And Type By Sex And Age</v>
      </c>
      <c r="F283" t="s">
        <v>2933</v>
      </c>
      <c r="G283" t="str">
        <f t="shared" si="8"/>
        <v>X18</v>
      </c>
      <c r="H283" t="s">
        <v>500</v>
      </c>
      <c r="I283" t="str">
        <f>_xlfn.CONCAT(B283,"_",H283)</f>
        <v>S09_B18106e23</v>
      </c>
      <c r="J283" t="s">
        <v>1851</v>
      </c>
    </row>
    <row r="284" spans="1:10" x14ac:dyDescent="0.25">
      <c r="A284" t="s">
        <v>57</v>
      </c>
      <c r="B284" t="s">
        <v>70</v>
      </c>
      <c r="C284" t="s">
        <v>97</v>
      </c>
      <c r="D284" t="s">
        <v>2881</v>
      </c>
      <c r="E284" t="str">
        <f t="shared" si="9"/>
        <v>S09: Disability Status And Type By Sex And Age</v>
      </c>
      <c r="F284" t="s">
        <v>2933</v>
      </c>
      <c r="G284" t="str">
        <f t="shared" si="8"/>
        <v>X18</v>
      </c>
      <c r="H284" t="s">
        <v>501</v>
      </c>
      <c r="I284" t="str">
        <f>_xlfn.CONCAT(B284,"_",H284)</f>
        <v>S09_B18107e17</v>
      </c>
      <c r="J284" t="s">
        <v>1852</v>
      </c>
    </row>
    <row r="285" spans="1:10" x14ac:dyDescent="0.25">
      <c r="A285" t="s">
        <v>57</v>
      </c>
      <c r="B285" t="s">
        <v>70</v>
      </c>
      <c r="C285" t="s">
        <v>97</v>
      </c>
      <c r="D285" t="s">
        <v>2881</v>
      </c>
      <c r="E285" t="str">
        <f t="shared" si="9"/>
        <v>S09: Disability Status And Type By Sex And Age</v>
      </c>
      <c r="F285" t="s">
        <v>2933</v>
      </c>
      <c r="G285" t="str">
        <f t="shared" si="8"/>
        <v>X18</v>
      </c>
      <c r="H285" t="s">
        <v>502</v>
      </c>
      <c r="I285" t="str">
        <f>_xlfn.CONCAT(B285,"_",H285)</f>
        <v>S09_B18101e32</v>
      </c>
      <c r="J285" t="s">
        <v>1853</v>
      </c>
    </row>
    <row r="286" spans="1:10" x14ac:dyDescent="0.25">
      <c r="A286" t="s">
        <v>57</v>
      </c>
      <c r="B286" t="s">
        <v>70</v>
      </c>
      <c r="C286" t="s">
        <v>97</v>
      </c>
      <c r="D286" t="s">
        <v>2881</v>
      </c>
      <c r="E286" t="str">
        <f t="shared" si="9"/>
        <v>S09: Disability Status And Type By Sex And Age</v>
      </c>
      <c r="F286" t="s">
        <v>2933</v>
      </c>
      <c r="G286" t="str">
        <f t="shared" si="8"/>
        <v>X18</v>
      </c>
      <c r="H286" t="s">
        <v>503</v>
      </c>
      <c r="I286" t="str">
        <f>_xlfn.CONCAT(B286,"_",H286)</f>
        <v>S09_B18102e32</v>
      </c>
      <c r="J286" t="s">
        <v>1854</v>
      </c>
    </row>
    <row r="287" spans="1:10" x14ac:dyDescent="0.25">
      <c r="A287" t="s">
        <v>57</v>
      </c>
      <c r="B287" t="s">
        <v>70</v>
      </c>
      <c r="C287" t="s">
        <v>97</v>
      </c>
      <c r="D287" t="s">
        <v>2881</v>
      </c>
      <c r="E287" t="str">
        <f t="shared" si="9"/>
        <v>S09: Disability Status And Type By Sex And Age</v>
      </c>
      <c r="F287" t="s">
        <v>2933</v>
      </c>
      <c r="G287" t="str">
        <f t="shared" si="8"/>
        <v>X18</v>
      </c>
      <c r="H287" t="s">
        <v>504</v>
      </c>
      <c r="I287" t="str">
        <f>_xlfn.CONCAT(B287,"_",H287)</f>
        <v>S09_B18103e32</v>
      </c>
      <c r="J287" t="s">
        <v>1855</v>
      </c>
    </row>
    <row r="288" spans="1:10" x14ac:dyDescent="0.25">
      <c r="A288" t="s">
        <v>57</v>
      </c>
      <c r="B288" t="s">
        <v>70</v>
      </c>
      <c r="C288" t="s">
        <v>97</v>
      </c>
      <c r="D288" t="s">
        <v>2881</v>
      </c>
      <c r="E288" t="str">
        <f t="shared" si="9"/>
        <v>S09: Disability Status And Type By Sex And Age</v>
      </c>
      <c r="F288" t="s">
        <v>2933</v>
      </c>
      <c r="G288" t="str">
        <f t="shared" si="8"/>
        <v>X18</v>
      </c>
      <c r="H288" t="s">
        <v>505</v>
      </c>
      <c r="I288" t="str">
        <f>_xlfn.CONCAT(B288,"_",H288)</f>
        <v>S09_B18104e26</v>
      </c>
      <c r="J288" t="s">
        <v>1856</v>
      </c>
    </row>
    <row r="289" spans="1:10" x14ac:dyDescent="0.25">
      <c r="A289" t="s">
        <v>57</v>
      </c>
      <c r="B289" t="s">
        <v>70</v>
      </c>
      <c r="C289" t="s">
        <v>97</v>
      </c>
      <c r="D289" t="s">
        <v>2881</v>
      </c>
      <c r="E289" t="str">
        <f t="shared" si="9"/>
        <v>S09: Disability Status And Type By Sex And Age</v>
      </c>
      <c r="F289" t="s">
        <v>2933</v>
      </c>
      <c r="G289" t="str">
        <f t="shared" si="8"/>
        <v>X18</v>
      </c>
      <c r="H289" t="s">
        <v>506</v>
      </c>
      <c r="I289" t="str">
        <f>_xlfn.CONCAT(B289,"_",H289)</f>
        <v>S09_B18105e26</v>
      </c>
      <c r="J289" t="s">
        <v>1857</v>
      </c>
    </row>
    <row r="290" spans="1:10" x14ac:dyDescent="0.25">
      <c r="A290" t="s">
        <v>57</v>
      </c>
      <c r="B290" t="s">
        <v>70</v>
      </c>
      <c r="C290" t="s">
        <v>97</v>
      </c>
      <c r="D290" t="s">
        <v>2881</v>
      </c>
      <c r="E290" t="str">
        <f t="shared" si="9"/>
        <v>S09: Disability Status And Type By Sex And Age</v>
      </c>
      <c r="F290" t="s">
        <v>2933</v>
      </c>
      <c r="G290" t="str">
        <f t="shared" si="8"/>
        <v>X18</v>
      </c>
      <c r="H290" t="s">
        <v>507</v>
      </c>
      <c r="I290" t="str">
        <f>_xlfn.CONCAT(B290,"_",H290)</f>
        <v>S09_B18106e26</v>
      </c>
      <c r="J290" t="s">
        <v>1858</v>
      </c>
    </row>
    <row r="291" spans="1:10" x14ac:dyDescent="0.25">
      <c r="A291" t="s">
        <v>57</v>
      </c>
      <c r="B291" t="s">
        <v>70</v>
      </c>
      <c r="C291" t="s">
        <v>97</v>
      </c>
      <c r="D291" t="s">
        <v>2881</v>
      </c>
      <c r="E291" t="str">
        <f t="shared" si="9"/>
        <v>S09: Disability Status And Type By Sex And Age</v>
      </c>
      <c r="F291" t="s">
        <v>2933</v>
      </c>
      <c r="G291" t="str">
        <f t="shared" si="8"/>
        <v>X18</v>
      </c>
      <c r="H291" t="s">
        <v>508</v>
      </c>
      <c r="I291" t="str">
        <f>_xlfn.CONCAT(B291,"_",H291)</f>
        <v>S09_B18107e20</v>
      </c>
      <c r="J291" t="s">
        <v>1859</v>
      </c>
    </row>
    <row r="292" spans="1:10" x14ac:dyDescent="0.25">
      <c r="A292" t="s">
        <v>57</v>
      </c>
      <c r="B292" t="s">
        <v>70</v>
      </c>
      <c r="C292" t="s">
        <v>97</v>
      </c>
      <c r="D292" t="s">
        <v>2881</v>
      </c>
      <c r="E292" t="str">
        <f t="shared" si="9"/>
        <v>S09: Disability Status And Type By Sex And Age</v>
      </c>
      <c r="F292" t="s">
        <v>2933</v>
      </c>
      <c r="G292" t="str">
        <f t="shared" si="8"/>
        <v>X18</v>
      </c>
      <c r="H292" t="s">
        <v>509</v>
      </c>
      <c r="I292" t="str">
        <f>_xlfn.CONCAT(B292,"_",H292)</f>
        <v>S09_B18101e35</v>
      </c>
      <c r="J292" t="s">
        <v>1860</v>
      </c>
    </row>
    <row r="293" spans="1:10" x14ac:dyDescent="0.25">
      <c r="A293" t="s">
        <v>57</v>
      </c>
      <c r="B293" t="s">
        <v>70</v>
      </c>
      <c r="C293" t="s">
        <v>97</v>
      </c>
      <c r="D293" t="s">
        <v>2881</v>
      </c>
      <c r="E293" t="str">
        <f t="shared" si="9"/>
        <v>S09: Disability Status And Type By Sex And Age</v>
      </c>
      <c r="F293" t="s">
        <v>2933</v>
      </c>
      <c r="G293" t="str">
        <f t="shared" si="8"/>
        <v>X18</v>
      </c>
      <c r="H293" t="s">
        <v>510</v>
      </c>
      <c r="I293" t="str">
        <f>_xlfn.CONCAT(B293,"_",H293)</f>
        <v>S09_B18102e35</v>
      </c>
      <c r="J293" t="s">
        <v>1861</v>
      </c>
    </row>
    <row r="294" spans="1:10" x14ac:dyDescent="0.25">
      <c r="A294" t="s">
        <v>57</v>
      </c>
      <c r="B294" t="s">
        <v>70</v>
      </c>
      <c r="C294" t="s">
        <v>97</v>
      </c>
      <c r="D294" t="s">
        <v>2881</v>
      </c>
      <c r="E294" t="str">
        <f t="shared" si="9"/>
        <v>S09: Disability Status And Type By Sex And Age</v>
      </c>
      <c r="F294" t="s">
        <v>2933</v>
      </c>
      <c r="G294" t="str">
        <f t="shared" si="8"/>
        <v>X18</v>
      </c>
      <c r="H294" t="s">
        <v>511</v>
      </c>
      <c r="I294" t="str">
        <f>_xlfn.CONCAT(B294,"_",H294)</f>
        <v>S09_B18103e35</v>
      </c>
      <c r="J294" t="s">
        <v>1862</v>
      </c>
    </row>
    <row r="295" spans="1:10" x14ac:dyDescent="0.25">
      <c r="A295" t="s">
        <v>57</v>
      </c>
      <c r="B295" t="s">
        <v>70</v>
      </c>
      <c r="C295" t="s">
        <v>97</v>
      </c>
      <c r="D295" t="s">
        <v>2881</v>
      </c>
      <c r="E295" t="str">
        <f t="shared" si="9"/>
        <v>S09: Disability Status And Type By Sex And Age</v>
      </c>
      <c r="F295" t="s">
        <v>2933</v>
      </c>
      <c r="G295" t="str">
        <f t="shared" si="8"/>
        <v>X18</v>
      </c>
      <c r="H295" t="s">
        <v>512</v>
      </c>
      <c r="I295" t="str">
        <f>_xlfn.CONCAT(B295,"_",H295)</f>
        <v>S09_B18104e29</v>
      </c>
      <c r="J295" t="s">
        <v>1863</v>
      </c>
    </row>
    <row r="296" spans="1:10" x14ac:dyDescent="0.25">
      <c r="A296" t="s">
        <v>57</v>
      </c>
      <c r="B296" t="s">
        <v>70</v>
      </c>
      <c r="C296" t="s">
        <v>97</v>
      </c>
      <c r="D296" t="s">
        <v>2881</v>
      </c>
      <c r="E296" t="str">
        <f t="shared" si="9"/>
        <v>S09: Disability Status And Type By Sex And Age</v>
      </c>
      <c r="F296" t="s">
        <v>2933</v>
      </c>
      <c r="G296" t="str">
        <f t="shared" si="8"/>
        <v>X18</v>
      </c>
      <c r="H296" t="s">
        <v>513</v>
      </c>
      <c r="I296" t="str">
        <f>_xlfn.CONCAT(B296,"_",H296)</f>
        <v>S09_B18105e29</v>
      </c>
      <c r="J296" t="s">
        <v>1864</v>
      </c>
    </row>
    <row r="297" spans="1:10" x14ac:dyDescent="0.25">
      <c r="A297" t="s">
        <v>57</v>
      </c>
      <c r="B297" t="s">
        <v>70</v>
      </c>
      <c r="C297" t="s">
        <v>97</v>
      </c>
      <c r="D297" t="s">
        <v>2881</v>
      </c>
      <c r="E297" t="str">
        <f t="shared" si="9"/>
        <v>S09: Disability Status And Type By Sex And Age</v>
      </c>
      <c r="F297" t="s">
        <v>2933</v>
      </c>
      <c r="G297" t="str">
        <f t="shared" si="8"/>
        <v>X18</v>
      </c>
      <c r="H297" t="s">
        <v>514</v>
      </c>
      <c r="I297" t="str">
        <f>_xlfn.CONCAT(B297,"_",H297)</f>
        <v>S09_B18106e29</v>
      </c>
      <c r="J297" t="s">
        <v>1865</v>
      </c>
    </row>
    <row r="298" spans="1:10" x14ac:dyDescent="0.25">
      <c r="A298" t="s">
        <v>57</v>
      </c>
      <c r="B298" t="s">
        <v>70</v>
      </c>
      <c r="C298" t="s">
        <v>97</v>
      </c>
      <c r="D298" t="s">
        <v>2881</v>
      </c>
      <c r="E298" t="str">
        <f t="shared" si="9"/>
        <v>S09: Disability Status And Type By Sex And Age</v>
      </c>
      <c r="F298" t="s">
        <v>2933</v>
      </c>
      <c r="G298" t="str">
        <f t="shared" si="8"/>
        <v>X18</v>
      </c>
      <c r="H298" t="s">
        <v>515</v>
      </c>
      <c r="I298" t="str">
        <f>_xlfn.CONCAT(B298,"_",H298)</f>
        <v>S09_B18107e23</v>
      </c>
      <c r="J298" t="s">
        <v>1866</v>
      </c>
    </row>
    <row r="299" spans="1:10" x14ac:dyDescent="0.25">
      <c r="A299" t="s">
        <v>57</v>
      </c>
      <c r="B299" t="s">
        <v>70</v>
      </c>
      <c r="C299" t="s">
        <v>97</v>
      </c>
      <c r="D299" t="s">
        <v>2881</v>
      </c>
      <c r="E299" t="str">
        <f t="shared" si="9"/>
        <v>S09: Disability Status And Type By Sex And Age</v>
      </c>
      <c r="F299" t="s">
        <v>2933</v>
      </c>
      <c r="G299" t="str">
        <f t="shared" si="8"/>
        <v>X18</v>
      </c>
      <c r="H299" t="s">
        <v>516</v>
      </c>
      <c r="I299" t="str">
        <f>_xlfn.CONCAT(B299,"_",H299)</f>
        <v>S09_B18101e38</v>
      </c>
      <c r="J299" t="s">
        <v>1867</v>
      </c>
    </row>
    <row r="300" spans="1:10" x14ac:dyDescent="0.25">
      <c r="A300" t="s">
        <v>57</v>
      </c>
      <c r="B300" t="s">
        <v>70</v>
      </c>
      <c r="C300" t="s">
        <v>97</v>
      </c>
      <c r="D300" t="s">
        <v>2881</v>
      </c>
      <c r="E300" t="str">
        <f t="shared" si="9"/>
        <v>S09: Disability Status And Type By Sex And Age</v>
      </c>
      <c r="F300" t="s">
        <v>2933</v>
      </c>
      <c r="G300" t="str">
        <f t="shared" si="8"/>
        <v>X18</v>
      </c>
      <c r="H300" t="s">
        <v>517</v>
      </c>
      <c r="I300" t="str">
        <f>_xlfn.CONCAT(B300,"_",H300)</f>
        <v>S09_B18102e38</v>
      </c>
      <c r="J300" t="s">
        <v>1868</v>
      </c>
    </row>
    <row r="301" spans="1:10" x14ac:dyDescent="0.25">
      <c r="A301" t="s">
        <v>57</v>
      </c>
      <c r="B301" t="s">
        <v>70</v>
      </c>
      <c r="C301" t="s">
        <v>97</v>
      </c>
      <c r="D301" t="s">
        <v>2881</v>
      </c>
      <c r="E301" t="str">
        <f t="shared" si="9"/>
        <v>S09: Disability Status And Type By Sex And Age</v>
      </c>
      <c r="F301" t="s">
        <v>2933</v>
      </c>
      <c r="G301" t="str">
        <f t="shared" si="8"/>
        <v>X18</v>
      </c>
      <c r="H301" t="s">
        <v>518</v>
      </c>
      <c r="I301" t="str">
        <f>_xlfn.CONCAT(B301,"_",H301)</f>
        <v>S09_B18103e38</v>
      </c>
      <c r="J301" t="s">
        <v>1869</v>
      </c>
    </row>
    <row r="302" spans="1:10" x14ac:dyDescent="0.25">
      <c r="A302" t="s">
        <v>57</v>
      </c>
      <c r="B302" t="s">
        <v>70</v>
      </c>
      <c r="C302" t="s">
        <v>97</v>
      </c>
      <c r="D302" t="s">
        <v>2881</v>
      </c>
      <c r="E302" t="str">
        <f t="shared" si="9"/>
        <v>S09: Disability Status And Type By Sex And Age</v>
      </c>
      <c r="F302" t="s">
        <v>2933</v>
      </c>
      <c r="G302" t="str">
        <f t="shared" si="8"/>
        <v>X18</v>
      </c>
      <c r="H302" t="s">
        <v>519</v>
      </c>
      <c r="I302" t="str">
        <f>_xlfn.CONCAT(B302,"_",H302)</f>
        <v>S09_B18104e32</v>
      </c>
      <c r="J302" t="s">
        <v>1870</v>
      </c>
    </row>
    <row r="303" spans="1:10" x14ac:dyDescent="0.25">
      <c r="A303" t="s">
        <v>57</v>
      </c>
      <c r="B303" t="s">
        <v>70</v>
      </c>
      <c r="C303" t="s">
        <v>97</v>
      </c>
      <c r="D303" t="s">
        <v>2881</v>
      </c>
      <c r="E303" t="str">
        <f t="shared" si="9"/>
        <v>S09: Disability Status And Type By Sex And Age</v>
      </c>
      <c r="F303" t="s">
        <v>2933</v>
      </c>
      <c r="G303" t="str">
        <f t="shared" si="8"/>
        <v>X18</v>
      </c>
      <c r="H303" t="s">
        <v>520</v>
      </c>
      <c r="I303" t="str">
        <f>_xlfn.CONCAT(B303,"_",H303)</f>
        <v>S09_B18105e32</v>
      </c>
      <c r="J303" t="s">
        <v>1871</v>
      </c>
    </row>
    <row r="304" spans="1:10" x14ac:dyDescent="0.25">
      <c r="A304" t="s">
        <v>57</v>
      </c>
      <c r="B304" t="s">
        <v>70</v>
      </c>
      <c r="C304" t="s">
        <v>97</v>
      </c>
      <c r="D304" t="s">
        <v>2881</v>
      </c>
      <c r="E304" t="str">
        <f t="shared" si="9"/>
        <v>S09: Disability Status And Type By Sex And Age</v>
      </c>
      <c r="F304" t="s">
        <v>2933</v>
      </c>
      <c r="G304" t="str">
        <f t="shared" si="8"/>
        <v>X18</v>
      </c>
      <c r="H304" t="s">
        <v>521</v>
      </c>
      <c r="I304" t="str">
        <f>_xlfn.CONCAT(B304,"_",H304)</f>
        <v>S09_B18106e32</v>
      </c>
      <c r="J304" t="s">
        <v>1872</v>
      </c>
    </row>
    <row r="305" spans="1:10" x14ac:dyDescent="0.25">
      <c r="A305" t="s">
        <v>57</v>
      </c>
      <c r="B305" t="s">
        <v>70</v>
      </c>
      <c r="C305" t="s">
        <v>97</v>
      </c>
      <c r="D305" t="s">
        <v>2881</v>
      </c>
      <c r="E305" t="str">
        <f t="shared" si="9"/>
        <v>S09: Disability Status And Type By Sex And Age</v>
      </c>
      <c r="F305" t="s">
        <v>2933</v>
      </c>
      <c r="G305" t="str">
        <f t="shared" si="8"/>
        <v>X18</v>
      </c>
      <c r="H305" t="s">
        <v>522</v>
      </c>
      <c r="I305" t="str">
        <f>_xlfn.CONCAT(B305,"_",H305)</f>
        <v>S09_B18107e26</v>
      </c>
      <c r="J305" t="s">
        <v>1873</v>
      </c>
    </row>
    <row r="306" spans="1:10" x14ac:dyDescent="0.25">
      <c r="A306" t="s">
        <v>57</v>
      </c>
      <c r="B306" t="s">
        <v>71</v>
      </c>
      <c r="C306" t="s">
        <v>99</v>
      </c>
      <c r="D306" t="s">
        <v>2882</v>
      </c>
      <c r="E306" t="str">
        <f t="shared" si="9"/>
        <v>S10: Disability Status By Age And Health Insurance Coverage</v>
      </c>
      <c r="F306" t="s">
        <v>2933</v>
      </c>
      <c r="G306" t="str">
        <f t="shared" si="8"/>
        <v>X18</v>
      </c>
      <c r="H306" t="s">
        <v>523</v>
      </c>
      <c r="I306" t="str">
        <f>_xlfn.CONCAT(B306,"_",H306)</f>
        <v>S10_B18135e1</v>
      </c>
      <c r="J306" t="s">
        <v>1799</v>
      </c>
    </row>
    <row r="307" spans="1:10" x14ac:dyDescent="0.25">
      <c r="A307" t="s">
        <v>57</v>
      </c>
      <c r="B307" t="s">
        <v>71</v>
      </c>
      <c r="C307" t="s">
        <v>99</v>
      </c>
      <c r="D307" t="s">
        <v>2882</v>
      </c>
      <c r="E307" t="str">
        <f t="shared" si="9"/>
        <v>S10: Disability Status By Age And Health Insurance Coverage</v>
      </c>
      <c r="F307" t="s">
        <v>2933</v>
      </c>
      <c r="G307" t="str">
        <f t="shared" si="8"/>
        <v>X18</v>
      </c>
      <c r="H307" t="s">
        <v>524</v>
      </c>
      <c r="I307" t="str">
        <f>_xlfn.CONCAT(B307,"_",H307)</f>
        <v>S10_B18135e2</v>
      </c>
      <c r="J307" t="s">
        <v>1874</v>
      </c>
    </row>
    <row r="308" spans="1:10" x14ac:dyDescent="0.25">
      <c r="A308" t="s">
        <v>57</v>
      </c>
      <c r="B308" t="s">
        <v>71</v>
      </c>
      <c r="C308" t="s">
        <v>99</v>
      </c>
      <c r="D308" t="s">
        <v>2882</v>
      </c>
      <c r="E308" t="str">
        <f t="shared" si="9"/>
        <v>S10: Disability Status By Age And Health Insurance Coverage</v>
      </c>
      <c r="F308" t="s">
        <v>2933</v>
      </c>
      <c r="G308" t="str">
        <f t="shared" si="8"/>
        <v>X18</v>
      </c>
      <c r="H308" t="s">
        <v>525</v>
      </c>
      <c r="I308" t="str">
        <f>_xlfn.CONCAT(B308,"_",H308)</f>
        <v>S10_B18135e3</v>
      </c>
      <c r="J308" t="s">
        <v>1875</v>
      </c>
    </row>
    <row r="309" spans="1:10" x14ac:dyDescent="0.25">
      <c r="A309" t="s">
        <v>57</v>
      </c>
      <c r="B309" t="s">
        <v>71</v>
      </c>
      <c r="C309" t="s">
        <v>99</v>
      </c>
      <c r="D309" t="s">
        <v>2882</v>
      </c>
      <c r="E309" t="str">
        <f t="shared" si="9"/>
        <v>S10: Disability Status By Age And Health Insurance Coverage</v>
      </c>
      <c r="F309" t="s">
        <v>2933</v>
      </c>
      <c r="G309" t="str">
        <f t="shared" si="8"/>
        <v>X18</v>
      </c>
      <c r="H309" t="s">
        <v>526</v>
      </c>
      <c r="I309" t="str">
        <f>_xlfn.CONCAT(B309,"_",H309)</f>
        <v>S10_B18135e5</v>
      </c>
      <c r="J309" t="s">
        <v>1876</v>
      </c>
    </row>
    <row r="310" spans="1:10" x14ac:dyDescent="0.25">
      <c r="A310" t="s">
        <v>57</v>
      </c>
      <c r="B310" t="s">
        <v>71</v>
      </c>
      <c r="C310" t="s">
        <v>99</v>
      </c>
      <c r="D310" t="s">
        <v>2882</v>
      </c>
      <c r="E310" t="str">
        <f t="shared" si="9"/>
        <v>S10: Disability Status By Age And Health Insurance Coverage</v>
      </c>
      <c r="F310" t="s">
        <v>2933</v>
      </c>
      <c r="G310" t="str">
        <f t="shared" si="8"/>
        <v>X18</v>
      </c>
      <c r="H310" t="s">
        <v>527</v>
      </c>
      <c r="I310" t="str">
        <f>_xlfn.CONCAT(B310,"_",H310)</f>
        <v>S10_B18135e6</v>
      </c>
      <c r="J310" t="s">
        <v>1877</v>
      </c>
    </row>
    <row r="311" spans="1:10" x14ac:dyDescent="0.25">
      <c r="A311" t="s">
        <v>57</v>
      </c>
      <c r="B311" t="s">
        <v>71</v>
      </c>
      <c r="C311" t="s">
        <v>99</v>
      </c>
      <c r="D311" t="s">
        <v>2882</v>
      </c>
      <c r="E311" t="str">
        <f t="shared" si="9"/>
        <v>S10: Disability Status By Age And Health Insurance Coverage</v>
      </c>
      <c r="F311" t="s">
        <v>2933</v>
      </c>
      <c r="G311" t="str">
        <f t="shared" si="8"/>
        <v>X18</v>
      </c>
      <c r="H311" t="s">
        <v>528</v>
      </c>
      <c r="I311" t="str">
        <f>_xlfn.CONCAT(B311,"_",H311)</f>
        <v>S10_B18135e7</v>
      </c>
      <c r="J311" t="s">
        <v>1878</v>
      </c>
    </row>
    <row r="312" spans="1:10" x14ac:dyDescent="0.25">
      <c r="A312" t="s">
        <v>57</v>
      </c>
      <c r="B312" t="s">
        <v>71</v>
      </c>
      <c r="C312" t="s">
        <v>99</v>
      </c>
      <c r="D312" t="s">
        <v>2882</v>
      </c>
      <c r="E312" t="str">
        <f t="shared" si="9"/>
        <v>S10: Disability Status By Age And Health Insurance Coverage</v>
      </c>
      <c r="F312" t="s">
        <v>2933</v>
      </c>
      <c r="G312" t="str">
        <f t="shared" si="8"/>
        <v>X18</v>
      </c>
      <c r="H312" t="s">
        <v>529</v>
      </c>
      <c r="I312" t="str">
        <f>_xlfn.CONCAT(B312,"_",H312)</f>
        <v>S10_B18135e13</v>
      </c>
      <c r="J312" t="s">
        <v>1879</v>
      </c>
    </row>
    <row r="313" spans="1:10" x14ac:dyDescent="0.25">
      <c r="A313" t="s">
        <v>57</v>
      </c>
      <c r="B313" t="s">
        <v>71</v>
      </c>
      <c r="C313" t="s">
        <v>99</v>
      </c>
      <c r="D313" t="s">
        <v>2882</v>
      </c>
      <c r="E313" t="str">
        <f t="shared" si="9"/>
        <v>S10: Disability Status By Age And Health Insurance Coverage</v>
      </c>
      <c r="F313" t="s">
        <v>2933</v>
      </c>
      <c r="G313" t="str">
        <f t="shared" si="8"/>
        <v>X18</v>
      </c>
      <c r="H313" t="s">
        <v>530</v>
      </c>
      <c r="I313" t="str">
        <f>_xlfn.CONCAT(B313,"_",H313)</f>
        <v>S10_B18135e14</v>
      </c>
      <c r="J313" t="s">
        <v>1880</v>
      </c>
    </row>
    <row r="314" spans="1:10" x14ac:dyDescent="0.25">
      <c r="A314" t="s">
        <v>57</v>
      </c>
      <c r="B314" t="s">
        <v>71</v>
      </c>
      <c r="C314" t="s">
        <v>99</v>
      </c>
      <c r="D314" t="s">
        <v>2882</v>
      </c>
      <c r="E314" t="str">
        <f t="shared" si="9"/>
        <v>S10: Disability Status By Age And Health Insurance Coverage</v>
      </c>
      <c r="F314" t="s">
        <v>2933</v>
      </c>
      <c r="G314" t="str">
        <f t="shared" si="8"/>
        <v>X18</v>
      </c>
      <c r="H314" t="s">
        <v>531</v>
      </c>
      <c r="I314" t="str">
        <f>_xlfn.CONCAT(B314,"_",H314)</f>
        <v>S10_B18135e16</v>
      </c>
      <c r="J314" t="s">
        <v>1881</v>
      </c>
    </row>
    <row r="315" spans="1:10" x14ac:dyDescent="0.25">
      <c r="A315" t="s">
        <v>57</v>
      </c>
      <c r="B315" t="s">
        <v>71</v>
      </c>
      <c r="C315" t="s">
        <v>99</v>
      </c>
      <c r="D315" t="s">
        <v>2882</v>
      </c>
      <c r="E315" t="str">
        <f t="shared" si="9"/>
        <v>S10: Disability Status By Age And Health Insurance Coverage</v>
      </c>
      <c r="F315" t="s">
        <v>2933</v>
      </c>
      <c r="G315" t="str">
        <f t="shared" si="8"/>
        <v>X18</v>
      </c>
      <c r="H315" t="s">
        <v>532</v>
      </c>
      <c r="I315" t="str">
        <f>_xlfn.CONCAT(B315,"_",H315)</f>
        <v>S10_B18135e17</v>
      </c>
      <c r="J315" t="s">
        <v>1882</v>
      </c>
    </row>
    <row r="316" spans="1:10" x14ac:dyDescent="0.25">
      <c r="A316" t="s">
        <v>57</v>
      </c>
      <c r="B316" t="s">
        <v>71</v>
      </c>
      <c r="C316" t="s">
        <v>99</v>
      </c>
      <c r="D316" t="s">
        <v>2882</v>
      </c>
      <c r="E316" t="str">
        <f t="shared" si="9"/>
        <v>S10: Disability Status By Age And Health Insurance Coverage</v>
      </c>
      <c r="F316" t="s">
        <v>2933</v>
      </c>
      <c r="G316" t="str">
        <f t="shared" si="8"/>
        <v>X18</v>
      </c>
      <c r="H316" t="s">
        <v>533</v>
      </c>
      <c r="I316" t="str">
        <f>_xlfn.CONCAT(B316,"_",H316)</f>
        <v>S10_B18135e18</v>
      </c>
      <c r="J316" t="s">
        <v>1883</v>
      </c>
    </row>
    <row r="317" spans="1:10" x14ac:dyDescent="0.25">
      <c r="A317" t="s">
        <v>57</v>
      </c>
      <c r="B317" t="s">
        <v>71</v>
      </c>
      <c r="C317" t="s">
        <v>99</v>
      </c>
      <c r="D317" t="s">
        <v>2882</v>
      </c>
      <c r="E317" t="str">
        <f t="shared" si="9"/>
        <v>S10: Disability Status By Age And Health Insurance Coverage</v>
      </c>
      <c r="F317" t="s">
        <v>2933</v>
      </c>
      <c r="G317" t="str">
        <f t="shared" si="8"/>
        <v>X18</v>
      </c>
      <c r="H317" t="s">
        <v>534</v>
      </c>
      <c r="I317" t="str">
        <f>_xlfn.CONCAT(B317,"_",H317)</f>
        <v>S10_B18135e24</v>
      </c>
      <c r="J317" t="s">
        <v>1884</v>
      </c>
    </row>
    <row r="318" spans="1:10" x14ac:dyDescent="0.25">
      <c r="A318" t="s">
        <v>57</v>
      </c>
      <c r="B318" t="s">
        <v>71</v>
      </c>
      <c r="C318" t="s">
        <v>99</v>
      </c>
      <c r="D318" t="s">
        <v>2882</v>
      </c>
      <c r="E318" t="str">
        <f t="shared" si="9"/>
        <v>S10: Disability Status By Age And Health Insurance Coverage</v>
      </c>
      <c r="F318" t="s">
        <v>2933</v>
      </c>
      <c r="G318" t="str">
        <f t="shared" si="8"/>
        <v>X18</v>
      </c>
      <c r="H318" t="s">
        <v>535</v>
      </c>
      <c r="I318" t="str">
        <f>_xlfn.CONCAT(B318,"_",H318)</f>
        <v>S10_B18135e25</v>
      </c>
      <c r="J318" t="s">
        <v>1885</v>
      </c>
    </row>
    <row r="319" spans="1:10" x14ac:dyDescent="0.25">
      <c r="A319" t="s">
        <v>57</v>
      </c>
      <c r="B319" t="s">
        <v>71</v>
      </c>
      <c r="C319" t="s">
        <v>99</v>
      </c>
      <c r="D319" t="s">
        <v>2882</v>
      </c>
      <c r="E319" t="str">
        <f t="shared" si="9"/>
        <v>S10: Disability Status By Age And Health Insurance Coverage</v>
      </c>
      <c r="F319" t="s">
        <v>2933</v>
      </c>
      <c r="G319" t="str">
        <f t="shared" si="8"/>
        <v>X18</v>
      </c>
      <c r="H319" t="s">
        <v>536</v>
      </c>
      <c r="I319" t="str">
        <f>_xlfn.CONCAT(B319,"_",H319)</f>
        <v>S10_B18135e27</v>
      </c>
      <c r="J319" t="s">
        <v>1886</v>
      </c>
    </row>
    <row r="320" spans="1:10" x14ac:dyDescent="0.25">
      <c r="A320" t="s">
        <v>57</v>
      </c>
      <c r="B320" t="s">
        <v>71</v>
      </c>
      <c r="C320" t="s">
        <v>99</v>
      </c>
      <c r="D320" t="s">
        <v>2882</v>
      </c>
      <c r="E320" t="str">
        <f t="shared" si="9"/>
        <v>S10: Disability Status By Age And Health Insurance Coverage</v>
      </c>
      <c r="F320" t="s">
        <v>2933</v>
      </c>
      <c r="G320" t="str">
        <f t="shared" si="8"/>
        <v>X18</v>
      </c>
      <c r="H320" t="s">
        <v>537</v>
      </c>
      <c r="I320" t="str">
        <f>_xlfn.CONCAT(B320,"_",H320)</f>
        <v>S10_B18135e28</v>
      </c>
      <c r="J320" t="s">
        <v>1887</v>
      </c>
    </row>
    <row r="321" spans="1:10" x14ac:dyDescent="0.25">
      <c r="A321" t="s">
        <v>57</v>
      </c>
      <c r="B321" t="s">
        <v>71</v>
      </c>
      <c r="C321" t="s">
        <v>99</v>
      </c>
      <c r="D321" t="s">
        <v>2882</v>
      </c>
      <c r="E321" t="str">
        <f t="shared" si="9"/>
        <v>S10: Disability Status By Age And Health Insurance Coverage</v>
      </c>
      <c r="F321" t="s">
        <v>2933</v>
      </c>
      <c r="G321" t="str">
        <f t="shared" si="8"/>
        <v>X18</v>
      </c>
      <c r="H321" t="s">
        <v>538</v>
      </c>
      <c r="I321" t="str">
        <f>_xlfn.CONCAT(B321,"_",H321)</f>
        <v>S10_B18135e29</v>
      </c>
      <c r="J321" t="s">
        <v>1888</v>
      </c>
    </row>
    <row r="322" spans="1:10" x14ac:dyDescent="0.25">
      <c r="A322" t="s">
        <v>57</v>
      </c>
      <c r="B322" t="s">
        <v>72</v>
      </c>
      <c r="C322" t="s">
        <v>100</v>
      </c>
      <c r="D322" t="s">
        <v>101</v>
      </c>
      <c r="E322" t="str">
        <f t="shared" si="9"/>
        <v>S11: Residence 1 Year Ago</v>
      </c>
      <c r="F322" t="s">
        <v>2934</v>
      </c>
      <c r="G322" t="str">
        <f t="shared" si="8"/>
        <v>X07</v>
      </c>
      <c r="H322" t="s">
        <v>539</v>
      </c>
      <c r="I322" t="str">
        <f>_xlfn.CONCAT(B322,"_",H322)</f>
        <v>S11_B07001e1</v>
      </c>
      <c r="J322" t="s">
        <v>102</v>
      </c>
    </row>
    <row r="323" spans="1:10" x14ac:dyDescent="0.25">
      <c r="A323" t="s">
        <v>57</v>
      </c>
      <c r="B323" t="s">
        <v>72</v>
      </c>
      <c r="C323" t="s">
        <v>100</v>
      </c>
      <c r="D323" t="s">
        <v>101</v>
      </c>
      <c r="E323" t="str">
        <f t="shared" si="9"/>
        <v>S11: Residence 1 Year Ago</v>
      </c>
      <c r="F323" t="s">
        <v>2934</v>
      </c>
      <c r="G323" t="str">
        <f t="shared" ref="G323:G386" si="10" xml:space="preserve"> _xlfn.CONCAT("X",MID(H323,2,2))</f>
        <v>X07</v>
      </c>
      <c r="H323" t="s">
        <v>540</v>
      </c>
      <c r="I323" t="str">
        <f>_xlfn.CONCAT(B323,"_",H323)</f>
        <v>S11_B07001e17</v>
      </c>
      <c r="J323" t="s">
        <v>1889</v>
      </c>
    </row>
    <row r="324" spans="1:10" x14ac:dyDescent="0.25">
      <c r="A324" t="s">
        <v>57</v>
      </c>
      <c r="B324" t="s">
        <v>72</v>
      </c>
      <c r="C324" t="s">
        <v>100</v>
      </c>
      <c r="D324" t="s">
        <v>101</v>
      </c>
      <c r="E324" t="str">
        <f t="shared" ref="E324:E387" si="11">_xlfn.CONCAT(B324,": ",D324)</f>
        <v>S11: Residence 1 Year Ago</v>
      </c>
      <c r="F324" t="s">
        <v>2934</v>
      </c>
      <c r="G324" t="str">
        <f t="shared" si="10"/>
        <v>X07</v>
      </c>
      <c r="H324" t="s">
        <v>541</v>
      </c>
      <c r="I324" t="str">
        <f>_xlfn.CONCAT(B324,"_",H324)</f>
        <v>S11_B07001e33</v>
      </c>
      <c r="J324" t="s">
        <v>1890</v>
      </c>
    </row>
    <row r="325" spans="1:10" x14ac:dyDescent="0.25">
      <c r="A325" t="s">
        <v>57</v>
      </c>
      <c r="B325" t="s">
        <v>72</v>
      </c>
      <c r="C325" t="s">
        <v>100</v>
      </c>
      <c r="D325" t="s">
        <v>101</v>
      </c>
      <c r="E325" t="str">
        <f t="shared" si="11"/>
        <v>S11: Residence 1 Year Ago</v>
      </c>
      <c r="F325" t="s">
        <v>2934</v>
      </c>
      <c r="G325" t="str">
        <f t="shared" si="10"/>
        <v>X07</v>
      </c>
      <c r="H325" t="s">
        <v>542</v>
      </c>
      <c r="I325" t="str">
        <f>_xlfn.CONCAT(B325,"_",H325)</f>
        <v>S11_B07001e49</v>
      </c>
      <c r="J325" t="s">
        <v>1891</v>
      </c>
    </row>
    <row r="326" spans="1:10" x14ac:dyDescent="0.25">
      <c r="A326" t="s">
        <v>57</v>
      </c>
      <c r="B326" t="s">
        <v>72</v>
      </c>
      <c r="C326" t="s">
        <v>100</v>
      </c>
      <c r="D326" t="s">
        <v>101</v>
      </c>
      <c r="E326" t="str">
        <f t="shared" si="11"/>
        <v>S11: Residence 1 Year Ago</v>
      </c>
      <c r="F326" t="s">
        <v>2934</v>
      </c>
      <c r="G326" t="str">
        <f t="shared" si="10"/>
        <v>X07</v>
      </c>
      <c r="H326" t="s">
        <v>543</v>
      </c>
      <c r="I326" t="str">
        <f>_xlfn.CONCAT(B326,"_",H326)</f>
        <v>S11_B07001e65</v>
      </c>
      <c r="J326" t="s">
        <v>1892</v>
      </c>
    </row>
    <row r="327" spans="1:10" x14ac:dyDescent="0.25">
      <c r="A327" t="s">
        <v>57</v>
      </c>
      <c r="B327" t="s">
        <v>72</v>
      </c>
      <c r="C327" t="s">
        <v>100</v>
      </c>
      <c r="D327" t="s">
        <v>101</v>
      </c>
      <c r="E327" t="str">
        <f t="shared" si="11"/>
        <v>S11: Residence 1 Year Ago</v>
      </c>
      <c r="F327" t="s">
        <v>2934</v>
      </c>
      <c r="G327" t="str">
        <f t="shared" si="10"/>
        <v>X07</v>
      </c>
      <c r="H327" t="s">
        <v>544</v>
      </c>
      <c r="I327" t="str">
        <f>_xlfn.CONCAT(B327,"_",H327)</f>
        <v>S11_B07001e81</v>
      </c>
      <c r="J327" t="s">
        <v>1893</v>
      </c>
    </row>
    <row r="328" spans="1:10" x14ac:dyDescent="0.25">
      <c r="A328" t="s">
        <v>57</v>
      </c>
      <c r="B328" t="s">
        <v>73</v>
      </c>
      <c r="C328" t="s">
        <v>103</v>
      </c>
      <c r="D328" t="s">
        <v>2883</v>
      </c>
      <c r="E328" t="str">
        <f t="shared" si="11"/>
        <v>S12: Place Of Birth</v>
      </c>
      <c r="F328" t="s">
        <v>2923</v>
      </c>
      <c r="G328" t="str">
        <f t="shared" si="10"/>
        <v>X05</v>
      </c>
      <c r="H328" t="s">
        <v>545</v>
      </c>
      <c r="I328" t="str">
        <f>_xlfn.CONCAT(B328,"_",H328)</f>
        <v>S12_B05002e1</v>
      </c>
      <c r="J328" t="s">
        <v>7</v>
      </c>
    </row>
    <row r="329" spans="1:10" x14ac:dyDescent="0.25">
      <c r="A329" t="s">
        <v>57</v>
      </c>
      <c r="B329" t="s">
        <v>73</v>
      </c>
      <c r="C329" t="s">
        <v>103</v>
      </c>
      <c r="D329" t="s">
        <v>2883</v>
      </c>
      <c r="E329" t="str">
        <f t="shared" si="11"/>
        <v>S12: Place Of Birth</v>
      </c>
      <c r="F329" t="s">
        <v>2923</v>
      </c>
      <c r="G329" t="str">
        <f t="shared" si="10"/>
        <v>X05</v>
      </c>
      <c r="H329" t="s">
        <v>546</v>
      </c>
      <c r="I329" t="str">
        <f>_xlfn.CONCAT(B329,"_",H329)</f>
        <v>S12_B05002e2</v>
      </c>
      <c r="J329" t="s">
        <v>1894</v>
      </c>
    </row>
    <row r="330" spans="1:10" x14ac:dyDescent="0.25">
      <c r="A330" t="s">
        <v>57</v>
      </c>
      <c r="B330" t="s">
        <v>73</v>
      </c>
      <c r="C330" t="s">
        <v>103</v>
      </c>
      <c r="D330" t="s">
        <v>2883</v>
      </c>
      <c r="E330" t="str">
        <f t="shared" si="11"/>
        <v>S12: Place Of Birth</v>
      </c>
      <c r="F330" t="s">
        <v>2923</v>
      </c>
      <c r="G330" t="str">
        <f t="shared" si="10"/>
        <v>X05</v>
      </c>
      <c r="H330" t="s">
        <v>547</v>
      </c>
      <c r="I330" t="str">
        <f>_xlfn.CONCAT(B330,"_",H330)</f>
        <v>S12_B05002e3</v>
      </c>
      <c r="J330" t="s">
        <v>1895</v>
      </c>
    </row>
    <row r="331" spans="1:10" x14ac:dyDescent="0.25">
      <c r="A331" t="s">
        <v>57</v>
      </c>
      <c r="B331" t="s">
        <v>73</v>
      </c>
      <c r="C331" t="s">
        <v>103</v>
      </c>
      <c r="D331" t="s">
        <v>2883</v>
      </c>
      <c r="E331" t="str">
        <f t="shared" si="11"/>
        <v>S12: Place Of Birth</v>
      </c>
      <c r="F331" t="s">
        <v>2923</v>
      </c>
      <c r="G331" t="str">
        <f t="shared" si="10"/>
        <v>X05</v>
      </c>
      <c r="H331" t="s">
        <v>548</v>
      </c>
      <c r="I331" t="str">
        <f>_xlfn.CONCAT(B331,"_",H331)</f>
        <v>S12_B05002e4</v>
      </c>
      <c r="J331" t="s">
        <v>1896</v>
      </c>
    </row>
    <row r="332" spans="1:10" x14ac:dyDescent="0.25">
      <c r="A332" t="s">
        <v>57</v>
      </c>
      <c r="B332" t="s">
        <v>73</v>
      </c>
      <c r="C332" t="s">
        <v>103</v>
      </c>
      <c r="D332" t="s">
        <v>2883</v>
      </c>
      <c r="E332" t="str">
        <f t="shared" si="11"/>
        <v>S12: Place Of Birth</v>
      </c>
      <c r="F332" t="s">
        <v>2923</v>
      </c>
      <c r="G332" t="str">
        <f t="shared" si="10"/>
        <v>X05</v>
      </c>
      <c r="H332" t="s">
        <v>549</v>
      </c>
      <c r="I332" t="str">
        <f>_xlfn.CONCAT(B332,"_",H332)</f>
        <v>S12_B05002e5</v>
      </c>
      <c r="J332" t="s">
        <v>1897</v>
      </c>
    </row>
    <row r="333" spans="1:10" x14ac:dyDescent="0.25">
      <c r="A333" t="s">
        <v>57</v>
      </c>
      <c r="B333" t="s">
        <v>73</v>
      </c>
      <c r="C333" t="s">
        <v>103</v>
      </c>
      <c r="D333" t="s">
        <v>2883</v>
      </c>
      <c r="E333" t="str">
        <f t="shared" si="11"/>
        <v>S12: Place Of Birth</v>
      </c>
      <c r="F333" t="s">
        <v>2923</v>
      </c>
      <c r="G333" t="str">
        <f t="shared" si="10"/>
        <v>X05</v>
      </c>
      <c r="H333" t="s">
        <v>550</v>
      </c>
      <c r="I333" t="str">
        <f>_xlfn.CONCAT(B333,"_",H333)</f>
        <v>S12_B05002e6</v>
      </c>
      <c r="J333" t="s">
        <v>1898</v>
      </c>
    </row>
    <row r="334" spans="1:10" x14ac:dyDescent="0.25">
      <c r="A334" t="s">
        <v>57</v>
      </c>
      <c r="B334" t="s">
        <v>73</v>
      </c>
      <c r="C334" t="s">
        <v>103</v>
      </c>
      <c r="D334" t="s">
        <v>2883</v>
      </c>
      <c r="E334" t="str">
        <f t="shared" si="11"/>
        <v>S12: Place Of Birth</v>
      </c>
      <c r="F334" t="s">
        <v>2923</v>
      </c>
      <c r="G334" t="str">
        <f t="shared" si="10"/>
        <v>X05</v>
      </c>
      <c r="H334" t="s">
        <v>551</v>
      </c>
      <c r="I334" t="str">
        <f>_xlfn.CONCAT(B334,"_",H334)</f>
        <v>S12_B05002e7</v>
      </c>
      <c r="J334" t="s">
        <v>1899</v>
      </c>
    </row>
    <row r="335" spans="1:10" x14ac:dyDescent="0.25">
      <c r="A335" t="s">
        <v>57</v>
      </c>
      <c r="B335" t="s">
        <v>73</v>
      </c>
      <c r="C335" t="s">
        <v>103</v>
      </c>
      <c r="D335" t="s">
        <v>2883</v>
      </c>
      <c r="E335" t="str">
        <f t="shared" si="11"/>
        <v>S12: Place Of Birth</v>
      </c>
      <c r="F335" t="s">
        <v>2923</v>
      </c>
      <c r="G335" t="str">
        <f t="shared" si="10"/>
        <v>X05</v>
      </c>
      <c r="H335" t="s">
        <v>552</v>
      </c>
      <c r="I335" t="str">
        <f>_xlfn.CONCAT(B335,"_",H335)</f>
        <v>S12_B05002e8</v>
      </c>
      <c r="J335" t="s">
        <v>1900</v>
      </c>
    </row>
    <row r="336" spans="1:10" x14ac:dyDescent="0.25">
      <c r="A336" t="s">
        <v>57</v>
      </c>
      <c r="B336" t="s">
        <v>73</v>
      </c>
      <c r="C336" t="s">
        <v>103</v>
      </c>
      <c r="D336" t="s">
        <v>2883</v>
      </c>
      <c r="E336" t="str">
        <f t="shared" si="11"/>
        <v>S12: Place Of Birth</v>
      </c>
      <c r="F336" t="s">
        <v>2923</v>
      </c>
      <c r="G336" t="str">
        <f t="shared" si="10"/>
        <v>X05</v>
      </c>
      <c r="H336" t="s">
        <v>553</v>
      </c>
      <c r="I336" t="str">
        <f>_xlfn.CONCAT(B336,"_",H336)</f>
        <v>S12_B05002e9</v>
      </c>
      <c r="J336" t="s">
        <v>1901</v>
      </c>
    </row>
    <row r="337" spans="1:10" x14ac:dyDescent="0.25">
      <c r="A337" t="s">
        <v>57</v>
      </c>
      <c r="B337" t="s">
        <v>73</v>
      </c>
      <c r="C337" t="s">
        <v>103</v>
      </c>
      <c r="D337" t="s">
        <v>2883</v>
      </c>
      <c r="E337" t="str">
        <f t="shared" si="11"/>
        <v>S12: Place Of Birth</v>
      </c>
      <c r="F337" t="s">
        <v>2923</v>
      </c>
      <c r="G337" t="str">
        <f t="shared" si="10"/>
        <v>X05</v>
      </c>
      <c r="H337" t="s">
        <v>554</v>
      </c>
      <c r="I337" t="str">
        <f>_xlfn.CONCAT(B337,"_",H337)</f>
        <v>S12_B05002e10</v>
      </c>
      <c r="J337" t="s">
        <v>1902</v>
      </c>
    </row>
    <row r="338" spans="1:10" x14ac:dyDescent="0.25">
      <c r="A338" t="s">
        <v>57</v>
      </c>
      <c r="B338" t="s">
        <v>73</v>
      </c>
      <c r="C338" t="s">
        <v>103</v>
      </c>
      <c r="D338" t="s">
        <v>2883</v>
      </c>
      <c r="E338" t="str">
        <f t="shared" si="11"/>
        <v>S12: Place Of Birth</v>
      </c>
      <c r="F338" t="s">
        <v>2923</v>
      </c>
      <c r="G338" t="str">
        <f t="shared" si="10"/>
        <v>X05</v>
      </c>
      <c r="H338" t="s">
        <v>555</v>
      </c>
      <c r="I338" t="str">
        <f>_xlfn.CONCAT(B338,"_",H338)</f>
        <v>S12_B05002e11</v>
      </c>
      <c r="J338" t="s">
        <v>1903</v>
      </c>
    </row>
    <row r="339" spans="1:10" x14ac:dyDescent="0.25">
      <c r="A339" t="s">
        <v>57</v>
      </c>
      <c r="B339" t="s">
        <v>73</v>
      </c>
      <c r="C339" t="s">
        <v>103</v>
      </c>
      <c r="D339" t="s">
        <v>2883</v>
      </c>
      <c r="E339" t="str">
        <f t="shared" si="11"/>
        <v>S12: Place Of Birth</v>
      </c>
      <c r="F339" t="s">
        <v>2923</v>
      </c>
      <c r="G339" t="str">
        <f t="shared" si="10"/>
        <v>X05</v>
      </c>
      <c r="H339" t="s">
        <v>556</v>
      </c>
      <c r="I339" t="str">
        <f>_xlfn.CONCAT(B339,"_",H339)</f>
        <v>S12_B05002e12</v>
      </c>
      <c r="J339" t="s">
        <v>1904</v>
      </c>
    </row>
    <row r="340" spans="1:10" x14ac:dyDescent="0.25">
      <c r="A340" t="s">
        <v>57</v>
      </c>
      <c r="B340" t="s">
        <v>73</v>
      </c>
      <c r="C340" t="s">
        <v>103</v>
      </c>
      <c r="D340" t="s">
        <v>2883</v>
      </c>
      <c r="E340" t="str">
        <f t="shared" si="11"/>
        <v>S12: Place Of Birth</v>
      </c>
      <c r="F340" t="s">
        <v>2923</v>
      </c>
      <c r="G340" t="str">
        <f t="shared" si="10"/>
        <v>X05</v>
      </c>
      <c r="H340" t="s">
        <v>557</v>
      </c>
      <c r="I340" t="str">
        <f>_xlfn.CONCAT(B340,"_",H340)</f>
        <v>S12_B05002e13</v>
      </c>
      <c r="J340" t="s">
        <v>1905</v>
      </c>
    </row>
    <row r="341" spans="1:10" x14ac:dyDescent="0.25">
      <c r="A341" t="s">
        <v>57</v>
      </c>
      <c r="B341" t="s">
        <v>73</v>
      </c>
      <c r="C341" t="s">
        <v>103</v>
      </c>
      <c r="D341" t="s">
        <v>2883</v>
      </c>
      <c r="E341" t="str">
        <f t="shared" si="11"/>
        <v>S12: Place Of Birth</v>
      </c>
      <c r="F341" t="s">
        <v>2923</v>
      </c>
      <c r="G341" t="str">
        <f t="shared" si="10"/>
        <v>X05</v>
      </c>
      <c r="H341" t="s">
        <v>558</v>
      </c>
      <c r="I341" t="str">
        <f>_xlfn.CONCAT(B341,"_",H341)</f>
        <v>S12_B05002e14</v>
      </c>
      <c r="J341" t="s">
        <v>1906</v>
      </c>
    </row>
    <row r="342" spans="1:10" x14ac:dyDescent="0.25">
      <c r="A342" t="s">
        <v>57</v>
      </c>
      <c r="B342" t="s">
        <v>73</v>
      </c>
      <c r="C342" t="s">
        <v>103</v>
      </c>
      <c r="D342" t="s">
        <v>2883</v>
      </c>
      <c r="E342" t="str">
        <f t="shared" si="11"/>
        <v>S12: Place Of Birth</v>
      </c>
      <c r="F342" t="s">
        <v>2923</v>
      </c>
      <c r="G342" t="str">
        <f t="shared" si="10"/>
        <v>X05</v>
      </c>
      <c r="H342" t="s">
        <v>559</v>
      </c>
      <c r="I342" t="str">
        <f>_xlfn.CONCAT(B342,"_",H342)</f>
        <v>S12_B05002e15</v>
      </c>
      <c r="J342" t="s">
        <v>1907</v>
      </c>
    </row>
    <row r="343" spans="1:10" x14ac:dyDescent="0.25">
      <c r="A343" t="s">
        <v>57</v>
      </c>
      <c r="B343" t="s">
        <v>73</v>
      </c>
      <c r="C343" t="s">
        <v>103</v>
      </c>
      <c r="D343" t="s">
        <v>2883</v>
      </c>
      <c r="E343" t="str">
        <f t="shared" si="11"/>
        <v>S12: Place Of Birth</v>
      </c>
      <c r="F343" t="s">
        <v>2923</v>
      </c>
      <c r="G343" t="str">
        <f t="shared" si="10"/>
        <v>X05</v>
      </c>
      <c r="H343" t="s">
        <v>560</v>
      </c>
      <c r="I343" t="str">
        <f>_xlfn.CONCAT(B343,"_",H343)</f>
        <v>S12_B05002e16</v>
      </c>
      <c r="J343" t="s">
        <v>1908</v>
      </c>
    </row>
    <row r="344" spans="1:10" x14ac:dyDescent="0.25">
      <c r="A344" t="s">
        <v>57</v>
      </c>
      <c r="B344" t="s">
        <v>73</v>
      </c>
      <c r="C344" t="s">
        <v>103</v>
      </c>
      <c r="D344" t="s">
        <v>2883</v>
      </c>
      <c r="E344" t="str">
        <f t="shared" si="11"/>
        <v>S12: Place Of Birth</v>
      </c>
      <c r="F344" t="s">
        <v>2923</v>
      </c>
      <c r="G344" t="str">
        <f t="shared" si="10"/>
        <v>X05</v>
      </c>
      <c r="H344" t="s">
        <v>561</v>
      </c>
      <c r="I344" t="str">
        <f>_xlfn.CONCAT(B344,"_",H344)</f>
        <v>S12_B05002e17</v>
      </c>
      <c r="J344" t="s">
        <v>1909</v>
      </c>
    </row>
    <row r="345" spans="1:10" x14ac:dyDescent="0.25">
      <c r="A345" t="s">
        <v>57</v>
      </c>
      <c r="B345" t="s">
        <v>73</v>
      </c>
      <c r="C345" t="s">
        <v>103</v>
      </c>
      <c r="D345" t="s">
        <v>2883</v>
      </c>
      <c r="E345" t="str">
        <f t="shared" si="11"/>
        <v>S12: Place Of Birth</v>
      </c>
      <c r="F345" t="s">
        <v>2923</v>
      </c>
      <c r="G345" t="str">
        <f t="shared" si="10"/>
        <v>X05</v>
      </c>
      <c r="H345" t="s">
        <v>562</v>
      </c>
      <c r="I345" t="str">
        <f>_xlfn.CONCAT(B345,"_",H345)</f>
        <v>S12_B05002e18</v>
      </c>
      <c r="J345" t="s">
        <v>1910</v>
      </c>
    </row>
    <row r="346" spans="1:10" x14ac:dyDescent="0.25">
      <c r="A346" t="s">
        <v>57</v>
      </c>
      <c r="B346" t="s">
        <v>73</v>
      </c>
      <c r="C346" t="s">
        <v>103</v>
      </c>
      <c r="D346" t="s">
        <v>2883</v>
      </c>
      <c r="E346" t="str">
        <f t="shared" si="11"/>
        <v>S12: Place Of Birth</v>
      </c>
      <c r="F346" t="s">
        <v>2923</v>
      </c>
      <c r="G346" t="str">
        <f t="shared" si="10"/>
        <v>X05</v>
      </c>
      <c r="H346" t="s">
        <v>563</v>
      </c>
      <c r="I346" t="str">
        <f>_xlfn.CONCAT(B346,"_",H346)</f>
        <v>S12_B05002e19</v>
      </c>
      <c r="J346" t="s">
        <v>1911</v>
      </c>
    </row>
    <row r="347" spans="1:10" x14ac:dyDescent="0.25">
      <c r="A347" t="s">
        <v>57</v>
      </c>
      <c r="B347" t="s">
        <v>73</v>
      </c>
      <c r="C347" t="s">
        <v>103</v>
      </c>
      <c r="D347" t="s">
        <v>2883</v>
      </c>
      <c r="E347" t="str">
        <f t="shared" si="11"/>
        <v>S12: Place Of Birth</v>
      </c>
      <c r="F347" t="s">
        <v>2923</v>
      </c>
      <c r="G347" t="str">
        <f t="shared" si="10"/>
        <v>X05</v>
      </c>
      <c r="H347" t="s">
        <v>564</v>
      </c>
      <c r="I347" t="str">
        <f>_xlfn.CONCAT(B347,"_",H347)</f>
        <v>S12_B05002e20</v>
      </c>
      <c r="J347" t="s">
        <v>1912</v>
      </c>
    </row>
    <row r="348" spans="1:10" x14ac:dyDescent="0.25">
      <c r="A348" t="s">
        <v>57</v>
      </c>
      <c r="B348" t="s">
        <v>73</v>
      </c>
      <c r="C348" t="s">
        <v>103</v>
      </c>
      <c r="D348" t="s">
        <v>2883</v>
      </c>
      <c r="E348" t="str">
        <f t="shared" si="11"/>
        <v>S12: Place Of Birth</v>
      </c>
      <c r="F348" t="s">
        <v>2923</v>
      </c>
      <c r="G348" t="str">
        <f t="shared" si="10"/>
        <v>X05</v>
      </c>
      <c r="H348" t="s">
        <v>565</v>
      </c>
      <c r="I348" t="str">
        <f>_xlfn.CONCAT(B348,"_",H348)</f>
        <v>S12_B05002e21</v>
      </c>
      <c r="J348" t="s">
        <v>1913</v>
      </c>
    </row>
    <row r="349" spans="1:10" x14ac:dyDescent="0.25">
      <c r="A349" t="s">
        <v>57</v>
      </c>
      <c r="B349" t="s">
        <v>73</v>
      </c>
      <c r="C349" t="s">
        <v>103</v>
      </c>
      <c r="D349" t="s">
        <v>2883</v>
      </c>
      <c r="E349" t="str">
        <f t="shared" si="11"/>
        <v>S12: Place Of Birth</v>
      </c>
      <c r="F349" t="s">
        <v>2923</v>
      </c>
      <c r="G349" t="str">
        <f t="shared" si="10"/>
        <v>X05</v>
      </c>
      <c r="H349" t="s">
        <v>566</v>
      </c>
      <c r="I349" t="str">
        <f>_xlfn.CONCAT(B349,"_",H349)</f>
        <v>S12_B05002e22</v>
      </c>
      <c r="J349" t="s">
        <v>1914</v>
      </c>
    </row>
    <row r="350" spans="1:10" x14ac:dyDescent="0.25">
      <c r="A350" t="s">
        <v>57</v>
      </c>
      <c r="B350" t="s">
        <v>73</v>
      </c>
      <c r="C350" t="s">
        <v>103</v>
      </c>
      <c r="D350" t="s">
        <v>2883</v>
      </c>
      <c r="E350" t="str">
        <f t="shared" si="11"/>
        <v>S12: Place Of Birth</v>
      </c>
      <c r="F350" t="s">
        <v>2923</v>
      </c>
      <c r="G350" t="str">
        <f t="shared" si="10"/>
        <v>X05</v>
      </c>
      <c r="H350" t="s">
        <v>567</v>
      </c>
      <c r="I350" t="str">
        <f>_xlfn.CONCAT(B350,"_",H350)</f>
        <v>S12_B05002e23</v>
      </c>
      <c r="J350" t="s">
        <v>1915</v>
      </c>
    </row>
    <row r="351" spans="1:10" x14ac:dyDescent="0.25">
      <c r="A351" t="s">
        <v>57</v>
      </c>
      <c r="B351" t="s">
        <v>73</v>
      </c>
      <c r="C351" t="s">
        <v>103</v>
      </c>
      <c r="D351" t="s">
        <v>2883</v>
      </c>
      <c r="E351" t="str">
        <f t="shared" si="11"/>
        <v>S12: Place Of Birth</v>
      </c>
      <c r="F351" t="s">
        <v>2923</v>
      </c>
      <c r="G351" t="str">
        <f t="shared" si="10"/>
        <v>X05</v>
      </c>
      <c r="H351" t="s">
        <v>568</v>
      </c>
      <c r="I351" t="str">
        <f>_xlfn.CONCAT(B351,"_",H351)</f>
        <v>S12_B05002e24</v>
      </c>
      <c r="J351" t="s">
        <v>1916</v>
      </c>
    </row>
    <row r="352" spans="1:10" x14ac:dyDescent="0.25">
      <c r="A352" t="s">
        <v>57</v>
      </c>
      <c r="B352" t="s">
        <v>73</v>
      </c>
      <c r="C352" t="s">
        <v>103</v>
      </c>
      <c r="D352" t="s">
        <v>2883</v>
      </c>
      <c r="E352" t="str">
        <f t="shared" si="11"/>
        <v>S12: Place Of Birth</v>
      </c>
      <c r="F352" t="s">
        <v>2923</v>
      </c>
      <c r="G352" t="str">
        <f t="shared" si="10"/>
        <v>X05</v>
      </c>
      <c r="H352" t="s">
        <v>569</v>
      </c>
      <c r="I352" t="str">
        <f>_xlfn.CONCAT(B352,"_",H352)</f>
        <v>S12_B05002e25</v>
      </c>
      <c r="J352" t="s">
        <v>1917</v>
      </c>
    </row>
    <row r="353" spans="1:10" x14ac:dyDescent="0.25">
      <c r="A353" t="s">
        <v>57</v>
      </c>
      <c r="B353" t="s">
        <v>73</v>
      </c>
      <c r="C353" t="s">
        <v>103</v>
      </c>
      <c r="D353" t="s">
        <v>2883</v>
      </c>
      <c r="E353" t="str">
        <f t="shared" si="11"/>
        <v>S12: Place Of Birth</v>
      </c>
      <c r="F353" t="s">
        <v>2923</v>
      </c>
      <c r="G353" t="str">
        <f t="shared" si="10"/>
        <v>X05</v>
      </c>
      <c r="H353" t="s">
        <v>570</v>
      </c>
      <c r="I353" t="str">
        <f>_xlfn.CONCAT(B353,"_",H353)</f>
        <v>S12_B05002e26</v>
      </c>
      <c r="J353" t="s">
        <v>1918</v>
      </c>
    </row>
    <row r="354" spans="1:10" x14ac:dyDescent="0.25">
      <c r="A354" t="s">
        <v>57</v>
      </c>
      <c r="B354" t="s">
        <v>73</v>
      </c>
      <c r="C354" t="s">
        <v>103</v>
      </c>
      <c r="D354" t="s">
        <v>2883</v>
      </c>
      <c r="E354" t="str">
        <f t="shared" si="11"/>
        <v>S12: Place Of Birth</v>
      </c>
      <c r="F354" t="s">
        <v>2923</v>
      </c>
      <c r="G354" t="str">
        <f t="shared" si="10"/>
        <v>X05</v>
      </c>
      <c r="H354" t="s">
        <v>571</v>
      </c>
      <c r="I354" t="str">
        <f>_xlfn.CONCAT(B354,"_",H354)</f>
        <v>S12_B05002e27</v>
      </c>
      <c r="J354" t="s">
        <v>1919</v>
      </c>
    </row>
    <row r="355" spans="1:10" x14ac:dyDescent="0.25">
      <c r="A355" t="s">
        <v>57</v>
      </c>
      <c r="B355" t="s">
        <v>74</v>
      </c>
      <c r="C355" t="s">
        <v>110</v>
      </c>
      <c r="D355" t="s">
        <v>2884</v>
      </c>
      <c r="E355" t="str">
        <f t="shared" si="11"/>
        <v>S13: Citizenship Status By Nativity In The Us</v>
      </c>
      <c r="F355" t="s">
        <v>2923</v>
      </c>
      <c r="G355" t="str">
        <f t="shared" si="10"/>
        <v>X05</v>
      </c>
      <c r="H355" t="s">
        <v>572</v>
      </c>
      <c r="I355" t="str">
        <f>_xlfn.CONCAT(B355,"_",H355)</f>
        <v>S13_B05001e1</v>
      </c>
      <c r="J355" t="s">
        <v>7</v>
      </c>
    </row>
    <row r="356" spans="1:10" x14ac:dyDescent="0.25">
      <c r="A356" t="s">
        <v>57</v>
      </c>
      <c r="B356" t="s">
        <v>74</v>
      </c>
      <c r="C356" t="s">
        <v>110</v>
      </c>
      <c r="D356" t="s">
        <v>2884</v>
      </c>
      <c r="E356" t="str">
        <f t="shared" si="11"/>
        <v>S13: Citizenship Status By Nativity In The Us</v>
      </c>
      <c r="F356" t="s">
        <v>2923</v>
      </c>
      <c r="G356" t="str">
        <f t="shared" si="10"/>
        <v>X05</v>
      </c>
      <c r="H356" t="s">
        <v>573</v>
      </c>
      <c r="I356" t="str">
        <f>_xlfn.CONCAT(B356,"_",H356)</f>
        <v>S13_B05001e2</v>
      </c>
      <c r="J356" t="s">
        <v>1920</v>
      </c>
    </row>
    <row r="357" spans="1:10" x14ac:dyDescent="0.25">
      <c r="A357" t="s">
        <v>57</v>
      </c>
      <c r="B357" t="s">
        <v>74</v>
      </c>
      <c r="C357" t="s">
        <v>110</v>
      </c>
      <c r="D357" t="s">
        <v>2884</v>
      </c>
      <c r="E357" t="str">
        <f t="shared" si="11"/>
        <v>S13: Citizenship Status By Nativity In The Us</v>
      </c>
      <c r="F357" t="s">
        <v>2923</v>
      </c>
      <c r="G357" t="str">
        <f t="shared" si="10"/>
        <v>X05</v>
      </c>
      <c r="H357" t="s">
        <v>574</v>
      </c>
      <c r="I357" t="str">
        <f>_xlfn.CONCAT(B357,"_",H357)</f>
        <v>S13_B05001e3</v>
      </c>
      <c r="J357" t="s">
        <v>1921</v>
      </c>
    </row>
    <row r="358" spans="1:10" x14ac:dyDescent="0.25">
      <c r="A358" t="s">
        <v>57</v>
      </c>
      <c r="B358" t="s">
        <v>74</v>
      </c>
      <c r="C358" t="s">
        <v>110</v>
      </c>
      <c r="D358" t="s">
        <v>2884</v>
      </c>
      <c r="E358" t="str">
        <f t="shared" si="11"/>
        <v>S13: Citizenship Status By Nativity In The Us</v>
      </c>
      <c r="F358" t="s">
        <v>2923</v>
      </c>
      <c r="G358" t="str">
        <f t="shared" si="10"/>
        <v>X05</v>
      </c>
      <c r="H358" t="s">
        <v>575</v>
      </c>
      <c r="I358" t="str">
        <f>_xlfn.CONCAT(B358,"_",H358)</f>
        <v>S13_B05001e4</v>
      </c>
      <c r="J358" t="s">
        <v>1922</v>
      </c>
    </row>
    <row r="359" spans="1:10" x14ac:dyDescent="0.25">
      <c r="A359" t="s">
        <v>57</v>
      </c>
      <c r="B359" t="s">
        <v>74</v>
      </c>
      <c r="C359" t="s">
        <v>110</v>
      </c>
      <c r="D359" t="s">
        <v>2884</v>
      </c>
      <c r="E359" t="str">
        <f t="shared" si="11"/>
        <v>S13: Citizenship Status By Nativity In The Us</v>
      </c>
      <c r="F359" t="s">
        <v>2923</v>
      </c>
      <c r="G359" t="str">
        <f t="shared" si="10"/>
        <v>X05</v>
      </c>
      <c r="H359" t="s">
        <v>576</v>
      </c>
      <c r="I359" t="str">
        <f>_xlfn.CONCAT(B359,"_",H359)</f>
        <v>S13_B05001e5</v>
      </c>
      <c r="J359" t="s">
        <v>1923</v>
      </c>
    </row>
    <row r="360" spans="1:10" x14ac:dyDescent="0.25">
      <c r="A360" t="s">
        <v>57</v>
      </c>
      <c r="B360" t="s">
        <v>74</v>
      </c>
      <c r="C360" t="s">
        <v>110</v>
      </c>
      <c r="D360" t="s">
        <v>2884</v>
      </c>
      <c r="E360" t="str">
        <f t="shared" si="11"/>
        <v>S13: Citizenship Status By Nativity In The Us</v>
      </c>
      <c r="F360" t="s">
        <v>2923</v>
      </c>
      <c r="G360" t="str">
        <f t="shared" si="10"/>
        <v>X05</v>
      </c>
      <c r="H360" t="s">
        <v>577</v>
      </c>
      <c r="I360" t="str">
        <f>_xlfn.CONCAT(B360,"_",H360)</f>
        <v>S13_B05001e6</v>
      </c>
      <c r="J360" t="s">
        <v>1924</v>
      </c>
    </row>
    <row r="361" spans="1:10" x14ac:dyDescent="0.25">
      <c r="A361" t="s">
        <v>57</v>
      </c>
      <c r="B361" t="s">
        <v>75</v>
      </c>
      <c r="C361" t="s">
        <v>104</v>
      </c>
      <c r="D361" t="s">
        <v>2885</v>
      </c>
      <c r="E361" t="str">
        <f t="shared" si="11"/>
        <v>S14: Year Of Entry</v>
      </c>
      <c r="F361" t="s">
        <v>2935</v>
      </c>
      <c r="G361" t="str">
        <f t="shared" si="10"/>
        <v>X05</v>
      </c>
      <c r="H361" t="s">
        <v>578</v>
      </c>
      <c r="I361" t="str">
        <f>_xlfn.CONCAT(B361,"_",H361)</f>
        <v>S14_B05005e1</v>
      </c>
      <c r="J361" t="s">
        <v>105</v>
      </c>
    </row>
    <row r="362" spans="1:10" x14ac:dyDescent="0.25">
      <c r="A362" t="s">
        <v>57</v>
      </c>
      <c r="B362" t="s">
        <v>75</v>
      </c>
      <c r="C362" t="s">
        <v>104</v>
      </c>
      <c r="D362" t="s">
        <v>2885</v>
      </c>
      <c r="E362" t="str">
        <f t="shared" si="11"/>
        <v>S14: Year Of Entry</v>
      </c>
      <c r="F362" t="s">
        <v>2935</v>
      </c>
      <c r="G362" t="str">
        <f t="shared" si="10"/>
        <v>X05</v>
      </c>
      <c r="H362" t="s">
        <v>579</v>
      </c>
      <c r="I362" t="str">
        <f>_xlfn.CONCAT(B362,"_",H362)</f>
        <v>S14_B05005e2</v>
      </c>
      <c r="J362" t="s">
        <v>1925</v>
      </c>
    </row>
    <row r="363" spans="1:10" x14ac:dyDescent="0.25">
      <c r="A363" t="s">
        <v>57</v>
      </c>
      <c r="B363" t="s">
        <v>75</v>
      </c>
      <c r="C363" t="s">
        <v>104</v>
      </c>
      <c r="D363" t="s">
        <v>2885</v>
      </c>
      <c r="E363" t="str">
        <f t="shared" si="11"/>
        <v>S14: Year Of Entry</v>
      </c>
      <c r="F363" t="s">
        <v>2935</v>
      </c>
      <c r="G363" t="str">
        <f t="shared" si="10"/>
        <v>X05</v>
      </c>
      <c r="H363" t="s">
        <v>580</v>
      </c>
      <c r="I363" t="str">
        <f>_xlfn.CONCAT(B363,"_",H363)</f>
        <v>S14_B05005e3</v>
      </c>
      <c r="J363" t="s">
        <v>1926</v>
      </c>
    </row>
    <row r="364" spans="1:10" x14ac:dyDescent="0.25">
      <c r="A364" t="s">
        <v>57</v>
      </c>
      <c r="B364" t="s">
        <v>75</v>
      </c>
      <c r="C364" t="s">
        <v>104</v>
      </c>
      <c r="D364" t="s">
        <v>2885</v>
      </c>
      <c r="E364" t="str">
        <f t="shared" si="11"/>
        <v>S14: Year Of Entry</v>
      </c>
      <c r="F364" t="s">
        <v>2935</v>
      </c>
      <c r="G364" t="str">
        <f t="shared" si="10"/>
        <v>X05</v>
      </c>
      <c r="H364" t="s">
        <v>581</v>
      </c>
      <c r="I364" t="str">
        <f>_xlfn.CONCAT(B364,"_",H364)</f>
        <v>S14_B05005e4</v>
      </c>
      <c r="J364" t="s">
        <v>1927</v>
      </c>
    </row>
    <row r="365" spans="1:10" x14ac:dyDescent="0.25">
      <c r="A365" t="s">
        <v>57</v>
      </c>
      <c r="B365" t="s">
        <v>75</v>
      </c>
      <c r="C365" t="s">
        <v>104</v>
      </c>
      <c r="D365" t="s">
        <v>2885</v>
      </c>
      <c r="E365" t="str">
        <f t="shared" si="11"/>
        <v>S14: Year Of Entry</v>
      </c>
      <c r="F365" t="s">
        <v>2935</v>
      </c>
      <c r="G365" t="str">
        <f t="shared" si="10"/>
        <v>X05</v>
      </c>
      <c r="H365" t="s">
        <v>582</v>
      </c>
      <c r="I365" t="str">
        <f>_xlfn.CONCAT(B365,"_",H365)</f>
        <v>S14_B05005e5</v>
      </c>
      <c r="J365" t="s">
        <v>1928</v>
      </c>
    </row>
    <row r="366" spans="1:10" x14ac:dyDescent="0.25">
      <c r="A366" t="s">
        <v>57</v>
      </c>
      <c r="B366" t="s">
        <v>75</v>
      </c>
      <c r="C366" t="s">
        <v>104</v>
      </c>
      <c r="D366" t="s">
        <v>2885</v>
      </c>
      <c r="E366" t="str">
        <f t="shared" si="11"/>
        <v>S14: Year Of Entry</v>
      </c>
      <c r="F366" t="s">
        <v>2935</v>
      </c>
      <c r="G366" t="str">
        <f t="shared" si="10"/>
        <v>X05</v>
      </c>
      <c r="H366" t="s">
        <v>583</v>
      </c>
      <c r="I366" t="str">
        <f>_xlfn.CONCAT(B366,"_",H366)</f>
        <v>S14_B05005e6</v>
      </c>
      <c r="J366" t="s">
        <v>1929</v>
      </c>
    </row>
    <row r="367" spans="1:10" x14ac:dyDescent="0.25">
      <c r="A367" t="s">
        <v>57</v>
      </c>
      <c r="B367" t="s">
        <v>75</v>
      </c>
      <c r="C367" t="s">
        <v>104</v>
      </c>
      <c r="D367" t="s">
        <v>2885</v>
      </c>
      <c r="E367" t="str">
        <f t="shared" si="11"/>
        <v>S14: Year Of Entry</v>
      </c>
      <c r="F367" t="s">
        <v>2935</v>
      </c>
      <c r="G367" t="str">
        <f t="shared" si="10"/>
        <v>X05</v>
      </c>
      <c r="H367" t="s">
        <v>584</v>
      </c>
      <c r="I367" t="str">
        <f>_xlfn.CONCAT(B367,"_",H367)</f>
        <v>S14_B05005e7</v>
      </c>
      <c r="J367" t="s">
        <v>1930</v>
      </c>
    </row>
    <row r="368" spans="1:10" x14ac:dyDescent="0.25">
      <c r="A368" t="s">
        <v>57</v>
      </c>
      <c r="B368" t="s">
        <v>75</v>
      </c>
      <c r="C368" t="s">
        <v>104</v>
      </c>
      <c r="D368" t="s">
        <v>2885</v>
      </c>
      <c r="E368" t="str">
        <f t="shared" si="11"/>
        <v>S14: Year Of Entry</v>
      </c>
      <c r="F368" t="s">
        <v>2935</v>
      </c>
      <c r="G368" t="str">
        <f t="shared" si="10"/>
        <v>X05</v>
      </c>
      <c r="H368" t="s">
        <v>585</v>
      </c>
      <c r="I368" t="str">
        <f>_xlfn.CONCAT(B368,"_",H368)</f>
        <v>S14_B05005e8</v>
      </c>
      <c r="J368" t="s">
        <v>1931</v>
      </c>
    </row>
    <row r="369" spans="1:10" x14ac:dyDescent="0.25">
      <c r="A369" t="s">
        <v>57</v>
      </c>
      <c r="B369" t="s">
        <v>75</v>
      </c>
      <c r="C369" t="s">
        <v>104</v>
      </c>
      <c r="D369" t="s">
        <v>2885</v>
      </c>
      <c r="E369" t="str">
        <f t="shared" si="11"/>
        <v>S14: Year Of Entry</v>
      </c>
      <c r="F369" t="s">
        <v>2935</v>
      </c>
      <c r="G369" t="str">
        <f t="shared" si="10"/>
        <v>X05</v>
      </c>
      <c r="H369" t="s">
        <v>586</v>
      </c>
      <c r="I369" t="str">
        <f>_xlfn.CONCAT(B369,"_",H369)</f>
        <v>S14_B05005e9</v>
      </c>
      <c r="J369" t="s">
        <v>1932</v>
      </c>
    </row>
    <row r="370" spans="1:10" x14ac:dyDescent="0.25">
      <c r="A370" t="s">
        <v>57</v>
      </c>
      <c r="B370" t="s">
        <v>75</v>
      </c>
      <c r="C370" t="s">
        <v>104</v>
      </c>
      <c r="D370" t="s">
        <v>2885</v>
      </c>
      <c r="E370" t="str">
        <f t="shared" si="11"/>
        <v>S14: Year Of Entry</v>
      </c>
      <c r="F370" t="s">
        <v>2935</v>
      </c>
      <c r="G370" t="str">
        <f t="shared" si="10"/>
        <v>X05</v>
      </c>
      <c r="H370" t="s">
        <v>587</v>
      </c>
      <c r="I370" t="str">
        <f>_xlfn.CONCAT(B370,"_",H370)</f>
        <v>S14_B05005e10</v>
      </c>
      <c r="J370" t="s">
        <v>1933</v>
      </c>
    </row>
    <row r="371" spans="1:10" x14ac:dyDescent="0.25">
      <c r="A371" t="s">
        <v>57</v>
      </c>
      <c r="B371" t="s">
        <v>75</v>
      </c>
      <c r="C371" t="s">
        <v>104</v>
      </c>
      <c r="D371" t="s">
        <v>2885</v>
      </c>
      <c r="E371" t="str">
        <f t="shared" si="11"/>
        <v>S14: Year Of Entry</v>
      </c>
      <c r="F371" t="s">
        <v>2935</v>
      </c>
      <c r="G371" t="str">
        <f t="shared" si="10"/>
        <v>X05</v>
      </c>
      <c r="H371" t="s">
        <v>588</v>
      </c>
      <c r="I371" t="str">
        <f>_xlfn.CONCAT(B371,"_",H371)</f>
        <v>S14_B05005e11</v>
      </c>
      <c r="J371" t="s">
        <v>1934</v>
      </c>
    </row>
    <row r="372" spans="1:10" x14ac:dyDescent="0.25">
      <c r="A372" t="s">
        <v>57</v>
      </c>
      <c r="B372" t="s">
        <v>75</v>
      </c>
      <c r="C372" t="s">
        <v>104</v>
      </c>
      <c r="D372" t="s">
        <v>2885</v>
      </c>
      <c r="E372" t="str">
        <f t="shared" si="11"/>
        <v>S14: Year Of Entry</v>
      </c>
      <c r="F372" t="s">
        <v>2935</v>
      </c>
      <c r="G372" t="str">
        <f t="shared" si="10"/>
        <v>X05</v>
      </c>
      <c r="H372" t="s">
        <v>589</v>
      </c>
      <c r="I372" t="str">
        <f>_xlfn.CONCAT(B372,"_",H372)</f>
        <v>S14_B05005e12</v>
      </c>
      <c r="J372" t="s">
        <v>1935</v>
      </c>
    </row>
    <row r="373" spans="1:10" x14ac:dyDescent="0.25">
      <c r="A373" t="s">
        <v>57</v>
      </c>
      <c r="B373" t="s">
        <v>75</v>
      </c>
      <c r="C373" t="s">
        <v>104</v>
      </c>
      <c r="D373" t="s">
        <v>2885</v>
      </c>
      <c r="E373" t="str">
        <f t="shared" si="11"/>
        <v>S14: Year Of Entry</v>
      </c>
      <c r="F373" t="s">
        <v>2935</v>
      </c>
      <c r="G373" t="str">
        <f t="shared" si="10"/>
        <v>X05</v>
      </c>
      <c r="H373" t="s">
        <v>590</v>
      </c>
      <c r="I373" t="str">
        <f>_xlfn.CONCAT(B373,"_",H373)</f>
        <v>S14_B05005e13</v>
      </c>
      <c r="J373" t="s">
        <v>1936</v>
      </c>
    </row>
    <row r="374" spans="1:10" x14ac:dyDescent="0.25">
      <c r="A374" t="s">
        <v>57</v>
      </c>
      <c r="B374" t="s">
        <v>75</v>
      </c>
      <c r="C374" t="s">
        <v>104</v>
      </c>
      <c r="D374" t="s">
        <v>2885</v>
      </c>
      <c r="E374" t="str">
        <f t="shared" si="11"/>
        <v>S14: Year Of Entry</v>
      </c>
      <c r="F374" t="s">
        <v>2935</v>
      </c>
      <c r="G374" t="str">
        <f t="shared" si="10"/>
        <v>X05</v>
      </c>
      <c r="H374" t="s">
        <v>591</v>
      </c>
      <c r="I374" t="str">
        <f>_xlfn.CONCAT(B374,"_",H374)</f>
        <v>S14_B05005e14</v>
      </c>
      <c r="J374" t="s">
        <v>1937</v>
      </c>
    </row>
    <row r="375" spans="1:10" x14ac:dyDescent="0.25">
      <c r="A375" t="s">
        <v>57</v>
      </c>
      <c r="B375" t="s">
        <v>75</v>
      </c>
      <c r="C375" t="s">
        <v>104</v>
      </c>
      <c r="D375" t="s">
        <v>2885</v>
      </c>
      <c r="E375" t="str">
        <f t="shared" si="11"/>
        <v>S14: Year Of Entry</v>
      </c>
      <c r="F375" t="s">
        <v>2935</v>
      </c>
      <c r="G375" t="str">
        <f t="shared" si="10"/>
        <v>X05</v>
      </c>
      <c r="H375" t="s">
        <v>592</v>
      </c>
      <c r="I375" t="str">
        <f>_xlfn.CONCAT(B375,"_",H375)</f>
        <v>S14_B05005e15</v>
      </c>
      <c r="J375" t="s">
        <v>1938</v>
      </c>
    </row>
    <row r="376" spans="1:10" x14ac:dyDescent="0.25">
      <c r="A376" t="s">
        <v>57</v>
      </c>
      <c r="B376" t="s">
        <v>75</v>
      </c>
      <c r="C376" t="s">
        <v>104</v>
      </c>
      <c r="D376" t="s">
        <v>2885</v>
      </c>
      <c r="E376" t="str">
        <f t="shared" si="11"/>
        <v>S14: Year Of Entry</v>
      </c>
      <c r="F376" t="s">
        <v>2935</v>
      </c>
      <c r="G376" t="str">
        <f t="shared" si="10"/>
        <v>X05</v>
      </c>
      <c r="H376" t="s">
        <v>593</v>
      </c>
      <c r="I376" t="str">
        <f>_xlfn.CONCAT(B376,"_",H376)</f>
        <v>S14_B05005e16</v>
      </c>
      <c r="J376" t="s">
        <v>1939</v>
      </c>
    </row>
    <row r="377" spans="1:10" x14ac:dyDescent="0.25">
      <c r="A377" t="s">
        <v>57</v>
      </c>
      <c r="B377" t="s">
        <v>75</v>
      </c>
      <c r="C377" t="s">
        <v>104</v>
      </c>
      <c r="D377" t="s">
        <v>2885</v>
      </c>
      <c r="E377" t="str">
        <f t="shared" si="11"/>
        <v>S14: Year Of Entry</v>
      </c>
      <c r="F377" t="s">
        <v>2935</v>
      </c>
      <c r="G377" t="str">
        <f t="shared" si="10"/>
        <v>X05</v>
      </c>
      <c r="H377" t="s">
        <v>594</v>
      </c>
      <c r="I377" t="str">
        <f>_xlfn.CONCAT(B377,"_",H377)</f>
        <v>S14_B05005e17</v>
      </c>
      <c r="J377" t="s">
        <v>1940</v>
      </c>
    </row>
    <row r="378" spans="1:10" x14ac:dyDescent="0.25">
      <c r="A378" t="s">
        <v>57</v>
      </c>
      <c r="B378" t="s">
        <v>75</v>
      </c>
      <c r="C378" t="s">
        <v>104</v>
      </c>
      <c r="D378" t="s">
        <v>2885</v>
      </c>
      <c r="E378" t="str">
        <f t="shared" si="11"/>
        <v>S14: Year Of Entry</v>
      </c>
      <c r="F378" t="s">
        <v>2935</v>
      </c>
      <c r="G378" t="str">
        <f t="shared" si="10"/>
        <v>X05</v>
      </c>
      <c r="H378" t="s">
        <v>595</v>
      </c>
      <c r="I378" t="str">
        <f>_xlfn.CONCAT(B378,"_",H378)</f>
        <v>S14_B05005e18</v>
      </c>
      <c r="J378" t="s">
        <v>1941</v>
      </c>
    </row>
    <row r="379" spans="1:10" x14ac:dyDescent="0.25">
      <c r="A379" t="s">
        <v>57</v>
      </c>
      <c r="B379" t="s">
        <v>75</v>
      </c>
      <c r="C379" t="s">
        <v>104</v>
      </c>
      <c r="D379" t="s">
        <v>2885</v>
      </c>
      <c r="E379" t="str">
        <f t="shared" si="11"/>
        <v>S14: Year Of Entry</v>
      </c>
      <c r="F379" t="s">
        <v>2935</v>
      </c>
      <c r="G379" t="str">
        <f t="shared" si="10"/>
        <v>X05</v>
      </c>
      <c r="H379" t="s">
        <v>596</v>
      </c>
      <c r="I379" t="str">
        <f>_xlfn.CONCAT(B379,"_",H379)</f>
        <v>S14_B05005e19</v>
      </c>
      <c r="J379" t="s">
        <v>1942</v>
      </c>
    </row>
    <row r="380" spans="1:10" x14ac:dyDescent="0.25">
      <c r="A380" t="s">
        <v>57</v>
      </c>
      <c r="B380" t="s">
        <v>75</v>
      </c>
      <c r="C380" t="s">
        <v>104</v>
      </c>
      <c r="D380" t="s">
        <v>2885</v>
      </c>
      <c r="E380" t="str">
        <f t="shared" si="11"/>
        <v>S14: Year Of Entry</v>
      </c>
      <c r="F380" t="s">
        <v>2935</v>
      </c>
      <c r="G380" t="str">
        <f t="shared" si="10"/>
        <v>X05</v>
      </c>
      <c r="H380" t="s">
        <v>597</v>
      </c>
      <c r="I380" t="str">
        <f>_xlfn.CONCAT(B380,"_",H380)</f>
        <v>S14_B05005e20</v>
      </c>
      <c r="J380" t="s">
        <v>1943</v>
      </c>
    </row>
    <row r="381" spans="1:10" x14ac:dyDescent="0.25">
      <c r="A381" t="s">
        <v>57</v>
      </c>
      <c r="B381" t="s">
        <v>75</v>
      </c>
      <c r="C381" t="s">
        <v>104</v>
      </c>
      <c r="D381" t="s">
        <v>2885</v>
      </c>
      <c r="E381" t="str">
        <f t="shared" si="11"/>
        <v>S14: Year Of Entry</v>
      </c>
      <c r="F381" t="s">
        <v>2935</v>
      </c>
      <c r="G381" t="str">
        <f t="shared" si="10"/>
        <v>X05</v>
      </c>
      <c r="H381" t="s">
        <v>598</v>
      </c>
      <c r="I381" t="str">
        <f>_xlfn.CONCAT(B381,"_",H381)</f>
        <v>S14_B05005e21</v>
      </c>
      <c r="J381" t="s">
        <v>1944</v>
      </c>
    </row>
    <row r="382" spans="1:10" x14ac:dyDescent="0.25">
      <c r="A382" t="s">
        <v>57</v>
      </c>
      <c r="B382" t="s">
        <v>76</v>
      </c>
      <c r="C382" t="s">
        <v>106</v>
      </c>
      <c r="D382" t="s">
        <v>2886</v>
      </c>
      <c r="E382" t="str">
        <f t="shared" si="11"/>
        <v>S15: World Region Of Birth Of Foreign Born Population</v>
      </c>
      <c r="F382" t="s">
        <v>2936</v>
      </c>
      <c r="G382" t="str">
        <f t="shared" si="10"/>
        <v>X05</v>
      </c>
      <c r="H382" t="s">
        <v>599</v>
      </c>
      <c r="I382" t="str">
        <f>_xlfn.CONCAT(B382,"_",H382)</f>
        <v>S15_B05006e1</v>
      </c>
      <c r="J382" t="s">
        <v>1945</v>
      </c>
    </row>
    <row r="383" spans="1:10" x14ac:dyDescent="0.25">
      <c r="A383" t="s">
        <v>57</v>
      </c>
      <c r="B383" t="s">
        <v>76</v>
      </c>
      <c r="C383" t="s">
        <v>106</v>
      </c>
      <c r="D383" t="s">
        <v>2886</v>
      </c>
      <c r="E383" t="str">
        <f t="shared" si="11"/>
        <v>S15: World Region Of Birth Of Foreign Born Population</v>
      </c>
      <c r="F383" t="s">
        <v>2936</v>
      </c>
      <c r="G383" t="str">
        <f t="shared" si="10"/>
        <v>X05</v>
      </c>
      <c r="H383" t="s">
        <v>600</v>
      </c>
      <c r="I383" t="str">
        <f>_xlfn.CONCAT(B383,"_",H383)</f>
        <v>S15_B05006e2</v>
      </c>
      <c r="J383" t="s">
        <v>1946</v>
      </c>
    </row>
    <row r="384" spans="1:10" x14ac:dyDescent="0.25">
      <c r="A384" t="s">
        <v>57</v>
      </c>
      <c r="B384" t="s">
        <v>76</v>
      </c>
      <c r="C384" t="s">
        <v>106</v>
      </c>
      <c r="D384" t="s">
        <v>2886</v>
      </c>
      <c r="E384" t="str">
        <f t="shared" si="11"/>
        <v>S15: World Region Of Birth Of Foreign Born Population</v>
      </c>
      <c r="F384" t="s">
        <v>2936</v>
      </c>
      <c r="G384" t="str">
        <f t="shared" si="10"/>
        <v>X05</v>
      </c>
      <c r="H384" t="s">
        <v>601</v>
      </c>
      <c r="I384" t="str">
        <f>_xlfn.CONCAT(B384,"_",H384)</f>
        <v>S15_B05006e3</v>
      </c>
      <c r="J384" t="s">
        <v>1947</v>
      </c>
    </row>
    <row r="385" spans="1:10" x14ac:dyDescent="0.25">
      <c r="A385" t="s">
        <v>57</v>
      </c>
      <c r="B385" t="s">
        <v>76</v>
      </c>
      <c r="C385" t="s">
        <v>106</v>
      </c>
      <c r="D385" t="s">
        <v>2886</v>
      </c>
      <c r="E385" t="str">
        <f t="shared" si="11"/>
        <v>S15: World Region Of Birth Of Foreign Born Population</v>
      </c>
      <c r="F385" t="s">
        <v>2936</v>
      </c>
      <c r="G385" t="str">
        <f t="shared" si="10"/>
        <v>X05</v>
      </c>
      <c r="H385" t="s">
        <v>602</v>
      </c>
      <c r="I385" t="str">
        <f>_xlfn.CONCAT(B385,"_",H385)</f>
        <v>S15_B05006e13</v>
      </c>
      <c r="J385" t="s">
        <v>1948</v>
      </c>
    </row>
    <row r="386" spans="1:10" x14ac:dyDescent="0.25">
      <c r="A386" t="s">
        <v>57</v>
      </c>
      <c r="B386" t="s">
        <v>76</v>
      </c>
      <c r="C386" t="s">
        <v>106</v>
      </c>
      <c r="D386" t="s">
        <v>2886</v>
      </c>
      <c r="E386" t="str">
        <f t="shared" si="11"/>
        <v>S15: World Region Of Birth Of Foreign Born Population</v>
      </c>
      <c r="F386" t="s">
        <v>2936</v>
      </c>
      <c r="G386" t="str">
        <f t="shared" si="10"/>
        <v>X05</v>
      </c>
      <c r="H386" t="s">
        <v>603</v>
      </c>
      <c r="I386" t="str">
        <f>_xlfn.CONCAT(B386,"_",H386)</f>
        <v>S15_B05006e21</v>
      </c>
      <c r="J386" t="s">
        <v>1949</v>
      </c>
    </row>
    <row r="387" spans="1:10" x14ac:dyDescent="0.25">
      <c r="A387" t="s">
        <v>57</v>
      </c>
      <c r="B387" t="s">
        <v>76</v>
      </c>
      <c r="C387" t="s">
        <v>106</v>
      </c>
      <c r="D387" t="s">
        <v>2886</v>
      </c>
      <c r="E387" t="str">
        <f t="shared" si="11"/>
        <v>S15: World Region Of Birth Of Foreign Born Population</v>
      </c>
      <c r="F387" t="s">
        <v>2936</v>
      </c>
      <c r="G387" t="str">
        <f t="shared" ref="G387:G450" si="12" xml:space="preserve"> _xlfn.CONCAT("X",MID(H387,2,2))</f>
        <v>X05</v>
      </c>
      <c r="H387" t="s">
        <v>604</v>
      </c>
      <c r="I387" t="str">
        <f>_xlfn.CONCAT(B387,"_",H387)</f>
        <v>S15_B05006e28</v>
      </c>
      <c r="J387" t="s">
        <v>1950</v>
      </c>
    </row>
    <row r="388" spans="1:10" x14ac:dyDescent="0.25">
      <c r="A388" t="s">
        <v>57</v>
      </c>
      <c r="B388" t="s">
        <v>76</v>
      </c>
      <c r="C388" t="s">
        <v>106</v>
      </c>
      <c r="D388" t="s">
        <v>2886</v>
      </c>
      <c r="E388" t="str">
        <f t="shared" ref="E388:E451" si="13">_xlfn.CONCAT(B388,": ",D388)</f>
        <v>S15: World Region Of Birth Of Foreign Born Population</v>
      </c>
      <c r="F388" t="s">
        <v>2936</v>
      </c>
      <c r="G388" t="str">
        <f t="shared" si="12"/>
        <v>X05</v>
      </c>
      <c r="H388" t="s">
        <v>605</v>
      </c>
      <c r="I388" t="str">
        <f>_xlfn.CONCAT(B388,"_",H388)</f>
        <v>S15_B05006e47</v>
      </c>
      <c r="J388" t="s">
        <v>1951</v>
      </c>
    </row>
    <row r="389" spans="1:10" x14ac:dyDescent="0.25">
      <c r="A389" t="s">
        <v>57</v>
      </c>
      <c r="B389" t="s">
        <v>76</v>
      </c>
      <c r="C389" t="s">
        <v>106</v>
      </c>
      <c r="D389" t="s">
        <v>2886</v>
      </c>
      <c r="E389" t="str">
        <f t="shared" si="13"/>
        <v>S15: World Region Of Birth Of Foreign Born Population</v>
      </c>
      <c r="F389" t="s">
        <v>2936</v>
      </c>
      <c r="G389" t="str">
        <f t="shared" si="12"/>
        <v>X05</v>
      </c>
      <c r="H389" t="s">
        <v>606</v>
      </c>
      <c r="I389" t="str">
        <f>_xlfn.CONCAT(B389,"_",H389)</f>
        <v>S15_B05006e48</v>
      </c>
      <c r="J389" t="s">
        <v>1952</v>
      </c>
    </row>
    <row r="390" spans="1:10" x14ac:dyDescent="0.25">
      <c r="A390" t="s">
        <v>57</v>
      </c>
      <c r="B390" t="s">
        <v>76</v>
      </c>
      <c r="C390" t="s">
        <v>106</v>
      </c>
      <c r="D390" t="s">
        <v>2886</v>
      </c>
      <c r="E390" t="str">
        <f t="shared" si="13"/>
        <v>S15: World Region Of Birth Of Foreign Born Population</v>
      </c>
      <c r="F390" t="s">
        <v>2936</v>
      </c>
      <c r="G390" t="str">
        <f t="shared" si="12"/>
        <v>X05</v>
      </c>
      <c r="H390" t="s">
        <v>607</v>
      </c>
      <c r="I390" t="str">
        <f>_xlfn.CONCAT(B390,"_",H390)</f>
        <v>S15_B05006e56</v>
      </c>
      <c r="J390" t="s">
        <v>1953</v>
      </c>
    </row>
    <row r="391" spans="1:10" x14ac:dyDescent="0.25">
      <c r="A391" t="s">
        <v>57</v>
      </c>
      <c r="B391" t="s">
        <v>76</v>
      </c>
      <c r="C391" t="s">
        <v>106</v>
      </c>
      <c r="D391" t="s">
        <v>2886</v>
      </c>
      <c r="E391" t="str">
        <f t="shared" si="13"/>
        <v>S15: World Region Of Birth Of Foreign Born Population</v>
      </c>
      <c r="F391" t="s">
        <v>2936</v>
      </c>
      <c r="G391" t="str">
        <f t="shared" si="12"/>
        <v>X05</v>
      </c>
      <c r="H391" t="s">
        <v>608</v>
      </c>
      <c r="I391" t="str">
        <f>_xlfn.CONCAT(B391,"_",H391)</f>
        <v>S15_B05006e78</v>
      </c>
      <c r="J391" t="s">
        <v>1954</v>
      </c>
    </row>
    <row r="392" spans="1:10" x14ac:dyDescent="0.25">
      <c r="A392" t="s">
        <v>57</v>
      </c>
      <c r="B392" t="s">
        <v>76</v>
      </c>
      <c r="C392" t="s">
        <v>106</v>
      </c>
      <c r="D392" t="s">
        <v>2886</v>
      </c>
      <c r="E392" t="str">
        <f t="shared" si="13"/>
        <v>S15: World Region Of Birth Of Foreign Born Population</v>
      </c>
      <c r="F392" t="s">
        <v>2936</v>
      </c>
      <c r="G392" t="str">
        <f t="shared" si="12"/>
        <v>X05</v>
      </c>
      <c r="H392" t="s">
        <v>609</v>
      </c>
      <c r="I392" t="str">
        <f>_xlfn.CONCAT(B392,"_",H392)</f>
        <v>S15_B05006e91</v>
      </c>
      <c r="J392" t="s">
        <v>1955</v>
      </c>
    </row>
    <row r="393" spans="1:10" x14ac:dyDescent="0.25">
      <c r="A393" t="s">
        <v>57</v>
      </c>
      <c r="B393" t="s">
        <v>76</v>
      </c>
      <c r="C393" t="s">
        <v>106</v>
      </c>
      <c r="D393" t="s">
        <v>2886</v>
      </c>
      <c r="E393" t="str">
        <f t="shared" si="13"/>
        <v>S15: World Region Of Birth Of Foreign Born Population</v>
      </c>
      <c r="F393" t="s">
        <v>2936</v>
      </c>
      <c r="G393" t="str">
        <f t="shared" si="12"/>
        <v>X05</v>
      </c>
      <c r="H393" t="s">
        <v>610</v>
      </c>
      <c r="I393" t="str">
        <f>_xlfn.CONCAT(B393,"_",H393)</f>
        <v>S15_B05006e92</v>
      </c>
      <c r="J393" t="s">
        <v>1956</v>
      </c>
    </row>
    <row r="394" spans="1:10" x14ac:dyDescent="0.25">
      <c r="A394" t="s">
        <v>57</v>
      </c>
      <c r="B394" t="s">
        <v>76</v>
      </c>
      <c r="C394" t="s">
        <v>106</v>
      </c>
      <c r="D394" t="s">
        <v>2886</v>
      </c>
      <c r="E394" t="str">
        <f t="shared" si="13"/>
        <v>S15: World Region Of Birth Of Foreign Born Population</v>
      </c>
      <c r="F394" t="s">
        <v>2936</v>
      </c>
      <c r="G394" t="str">
        <f t="shared" si="12"/>
        <v>X05</v>
      </c>
      <c r="H394" t="s">
        <v>611</v>
      </c>
      <c r="I394" t="str">
        <f>_xlfn.CONCAT(B394,"_",H394)</f>
        <v>S15_B05006e98</v>
      </c>
      <c r="J394" t="s">
        <v>1957</v>
      </c>
    </row>
    <row r="395" spans="1:10" x14ac:dyDescent="0.25">
      <c r="A395" t="s">
        <v>57</v>
      </c>
      <c r="B395" t="s">
        <v>76</v>
      </c>
      <c r="C395" t="s">
        <v>106</v>
      </c>
      <c r="D395" t="s">
        <v>2886</v>
      </c>
      <c r="E395" t="str">
        <f t="shared" si="13"/>
        <v>S15: World Region Of Birth Of Foreign Born Population</v>
      </c>
      <c r="F395" t="s">
        <v>2936</v>
      </c>
      <c r="G395" t="str">
        <f t="shared" si="12"/>
        <v>X05</v>
      </c>
      <c r="H395" t="s">
        <v>612</v>
      </c>
      <c r="I395" t="str">
        <f>_xlfn.CONCAT(B395,"_",H395)</f>
        <v>S15_B05006e101</v>
      </c>
      <c r="J395" t="s">
        <v>1958</v>
      </c>
    </row>
    <row r="396" spans="1:10" x14ac:dyDescent="0.25">
      <c r="A396" t="s">
        <v>57</v>
      </c>
      <c r="B396" t="s">
        <v>76</v>
      </c>
      <c r="C396" t="s">
        <v>106</v>
      </c>
      <c r="D396" t="s">
        <v>2886</v>
      </c>
      <c r="E396" t="str">
        <f t="shared" si="13"/>
        <v>S15: World Region Of Birth Of Foreign Born Population</v>
      </c>
      <c r="F396" t="s">
        <v>2936</v>
      </c>
      <c r="G396" t="str">
        <f t="shared" si="12"/>
        <v>X05</v>
      </c>
      <c r="H396" t="s">
        <v>613</v>
      </c>
      <c r="I396" t="str">
        <f>_xlfn.CONCAT(B396,"_",H396)</f>
        <v>S15_B05006e106</v>
      </c>
      <c r="J396" t="s">
        <v>1959</v>
      </c>
    </row>
    <row r="397" spans="1:10" x14ac:dyDescent="0.25">
      <c r="A397" t="s">
        <v>57</v>
      </c>
      <c r="B397" t="s">
        <v>76</v>
      </c>
      <c r="C397" t="s">
        <v>106</v>
      </c>
      <c r="D397" t="s">
        <v>2886</v>
      </c>
      <c r="E397" t="str">
        <f t="shared" si="13"/>
        <v>S15: World Region Of Birth Of Foreign Born Population</v>
      </c>
      <c r="F397" t="s">
        <v>2936</v>
      </c>
      <c r="G397" t="str">
        <f t="shared" si="12"/>
        <v>X05</v>
      </c>
      <c r="H397" t="s">
        <v>614</v>
      </c>
      <c r="I397" t="str">
        <f>_xlfn.CONCAT(B397,"_",H397)</f>
        <v>S15_B05006e109</v>
      </c>
      <c r="J397" t="s">
        <v>1960</v>
      </c>
    </row>
    <row r="398" spans="1:10" x14ac:dyDescent="0.25">
      <c r="A398" t="s">
        <v>57</v>
      </c>
      <c r="B398" t="s">
        <v>76</v>
      </c>
      <c r="C398" t="s">
        <v>106</v>
      </c>
      <c r="D398" t="s">
        <v>2886</v>
      </c>
      <c r="E398" t="str">
        <f t="shared" si="13"/>
        <v>S15: World Region Of Birth Of Foreign Born Population</v>
      </c>
      <c r="F398" t="s">
        <v>2936</v>
      </c>
      <c r="G398" t="str">
        <f t="shared" si="12"/>
        <v>X05</v>
      </c>
      <c r="H398" t="s">
        <v>615</v>
      </c>
      <c r="I398" t="str">
        <f>_xlfn.CONCAT(B398,"_",H398)</f>
        <v>S15_B05006e117</v>
      </c>
      <c r="J398" t="s">
        <v>1961</v>
      </c>
    </row>
    <row r="399" spans="1:10" x14ac:dyDescent="0.25">
      <c r="A399" t="s">
        <v>57</v>
      </c>
      <c r="B399" t="s">
        <v>76</v>
      </c>
      <c r="C399" t="s">
        <v>106</v>
      </c>
      <c r="D399" t="s">
        <v>2886</v>
      </c>
      <c r="E399" t="str">
        <f t="shared" si="13"/>
        <v>S15: World Region Of Birth Of Foreign Born Population</v>
      </c>
      <c r="F399" t="s">
        <v>2936</v>
      </c>
      <c r="G399" t="str">
        <f t="shared" si="12"/>
        <v>X05</v>
      </c>
      <c r="H399" t="s">
        <v>616</v>
      </c>
      <c r="I399" t="str">
        <f>_xlfn.CONCAT(B399,"_",H399)</f>
        <v>S15_B05006e118</v>
      </c>
      <c r="J399" t="s">
        <v>1962</v>
      </c>
    </row>
    <row r="400" spans="1:10" x14ac:dyDescent="0.25">
      <c r="A400" t="s">
        <v>57</v>
      </c>
      <c r="B400" t="s">
        <v>76</v>
      </c>
      <c r="C400" t="s">
        <v>106</v>
      </c>
      <c r="D400" t="s">
        <v>2886</v>
      </c>
      <c r="E400" t="str">
        <f t="shared" si="13"/>
        <v>S15: World Region Of Birth Of Foreign Born Population</v>
      </c>
      <c r="F400" t="s">
        <v>2936</v>
      </c>
      <c r="G400" t="str">
        <f t="shared" si="12"/>
        <v>X05</v>
      </c>
      <c r="H400" t="s">
        <v>617</v>
      </c>
      <c r="I400" t="str">
        <f>_xlfn.CONCAT(B400,"_",H400)</f>
        <v>S15_B05006e121</v>
      </c>
      <c r="J400" t="s">
        <v>1963</v>
      </c>
    </row>
    <row r="401" spans="1:10" x14ac:dyDescent="0.25">
      <c r="A401" t="s">
        <v>57</v>
      </c>
      <c r="B401" t="s">
        <v>76</v>
      </c>
      <c r="C401" t="s">
        <v>106</v>
      </c>
      <c r="D401" t="s">
        <v>2886</v>
      </c>
      <c r="E401" t="str">
        <f t="shared" si="13"/>
        <v>S15: World Region Of Birth Of Foreign Born Population</v>
      </c>
      <c r="F401" t="s">
        <v>2936</v>
      </c>
      <c r="G401" t="str">
        <f t="shared" si="12"/>
        <v>X05</v>
      </c>
      <c r="H401" t="s">
        <v>618</v>
      </c>
      <c r="I401" t="str">
        <f>_xlfn.CONCAT(B401,"_",H401)</f>
        <v>S15_B05006e123</v>
      </c>
      <c r="J401" t="s">
        <v>1964</v>
      </c>
    </row>
    <row r="402" spans="1:10" x14ac:dyDescent="0.25">
      <c r="A402" t="s">
        <v>57</v>
      </c>
      <c r="B402" t="s">
        <v>76</v>
      </c>
      <c r="C402" t="s">
        <v>106</v>
      </c>
      <c r="D402" t="s">
        <v>2886</v>
      </c>
      <c r="E402" t="str">
        <f t="shared" si="13"/>
        <v>S15: World Region Of Birth Of Foreign Born Population</v>
      </c>
      <c r="F402" t="s">
        <v>2936</v>
      </c>
      <c r="G402" t="str">
        <f t="shared" si="12"/>
        <v>X05</v>
      </c>
      <c r="H402" t="s">
        <v>619</v>
      </c>
      <c r="I402" t="str">
        <f>_xlfn.CONCAT(B402,"_",H402)</f>
        <v>S15_B05006e124</v>
      </c>
      <c r="J402" t="s">
        <v>1965</v>
      </c>
    </row>
    <row r="403" spans="1:10" x14ac:dyDescent="0.25">
      <c r="A403" t="s">
        <v>57</v>
      </c>
      <c r="B403" t="s">
        <v>76</v>
      </c>
      <c r="C403" t="s">
        <v>106</v>
      </c>
      <c r="D403" t="s">
        <v>2886</v>
      </c>
      <c r="E403" t="str">
        <f t="shared" si="13"/>
        <v>S15: World Region Of Birth Of Foreign Born Population</v>
      </c>
      <c r="F403" t="s">
        <v>2936</v>
      </c>
      <c r="G403" t="str">
        <f t="shared" si="12"/>
        <v>X05</v>
      </c>
      <c r="H403" t="s">
        <v>620</v>
      </c>
      <c r="I403" t="str">
        <f>_xlfn.CONCAT(B403,"_",H403)</f>
        <v>S15_B05006e125</v>
      </c>
      <c r="J403" t="s">
        <v>1966</v>
      </c>
    </row>
    <row r="404" spans="1:10" x14ac:dyDescent="0.25">
      <c r="A404" t="s">
        <v>57</v>
      </c>
      <c r="B404" t="s">
        <v>76</v>
      </c>
      <c r="C404" t="s">
        <v>106</v>
      </c>
      <c r="D404" t="s">
        <v>2886</v>
      </c>
      <c r="E404" t="str">
        <f t="shared" si="13"/>
        <v>S15: World Region Of Birth Of Foreign Born Population</v>
      </c>
      <c r="F404" t="s">
        <v>2936</v>
      </c>
      <c r="G404" t="str">
        <f t="shared" si="12"/>
        <v>X05</v>
      </c>
      <c r="H404" t="s">
        <v>621</v>
      </c>
      <c r="I404" t="str">
        <f>_xlfn.CONCAT(B404,"_",H404)</f>
        <v>S15_B05006e138</v>
      </c>
      <c r="J404" t="s">
        <v>1967</v>
      </c>
    </row>
    <row r="405" spans="1:10" x14ac:dyDescent="0.25">
      <c r="A405" t="s">
        <v>57</v>
      </c>
      <c r="B405" t="s">
        <v>76</v>
      </c>
      <c r="C405" t="s">
        <v>106</v>
      </c>
      <c r="D405" t="s">
        <v>2886</v>
      </c>
      <c r="E405" t="str">
        <f t="shared" si="13"/>
        <v>S15: World Region Of Birth Of Foreign Born Population</v>
      </c>
      <c r="F405" t="s">
        <v>2936</v>
      </c>
      <c r="G405" t="str">
        <f t="shared" si="12"/>
        <v>X05</v>
      </c>
      <c r="H405" t="s">
        <v>622</v>
      </c>
      <c r="I405" t="str">
        <f>_xlfn.CONCAT(B405,"_",H405)</f>
        <v>S15_B05006e148</v>
      </c>
      <c r="J405" t="s">
        <v>1968</v>
      </c>
    </row>
    <row r="406" spans="1:10" x14ac:dyDescent="0.25">
      <c r="A406" t="s">
        <v>57</v>
      </c>
      <c r="B406" t="s">
        <v>76</v>
      </c>
      <c r="C406" t="s">
        <v>106</v>
      </c>
      <c r="D406" t="s">
        <v>2886</v>
      </c>
      <c r="E406" t="str">
        <f t="shared" si="13"/>
        <v>S15: World Region Of Birth Of Foreign Born Population</v>
      </c>
      <c r="F406" t="s">
        <v>2936</v>
      </c>
      <c r="G406" t="str">
        <f t="shared" si="12"/>
        <v>X05</v>
      </c>
      <c r="H406" t="s">
        <v>623</v>
      </c>
      <c r="I406" t="str">
        <f>_xlfn.CONCAT(B406,"_",H406)</f>
        <v>S15_B05006e160</v>
      </c>
      <c r="J406" t="s">
        <v>1969</v>
      </c>
    </row>
    <row r="407" spans="1:10" x14ac:dyDescent="0.25">
      <c r="A407" t="s">
        <v>57</v>
      </c>
      <c r="B407" t="s">
        <v>77</v>
      </c>
      <c r="C407" t="s">
        <v>107</v>
      </c>
      <c r="D407" t="s">
        <v>2887</v>
      </c>
      <c r="E407" t="str">
        <f t="shared" si="13"/>
        <v>S16: Language Spoken In Households</v>
      </c>
      <c r="F407" t="s">
        <v>2925</v>
      </c>
      <c r="G407" t="str">
        <f t="shared" si="12"/>
        <v>X16</v>
      </c>
      <c r="H407" t="s">
        <v>624</v>
      </c>
      <c r="I407" t="str">
        <f>_xlfn.CONCAT(B407,"_",H407)</f>
        <v>S16_C16002e1</v>
      </c>
      <c r="J407" t="s">
        <v>62</v>
      </c>
    </row>
    <row r="408" spans="1:10" x14ac:dyDescent="0.25">
      <c r="A408" t="s">
        <v>57</v>
      </c>
      <c r="B408" t="s">
        <v>77</v>
      </c>
      <c r="C408" t="s">
        <v>107</v>
      </c>
      <c r="D408" t="s">
        <v>2887</v>
      </c>
      <c r="E408" t="str">
        <f t="shared" si="13"/>
        <v>S16: Language Spoken In Households</v>
      </c>
      <c r="F408" t="s">
        <v>2925</v>
      </c>
      <c r="G408" t="str">
        <f t="shared" si="12"/>
        <v>X16</v>
      </c>
      <c r="H408" t="s">
        <v>625</v>
      </c>
      <c r="I408" t="str">
        <f>_xlfn.CONCAT(B408,"_",H408)</f>
        <v>S16_C16002e2</v>
      </c>
      <c r="J408" t="s">
        <v>1970</v>
      </c>
    </row>
    <row r="409" spans="1:10" x14ac:dyDescent="0.25">
      <c r="A409" t="s">
        <v>57</v>
      </c>
      <c r="B409" t="s">
        <v>77</v>
      </c>
      <c r="C409" t="s">
        <v>107</v>
      </c>
      <c r="D409" t="s">
        <v>2887</v>
      </c>
      <c r="E409" t="str">
        <f t="shared" si="13"/>
        <v>S16: Language Spoken In Households</v>
      </c>
      <c r="F409" t="s">
        <v>2925</v>
      </c>
      <c r="G409" t="str">
        <f t="shared" si="12"/>
        <v>X16</v>
      </c>
      <c r="H409" t="s">
        <v>626</v>
      </c>
      <c r="I409" t="str">
        <f>_xlfn.CONCAT(B409,"_",H409)</f>
        <v>S16_C16002e3</v>
      </c>
      <c r="J409" t="s">
        <v>1971</v>
      </c>
    </row>
    <row r="410" spans="1:10" x14ac:dyDescent="0.25">
      <c r="A410" t="s">
        <v>57</v>
      </c>
      <c r="B410" t="s">
        <v>77</v>
      </c>
      <c r="C410" t="s">
        <v>107</v>
      </c>
      <c r="D410" t="s">
        <v>2887</v>
      </c>
      <c r="E410" t="str">
        <f t="shared" si="13"/>
        <v>S16: Language Spoken In Households</v>
      </c>
      <c r="F410" t="s">
        <v>2925</v>
      </c>
      <c r="G410" t="str">
        <f t="shared" si="12"/>
        <v>X16</v>
      </c>
      <c r="H410" t="s">
        <v>627</v>
      </c>
      <c r="I410" t="str">
        <f>_xlfn.CONCAT(B410,"_",H410)</f>
        <v>S16_C16002e6</v>
      </c>
      <c r="J410" t="s">
        <v>1972</v>
      </c>
    </row>
    <row r="411" spans="1:10" x14ac:dyDescent="0.25">
      <c r="A411" t="s">
        <v>57</v>
      </c>
      <c r="B411" t="s">
        <v>77</v>
      </c>
      <c r="C411" t="s">
        <v>107</v>
      </c>
      <c r="D411" t="s">
        <v>2887</v>
      </c>
      <c r="E411" t="str">
        <f t="shared" si="13"/>
        <v>S16: Language Spoken In Households</v>
      </c>
      <c r="F411" t="s">
        <v>2925</v>
      </c>
      <c r="G411" t="str">
        <f t="shared" si="12"/>
        <v>X16</v>
      </c>
      <c r="H411" t="s">
        <v>628</v>
      </c>
      <c r="I411" t="str">
        <f>_xlfn.CONCAT(B411,"_",H411)</f>
        <v>S16_C16002e9</v>
      </c>
      <c r="J411" t="s">
        <v>1973</v>
      </c>
    </row>
    <row r="412" spans="1:10" x14ac:dyDescent="0.25">
      <c r="A412" t="s">
        <v>57</v>
      </c>
      <c r="B412" t="s">
        <v>77</v>
      </c>
      <c r="C412" t="s">
        <v>107</v>
      </c>
      <c r="D412" t="s">
        <v>2887</v>
      </c>
      <c r="E412" t="str">
        <f t="shared" si="13"/>
        <v>S16: Language Spoken In Households</v>
      </c>
      <c r="F412" t="s">
        <v>2925</v>
      </c>
      <c r="G412" t="str">
        <f t="shared" si="12"/>
        <v>X16</v>
      </c>
      <c r="H412" t="s">
        <v>629</v>
      </c>
      <c r="I412" t="str">
        <f>_xlfn.CONCAT(B412,"_",H412)</f>
        <v>S16_C16002e12</v>
      </c>
      <c r="J412" t="s">
        <v>1974</v>
      </c>
    </row>
    <row r="413" spans="1:10" x14ac:dyDescent="0.25">
      <c r="A413" t="s">
        <v>57</v>
      </c>
      <c r="B413" t="s">
        <v>78</v>
      </c>
      <c r="C413" t="s">
        <v>108</v>
      </c>
      <c r="D413" t="s">
        <v>2888</v>
      </c>
      <c r="E413" t="str">
        <f t="shared" si="13"/>
        <v>S17: Language Spoken At Home</v>
      </c>
      <c r="F413" t="s">
        <v>2937</v>
      </c>
      <c r="G413" t="str">
        <f t="shared" si="12"/>
        <v>X16</v>
      </c>
      <c r="H413" t="s">
        <v>630</v>
      </c>
      <c r="I413" t="str">
        <f>_xlfn.CONCAT(B413,"_",H413)</f>
        <v>S17_B16004e1</v>
      </c>
      <c r="J413" t="s">
        <v>109</v>
      </c>
    </row>
    <row r="414" spans="1:10" x14ac:dyDescent="0.25">
      <c r="A414" t="s">
        <v>57</v>
      </c>
      <c r="B414" t="s">
        <v>78</v>
      </c>
      <c r="C414" t="s">
        <v>108</v>
      </c>
      <c r="D414" t="s">
        <v>2888</v>
      </c>
      <c r="E414" t="str">
        <f t="shared" si="13"/>
        <v>S17: Language Spoken At Home</v>
      </c>
      <c r="F414" t="s">
        <v>2937</v>
      </c>
      <c r="G414" t="str">
        <f t="shared" si="12"/>
        <v>X16</v>
      </c>
      <c r="H414" t="s">
        <v>631</v>
      </c>
      <c r="I414" t="str">
        <f>_xlfn.CONCAT(B414,"_",H414)</f>
        <v>S17_B16004e2</v>
      </c>
      <c r="J414" t="s">
        <v>1975</v>
      </c>
    </row>
    <row r="415" spans="1:10" x14ac:dyDescent="0.25">
      <c r="A415" t="s">
        <v>57</v>
      </c>
      <c r="B415" t="s">
        <v>78</v>
      </c>
      <c r="C415" t="s">
        <v>108</v>
      </c>
      <c r="D415" t="s">
        <v>2888</v>
      </c>
      <c r="E415" t="str">
        <f t="shared" si="13"/>
        <v>S17: Language Spoken At Home</v>
      </c>
      <c r="F415" t="s">
        <v>2937</v>
      </c>
      <c r="G415" t="str">
        <f t="shared" si="12"/>
        <v>X16</v>
      </c>
      <c r="H415" t="s">
        <v>632</v>
      </c>
      <c r="I415" t="str">
        <f>_xlfn.CONCAT(B415,"_",H415)</f>
        <v>S17_B16004e3</v>
      </c>
      <c r="J415" t="s">
        <v>1976</v>
      </c>
    </row>
    <row r="416" spans="1:10" x14ac:dyDescent="0.25">
      <c r="A416" t="s">
        <v>57</v>
      </c>
      <c r="B416" t="s">
        <v>78</v>
      </c>
      <c r="C416" t="s">
        <v>108</v>
      </c>
      <c r="D416" t="s">
        <v>2888</v>
      </c>
      <c r="E416" t="str">
        <f t="shared" si="13"/>
        <v>S17: Language Spoken At Home</v>
      </c>
      <c r="F416" t="s">
        <v>2937</v>
      </c>
      <c r="G416" t="str">
        <f t="shared" si="12"/>
        <v>X16</v>
      </c>
      <c r="H416" t="s">
        <v>633</v>
      </c>
      <c r="I416" t="str">
        <f>_xlfn.CONCAT(B416,"_",H416)</f>
        <v>S17_B16004e4</v>
      </c>
      <c r="J416" t="s">
        <v>1977</v>
      </c>
    </row>
    <row r="417" spans="1:10" x14ac:dyDescent="0.25">
      <c r="A417" t="s">
        <v>57</v>
      </c>
      <c r="B417" t="s">
        <v>78</v>
      </c>
      <c r="C417" t="s">
        <v>108</v>
      </c>
      <c r="D417" t="s">
        <v>2888</v>
      </c>
      <c r="E417" t="str">
        <f t="shared" si="13"/>
        <v>S17: Language Spoken At Home</v>
      </c>
      <c r="F417" t="s">
        <v>2937</v>
      </c>
      <c r="G417" t="str">
        <f t="shared" si="12"/>
        <v>X16</v>
      </c>
      <c r="H417" t="s">
        <v>634</v>
      </c>
      <c r="I417" t="str">
        <f>_xlfn.CONCAT(B417,"_",H417)</f>
        <v>S17_B16004e5</v>
      </c>
      <c r="J417" t="s">
        <v>1978</v>
      </c>
    </row>
    <row r="418" spans="1:10" x14ac:dyDescent="0.25">
      <c r="A418" t="s">
        <v>57</v>
      </c>
      <c r="B418" t="s">
        <v>78</v>
      </c>
      <c r="C418" t="s">
        <v>108</v>
      </c>
      <c r="D418" t="s">
        <v>2888</v>
      </c>
      <c r="E418" t="str">
        <f t="shared" si="13"/>
        <v>S17: Language Spoken At Home</v>
      </c>
      <c r="F418" t="s">
        <v>2937</v>
      </c>
      <c r="G418" t="str">
        <f t="shared" si="12"/>
        <v>X16</v>
      </c>
      <c r="H418" t="s">
        <v>635</v>
      </c>
      <c r="I418" t="str">
        <f>_xlfn.CONCAT(B418,"_",H418)</f>
        <v>S17_B16004e6</v>
      </c>
      <c r="J418" t="s">
        <v>1979</v>
      </c>
    </row>
    <row r="419" spans="1:10" x14ac:dyDescent="0.25">
      <c r="A419" t="s">
        <v>57</v>
      </c>
      <c r="B419" t="s">
        <v>78</v>
      </c>
      <c r="C419" t="s">
        <v>108</v>
      </c>
      <c r="D419" t="s">
        <v>2888</v>
      </c>
      <c r="E419" t="str">
        <f t="shared" si="13"/>
        <v>S17: Language Spoken At Home</v>
      </c>
      <c r="F419" t="s">
        <v>2937</v>
      </c>
      <c r="G419" t="str">
        <f t="shared" si="12"/>
        <v>X16</v>
      </c>
      <c r="H419" t="s">
        <v>636</v>
      </c>
      <c r="I419" t="str">
        <f>_xlfn.CONCAT(B419,"_",H419)</f>
        <v>S17_B16004e7</v>
      </c>
      <c r="J419" t="s">
        <v>1980</v>
      </c>
    </row>
    <row r="420" spans="1:10" x14ac:dyDescent="0.25">
      <c r="A420" t="s">
        <v>57</v>
      </c>
      <c r="B420" t="s">
        <v>78</v>
      </c>
      <c r="C420" t="s">
        <v>108</v>
      </c>
      <c r="D420" t="s">
        <v>2888</v>
      </c>
      <c r="E420" t="str">
        <f t="shared" si="13"/>
        <v>S17: Language Spoken At Home</v>
      </c>
      <c r="F420" t="s">
        <v>2937</v>
      </c>
      <c r="G420" t="str">
        <f t="shared" si="12"/>
        <v>X16</v>
      </c>
      <c r="H420" t="s">
        <v>637</v>
      </c>
      <c r="I420" t="str">
        <f>_xlfn.CONCAT(B420,"_",H420)</f>
        <v>S17_B16004e8</v>
      </c>
      <c r="J420" t="s">
        <v>1981</v>
      </c>
    </row>
    <row r="421" spans="1:10" x14ac:dyDescent="0.25">
      <c r="A421" t="s">
        <v>57</v>
      </c>
      <c r="B421" t="s">
        <v>78</v>
      </c>
      <c r="C421" t="s">
        <v>108</v>
      </c>
      <c r="D421" t="s">
        <v>2888</v>
      </c>
      <c r="E421" t="str">
        <f t="shared" si="13"/>
        <v>S17: Language Spoken At Home</v>
      </c>
      <c r="F421" t="s">
        <v>2937</v>
      </c>
      <c r="G421" t="str">
        <f t="shared" si="12"/>
        <v>X16</v>
      </c>
      <c r="H421" t="s">
        <v>638</v>
      </c>
      <c r="I421" t="str">
        <f>_xlfn.CONCAT(B421,"_",H421)</f>
        <v>S17_B16004e9</v>
      </c>
      <c r="J421" t="s">
        <v>1982</v>
      </c>
    </row>
    <row r="422" spans="1:10" x14ac:dyDescent="0.25">
      <c r="A422" t="s">
        <v>57</v>
      </c>
      <c r="B422" t="s">
        <v>78</v>
      </c>
      <c r="C422" t="s">
        <v>108</v>
      </c>
      <c r="D422" t="s">
        <v>2888</v>
      </c>
      <c r="E422" t="str">
        <f t="shared" si="13"/>
        <v>S17: Language Spoken At Home</v>
      </c>
      <c r="F422" t="s">
        <v>2937</v>
      </c>
      <c r="G422" t="str">
        <f t="shared" si="12"/>
        <v>X16</v>
      </c>
      <c r="H422" t="s">
        <v>639</v>
      </c>
      <c r="I422" t="str">
        <f>_xlfn.CONCAT(B422,"_",H422)</f>
        <v>S17_B16004e10</v>
      </c>
      <c r="J422" t="s">
        <v>1983</v>
      </c>
    </row>
    <row r="423" spans="1:10" x14ac:dyDescent="0.25">
      <c r="A423" t="s">
        <v>57</v>
      </c>
      <c r="B423" t="s">
        <v>78</v>
      </c>
      <c r="C423" t="s">
        <v>108</v>
      </c>
      <c r="D423" t="s">
        <v>2888</v>
      </c>
      <c r="E423" t="str">
        <f t="shared" si="13"/>
        <v>S17: Language Spoken At Home</v>
      </c>
      <c r="F423" t="s">
        <v>2937</v>
      </c>
      <c r="G423" t="str">
        <f t="shared" si="12"/>
        <v>X16</v>
      </c>
      <c r="H423" t="s">
        <v>640</v>
      </c>
      <c r="I423" t="str">
        <f>_xlfn.CONCAT(B423,"_",H423)</f>
        <v>S17_B16004e11</v>
      </c>
      <c r="J423" t="s">
        <v>1984</v>
      </c>
    </row>
    <row r="424" spans="1:10" x14ac:dyDescent="0.25">
      <c r="A424" t="s">
        <v>57</v>
      </c>
      <c r="B424" t="s">
        <v>78</v>
      </c>
      <c r="C424" t="s">
        <v>108</v>
      </c>
      <c r="D424" t="s">
        <v>2888</v>
      </c>
      <c r="E424" t="str">
        <f t="shared" si="13"/>
        <v>S17: Language Spoken At Home</v>
      </c>
      <c r="F424" t="s">
        <v>2937</v>
      </c>
      <c r="G424" t="str">
        <f t="shared" si="12"/>
        <v>X16</v>
      </c>
      <c r="H424" t="s">
        <v>641</v>
      </c>
      <c r="I424" t="str">
        <f>_xlfn.CONCAT(B424,"_",H424)</f>
        <v>S17_B16004e12</v>
      </c>
      <c r="J424" t="s">
        <v>1985</v>
      </c>
    </row>
    <row r="425" spans="1:10" x14ac:dyDescent="0.25">
      <c r="A425" t="s">
        <v>57</v>
      </c>
      <c r="B425" t="s">
        <v>78</v>
      </c>
      <c r="C425" t="s">
        <v>108</v>
      </c>
      <c r="D425" t="s">
        <v>2888</v>
      </c>
      <c r="E425" t="str">
        <f t="shared" si="13"/>
        <v>S17: Language Spoken At Home</v>
      </c>
      <c r="F425" t="s">
        <v>2937</v>
      </c>
      <c r="G425" t="str">
        <f t="shared" si="12"/>
        <v>X16</v>
      </c>
      <c r="H425" t="s">
        <v>642</v>
      </c>
      <c r="I425" t="str">
        <f>_xlfn.CONCAT(B425,"_",H425)</f>
        <v>S17_B16004e13</v>
      </c>
      <c r="J425" t="s">
        <v>1986</v>
      </c>
    </row>
    <row r="426" spans="1:10" x14ac:dyDescent="0.25">
      <c r="A426" t="s">
        <v>57</v>
      </c>
      <c r="B426" t="s">
        <v>78</v>
      </c>
      <c r="C426" t="s">
        <v>108</v>
      </c>
      <c r="D426" t="s">
        <v>2888</v>
      </c>
      <c r="E426" t="str">
        <f t="shared" si="13"/>
        <v>S17: Language Spoken At Home</v>
      </c>
      <c r="F426" t="s">
        <v>2937</v>
      </c>
      <c r="G426" t="str">
        <f t="shared" si="12"/>
        <v>X16</v>
      </c>
      <c r="H426" t="s">
        <v>643</v>
      </c>
      <c r="I426" t="str">
        <f>_xlfn.CONCAT(B426,"_",H426)</f>
        <v>S17_B16004e14</v>
      </c>
      <c r="J426" t="s">
        <v>1987</v>
      </c>
    </row>
    <row r="427" spans="1:10" x14ac:dyDescent="0.25">
      <c r="A427" t="s">
        <v>57</v>
      </c>
      <c r="B427" t="s">
        <v>78</v>
      </c>
      <c r="C427" t="s">
        <v>108</v>
      </c>
      <c r="D427" t="s">
        <v>2888</v>
      </c>
      <c r="E427" t="str">
        <f t="shared" si="13"/>
        <v>S17: Language Spoken At Home</v>
      </c>
      <c r="F427" t="s">
        <v>2937</v>
      </c>
      <c r="G427" t="str">
        <f t="shared" si="12"/>
        <v>X16</v>
      </c>
      <c r="H427" t="s">
        <v>644</v>
      </c>
      <c r="I427" t="str">
        <f>_xlfn.CONCAT(B427,"_",H427)</f>
        <v>S17_B16004e15</v>
      </c>
      <c r="J427" t="s">
        <v>1988</v>
      </c>
    </row>
    <row r="428" spans="1:10" x14ac:dyDescent="0.25">
      <c r="A428" t="s">
        <v>57</v>
      </c>
      <c r="B428" t="s">
        <v>78</v>
      </c>
      <c r="C428" t="s">
        <v>108</v>
      </c>
      <c r="D428" t="s">
        <v>2888</v>
      </c>
      <c r="E428" t="str">
        <f t="shared" si="13"/>
        <v>S17: Language Spoken At Home</v>
      </c>
      <c r="F428" t="s">
        <v>2937</v>
      </c>
      <c r="G428" t="str">
        <f t="shared" si="12"/>
        <v>X16</v>
      </c>
      <c r="H428" t="s">
        <v>645</v>
      </c>
      <c r="I428" t="str">
        <f>_xlfn.CONCAT(B428,"_",H428)</f>
        <v>S17_B16004e16</v>
      </c>
      <c r="J428" t="s">
        <v>1989</v>
      </c>
    </row>
    <row r="429" spans="1:10" x14ac:dyDescent="0.25">
      <c r="A429" t="s">
        <v>57</v>
      </c>
      <c r="B429" t="s">
        <v>78</v>
      </c>
      <c r="C429" t="s">
        <v>108</v>
      </c>
      <c r="D429" t="s">
        <v>2888</v>
      </c>
      <c r="E429" t="str">
        <f t="shared" si="13"/>
        <v>S17: Language Spoken At Home</v>
      </c>
      <c r="F429" t="s">
        <v>2937</v>
      </c>
      <c r="G429" t="str">
        <f t="shared" si="12"/>
        <v>X16</v>
      </c>
      <c r="H429" t="s">
        <v>646</v>
      </c>
      <c r="I429" t="str">
        <f>_xlfn.CONCAT(B429,"_",H429)</f>
        <v>S17_B16004e17</v>
      </c>
      <c r="J429" t="s">
        <v>1990</v>
      </c>
    </row>
    <row r="430" spans="1:10" x14ac:dyDescent="0.25">
      <c r="A430" t="s">
        <v>57</v>
      </c>
      <c r="B430" t="s">
        <v>78</v>
      </c>
      <c r="C430" t="s">
        <v>108</v>
      </c>
      <c r="D430" t="s">
        <v>2888</v>
      </c>
      <c r="E430" t="str">
        <f t="shared" si="13"/>
        <v>S17: Language Spoken At Home</v>
      </c>
      <c r="F430" t="s">
        <v>2937</v>
      </c>
      <c r="G430" t="str">
        <f t="shared" si="12"/>
        <v>X16</v>
      </c>
      <c r="H430" t="s">
        <v>647</v>
      </c>
      <c r="I430" t="str">
        <f>_xlfn.CONCAT(B430,"_",H430)</f>
        <v>S17_B16004e18</v>
      </c>
      <c r="J430" t="s">
        <v>1991</v>
      </c>
    </row>
    <row r="431" spans="1:10" x14ac:dyDescent="0.25">
      <c r="A431" t="s">
        <v>57</v>
      </c>
      <c r="B431" t="s">
        <v>78</v>
      </c>
      <c r="C431" t="s">
        <v>108</v>
      </c>
      <c r="D431" t="s">
        <v>2888</v>
      </c>
      <c r="E431" t="str">
        <f t="shared" si="13"/>
        <v>S17: Language Spoken At Home</v>
      </c>
      <c r="F431" t="s">
        <v>2937</v>
      </c>
      <c r="G431" t="str">
        <f t="shared" si="12"/>
        <v>X16</v>
      </c>
      <c r="H431" t="s">
        <v>648</v>
      </c>
      <c r="I431" t="str">
        <f>_xlfn.CONCAT(B431,"_",H431)</f>
        <v>S17_B16004e19</v>
      </c>
      <c r="J431" t="s">
        <v>1992</v>
      </c>
    </row>
    <row r="432" spans="1:10" x14ac:dyDescent="0.25">
      <c r="A432" t="s">
        <v>57</v>
      </c>
      <c r="B432" t="s">
        <v>78</v>
      </c>
      <c r="C432" t="s">
        <v>108</v>
      </c>
      <c r="D432" t="s">
        <v>2888</v>
      </c>
      <c r="E432" t="str">
        <f t="shared" si="13"/>
        <v>S17: Language Spoken At Home</v>
      </c>
      <c r="F432" t="s">
        <v>2937</v>
      </c>
      <c r="G432" t="str">
        <f t="shared" si="12"/>
        <v>X16</v>
      </c>
      <c r="H432" t="s">
        <v>649</v>
      </c>
      <c r="I432" t="str">
        <f>_xlfn.CONCAT(B432,"_",H432)</f>
        <v>S17_B16004e20</v>
      </c>
      <c r="J432" t="s">
        <v>1993</v>
      </c>
    </row>
    <row r="433" spans="1:10" x14ac:dyDescent="0.25">
      <c r="A433" t="s">
        <v>57</v>
      </c>
      <c r="B433" t="s">
        <v>78</v>
      </c>
      <c r="C433" t="s">
        <v>108</v>
      </c>
      <c r="D433" t="s">
        <v>2888</v>
      </c>
      <c r="E433" t="str">
        <f t="shared" si="13"/>
        <v>S17: Language Spoken At Home</v>
      </c>
      <c r="F433" t="s">
        <v>2937</v>
      </c>
      <c r="G433" t="str">
        <f t="shared" si="12"/>
        <v>X16</v>
      </c>
      <c r="H433" t="s">
        <v>650</v>
      </c>
      <c r="I433" t="str">
        <f>_xlfn.CONCAT(B433,"_",H433)</f>
        <v>S17_B16004e21</v>
      </c>
      <c r="J433" t="s">
        <v>1994</v>
      </c>
    </row>
    <row r="434" spans="1:10" x14ac:dyDescent="0.25">
      <c r="A434" t="s">
        <v>57</v>
      </c>
      <c r="B434" t="s">
        <v>78</v>
      </c>
      <c r="C434" t="s">
        <v>108</v>
      </c>
      <c r="D434" t="s">
        <v>2888</v>
      </c>
      <c r="E434" t="str">
        <f t="shared" si="13"/>
        <v>S17: Language Spoken At Home</v>
      </c>
      <c r="F434" t="s">
        <v>2937</v>
      </c>
      <c r="G434" t="str">
        <f t="shared" si="12"/>
        <v>X16</v>
      </c>
      <c r="H434" t="s">
        <v>651</v>
      </c>
      <c r="I434" t="str">
        <f>_xlfn.CONCAT(B434,"_",H434)</f>
        <v>S17_B16004e22</v>
      </c>
      <c r="J434" t="s">
        <v>1995</v>
      </c>
    </row>
    <row r="435" spans="1:10" x14ac:dyDescent="0.25">
      <c r="A435" t="s">
        <v>57</v>
      </c>
      <c r="B435" t="s">
        <v>78</v>
      </c>
      <c r="C435" t="s">
        <v>108</v>
      </c>
      <c r="D435" t="s">
        <v>2888</v>
      </c>
      <c r="E435" t="str">
        <f t="shared" si="13"/>
        <v>S17: Language Spoken At Home</v>
      </c>
      <c r="F435" t="s">
        <v>2937</v>
      </c>
      <c r="G435" t="str">
        <f t="shared" si="12"/>
        <v>X16</v>
      </c>
      <c r="H435" t="s">
        <v>652</v>
      </c>
      <c r="I435" t="str">
        <f>_xlfn.CONCAT(B435,"_",H435)</f>
        <v>S17_B16004e23</v>
      </c>
      <c r="J435" t="s">
        <v>1996</v>
      </c>
    </row>
    <row r="436" spans="1:10" x14ac:dyDescent="0.25">
      <c r="A436" t="s">
        <v>57</v>
      </c>
      <c r="B436" t="s">
        <v>78</v>
      </c>
      <c r="C436" t="s">
        <v>108</v>
      </c>
      <c r="D436" t="s">
        <v>2888</v>
      </c>
      <c r="E436" t="str">
        <f t="shared" si="13"/>
        <v>S17: Language Spoken At Home</v>
      </c>
      <c r="F436" t="s">
        <v>2937</v>
      </c>
      <c r="G436" t="str">
        <f t="shared" si="12"/>
        <v>X16</v>
      </c>
      <c r="H436" t="s">
        <v>653</v>
      </c>
      <c r="I436" t="str">
        <f>_xlfn.CONCAT(B436,"_",H436)</f>
        <v>S17_B16004e24</v>
      </c>
      <c r="J436" t="s">
        <v>1997</v>
      </c>
    </row>
    <row r="437" spans="1:10" x14ac:dyDescent="0.25">
      <c r="A437" t="s">
        <v>57</v>
      </c>
      <c r="B437" t="s">
        <v>78</v>
      </c>
      <c r="C437" t="s">
        <v>108</v>
      </c>
      <c r="D437" t="s">
        <v>2888</v>
      </c>
      <c r="E437" t="str">
        <f t="shared" si="13"/>
        <v>S17: Language Spoken At Home</v>
      </c>
      <c r="F437" t="s">
        <v>2937</v>
      </c>
      <c r="G437" t="str">
        <f t="shared" si="12"/>
        <v>X16</v>
      </c>
      <c r="H437" t="s">
        <v>654</v>
      </c>
      <c r="I437" t="str">
        <f>_xlfn.CONCAT(B437,"_",H437)</f>
        <v>S17_B16004e25</v>
      </c>
      <c r="J437" t="s">
        <v>1998</v>
      </c>
    </row>
    <row r="438" spans="1:10" x14ac:dyDescent="0.25">
      <c r="A438" t="s">
        <v>57</v>
      </c>
      <c r="B438" t="s">
        <v>78</v>
      </c>
      <c r="C438" t="s">
        <v>108</v>
      </c>
      <c r="D438" t="s">
        <v>2888</v>
      </c>
      <c r="E438" t="str">
        <f t="shared" si="13"/>
        <v>S17: Language Spoken At Home</v>
      </c>
      <c r="F438" t="s">
        <v>2937</v>
      </c>
      <c r="G438" t="str">
        <f t="shared" si="12"/>
        <v>X16</v>
      </c>
      <c r="H438" t="s">
        <v>655</v>
      </c>
      <c r="I438" t="str">
        <f>_xlfn.CONCAT(B438,"_",H438)</f>
        <v>S17_B16004e26</v>
      </c>
      <c r="J438" t="s">
        <v>1999</v>
      </c>
    </row>
    <row r="439" spans="1:10" x14ac:dyDescent="0.25">
      <c r="A439" t="s">
        <v>57</v>
      </c>
      <c r="B439" t="s">
        <v>78</v>
      </c>
      <c r="C439" t="s">
        <v>108</v>
      </c>
      <c r="D439" t="s">
        <v>2888</v>
      </c>
      <c r="E439" t="str">
        <f t="shared" si="13"/>
        <v>S17: Language Spoken At Home</v>
      </c>
      <c r="F439" t="s">
        <v>2937</v>
      </c>
      <c r="G439" t="str">
        <f t="shared" si="12"/>
        <v>X16</v>
      </c>
      <c r="H439" t="s">
        <v>656</v>
      </c>
      <c r="I439" t="str">
        <f>_xlfn.CONCAT(B439,"_",H439)</f>
        <v>S17_B16004e27</v>
      </c>
      <c r="J439" t="s">
        <v>2000</v>
      </c>
    </row>
    <row r="440" spans="1:10" x14ac:dyDescent="0.25">
      <c r="A440" t="s">
        <v>57</v>
      </c>
      <c r="B440" t="s">
        <v>78</v>
      </c>
      <c r="C440" t="s">
        <v>108</v>
      </c>
      <c r="D440" t="s">
        <v>2888</v>
      </c>
      <c r="E440" t="str">
        <f t="shared" si="13"/>
        <v>S17: Language Spoken At Home</v>
      </c>
      <c r="F440" t="s">
        <v>2937</v>
      </c>
      <c r="G440" t="str">
        <f t="shared" si="12"/>
        <v>X16</v>
      </c>
      <c r="H440" t="s">
        <v>657</v>
      </c>
      <c r="I440" t="str">
        <f>_xlfn.CONCAT(B440,"_",H440)</f>
        <v>S17_B16004e28</v>
      </c>
      <c r="J440" t="s">
        <v>2001</v>
      </c>
    </row>
    <row r="441" spans="1:10" x14ac:dyDescent="0.25">
      <c r="A441" t="s">
        <v>57</v>
      </c>
      <c r="B441" t="s">
        <v>78</v>
      </c>
      <c r="C441" t="s">
        <v>108</v>
      </c>
      <c r="D441" t="s">
        <v>2888</v>
      </c>
      <c r="E441" t="str">
        <f t="shared" si="13"/>
        <v>S17: Language Spoken At Home</v>
      </c>
      <c r="F441" t="s">
        <v>2937</v>
      </c>
      <c r="G441" t="str">
        <f t="shared" si="12"/>
        <v>X16</v>
      </c>
      <c r="H441" t="s">
        <v>658</v>
      </c>
      <c r="I441" t="str">
        <f>_xlfn.CONCAT(B441,"_",H441)</f>
        <v>S17_B16004e29</v>
      </c>
      <c r="J441" t="s">
        <v>2002</v>
      </c>
    </row>
    <row r="442" spans="1:10" x14ac:dyDescent="0.25">
      <c r="A442" t="s">
        <v>57</v>
      </c>
      <c r="B442" t="s">
        <v>78</v>
      </c>
      <c r="C442" t="s">
        <v>108</v>
      </c>
      <c r="D442" t="s">
        <v>2888</v>
      </c>
      <c r="E442" t="str">
        <f t="shared" si="13"/>
        <v>S17: Language Spoken At Home</v>
      </c>
      <c r="F442" t="s">
        <v>2937</v>
      </c>
      <c r="G442" t="str">
        <f t="shared" si="12"/>
        <v>X16</v>
      </c>
      <c r="H442" t="s">
        <v>659</v>
      </c>
      <c r="I442" t="str">
        <f>_xlfn.CONCAT(B442,"_",H442)</f>
        <v>S17_B16004e30</v>
      </c>
      <c r="J442" t="s">
        <v>2003</v>
      </c>
    </row>
    <row r="443" spans="1:10" x14ac:dyDescent="0.25">
      <c r="A443" t="s">
        <v>57</v>
      </c>
      <c r="B443" t="s">
        <v>78</v>
      </c>
      <c r="C443" t="s">
        <v>108</v>
      </c>
      <c r="D443" t="s">
        <v>2888</v>
      </c>
      <c r="E443" t="str">
        <f t="shared" si="13"/>
        <v>S17: Language Spoken At Home</v>
      </c>
      <c r="F443" t="s">
        <v>2937</v>
      </c>
      <c r="G443" t="str">
        <f t="shared" si="12"/>
        <v>X16</v>
      </c>
      <c r="H443" t="s">
        <v>660</v>
      </c>
      <c r="I443" t="str">
        <f>_xlfn.CONCAT(B443,"_",H443)</f>
        <v>S17_B16004e31</v>
      </c>
      <c r="J443" t="s">
        <v>2004</v>
      </c>
    </row>
    <row r="444" spans="1:10" x14ac:dyDescent="0.25">
      <c r="A444" t="s">
        <v>57</v>
      </c>
      <c r="B444" t="s">
        <v>78</v>
      </c>
      <c r="C444" t="s">
        <v>108</v>
      </c>
      <c r="D444" t="s">
        <v>2888</v>
      </c>
      <c r="E444" t="str">
        <f t="shared" si="13"/>
        <v>S17: Language Spoken At Home</v>
      </c>
      <c r="F444" t="s">
        <v>2937</v>
      </c>
      <c r="G444" t="str">
        <f t="shared" si="12"/>
        <v>X16</v>
      </c>
      <c r="H444" t="s">
        <v>661</v>
      </c>
      <c r="I444" t="str">
        <f>_xlfn.CONCAT(B444,"_",H444)</f>
        <v>S17_B16004e32</v>
      </c>
      <c r="J444" t="s">
        <v>2005</v>
      </c>
    </row>
    <row r="445" spans="1:10" x14ac:dyDescent="0.25">
      <c r="A445" t="s">
        <v>57</v>
      </c>
      <c r="B445" t="s">
        <v>78</v>
      </c>
      <c r="C445" t="s">
        <v>108</v>
      </c>
      <c r="D445" t="s">
        <v>2888</v>
      </c>
      <c r="E445" t="str">
        <f t="shared" si="13"/>
        <v>S17: Language Spoken At Home</v>
      </c>
      <c r="F445" t="s">
        <v>2937</v>
      </c>
      <c r="G445" t="str">
        <f t="shared" si="12"/>
        <v>X16</v>
      </c>
      <c r="H445" t="s">
        <v>662</v>
      </c>
      <c r="I445" t="str">
        <f>_xlfn.CONCAT(B445,"_",H445)</f>
        <v>S17_B16004e33</v>
      </c>
      <c r="J445" t="s">
        <v>2006</v>
      </c>
    </row>
    <row r="446" spans="1:10" x14ac:dyDescent="0.25">
      <c r="A446" t="s">
        <v>57</v>
      </c>
      <c r="B446" t="s">
        <v>78</v>
      </c>
      <c r="C446" t="s">
        <v>108</v>
      </c>
      <c r="D446" t="s">
        <v>2888</v>
      </c>
      <c r="E446" t="str">
        <f t="shared" si="13"/>
        <v>S17: Language Spoken At Home</v>
      </c>
      <c r="F446" t="s">
        <v>2937</v>
      </c>
      <c r="G446" t="str">
        <f t="shared" si="12"/>
        <v>X16</v>
      </c>
      <c r="H446" t="s">
        <v>663</v>
      </c>
      <c r="I446" t="str">
        <f>_xlfn.CONCAT(B446,"_",H446)</f>
        <v>S17_B16004e34</v>
      </c>
      <c r="J446" t="s">
        <v>2007</v>
      </c>
    </row>
    <row r="447" spans="1:10" x14ac:dyDescent="0.25">
      <c r="A447" t="s">
        <v>57</v>
      </c>
      <c r="B447" t="s">
        <v>78</v>
      </c>
      <c r="C447" t="s">
        <v>108</v>
      </c>
      <c r="D447" t="s">
        <v>2888</v>
      </c>
      <c r="E447" t="str">
        <f t="shared" si="13"/>
        <v>S17: Language Spoken At Home</v>
      </c>
      <c r="F447" t="s">
        <v>2937</v>
      </c>
      <c r="G447" t="str">
        <f t="shared" si="12"/>
        <v>X16</v>
      </c>
      <c r="H447" t="s">
        <v>664</v>
      </c>
      <c r="I447" t="str">
        <f>_xlfn.CONCAT(B447,"_",H447)</f>
        <v>S17_B16004e35</v>
      </c>
      <c r="J447" t="s">
        <v>2008</v>
      </c>
    </row>
    <row r="448" spans="1:10" x14ac:dyDescent="0.25">
      <c r="A448" t="s">
        <v>57</v>
      </c>
      <c r="B448" t="s">
        <v>78</v>
      </c>
      <c r="C448" t="s">
        <v>108</v>
      </c>
      <c r="D448" t="s">
        <v>2888</v>
      </c>
      <c r="E448" t="str">
        <f t="shared" si="13"/>
        <v>S17: Language Spoken At Home</v>
      </c>
      <c r="F448" t="s">
        <v>2937</v>
      </c>
      <c r="G448" t="str">
        <f t="shared" si="12"/>
        <v>X16</v>
      </c>
      <c r="H448" t="s">
        <v>665</v>
      </c>
      <c r="I448" t="str">
        <f>_xlfn.CONCAT(B448,"_",H448)</f>
        <v>S17_B16004e36</v>
      </c>
      <c r="J448" t="s">
        <v>2009</v>
      </c>
    </row>
    <row r="449" spans="1:10" x14ac:dyDescent="0.25">
      <c r="A449" t="s">
        <v>57</v>
      </c>
      <c r="B449" t="s">
        <v>78</v>
      </c>
      <c r="C449" t="s">
        <v>108</v>
      </c>
      <c r="D449" t="s">
        <v>2888</v>
      </c>
      <c r="E449" t="str">
        <f t="shared" si="13"/>
        <v>S17: Language Spoken At Home</v>
      </c>
      <c r="F449" t="s">
        <v>2937</v>
      </c>
      <c r="G449" t="str">
        <f t="shared" si="12"/>
        <v>X16</v>
      </c>
      <c r="H449" t="s">
        <v>666</v>
      </c>
      <c r="I449" t="str">
        <f>_xlfn.CONCAT(B449,"_",H449)</f>
        <v>S17_B16004e37</v>
      </c>
      <c r="J449" t="s">
        <v>2010</v>
      </c>
    </row>
    <row r="450" spans="1:10" x14ac:dyDescent="0.25">
      <c r="A450" t="s">
        <v>57</v>
      </c>
      <c r="B450" t="s">
        <v>78</v>
      </c>
      <c r="C450" t="s">
        <v>108</v>
      </c>
      <c r="D450" t="s">
        <v>2888</v>
      </c>
      <c r="E450" t="str">
        <f t="shared" si="13"/>
        <v>S17: Language Spoken At Home</v>
      </c>
      <c r="F450" t="s">
        <v>2937</v>
      </c>
      <c r="G450" t="str">
        <f t="shared" si="12"/>
        <v>X16</v>
      </c>
      <c r="H450" t="s">
        <v>667</v>
      </c>
      <c r="I450" t="str">
        <f>_xlfn.CONCAT(B450,"_",H450)</f>
        <v>S17_B16004e38</v>
      </c>
      <c r="J450" t="s">
        <v>2011</v>
      </c>
    </row>
    <row r="451" spans="1:10" x14ac:dyDescent="0.25">
      <c r="A451" t="s">
        <v>57</v>
      </c>
      <c r="B451" t="s">
        <v>78</v>
      </c>
      <c r="C451" t="s">
        <v>108</v>
      </c>
      <c r="D451" t="s">
        <v>2888</v>
      </c>
      <c r="E451" t="str">
        <f t="shared" si="13"/>
        <v>S17: Language Spoken At Home</v>
      </c>
      <c r="F451" t="s">
        <v>2937</v>
      </c>
      <c r="G451" t="str">
        <f t="shared" ref="G451:G514" si="14" xml:space="preserve"> _xlfn.CONCAT("X",MID(H451,2,2))</f>
        <v>X16</v>
      </c>
      <c r="H451" t="s">
        <v>668</v>
      </c>
      <c r="I451" t="str">
        <f>_xlfn.CONCAT(B451,"_",H451)</f>
        <v>S17_B16004e39</v>
      </c>
      <c r="J451" t="s">
        <v>2012</v>
      </c>
    </row>
    <row r="452" spans="1:10" x14ac:dyDescent="0.25">
      <c r="A452" t="s">
        <v>57</v>
      </c>
      <c r="B452" t="s">
        <v>78</v>
      </c>
      <c r="C452" t="s">
        <v>108</v>
      </c>
      <c r="D452" t="s">
        <v>2888</v>
      </c>
      <c r="E452" t="str">
        <f t="shared" ref="E452:E515" si="15">_xlfn.CONCAT(B452,": ",D452)</f>
        <v>S17: Language Spoken At Home</v>
      </c>
      <c r="F452" t="s">
        <v>2937</v>
      </c>
      <c r="G452" t="str">
        <f t="shared" si="14"/>
        <v>X16</v>
      </c>
      <c r="H452" t="s">
        <v>669</v>
      </c>
      <c r="I452" t="str">
        <f>_xlfn.CONCAT(B452,"_",H452)</f>
        <v>S17_B16004e40</v>
      </c>
      <c r="J452" t="s">
        <v>2013</v>
      </c>
    </row>
    <row r="453" spans="1:10" x14ac:dyDescent="0.25">
      <c r="A453" t="s">
        <v>57</v>
      </c>
      <c r="B453" t="s">
        <v>78</v>
      </c>
      <c r="C453" t="s">
        <v>108</v>
      </c>
      <c r="D453" t="s">
        <v>2888</v>
      </c>
      <c r="E453" t="str">
        <f t="shared" si="15"/>
        <v>S17: Language Spoken At Home</v>
      </c>
      <c r="F453" t="s">
        <v>2937</v>
      </c>
      <c r="G453" t="str">
        <f t="shared" si="14"/>
        <v>X16</v>
      </c>
      <c r="H453" t="s">
        <v>670</v>
      </c>
      <c r="I453" t="str">
        <f>_xlfn.CONCAT(B453,"_",H453)</f>
        <v>S17_B16004e41</v>
      </c>
      <c r="J453" t="s">
        <v>2014</v>
      </c>
    </row>
    <row r="454" spans="1:10" x14ac:dyDescent="0.25">
      <c r="A454" t="s">
        <v>57</v>
      </c>
      <c r="B454" t="s">
        <v>78</v>
      </c>
      <c r="C454" t="s">
        <v>108</v>
      </c>
      <c r="D454" t="s">
        <v>2888</v>
      </c>
      <c r="E454" t="str">
        <f t="shared" si="15"/>
        <v>S17: Language Spoken At Home</v>
      </c>
      <c r="F454" t="s">
        <v>2937</v>
      </c>
      <c r="G454" t="str">
        <f t="shared" si="14"/>
        <v>X16</v>
      </c>
      <c r="H454" t="s">
        <v>671</v>
      </c>
      <c r="I454" t="str">
        <f>_xlfn.CONCAT(B454,"_",H454)</f>
        <v>S17_B16004e42</v>
      </c>
      <c r="J454" t="s">
        <v>2015</v>
      </c>
    </row>
    <row r="455" spans="1:10" x14ac:dyDescent="0.25">
      <c r="A455" t="s">
        <v>57</v>
      </c>
      <c r="B455" t="s">
        <v>78</v>
      </c>
      <c r="C455" t="s">
        <v>108</v>
      </c>
      <c r="D455" t="s">
        <v>2888</v>
      </c>
      <c r="E455" t="str">
        <f t="shared" si="15"/>
        <v>S17: Language Spoken At Home</v>
      </c>
      <c r="F455" t="s">
        <v>2937</v>
      </c>
      <c r="G455" t="str">
        <f t="shared" si="14"/>
        <v>X16</v>
      </c>
      <c r="H455" t="s">
        <v>672</v>
      </c>
      <c r="I455" t="str">
        <f>_xlfn.CONCAT(B455,"_",H455)</f>
        <v>S17_B16004e43</v>
      </c>
      <c r="J455" t="s">
        <v>2016</v>
      </c>
    </row>
    <row r="456" spans="1:10" x14ac:dyDescent="0.25">
      <c r="A456" t="s">
        <v>57</v>
      </c>
      <c r="B456" t="s">
        <v>78</v>
      </c>
      <c r="C456" t="s">
        <v>108</v>
      </c>
      <c r="D456" t="s">
        <v>2888</v>
      </c>
      <c r="E456" t="str">
        <f t="shared" si="15"/>
        <v>S17: Language Spoken At Home</v>
      </c>
      <c r="F456" t="s">
        <v>2937</v>
      </c>
      <c r="G456" t="str">
        <f t="shared" si="14"/>
        <v>X16</v>
      </c>
      <c r="H456" t="s">
        <v>673</v>
      </c>
      <c r="I456" t="str">
        <f>_xlfn.CONCAT(B456,"_",H456)</f>
        <v>S17_B16004e44</v>
      </c>
      <c r="J456" t="s">
        <v>2017</v>
      </c>
    </row>
    <row r="457" spans="1:10" x14ac:dyDescent="0.25">
      <c r="A457" t="s">
        <v>57</v>
      </c>
      <c r="B457" t="s">
        <v>78</v>
      </c>
      <c r="C457" t="s">
        <v>108</v>
      </c>
      <c r="D457" t="s">
        <v>2888</v>
      </c>
      <c r="E457" t="str">
        <f t="shared" si="15"/>
        <v>S17: Language Spoken At Home</v>
      </c>
      <c r="F457" t="s">
        <v>2937</v>
      </c>
      <c r="G457" t="str">
        <f t="shared" si="14"/>
        <v>X16</v>
      </c>
      <c r="H457" t="s">
        <v>674</v>
      </c>
      <c r="I457" t="str">
        <f>_xlfn.CONCAT(B457,"_",H457)</f>
        <v>S17_B16004e45</v>
      </c>
      <c r="J457" t="s">
        <v>2018</v>
      </c>
    </row>
    <row r="458" spans="1:10" x14ac:dyDescent="0.25">
      <c r="A458" t="s">
        <v>57</v>
      </c>
      <c r="B458" t="s">
        <v>78</v>
      </c>
      <c r="C458" t="s">
        <v>108</v>
      </c>
      <c r="D458" t="s">
        <v>2888</v>
      </c>
      <c r="E458" t="str">
        <f t="shared" si="15"/>
        <v>S17: Language Spoken At Home</v>
      </c>
      <c r="F458" t="s">
        <v>2937</v>
      </c>
      <c r="G458" t="str">
        <f t="shared" si="14"/>
        <v>X16</v>
      </c>
      <c r="H458" t="s">
        <v>675</v>
      </c>
      <c r="I458" t="str">
        <f>_xlfn.CONCAT(B458,"_",H458)</f>
        <v>S17_B16004e46</v>
      </c>
      <c r="J458" t="s">
        <v>1884</v>
      </c>
    </row>
    <row r="459" spans="1:10" x14ac:dyDescent="0.25">
      <c r="A459" t="s">
        <v>57</v>
      </c>
      <c r="B459" t="s">
        <v>78</v>
      </c>
      <c r="C459" t="s">
        <v>108</v>
      </c>
      <c r="D459" t="s">
        <v>2888</v>
      </c>
      <c r="E459" t="str">
        <f t="shared" si="15"/>
        <v>S17: Language Spoken At Home</v>
      </c>
      <c r="F459" t="s">
        <v>2937</v>
      </c>
      <c r="G459" t="str">
        <f t="shared" si="14"/>
        <v>X16</v>
      </c>
      <c r="H459" t="s">
        <v>676</v>
      </c>
      <c r="I459" t="str">
        <f>_xlfn.CONCAT(B459,"_",H459)</f>
        <v>S17_B16004e47</v>
      </c>
      <c r="J459" t="s">
        <v>2019</v>
      </c>
    </row>
    <row r="460" spans="1:10" x14ac:dyDescent="0.25">
      <c r="A460" t="s">
        <v>57</v>
      </c>
      <c r="B460" t="s">
        <v>78</v>
      </c>
      <c r="C460" t="s">
        <v>108</v>
      </c>
      <c r="D460" t="s">
        <v>2888</v>
      </c>
      <c r="E460" t="str">
        <f t="shared" si="15"/>
        <v>S17: Language Spoken At Home</v>
      </c>
      <c r="F460" t="s">
        <v>2937</v>
      </c>
      <c r="G460" t="str">
        <f t="shared" si="14"/>
        <v>X16</v>
      </c>
      <c r="H460" t="s">
        <v>677</v>
      </c>
      <c r="I460" t="str">
        <f>_xlfn.CONCAT(B460,"_",H460)</f>
        <v>S17_B16004e48</v>
      </c>
      <c r="J460" t="s">
        <v>2020</v>
      </c>
    </row>
    <row r="461" spans="1:10" x14ac:dyDescent="0.25">
      <c r="A461" t="s">
        <v>57</v>
      </c>
      <c r="B461" t="s">
        <v>78</v>
      </c>
      <c r="C461" t="s">
        <v>108</v>
      </c>
      <c r="D461" t="s">
        <v>2888</v>
      </c>
      <c r="E461" t="str">
        <f t="shared" si="15"/>
        <v>S17: Language Spoken At Home</v>
      </c>
      <c r="F461" t="s">
        <v>2937</v>
      </c>
      <c r="G461" t="str">
        <f t="shared" si="14"/>
        <v>X16</v>
      </c>
      <c r="H461" t="s">
        <v>678</v>
      </c>
      <c r="I461" t="str">
        <f>_xlfn.CONCAT(B461,"_",H461)</f>
        <v>S17_B16004e49</v>
      </c>
      <c r="J461" t="s">
        <v>2021</v>
      </c>
    </row>
    <row r="462" spans="1:10" x14ac:dyDescent="0.25">
      <c r="A462" t="s">
        <v>57</v>
      </c>
      <c r="B462" t="s">
        <v>78</v>
      </c>
      <c r="C462" t="s">
        <v>108</v>
      </c>
      <c r="D462" t="s">
        <v>2888</v>
      </c>
      <c r="E462" t="str">
        <f t="shared" si="15"/>
        <v>S17: Language Spoken At Home</v>
      </c>
      <c r="F462" t="s">
        <v>2937</v>
      </c>
      <c r="G462" t="str">
        <f t="shared" si="14"/>
        <v>X16</v>
      </c>
      <c r="H462" t="s">
        <v>679</v>
      </c>
      <c r="I462" t="str">
        <f>_xlfn.CONCAT(B462,"_",H462)</f>
        <v>S17_B16004e50</v>
      </c>
      <c r="J462" t="s">
        <v>2022</v>
      </c>
    </row>
    <row r="463" spans="1:10" x14ac:dyDescent="0.25">
      <c r="A463" t="s">
        <v>57</v>
      </c>
      <c r="B463" t="s">
        <v>78</v>
      </c>
      <c r="C463" t="s">
        <v>108</v>
      </c>
      <c r="D463" t="s">
        <v>2888</v>
      </c>
      <c r="E463" t="str">
        <f t="shared" si="15"/>
        <v>S17: Language Spoken At Home</v>
      </c>
      <c r="F463" t="s">
        <v>2937</v>
      </c>
      <c r="G463" t="str">
        <f t="shared" si="14"/>
        <v>X16</v>
      </c>
      <c r="H463" t="s">
        <v>680</v>
      </c>
      <c r="I463" t="str">
        <f>_xlfn.CONCAT(B463,"_",H463)</f>
        <v>S17_B16004e51</v>
      </c>
      <c r="J463" t="s">
        <v>2023</v>
      </c>
    </row>
    <row r="464" spans="1:10" x14ac:dyDescent="0.25">
      <c r="A464" t="s">
        <v>57</v>
      </c>
      <c r="B464" t="s">
        <v>78</v>
      </c>
      <c r="C464" t="s">
        <v>108</v>
      </c>
      <c r="D464" t="s">
        <v>2888</v>
      </c>
      <c r="E464" t="str">
        <f t="shared" si="15"/>
        <v>S17: Language Spoken At Home</v>
      </c>
      <c r="F464" t="s">
        <v>2937</v>
      </c>
      <c r="G464" t="str">
        <f t="shared" si="14"/>
        <v>X16</v>
      </c>
      <c r="H464" t="s">
        <v>681</v>
      </c>
      <c r="I464" t="str">
        <f>_xlfn.CONCAT(B464,"_",H464)</f>
        <v>S17_B16004e52</v>
      </c>
      <c r="J464" t="s">
        <v>2024</v>
      </c>
    </row>
    <row r="465" spans="1:10" x14ac:dyDescent="0.25">
      <c r="A465" t="s">
        <v>57</v>
      </c>
      <c r="B465" t="s">
        <v>78</v>
      </c>
      <c r="C465" t="s">
        <v>108</v>
      </c>
      <c r="D465" t="s">
        <v>2888</v>
      </c>
      <c r="E465" t="str">
        <f t="shared" si="15"/>
        <v>S17: Language Spoken At Home</v>
      </c>
      <c r="F465" t="s">
        <v>2937</v>
      </c>
      <c r="G465" t="str">
        <f t="shared" si="14"/>
        <v>X16</v>
      </c>
      <c r="H465" t="s">
        <v>682</v>
      </c>
      <c r="I465" t="str">
        <f>_xlfn.CONCAT(B465,"_",H465)</f>
        <v>S17_B16004e53</v>
      </c>
      <c r="J465" t="s">
        <v>2025</v>
      </c>
    </row>
    <row r="466" spans="1:10" x14ac:dyDescent="0.25">
      <c r="A466" t="s">
        <v>57</v>
      </c>
      <c r="B466" t="s">
        <v>78</v>
      </c>
      <c r="C466" t="s">
        <v>108</v>
      </c>
      <c r="D466" t="s">
        <v>2888</v>
      </c>
      <c r="E466" t="str">
        <f t="shared" si="15"/>
        <v>S17: Language Spoken At Home</v>
      </c>
      <c r="F466" t="s">
        <v>2937</v>
      </c>
      <c r="G466" t="str">
        <f t="shared" si="14"/>
        <v>X16</v>
      </c>
      <c r="H466" t="s">
        <v>683</v>
      </c>
      <c r="I466" t="str">
        <f>_xlfn.CONCAT(B466,"_",H466)</f>
        <v>S17_B16004e54</v>
      </c>
      <c r="J466" t="s">
        <v>2026</v>
      </c>
    </row>
    <row r="467" spans="1:10" x14ac:dyDescent="0.25">
      <c r="A467" t="s">
        <v>57</v>
      </c>
      <c r="B467" t="s">
        <v>78</v>
      </c>
      <c r="C467" t="s">
        <v>108</v>
      </c>
      <c r="D467" t="s">
        <v>2888</v>
      </c>
      <c r="E467" t="str">
        <f t="shared" si="15"/>
        <v>S17: Language Spoken At Home</v>
      </c>
      <c r="F467" t="s">
        <v>2937</v>
      </c>
      <c r="G467" t="str">
        <f t="shared" si="14"/>
        <v>X16</v>
      </c>
      <c r="H467" t="s">
        <v>684</v>
      </c>
      <c r="I467" t="str">
        <f>_xlfn.CONCAT(B467,"_",H467)</f>
        <v>S17_B16004e55</v>
      </c>
      <c r="J467" t="s">
        <v>2027</v>
      </c>
    </row>
    <row r="468" spans="1:10" x14ac:dyDescent="0.25">
      <c r="A468" t="s">
        <v>57</v>
      </c>
      <c r="B468" t="s">
        <v>78</v>
      </c>
      <c r="C468" t="s">
        <v>108</v>
      </c>
      <c r="D468" t="s">
        <v>2888</v>
      </c>
      <c r="E468" t="str">
        <f t="shared" si="15"/>
        <v>S17: Language Spoken At Home</v>
      </c>
      <c r="F468" t="s">
        <v>2937</v>
      </c>
      <c r="G468" t="str">
        <f t="shared" si="14"/>
        <v>X16</v>
      </c>
      <c r="H468" t="s">
        <v>685</v>
      </c>
      <c r="I468" t="str">
        <f>_xlfn.CONCAT(B468,"_",H468)</f>
        <v>S17_B16004e56</v>
      </c>
      <c r="J468" t="s">
        <v>2028</v>
      </c>
    </row>
    <row r="469" spans="1:10" x14ac:dyDescent="0.25">
      <c r="A469" t="s">
        <v>57</v>
      </c>
      <c r="B469" t="s">
        <v>78</v>
      </c>
      <c r="C469" t="s">
        <v>108</v>
      </c>
      <c r="D469" t="s">
        <v>2888</v>
      </c>
      <c r="E469" t="str">
        <f t="shared" si="15"/>
        <v>S17: Language Spoken At Home</v>
      </c>
      <c r="F469" t="s">
        <v>2937</v>
      </c>
      <c r="G469" t="str">
        <f t="shared" si="14"/>
        <v>X16</v>
      </c>
      <c r="H469" t="s">
        <v>686</v>
      </c>
      <c r="I469" t="str">
        <f>_xlfn.CONCAT(B469,"_",H469)</f>
        <v>S17_B16004e57</v>
      </c>
      <c r="J469" t="s">
        <v>2029</v>
      </c>
    </row>
    <row r="470" spans="1:10" x14ac:dyDescent="0.25">
      <c r="A470" t="s">
        <v>57</v>
      </c>
      <c r="B470" t="s">
        <v>78</v>
      </c>
      <c r="C470" t="s">
        <v>108</v>
      </c>
      <c r="D470" t="s">
        <v>2888</v>
      </c>
      <c r="E470" t="str">
        <f t="shared" si="15"/>
        <v>S17: Language Spoken At Home</v>
      </c>
      <c r="F470" t="s">
        <v>2937</v>
      </c>
      <c r="G470" t="str">
        <f t="shared" si="14"/>
        <v>X16</v>
      </c>
      <c r="H470" t="s">
        <v>687</v>
      </c>
      <c r="I470" t="str">
        <f>_xlfn.CONCAT(B470,"_",H470)</f>
        <v>S17_B16004e58</v>
      </c>
      <c r="J470" t="s">
        <v>2030</v>
      </c>
    </row>
    <row r="471" spans="1:10" x14ac:dyDescent="0.25">
      <c r="A471" t="s">
        <v>57</v>
      </c>
      <c r="B471" t="s">
        <v>78</v>
      </c>
      <c r="C471" t="s">
        <v>108</v>
      </c>
      <c r="D471" t="s">
        <v>2888</v>
      </c>
      <c r="E471" t="str">
        <f t="shared" si="15"/>
        <v>S17: Language Spoken At Home</v>
      </c>
      <c r="F471" t="s">
        <v>2937</v>
      </c>
      <c r="G471" t="str">
        <f t="shared" si="14"/>
        <v>X16</v>
      </c>
      <c r="H471" t="s">
        <v>688</v>
      </c>
      <c r="I471" t="str">
        <f>_xlfn.CONCAT(B471,"_",H471)</f>
        <v>S17_B16004e59</v>
      </c>
      <c r="J471" t="s">
        <v>2031</v>
      </c>
    </row>
    <row r="472" spans="1:10" x14ac:dyDescent="0.25">
      <c r="A472" t="s">
        <v>57</v>
      </c>
      <c r="B472" t="s">
        <v>78</v>
      </c>
      <c r="C472" t="s">
        <v>108</v>
      </c>
      <c r="D472" t="s">
        <v>2888</v>
      </c>
      <c r="E472" t="str">
        <f t="shared" si="15"/>
        <v>S17: Language Spoken At Home</v>
      </c>
      <c r="F472" t="s">
        <v>2937</v>
      </c>
      <c r="G472" t="str">
        <f t="shared" si="14"/>
        <v>X16</v>
      </c>
      <c r="H472" t="s">
        <v>689</v>
      </c>
      <c r="I472" t="str">
        <f>_xlfn.CONCAT(B472,"_",H472)</f>
        <v>S17_B16004e60</v>
      </c>
      <c r="J472" t="s">
        <v>2032</v>
      </c>
    </row>
    <row r="473" spans="1:10" x14ac:dyDescent="0.25">
      <c r="A473" t="s">
        <v>57</v>
      </c>
      <c r="B473" t="s">
        <v>78</v>
      </c>
      <c r="C473" t="s">
        <v>108</v>
      </c>
      <c r="D473" t="s">
        <v>2888</v>
      </c>
      <c r="E473" t="str">
        <f t="shared" si="15"/>
        <v>S17: Language Spoken At Home</v>
      </c>
      <c r="F473" t="s">
        <v>2937</v>
      </c>
      <c r="G473" t="str">
        <f t="shared" si="14"/>
        <v>X16</v>
      </c>
      <c r="H473" t="s">
        <v>690</v>
      </c>
      <c r="I473" t="str">
        <f>_xlfn.CONCAT(B473,"_",H473)</f>
        <v>S17_B16004e61</v>
      </c>
      <c r="J473" t="s">
        <v>2033</v>
      </c>
    </row>
    <row r="474" spans="1:10" x14ac:dyDescent="0.25">
      <c r="A474" t="s">
        <v>57</v>
      </c>
      <c r="B474" t="s">
        <v>78</v>
      </c>
      <c r="C474" t="s">
        <v>108</v>
      </c>
      <c r="D474" t="s">
        <v>2888</v>
      </c>
      <c r="E474" t="str">
        <f t="shared" si="15"/>
        <v>S17: Language Spoken At Home</v>
      </c>
      <c r="F474" t="s">
        <v>2937</v>
      </c>
      <c r="G474" t="str">
        <f t="shared" si="14"/>
        <v>X16</v>
      </c>
      <c r="H474" t="s">
        <v>691</v>
      </c>
      <c r="I474" t="str">
        <f>_xlfn.CONCAT(B474,"_",H474)</f>
        <v>S17_B16004e62</v>
      </c>
      <c r="J474" t="s">
        <v>2034</v>
      </c>
    </row>
    <row r="475" spans="1:10" x14ac:dyDescent="0.25">
      <c r="A475" t="s">
        <v>57</v>
      </c>
      <c r="B475" t="s">
        <v>78</v>
      </c>
      <c r="C475" t="s">
        <v>108</v>
      </c>
      <c r="D475" t="s">
        <v>2888</v>
      </c>
      <c r="E475" t="str">
        <f t="shared" si="15"/>
        <v>S17: Language Spoken At Home</v>
      </c>
      <c r="F475" t="s">
        <v>2937</v>
      </c>
      <c r="G475" t="str">
        <f t="shared" si="14"/>
        <v>X16</v>
      </c>
      <c r="H475" t="s">
        <v>692</v>
      </c>
      <c r="I475" t="str">
        <f>_xlfn.CONCAT(B475,"_",H475)</f>
        <v>S17_B16004e63</v>
      </c>
      <c r="J475" t="s">
        <v>2035</v>
      </c>
    </row>
    <row r="476" spans="1:10" x14ac:dyDescent="0.25">
      <c r="A476" t="s">
        <v>57</v>
      </c>
      <c r="B476" t="s">
        <v>78</v>
      </c>
      <c r="C476" t="s">
        <v>108</v>
      </c>
      <c r="D476" t="s">
        <v>2888</v>
      </c>
      <c r="E476" t="str">
        <f t="shared" si="15"/>
        <v>S17: Language Spoken At Home</v>
      </c>
      <c r="F476" t="s">
        <v>2937</v>
      </c>
      <c r="G476" t="str">
        <f t="shared" si="14"/>
        <v>X16</v>
      </c>
      <c r="H476" t="s">
        <v>693</v>
      </c>
      <c r="I476" t="str">
        <f>_xlfn.CONCAT(B476,"_",H476)</f>
        <v>S17_B16004e64</v>
      </c>
      <c r="J476" t="s">
        <v>2036</v>
      </c>
    </row>
    <row r="477" spans="1:10" x14ac:dyDescent="0.25">
      <c r="A477" t="s">
        <v>57</v>
      </c>
      <c r="B477" t="s">
        <v>78</v>
      </c>
      <c r="C477" t="s">
        <v>108</v>
      </c>
      <c r="D477" t="s">
        <v>2888</v>
      </c>
      <c r="E477" t="str">
        <f t="shared" si="15"/>
        <v>S17: Language Spoken At Home</v>
      </c>
      <c r="F477" t="s">
        <v>2937</v>
      </c>
      <c r="G477" t="str">
        <f t="shared" si="14"/>
        <v>X16</v>
      </c>
      <c r="H477" t="s">
        <v>694</v>
      </c>
      <c r="I477" t="str">
        <f>_xlfn.CONCAT(B477,"_",H477)</f>
        <v>S17_B16004e65</v>
      </c>
      <c r="J477" t="s">
        <v>2037</v>
      </c>
    </row>
    <row r="478" spans="1:10" x14ac:dyDescent="0.25">
      <c r="A478" t="s">
        <v>57</v>
      </c>
      <c r="B478" t="s">
        <v>78</v>
      </c>
      <c r="C478" t="s">
        <v>108</v>
      </c>
      <c r="D478" t="s">
        <v>2888</v>
      </c>
      <c r="E478" t="str">
        <f t="shared" si="15"/>
        <v>S17: Language Spoken At Home</v>
      </c>
      <c r="F478" t="s">
        <v>2937</v>
      </c>
      <c r="G478" t="str">
        <f t="shared" si="14"/>
        <v>X16</v>
      </c>
      <c r="H478" t="s">
        <v>695</v>
      </c>
      <c r="I478" t="str">
        <f>_xlfn.CONCAT(B478,"_",H478)</f>
        <v>S17_B16004e66</v>
      </c>
      <c r="J478" t="s">
        <v>2038</v>
      </c>
    </row>
    <row r="479" spans="1:10" x14ac:dyDescent="0.25">
      <c r="A479" t="s">
        <v>57</v>
      </c>
      <c r="B479" t="s">
        <v>78</v>
      </c>
      <c r="C479" t="s">
        <v>108</v>
      </c>
      <c r="D479" t="s">
        <v>2888</v>
      </c>
      <c r="E479" t="str">
        <f t="shared" si="15"/>
        <v>S17: Language Spoken At Home</v>
      </c>
      <c r="F479" t="s">
        <v>2937</v>
      </c>
      <c r="G479" t="str">
        <f t="shared" si="14"/>
        <v>X16</v>
      </c>
      <c r="H479" t="s">
        <v>696</v>
      </c>
      <c r="I479" t="str">
        <f>_xlfn.CONCAT(B479,"_",H479)</f>
        <v>S17_B16004e67</v>
      </c>
      <c r="J479" t="s">
        <v>2039</v>
      </c>
    </row>
    <row r="480" spans="1:10" x14ac:dyDescent="0.25">
      <c r="A480" t="s">
        <v>57</v>
      </c>
      <c r="B480" t="s">
        <v>81</v>
      </c>
      <c r="C480" t="s">
        <v>111</v>
      </c>
      <c r="D480" t="s">
        <v>111</v>
      </c>
      <c r="E480" t="str">
        <f t="shared" si="15"/>
        <v>S18: Ancestry</v>
      </c>
      <c r="F480" t="s">
        <v>2938</v>
      </c>
      <c r="G480" t="str">
        <f t="shared" si="14"/>
        <v>X04</v>
      </c>
      <c r="H480" t="s">
        <v>697</v>
      </c>
      <c r="I480" t="str">
        <f>_xlfn.CONCAT(B480,"_",H480)</f>
        <v>S18_B04007e1</v>
      </c>
      <c r="J480" t="s">
        <v>7</v>
      </c>
    </row>
    <row r="481" spans="1:10" x14ac:dyDescent="0.25">
      <c r="A481" t="s">
        <v>57</v>
      </c>
      <c r="B481" t="s">
        <v>81</v>
      </c>
      <c r="C481" t="s">
        <v>111</v>
      </c>
      <c r="D481" t="s">
        <v>111</v>
      </c>
      <c r="E481" t="str">
        <f t="shared" si="15"/>
        <v>S18: Ancestry</v>
      </c>
      <c r="F481" t="s">
        <v>2938</v>
      </c>
      <c r="G481" t="str">
        <f t="shared" si="14"/>
        <v>X04</v>
      </c>
      <c r="H481" t="s">
        <v>698</v>
      </c>
      <c r="I481" t="str">
        <f>_xlfn.CONCAT(B481,"_",H481)</f>
        <v>S18_B04007e2</v>
      </c>
      <c r="J481" t="s">
        <v>2040</v>
      </c>
    </row>
    <row r="482" spans="1:10" x14ac:dyDescent="0.25">
      <c r="A482" t="s">
        <v>57</v>
      </c>
      <c r="B482" t="s">
        <v>81</v>
      </c>
      <c r="C482" t="s">
        <v>111</v>
      </c>
      <c r="D482" t="s">
        <v>111</v>
      </c>
      <c r="E482" t="str">
        <f t="shared" si="15"/>
        <v>S18: Ancestry</v>
      </c>
      <c r="F482" t="s">
        <v>2938</v>
      </c>
      <c r="G482" t="str">
        <f t="shared" si="14"/>
        <v>X04</v>
      </c>
      <c r="H482" t="s">
        <v>699</v>
      </c>
      <c r="I482" t="str">
        <f>_xlfn.CONCAT(B482,"_",H482)</f>
        <v>S18_B04007e3</v>
      </c>
      <c r="J482" t="s">
        <v>2041</v>
      </c>
    </row>
    <row r="483" spans="1:10" x14ac:dyDescent="0.25">
      <c r="A483" t="s">
        <v>57</v>
      </c>
      <c r="B483" t="s">
        <v>81</v>
      </c>
      <c r="C483" t="s">
        <v>111</v>
      </c>
      <c r="D483" t="s">
        <v>111</v>
      </c>
      <c r="E483" t="str">
        <f t="shared" si="15"/>
        <v>S18: Ancestry</v>
      </c>
      <c r="F483" t="s">
        <v>2938</v>
      </c>
      <c r="G483" t="str">
        <f t="shared" si="14"/>
        <v>X04</v>
      </c>
      <c r="H483" t="s">
        <v>700</v>
      </c>
      <c r="I483" t="str">
        <f>_xlfn.CONCAT(B483,"_",H483)</f>
        <v>S18_B04007e4</v>
      </c>
      <c r="J483" t="s">
        <v>2042</v>
      </c>
    </row>
    <row r="484" spans="1:10" x14ac:dyDescent="0.25">
      <c r="A484" t="s">
        <v>57</v>
      </c>
      <c r="B484" t="s">
        <v>81</v>
      </c>
      <c r="C484" t="s">
        <v>111</v>
      </c>
      <c r="D484" t="s">
        <v>111</v>
      </c>
      <c r="E484" t="str">
        <f t="shared" si="15"/>
        <v>S18: Ancestry</v>
      </c>
      <c r="F484" t="s">
        <v>2938</v>
      </c>
      <c r="G484" t="str">
        <f t="shared" si="14"/>
        <v>X04</v>
      </c>
      <c r="H484" t="s">
        <v>701</v>
      </c>
      <c r="I484" t="str">
        <f>_xlfn.CONCAT(B484,"_",H484)</f>
        <v>S18_B04007e5</v>
      </c>
      <c r="J484" t="s">
        <v>2043</v>
      </c>
    </row>
    <row r="485" spans="1:10" x14ac:dyDescent="0.25">
      <c r="A485" t="s">
        <v>57</v>
      </c>
      <c r="B485" t="s">
        <v>81</v>
      </c>
      <c r="C485" t="s">
        <v>111</v>
      </c>
      <c r="D485" t="s">
        <v>111</v>
      </c>
      <c r="E485" t="str">
        <f t="shared" si="15"/>
        <v>S18: Ancestry</v>
      </c>
      <c r="F485" t="s">
        <v>2938</v>
      </c>
      <c r="G485" t="str">
        <f t="shared" si="14"/>
        <v>X04</v>
      </c>
      <c r="H485" t="s">
        <v>702</v>
      </c>
      <c r="I485" t="str">
        <f>_xlfn.CONCAT(B485,"_",H485)</f>
        <v>S18_B04006e1</v>
      </c>
      <c r="J485" t="s">
        <v>7</v>
      </c>
    </row>
    <row r="486" spans="1:10" x14ac:dyDescent="0.25">
      <c r="A486" t="s">
        <v>57</v>
      </c>
      <c r="B486" t="s">
        <v>81</v>
      </c>
      <c r="C486" t="s">
        <v>111</v>
      </c>
      <c r="D486" t="s">
        <v>111</v>
      </c>
      <c r="E486" t="str">
        <f t="shared" si="15"/>
        <v>S18: Ancestry</v>
      </c>
      <c r="F486" t="s">
        <v>2938</v>
      </c>
      <c r="G486" t="str">
        <f t="shared" si="14"/>
        <v>X04</v>
      </c>
      <c r="H486" t="s">
        <v>703</v>
      </c>
      <c r="I486" t="str">
        <f>_xlfn.CONCAT(B486,"_",H486)</f>
        <v>S18_B04006e2</v>
      </c>
      <c r="J486" t="s">
        <v>2044</v>
      </c>
    </row>
    <row r="487" spans="1:10" x14ac:dyDescent="0.25">
      <c r="A487" t="s">
        <v>57</v>
      </c>
      <c r="B487" t="s">
        <v>81</v>
      </c>
      <c r="C487" t="s">
        <v>111</v>
      </c>
      <c r="D487" t="s">
        <v>111</v>
      </c>
      <c r="E487" t="str">
        <f t="shared" si="15"/>
        <v>S18: Ancestry</v>
      </c>
      <c r="F487" t="s">
        <v>2938</v>
      </c>
      <c r="G487" t="str">
        <f t="shared" si="14"/>
        <v>X04</v>
      </c>
      <c r="H487" t="s">
        <v>704</v>
      </c>
      <c r="I487" t="str">
        <f>_xlfn.CONCAT(B487,"_",H487)</f>
        <v>S18_B04006e3</v>
      </c>
      <c r="J487" t="s">
        <v>2045</v>
      </c>
    </row>
    <row r="488" spans="1:10" x14ac:dyDescent="0.25">
      <c r="A488" t="s">
        <v>57</v>
      </c>
      <c r="B488" t="s">
        <v>81</v>
      </c>
      <c r="C488" t="s">
        <v>111</v>
      </c>
      <c r="D488" t="s">
        <v>111</v>
      </c>
      <c r="E488" t="str">
        <f t="shared" si="15"/>
        <v>S18: Ancestry</v>
      </c>
      <c r="F488" t="s">
        <v>2938</v>
      </c>
      <c r="G488" t="str">
        <f t="shared" si="14"/>
        <v>X04</v>
      </c>
      <c r="H488" t="s">
        <v>705</v>
      </c>
      <c r="I488" t="str">
        <f>_xlfn.CONCAT(B488,"_",H488)</f>
        <v>S18_B04006e4</v>
      </c>
      <c r="J488" t="s">
        <v>2046</v>
      </c>
    </row>
    <row r="489" spans="1:10" x14ac:dyDescent="0.25">
      <c r="A489" t="s">
        <v>57</v>
      </c>
      <c r="B489" t="s">
        <v>81</v>
      </c>
      <c r="C489" t="s">
        <v>111</v>
      </c>
      <c r="D489" t="s">
        <v>111</v>
      </c>
      <c r="E489" t="str">
        <f t="shared" si="15"/>
        <v>S18: Ancestry</v>
      </c>
      <c r="F489" t="s">
        <v>2938</v>
      </c>
      <c r="G489" t="str">
        <f t="shared" si="14"/>
        <v>X04</v>
      </c>
      <c r="H489" t="s">
        <v>706</v>
      </c>
      <c r="I489" t="str">
        <f>_xlfn.CONCAT(B489,"_",H489)</f>
        <v>S18_B04006e5</v>
      </c>
      <c r="J489" t="s">
        <v>2047</v>
      </c>
    </row>
    <row r="490" spans="1:10" x14ac:dyDescent="0.25">
      <c r="A490" t="s">
        <v>57</v>
      </c>
      <c r="B490" t="s">
        <v>81</v>
      </c>
      <c r="C490" t="s">
        <v>111</v>
      </c>
      <c r="D490" t="s">
        <v>111</v>
      </c>
      <c r="E490" t="str">
        <f t="shared" si="15"/>
        <v>S18: Ancestry</v>
      </c>
      <c r="F490" t="s">
        <v>2938</v>
      </c>
      <c r="G490" t="str">
        <f t="shared" si="14"/>
        <v>X04</v>
      </c>
      <c r="H490" t="s">
        <v>707</v>
      </c>
      <c r="I490" t="str">
        <f>_xlfn.CONCAT(B490,"_",H490)</f>
        <v>S18_B04006e6</v>
      </c>
      <c r="J490" t="s">
        <v>2048</v>
      </c>
    </row>
    <row r="491" spans="1:10" x14ac:dyDescent="0.25">
      <c r="A491" t="s">
        <v>57</v>
      </c>
      <c r="B491" t="s">
        <v>81</v>
      </c>
      <c r="C491" t="s">
        <v>111</v>
      </c>
      <c r="D491" t="s">
        <v>111</v>
      </c>
      <c r="E491" t="str">
        <f t="shared" si="15"/>
        <v>S18: Ancestry</v>
      </c>
      <c r="F491" t="s">
        <v>2938</v>
      </c>
      <c r="G491" t="str">
        <f t="shared" si="14"/>
        <v>X04</v>
      </c>
      <c r="H491" t="s">
        <v>708</v>
      </c>
      <c r="I491" t="str">
        <f>_xlfn.CONCAT(B491,"_",H491)</f>
        <v>S18_B04006e7</v>
      </c>
      <c r="J491" t="s">
        <v>2049</v>
      </c>
    </row>
    <row r="492" spans="1:10" x14ac:dyDescent="0.25">
      <c r="A492" t="s">
        <v>57</v>
      </c>
      <c r="B492" t="s">
        <v>81</v>
      </c>
      <c r="C492" t="s">
        <v>111</v>
      </c>
      <c r="D492" t="s">
        <v>111</v>
      </c>
      <c r="E492" t="str">
        <f t="shared" si="15"/>
        <v>S18: Ancestry</v>
      </c>
      <c r="F492" t="s">
        <v>2938</v>
      </c>
      <c r="G492" t="str">
        <f t="shared" si="14"/>
        <v>X04</v>
      </c>
      <c r="H492" t="s">
        <v>709</v>
      </c>
      <c r="I492" t="str">
        <f>_xlfn.CONCAT(B492,"_",H492)</f>
        <v>S18_B04006e8</v>
      </c>
      <c r="J492" t="s">
        <v>2050</v>
      </c>
    </row>
    <row r="493" spans="1:10" x14ac:dyDescent="0.25">
      <c r="A493" t="s">
        <v>57</v>
      </c>
      <c r="B493" t="s">
        <v>81</v>
      </c>
      <c r="C493" t="s">
        <v>111</v>
      </c>
      <c r="D493" t="s">
        <v>111</v>
      </c>
      <c r="E493" t="str">
        <f t="shared" si="15"/>
        <v>S18: Ancestry</v>
      </c>
      <c r="F493" t="s">
        <v>2938</v>
      </c>
      <c r="G493" t="str">
        <f t="shared" si="14"/>
        <v>X04</v>
      </c>
      <c r="H493" t="s">
        <v>710</v>
      </c>
      <c r="I493" t="str">
        <f>_xlfn.CONCAT(B493,"_",H493)</f>
        <v>S18_B04006e9</v>
      </c>
      <c r="J493" t="s">
        <v>2051</v>
      </c>
    </row>
    <row r="494" spans="1:10" x14ac:dyDescent="0.25">
      <c r="A494" t="s">
        <v>57</v>
      </c>
      <c r="B494" t="s">
        <v>81</v>
      </c>
      <c r="C494" t="s">
        <v>111</v>
      </c>
      <c r="D494" t="s">
        <v>111</v>
      </c>
      <c r="E494" t="str">
        <f t="shared" si="15"/>
        <v>S18: Ancestry</v>
      </c>
      <c r="F494" t="s">
        <v>2938</v>
      </c>
      <c r="G494" t="str">
        <f t="shared" si="14"/>
        <v>X04</v>
      </c>
      <c r="H494" t="s">
        <v>711</v>
      </c>
      <c r="I494" t="str">
        <f>_xlfn.CONCAT(B494,"_",H494)</f>
        <v>S18_B04006e10</v>
      </c>
      <c r="J494" t="s">
        <v>2052</v>
      </c>
    </row>
    <row r="495" spans="1:10" x14ac:dyDescent="0.25">
      <c r="A495" t="s">
        <v>57</v>
      </c>
      <c r="B495" t="s">
        <v>81</v>
      </c>
      <c r="C495" t="s">
        <v>111</v>
      </c>
      <c r="D495" t="s">
        <v>111</v>
      </c>
      <c r="E495" t="str">
        <f t="shared" si="15"/>
        <v>S18: Ancestry</v>
      </c>
      <c r="F495" t="s">
        <v>2938</v>
      </c>
      <c r="G495" t="str">
        <f t="shared" si="14"/>
        <v>X04</v>
      </c>
      <c r="H495" t="s">
        <v>712</v>
      </c>
      <c r="I495" t="str">
        <f>_xlfn.CONCAT(B495,"_",H495)</f>
        <v>S18_B04006e11</v>
      </c>
      <c r="J495" t="s">
        <v>2053</v>
      </c>
    </row>
    <row r="496" spans="1:10" x14ac:dyDescent="0.25">
      <c r="A496" t="s">
        <v>57</v>
      </c>
      <c r="B496" t="s">
        <v>81</v>
      </c>
      <c r="C496" t="s">
        <v>111</v>
      </c>
      <c r="D496" t="s">
        <v>111</v>
      </c>
      <c r="E496" t="str">
        <f t="shared" si="15"/>
        <v>S18: Ancestry</v>
      </c>
      <c r="F496" t="s">
        <v>2938</v>
      </c>
      <c r="G496" t="str">
        <f t="shared" si="14"/>
        <v>X04</v>
      </c>
      <c r="H496" t="s">
        <v>713</v>
      </c>
      <c r="I496" t="str">
        <f>_xlfn.CONCAT(B496,"_",H496)</f>
        <v>S18_B04006e12</v>
      </c>
      <c r="J496" t="s">
        <v>2054</v>
      </c>
    </row>
    <row r="497" spans="1:10" x14ac:dyDescent="0.25">
      <c r="A497" t="s">
        <v>57</v>
      </c>
      <c r="B497" t="s">
        <v>81</v>
      </c>
      <c r="C497" t="s">
        <v>111</v>
      </c>
      <c r="D497" t="s">
        <v>111</v>
      </c>
      <c r="E497" t="str">
        <f t="shared" si="15"/>
        <v>S18: Ancestry</v>
      </c>
      <c r="F497" t="s">
        <v>2938</v>
      </c>
      <c r="G497" t="str">
        <f t="shared" si="14"/>
        <v>X04</v>
      </c>
      <c r="H497" t="s">
        <v>714</v>
      </c>
      <c r="I497" t="str">
        <f>_xlfn.CONCAT(B497,"_",H497)</f>
        <v>S18_B04006e13</v>
      </c>
      <c r="J497" t="s">
        <v>2055</v>
      </c>
    </row>
    <row r="498" spans="1:10" x14ac:dyDescent="0.25">
      <c r="A498" t="s">
        <v>57</v>
      </c>
      <c r="B498" t="s">
        <v>81</v>
      </c>
      <c r="C498" t="s">
        <v>111</v>
      </c>
      <c r="D498" t="s">
        <v>111</v>
      </c>
      <c r="E498" t="str">
        <f t="shared" si="15"/>
        <v>S18: Ancestry</v>
      </c>
      <c r="F498" t="s">
        <v>2938</v>
      </c>
      <c r="G498" t="str">
        <f t="shared" si="14"/>
        <v>X04</v>
      </c>
      <c r="H498" t="s">
        <v>715</v>
      </c>
      <c r="I498" t="str">
        <f>_xlfn.CONCAT(B498,"_",H498)</f>
        <v>S18_B04006e14</v>
      </c>
      <c r="J498" t="s">
        <v>2056</v>
      </c>
    </row>
    <row r="499" spans="1:10" x14ac:dyDescent="0.25">
      <c r="A499" t="s">
        <v>57</v>
      </c>
      <c r="B499" t="s">
        <v>81</v>
      </c>
      <c r="C499" t="s">
        <v>111</v>
      </c>
      <c r="D499" t="s">
        <v>111</v>
      </c>
      <c r="E499" t="str">
        <f t="shared" si="15"/>
        <v>S18: Ancestry</v>
      </c>
      <c r="F499" t="s">
        <v>2938</v>
      </c>
      <c r="G499" t="str">
        <f t="shared" si="14"/>
        <v>X04</v>
      </c>
      <c r="H499" t="s">
        <v>716</v>
      </c>
      <c r="I499" t="str">
        <f>_xlfn.CONCAT(B499,"_",H499)</f>
        <v>S18_B04006e15</v>
      </c>
      <c r="J499" t="s">
        <v>2057</v>
      </c>
    </row>
    <row r="500" spans="1:10" x14ac:dyDescent="0.25">
      <c r="A500" t="s">
        <v>57</v>
      </c>
      <c r="B500" t="s">
        <v>81</v>
      </c>
      <c r="C500" t="s">
        <v>111</v>
      </c>
      <c r="D500" t="s">
        <v>111</v>
      </c>
      <c r="E500" t="str">
        <f t="shared" si="15"/>
        <v>S18: Ancestry</v>
      </c>
      <c r="F500" t="s">
        <v>2938</v>
      </c>
      <c r="G500" t="str">
        <f t="shared" si="14"/>
        <v>X04</v>
      </c>
      <c r="H500" t="s">
        <v>717</v>
      </c>
      <c r="I500" t="str">
        <f>_xlfn.CONCAT(B500,"_",H500)</f>
        <v>S18_B04006e16</v>
      </c>
      <c r="J500" t="s">
        <v>2058</v>
      </c>
    </row>
    <row r="501" spans="1:10" x14ac:dyDescent="0.25">
      <c r="A501" t="s">
        <v>57</v>
      </c>
      <c r="B501" t="s">
        <v>81</v>
      </c>
      <c r="C501" t="s">
        <v>111</v>
      </c>
      <c r="D501" t="s">
        <v>111</v>
      </c>
      <c r="E501" t="str">
        <f t="shared" si="15"/>
        <v>S18: Ancestry</v>
      </c>
      <c r="F501" t="s">
        <v>2938</v>
      </c>
      <c r="G501" t="str">
        <f t="shared" si="14"/>
        <v>X04</v>
      </c>
      <c r="H501" t="s">
        <v>718</v>
      </c>
      <c r="I501" t="str">
        <f>_xlfn.CONCAT(B501,"_",H501)</f>
        <v>S18_B04006e17</v>
      </c>
      <c r="J501" t="s">
        <v>2059</v>
      </c>
    </row>
    <row r="502" spans="1:10" x14ac:dyDescent="0.25">
      <c r="A502" t="s">
        <v>57</v>
      </c>
      <c r="B502" t="s">
        <v>81</v>
      </c>
      <c r="C502" t="s">
        <v>111</v>
      </c>
      <c r="D502" t="s">
        <v>111</v>
      </c>
      <c r="E502" t="str">
        <f t="shared" si="15"/>
        <v>S18: Ancestry</v>
      </c>
      <c r="F502" t="s">
        <v>2938</v>
      </c>
      <c r="G502" t="str">
        <f t="shared" si="14"/>
        <v>X04</v>
      </c>
      <c r="H502" t="s">
        <v>719</v>
      </c>
      <c r="I502" t="str">
        <f>_xlfn.CONCAT(B502,"_",H502)</f>
        <v>S18_B04006e18</v>
      </c>
      <c r="J502" t="s">
        <v>2060</v>
      </c>
    </row>
    <row r="503" spans="1:10" x14ac:dyDescent="0.25">
      <c r="A503" t="s">
        <v>57</v>
      </c>
      <c r="B503" t="s">
        <v>81</v>
      </c>
      <c r="C503" t="s">
        <v>111</v>
      </c>
      <c r="D503" t="s">
        <v>111</v>
      </c>
      <c r="E503" t="str">
        <f t="shared" si="15"/>
        <v>S18: Ancestry</v>
      </c>
      <c r="F503" t="s">
        <v>2938</v>
      </c>
      <c r="G503" t="str">
        <f t="shared" si="14"/>
        <v>X04</v>
      </c>
      <c r="H503" t="s">
        <v>720</v>
      </c>
      <c r="I503" t="str">
        <f>_xlfn.CONCAT(B503,"_",H503)</f>
        <v>S18_B04006e19</v>
      </c>
      <c r="J503" t="s">
        <v>2061</v>
      </c>
    </row>
    <row r="504" spans="1:10" x14ac:dyDescent="0.25">
      <c r="A504" t="s">
        <v>57</v>
      </c>
      <c r="B504" t="s">
        <v>81</v>
      </c>
      <c r="C504" t="s">
        <v>111</v>
      </c>
      <c r="D504" t="s">
        <v>111</v>
      </c>
      <c r="E504" t="str">
        <f t="shared" si="15"/>
        <v>S18: Ancestry</v>
      </c>
      <c r="F504" t="s">
        <v>2938</v>
      </c>
      <c r="G504" t="str">
        <f t="shared" si="14"/>
        <v>X04</v>
      </c>
      <c r="H504" t="s">
        <v>721</v>
      </c>
      <c r="I504" t="str">
        <f>_xlfn.CONCAT(B504,"_",H504)</f>
        <v>S18_B04006e20</v>
      </c>
      <c r="J504" t="s">
        <v>2062</v>
      </c>
    </row>
    <row r="505" spans="1:10" x14ac:dyDescent="0.25">
      <c r="A505" t="s">
        <v>57</v>
      </c>
      <c r="B505" t="s">
        <v>81</v>
      </c>
      <c r="C505" t="s">
        <v>111</v>
      </c>
      <c r="D505" t="s">
        <v>111</v>
      </c>
      <c r="E505" t="str">
        <f t="shared" si="15"/>
        <v>S18: Ancestry</v>
      </c>
      <c r="F505" t="s">
        <v>2938</v>
      </c>
      <c r="G505" t="str">
        <f t="shared" si="14"/>
        <v>X04</v>
      </c>
      <c r="H505" t="s">
        <v>722</v>
      </c>
      <c r="I505" t="str">
        <f>_xlfn.CONCAT(B505,"_",H505)</f>
        <v>S18_B04006e21</v>
      </c>
      <c r="J505" t="s">
        <v>2063</v>
      </c>
    </row>
    <row r="506" spans="1:10" x14ac:dyDescent="0.25">
      <c r="A506" t="s">
        <v>57</v>
      </c>
      <c r="B506" t="s">
        <v>81</v>
      </c>
      <c r="C506" t="s">
        <v>111</v>
      </c>
      <c r="D506" t="s">
        <v>111</v>
      </c>
      <c r="E506" t="str">
        <f t="shared" si="15"/>
        <v>S18: Ancestry</v>
      </c>
      <c r="F506" t="s">
        <v>2938</v>
      </c>
      <c r="G506" t="str">
        <f t="shared" si="14"/>
        <v>X04</v>
      </c>
      <c r="H506" t="s">
        <v>723</v>
      </c>
      <c r="I506" t="str">
        <f>_xlfn.CONCAT(B506,"_",H506)</f>
        <v>S18_B04006e22</v>
      </c>
      <c r="J506" t="s">
        <v>2064</v>
      </c>
    </row>
    <row r="507" spans="1:10" x14ac:dyDescent="0.25">
      <c r="A507" t="s">
        <v>57</v>
      </c>
      <c r="B507" t="s">
        <v>81</v>
      </c>
      <c r="C507" t="s">
        <v>111</v>
      </c>
      <c r="D507" t="s">
        <v>111</v>
      </c>
      <c r="E507" t="str">
        <f t="shared" si="15"/>
        <v>S18: Ancestry</v>
      </c>
      <c r="F507" t="s">
        <v>2938</v>
      </c>
      <c r="G507" t="str">
        <f t="shared" si="14"/>
        <v>X04</v>
      </c>
      <c r="H507" t="s">
        <v>724</v>
      </c>
      <c r="I507" t="str">
        <f>_xlfn.CONCAT(B507,"_",H507)</f>
        <v>S18_B04006e23</v>
      </c>
      <c r="J507" t="s">
        <v>2065</v>
      </c>
    </row>
    <row r="508" spans="1:10" x14ac:dyDescent="0.25">
      <c r="A508" t="s">
        <v>57</v>
      </c>
      <c r="B508" t="s">
        <v>81</v>
      </c>
      <c r="C508" t="s">
        <v>111</v>
      </c>
      <c r="D508" t="s">
        <v>111</v>
      </c>
      <c r="E508" t="str">
        <f t="shared" si="15"/>
        <v>S18: Ancestry</v>
      </c>
      <c r="F508" t="s">
        <v>2938</v>
      </c>
      <c r="G508" t="str">
        <f t="shared" si="14"/>
        <v>X04</v>
      </c>
      <c r="H508" t="s">
        <v>725</v>
      </c>
      <c r="I508" t="str">
        <f>_xlfn.CONCAT(B508,"_",H508)</f>
        <v>S18_B04006e24</v>
      </c>
      <c r="J508" t="s">
        <v>2066</v>
      </c>
    </row>
    <row r="509" spans="1:10" x14ac:dyDescent="0.25">
      <c r="A509" t="s">
        <v>57</v>
      </c>
      <c r="B509" t="s">
        <v>81</v>
      </c>
      <c r="C509" t="s">
        <v>111</v>
      </c>
      <c r="D509" t="s">
        <v>111</v>
      </c>
      <c r="E509" t="str">
        <f t="shared" si="15"/>
        <v>S18: Ancestry</v>
      </c>
      <c r="F509" t="s">
        <v>2938</v>
      </c>
      <c r="G509" t="str">
        <f t="shared" si="14"/>
        <v>X04</v>
      </c>
      <c r="H509" t="s">
        <v>726</v>
      </c>
      <c r="I509" t="str">
        <f>_xlfn.CONCAT(B509,"_",H509)</f>
        <v>S18_B04006e25</v>
      </c>
      <c r="J509" t="s">
        <v>2067</v>
      </c>
    </row>
    <row r="510" spans="1:10" x14ac:dyDescent="0.25">
      <c r="A510" t="s">
        <v>57</v>
      </c>
      <c r="B510" t="s">
        <v>81</v>
      </c>
      <c r="C510" t="s">
        <v>111</v>
      </c>
      <c r="D510" t="s">
        <v>111</v>
      </c>
      <c r="E510" t="str">
        <f t="shared" si="15"/>
        <v>S18: Ancestry</v>
      </c>
      <c r="F510" t="s">
        <v>2938</v>
      </c>
      <c r="G510" t="str">
        <f t="shared" si="14"/>
        <v>X04</v>
      </c>
      <c r="H510" t="s">
        <v>727</v>
      </c>
      <c r="I510" t="str">
        <f>_xlfn.CONCAT(B510,"_",H510)</f>
        <v>S18_B04006e26</v>
      </c>
      <c r="J510" t="s">
        <v>2068</v>
      </c>
    </row>
    <row r="511" spans="1:10" x14ac:dyDescent="0.25">
      <c r="A511" t="s">
        <v>57</v>
      </c>
      <c r="B511" t="s">
        <v>81</v>
      </c>
      <c r="C511" t="s">
        <v>111</v>
      </c>
      <c r="D511" t="s">
        <v>111</v>
      </c>
      <c r="E511" t="str">
        <f t="shared" si="15"/>
        <v>S18: Ancestry</v>
      </c>
      <c r="F511" t="s">
        <v>2938</v>
      </c>
      <c r="G511" t="str">
        <f t="shared" si="14"/>
        <v>X04</v>
      </c>
      <c r="H511" t="s">
        <v>728</v>
      </c>
      <c r="I511" t="str">
        <f>_xlfn.CONCAT(B511,"_",H511)</f>
        <v>S18_B04006e27</v>
      </c>
      <c r="J511" t="s">
        <v>2069</v>
      </c>
    </row>
    <row r="512" spans="1:10" x14ac:dyDescent="0.25">
      <c r="A512" t="s">
        <v>57</v>
      </c>
      <c r="B512" t="s">
        <v>81</v>
      </c>
      <c r="C512" t="s">
        <v>111</v>
      </c>
      <c r="D512" t="s">
        <v>111</v>
      </c>
      <c r="E512" t="str">
        <f t="shared" si="15"/>
        <v>S18: Ancestry</v>
      </c>
      <c r="F512" t="s">
        <v>2938</v>
      </c>
      <c r="G512" t="str">
        <f t="shared" si="14"/>
        <v>X04</v>
      </c>
      <c r="H512" t="s">
        <v>729</v>
      </c>
      <c r="I512" t="str">
        <f>_xlfn.CONCAT(B512,"_",H512)</f>
        <v>S18_B04006e28</v>
      </c>
      <c r="J512" t="s">
        <v>2070</v>
      </c>
    </row>
    <row r="513" spans="1:10" x14ac:dyDescent="0.25">
      <c r="A513" t="s">
        <v>57</v>
      </c>
      <c r="B513" t="s">
        <v>81</v>
      </c>
      <c r="C513" t="s">
        <v>111</v>
      </c>
      <c r="D513" t="s">
        <v>111</v>
      </c>
      <c r="E513" t="str">
        <f t="shared" si="15"/>
        <v>S18: Ancestry</v>
      </c>
      <c r="F513" t="s">
        <v>2938</v>
      </c>
      <c r="G513" t="str">
        <f t="shared" si="14"/>
        <v>X04</v>
      </c>
      <c r="H513" t="s">
        <v>730</v>
      </c>
      <c r="I513" t="str">
        <f>_xlfn.CONCAT(B513,"_",H513)</f>
        <v>S18_B04006e29</v>
      </c>
      <c r="J513" t="s">
        <v>2071</v>
      </c>
    </row>
    <row r="514" spans="1:10" x14ac:dyDescent="0.25">
      <c r="A514" t="s">
        <v>57</v>
      </c>
      <c r="B514" t="s">
        <v>81</v>
      </c>
      <c r="C514" t="s">
        <v>111</v>
      </c>
      <c r="D514" t="s">
        <v>111</v>
      </c>
      <c r="E514" t="str">
        <f t="shared" si="15"/>
        <v>S18: Ancestry</v>
      </c>
      <c r="F514" t="s">
        <v>2938</v>
      </c>
      <c r="G514" t="str">
        <f t="shared" si="14"/>
        <v>X04</v>
      </c>
      <c r="H514" t="s">
        <v>731</v>
      </c>
      <c r="I514" t="str">
        <f>_xlfn.CONCAT(B514,"_",H514)</f>
        <v>S18_B04006e30</v>
      </c>
      <c r="J514" t="s">
        <v>2072</v>
      </c>
    </row>
    <row r="515" spans="1:10" x14ac:dyDescent="0.25">
      <c r="A515" t="s">
        <v>57</v>
      </c>
      <c r="B515" t="s">
        <v>81</v>
      </c>
      <c r="C515" t="s">
        <v>111</v>
      </c>
      <c r="D515" t="s">
        <v>111</v>
      </c>
      <c r="E515" t="str">
        <f t="shared" si="15"/>
        <v>S18: Ancestry</v>
      </c>
      <c r="F515" t="s">
        <v>2938</v>
      </c>
      <c r="G515" t="str">
        <f t="shared" ref="G515:G578" si="16" xml:space="preserve"> _xlfn.CONCAT("X",MID(H515,2,2))</f>
        <v>X04</v>
      </c>
      <c r="H515" t="s">
        <v>732</v>
      </c>
      <c r="I515" t="str">
        <f>_xlfn.CONCAT(B515,"_",H515)</f>
        <v>S18_B04006e31</v>
      </c>
      <c r="J515" t="s">
        <v>2073</v>
      </c>
    </row>
    <row r="516" spans="1:10" x14ac:dyDescent="0.25">
      <c r="A516" t="s">
        <v>57</v>
      </c>
      <c r="B516" t="s">
        <v>81</v>
      </c>
      <c r="C516" t="s">
        <v>111</v>
      </c>
      <c r="D516" t="s">
        <v>111</v>
      </c>
      <c r="E516" t="str">
        <f t="shared" ref="E516:E579" si="17">_xlfn.CONCAT(B516,": ",D516)</f>
        <v>S18: Ancestry</v>
      </c>
      <c r="F516" t="s">
        <v>2938</v>
      </c>
      <c r="G516" t="str">
        <f t="shared" si="16"/>
        <v>X04</v>
      </c>
      <c r="H516" t="s">
        <v>733</v>
      </c>
      <c r="I516" t="str">
        <f>_xlfn.CONCAT(B516,"_",H516)</f>
        <v>S18_B04006e32</v>
      </c>
      <c r="J516" t="s">
        <v>2074</v>
      </c>
    </row>
    <row r="517" spans="1:10" x14ac:dyDescent="0.25">
      <c r="A517" t="s">
        <v>57</v>
      </c>
      <c r="B517" t="s">
        <v>81</v>
      </c>
      <c r="C517" t="s">
        <v>111</v>
      </c>
      <c r="D517" t="s">
        <v>111</v>
      </c>
      <c r="E517" t="str">
        <f t="shared" si="17"/>
        <v>S18: Ancestry</v>
      </c>
      <c r="F517" t="s">
        <v>2938</v>
      </c>
      <c r="G517" t="str">
        <f t="shared" si="16"/>
        <v>X04</v>
      </c>
      <c r="H517" t="s">
        <v>734</v>
      </c>
      <c r="I517" t="str">
        <f>_xlfn.CONCAT(B517,"_",H517)</f>
        <v>S18_B04006e33</v>
      </c>
      <c r="J517" t="s">
        <v>2075</v>
      </c>
    </row>
    <row r="518" spans="1:10" x14ac:dyDescent="0.25">
      <c r="A518" t="s">
        <v>57</v>
      </c>
      <c r="B518" t="s">
        <v>81</v>
      </c>
      <c r="C518" t="s">
        <v>111</v>
      </c>
      <c r="D518" t="s">
        <v>111</v>
      </c>
      <c r="E518" t="str">
        <f t="shared" si="17"/>
        <v>S18: Ancestry</v>
      </c>
      <c r="F518" t="s">
        <v>2938</v>
      </c>
      <c r="G518" t="str">
        <f t="shared" si="16"/>
        <v>X04</v>
      </c>
      <c r="H518" t="s">
        <v>735</v>
      </c>
      <c r="I518" t="str">
        <f>_xlfn.CONCAT(B518,"_",H518)</f>
        <v>S18_B04006e34</v>
      </c>
      <c r="J518" t="s">
        <v>2076</v>
      </c>
    </row>
    <row r="519" spans="1:10" x14ac:dyDescent="0.25">
      <c r="A519" t="s">
        <v>57</v>
      </c>
      <c r="B519" t="s">
        <v>81</v>
      </c>
      <c r="C519" t="s">
        <v>111</v>
      </c>
      <c r="D519" t="s">
        <v>111</v>
      </c>
      <c r="E519" t="str">
        <f t="shared" si="17"/>
        <v>S18: Ancestry</v>
      </c>
      <c r="F519" t="s">
        <v>2938</v>
      </c>
      <c r="G519" t="str">
        <f t="shared" si="16"/>
        <v>X04</v>
      </c>
      <c r="H519" t="s">
        <v>736</v>
      </c>
      <c r="I519" t="str">
        <f>_xlfn.CONCAT(B519,"_",H519)</f>
        <v>S18_B04006e35</v>
      </c>
      <c r="J519" t="s">
        <v>2077</v>
      </c>
    </row>
    <row r="520" spans="1:10" x14ac:dyDescent="0.25">
      <c r="A520" t="s">
        <v>57</v>
      </c>
      <c r="B520" t="s">
        <v>81</v>
      </c>
      <c r="C520" t="s">
        <v>111</v>
      </c>
      <c r="D520" t="s">
        <v>111</v>
      </c>
      <c r="E520" t="str">
        <f t="shared" si="17"/>
        <v>S18: Ancestry</v>
      </c>
      <c r="F520" t="s">
        <v>2938</v>
      </c>
      <c r="G520" t="str">
        <f t="shared" si="16"/>
        <v>X04</v>
      </c>
      <c r="H520" t="s">
        <v>737</v>
      </c>
      <c r="I520" t="str">
        <f>_xlfn.CONCAT(B520,"_",H520)</f>
        <v>S18_B04006e36</v>
      </c>
      <c r="J520" t="s">
        <v>2078</v>
      </c>
    </row>
    <row r="521" spans="1:10" x14ac:dyDescent="0.25">
      <c r="A521" t="s">
        <v>57</v>
      </c>
      <c r="B521" t="s">
        <v>81</v>
      </c>
      <c r="C521" t="s">
        <v>111</v>
      </c>
      <c r="D521" t="s">
        <v>111</v>
      </c>
      <c r="E521" t="str">
        <f t="shared" si="17"/>
        <v>S18: Ancestry</v>
      </c>
      <c r="F521" t="s">
        <v>2938</v>
      </c>
      <c r="G521" t="str">
        <f t="shared" si="16"/>
        <v>X04</v>
      </c>
      <c r="H521" t="s">
        <v>738</v>
      </c>
      <c r="I521" t="str">
        <f>_xlfn.CONCAT(B521,"_",H521)</f>
        <v>S18_B04006e37</v>
      </c>
      <c r="J521" t="s">
        <v>2079</v>
      </c>
    </row>
    <row r="522" spans="1:10" x14ac:dyDescent="0.25">
      <c r="A522" t="s">
        <v>57</v>
      </c>
      <c r="B522" t="s">
        <v>81</v>
      </c>
      <c r="C522" t="s">
        <v>111</v>
      </c>
      <c r="D522" t="s">
        <v>111</v>
      </c>
      <c r="E522" t="str">
        <f t="shared" si="17"/>
        <v>S18: Ancestry</v>
      </c>
      <c r="F522" t="s">
        <v>2938</v>
      </c>
      <c r="G522" t="str">
        <f t="shared" si="16"/>
        <v>X04</v>
      </c>
      <c r="H522" t="s">
        <v>739</v>
      </c>
      <c r="I522" t="str">
        <f>_xlfn.CONCAT(B522,"_",H522)</f>
        <v>S18_B04006e38</v>
      </c>
      <c r="J522" t="s">
        <v>2080</v>
      </c>
    </row>
    <row r="523" spans="1:10" x14ac:dyDescent="0.25">
      <c r="A523" t="s">
        <v>57</v>
      </c>
      <c r="B523" t="s">
        <v>81</v>
      </c>
      <c r="C523" t="s">
        <v>111</v>
      </c>
      <c r="D523" t="s">
        <v>111</v>
      </c>
      <c r="E523" t="str">
        <f t="shared" si="17"/>
        <v>S18: Ancestry</v>
      </c>
      <c r="F523" t="s">
        <v>2938</v>
      </c>
      <c r="G523" t="str">
        <f t="shared" si="16"/>
        <v>X04</v>
      </c>
      <c r="H523" t="s">
        <v>740</v>
      </c>
      <c r="I523" t="str">
        <f>_xlfn.CONCAT(B523,"_",H523)</f>
        <v>S18_B04006e39</v>
      </c>
      <c r="J523" t="s">
        <v>2081</v>
      </c>
    </row>
    <row r="524" spans="1:10" x14ac:dyDescent="0.25">
      <c r="A524" t="s">
        <v>57</v>
      </c>
      <c r="B524" t="s">
        <v>81</v>
      </c>
      <c r="C524" t="s">
        <v>111</v>
      </c>
      <c r="D524" t="s">
        <v>111</v>
      </c>
      <c r="E524" t="str">
        <f t="shared" si="17"/>
        <v>S18: Ancestry</v>
      </c>
      <c r="F524" t="s">
        <v>2938</v>
      </c>
      <c r="G524" t="str">
        <f t="shared" si="16"/>
        <v>X04</v>
      </c>
      <c r="H524" t="s">
        <v>741</v>
      </c>
      <c r="I524" t="str">
        <f>_xlfn.CONCAT(B524,"_",H524)</f>
        <v>S18_B04006e40</v>
      </c>
      <c r="J524" t="s">
        <v>2082</v>
      </c>
    </row>
    <row r="525" spans="1:10" x14ac:dyDescent="0.25">
      <c r="A525" t="s">
        <v>57</v>
      </c>
      <c r="B525" t="s">
        <v>81</v>
      </c>
      <c r="C525" t="s">
        <v>111</v>
      </c>
      <c r="D525" t="s">
        <v>111</v>
      </c>
      <c r="E525" t="str">
        <f t="shared" si="17"/>
        <v>S18: Ancestry</v>
      </c>
      <c r="F525" t="s">
        <v>2938</v>
      </c>
      <c r="G525" t="str">
        <f t="shared" si="16"/>
        <v>X04</v>
      </c>
      <c r="H525" t="s">
        <v>742</v>
      </c>
      <c r="I525" t="str">
        <f>_xlfn.CONCAT(B525,"_",H525)</f>
        <v>S18_B04006e41</v>
      </c>
      <c r="J525" t="s">
        <v>2083</v>
      </c>
    </row>
    <row r="526" spans="1:10" x14ac:dyDescent="0.25">
      <c r="A526" t="s">
        <v>57</v>
      </c>
      <c r="B526" t="s">
        <v>81</v>
      </c>
      <c r="C526" t="s">
        <v>111</v>
      </c>
      <c r="D526" t="s">
        <v>111</v>
      </c>
      <c r="E526" t="str">
        <f t="shared" si="17"/>
        <v>S18: Ancestry</v>
      </c>
      <c r="F526" t="s">
        <v>2938</v>
      </c>
      <c r="G526" t="str">
        <f t="shared" si="16"/>
        <v>X04</v>
      </c>
      <c r="H526" t="s">
        <v>743</v>
      </c>
      <c r="I526" t="str">
        <f>_xlfn.CONCAT(B526,"_",H526)</f>
        <v>S18_B04006e42</v>
      </c>
      <c r="J526" t="s">
        <v>2084</v>
      </c>
    </row>
    <row r="527" spans="1:10" x14ac:dyDescent="0.25">
      <c r="A527" t="s">
        <v>57</v>
      </c>
      <c r="B527" t="s">
        <v>81</v>
      </c>
      <c r="C527" t="s">
        <v>111</v>
      </c>
      <c r="D527" t="s">
        <v>111</v>
      </c>
      <c r="E527" t="str">
        <f t="shared" si="17"/>
        <v>S18: Ancestry</v>
      </c>
      <c r="F527" t="s">
        <v>2938</v>
      </c>
      <c r="G527" t="str">
        <f t="shared" si="16"/>
        <v>X04</v>
      </c>
      <c r="H527" t="s">
        <v>744</v>
      </c>
      <c r="I527" t="str">
        <f>_xlfn.CONCAT(B527,"_",H527)</f>
        <v>S18_B04006e43</v>
      </c>
      <c r="J527" t="s">
        <v>2085</v>
      </c>
    </row>
    <row r="528" spans="1:10" x14ac:dyDescent="0.25">
      <c r="A528" t="s">
        <v>57</v>
      </c>
      <c r="B528" t="s">
        <v>81</v>
      </c>
      <c r="C528" t="s">
        <v>111</v>
      </c>
      <c r="D528" t="s">
        <v>111</v>
      </c>
      <c r="E528" t="str">
        <f t="shared" si="17"/>
        <v>S18: Ancestry</v>
      </c>
      <c r="F528" t="s">
        <v>2938</v>
      </c>
      <c r="G528" t="str">
        <f t="shared" si="16"/>
        <v>X04</v>
      </c>
      <c r="H528" t="s">
        <v>745</v>
      </c>
      <c r="I528" t="str">
        <f>_xlfn.CONCAT(B528,"_",H528)</f>
        <v>S18_B04006e44</v>
      </c>
      <c r="J528" t="s">
        <v>2086</v>
      </c>
    </row>
    <row r="529" spans="1:10" x14ac:dyDescent="0.25">
      <c r="A529" t="s">
        <v>57</v>
      </c>
      <c r="B529" t="s">
        <v>81</v>
      </c>
      <c r="C529" t="s">
        <v>111</v>
      </c>
      <c r="D529" t="s">
        <v>111</v>
      </c>
      <c r="E529" t="str">
        <f t="shared" si="17"/>
        <v>S18: Ancestry</v>
      </c>
      <c r="F529" t="s">
        <v>2938</v>
      </c>
      <c r="G529" t="str">
        <f t="shared" si="16"/>
        <v>X04</v>
      </c>
      <c r="H529" t="s">
        <v>746</v>
      </c>
      <c r="I529" t="str">
        <f>_xlfn.CONCAT(B529,"_",H529)</f>
        <v>S18_B04006e45</v>
      </c>
      <c r="J529" t="s">
        <v>2087</v>
      </c>
    </row>
    <row r="530" spans="1:10" x14ac:dyDescent="0.25">
      <c r="A530" t="s">
        <v>57</v>
      </c>
      <c r="B530" t="s">
        <v>81</v>
      </c>
      <c r="C530" t="s">
        <v>111</v>
      </c>
      <c r="D530" t="s">
        <v>111</v>
      </c>
      <c r="E530" t="str">
        <f t="shared" si="17"/>
        <v>S18: Ancestry</v>
      </c>
      <c r="F530" t="s">
        <v>2938</v>
      </c>
      <c r="G530" t="str">
        <f t="shared" si="16"/>
        <v>X04</v>
      </c>
      <c r="H530" t="s">
        <v>747</v>
      </c>
      <c r="I530" t="str">
        <f>_xlfn.CONCAT(B530,"_",H530)</f>
        <v>S18_B04006e46</v>
      </c>
      <c r="J530" t="s">
        <v>2088</v>
      </c>
    </row>
    <row r="531" spans="1:10" x14ac:dyDescent="0.25">
      <c r="A531" t="s">
        <v>57</v>
      </c>
      <c r="B531" t="s">
        <v>81</v>
      </c>
      <c r="C531" t="s">
        <v>111</v>
      </c>
      <c r="D531" t="s">
        <v>111</v>
      </c>
      <c r="E531" t="str">
        <f t="shared" si="17"/>
        <v>S18: Ancestry</v>
      </c>
      <c r="F531" t="s">
        <v>2938</v>
      </c>
      <c r="G531" t="str">
        <f t="shared" si="16"/>
        <v>X04</v>
      </c>
      <c r="H531" t="s">
        <v>748</v>
      </c>
      <c r="I531" t="str">
        <f>_xlfn.CONCAT(B531,"_",H531)</f>
        <v>S18_B04006e47</v>
      </c>
      <c r="J531" t="s">
        <v>2089</v>
      </c>
    </row>
    <row r="532" spans="1:10" x14ac:dyDescent="0.25">
      <c r="A532" t="s">
        <v>57</v>
      </c>
      <c r="B532" t="s">
        <v>81</v>
      </c>
      <c r="C532" t="s">
        <v>111</v>
      </c>
      <c r="D532" t="s">
        <v>111</v>
      </c>
      <c r="E532" t="str">
        <f t="shared" si="17"/>
        <v>S18: Ancestry</v>
      </c>
      <c r="F532" t="s">
        <v>2938</v>
      </c>
      <c r="G532" t="str">
        <f t="shared" si="16"/>
        <v>X04</v>
      </c>
      <c r="H532" t="s">
        <v>749</v>
      </c>
      <c r="I532" t="str">
        <f>_xlfn.CONCAT(B532,"_",H532)</f>
        <v>S18_B04006e48</v>
      </c>
      <c r="J532" t="s">
        <v>2090</v>
      </c>
    </row>
    <row r="533" spans="1:10" x14ac:dyDescent="0.25">
      <c r="A533" t="s">
        <v>57</v>
      </c>
      <c r="B533" t="s">
        <v>81</v>
      </c>
      <c r="C533" t="s">
        <v>111</v>
      </c>
      <c r="D533" t="s">
        <v>111</v>
      </c>
      <c r="E533" t="str">
        <f t="shared" si="17"/>
        <v>S18: Ancestry</v>
      </c>
      <c r="F533" t="s">
        <v>2938</v>
      </c>
      <c r="G533" t="str">
        <f t="shared" si="16"/>
        <v>X04</v>
      </c>
      <c r="H533" t="s">
        <v>750</v>
      </c>
      <c r="I533" t="str">
        <f>_xlfn.CONCAT(B533,"_",H533)</f>
        <v>S18_B04006e49</v>
      </c>
      <c r="J533" t="s">
        <v>2091</v>
      </c>
    </row>
    <row r="534" spans="1:10" x14ac:dyDescent="0.25">
      <c r="A534" t="s">
        <v>57</v>
      </c>
      <c r="B534" t="s">
        <v>81</v>
      </c>
      <c r="C534" t="s">
        <v>111</v>
      </c>
      <c r="D534" t="s">
        <v>111</v>
      </c>
      <c r="E534" t="str">
        <f t="shared" si="17"/>
        <v>S18: Ancestry</v>
      </c>
      <c r="F534" t="s">
        <v>2938</v>
      </c>
      <c r="G534" t="str">
        <f t="shared" si="16"/>
        <v>X04</v>
      </c>
      <c r="H534" t="s">
        <v>751</v>
      </c>
      <c r="I534" t="str">
        <f>_xlfn.CONCAT(B534,"_",H534)</f>
        <v>S18_B04006e50</v>
      </c>
      <c r="J534" t="s">
        <v>2092</v>
      </c>
    </row>
    <row r="535" spans="1:10" x14ac:dyDescent="0.25">
      <c r="A535" t="s">
        <v>57</v>
      </c>
      <c r="B535" t="s">
        <v>81</v>
      </c>
      <c r="C535" t="s">
        <v>111</v>
      </c>
      <c r="D535" t="s">
        <v>111</v>
      </c>
      <c r="E535" t="str">
        <f t="shared" si="17"/>
        <v>S18: Ancestry</v>
      </c>
      <c r="F535" t="s">
        <v>2938</v>
      </c>
      <c r="G535" t="str">
        <f t="shared" si="16"/>
        <v>X04</v>
      </c>
      <c r="H535" t="s">
        <v>752</v>
      </c>
      <c r="I535" t="str">
        <f>_xlfn.CONCAT(B535,"_",H535)</f>
        <v>S18_B04006e51</v>
      </c>
      <c r="J535" t="s">
        <v>2093</v>
      </c>
    </row>
    <row r="536" spans="1:10" x14ac:dyDescent="0.25">
      <c r="A536" t="s">
        <v>57</v>
      </c>
      <c r="B536" t="s">
        <v>81</v>
      </c>
      <c r="C536" t="s">
        <v>111</v>
      </c>
      <c r="D536" t="s">
        <v>111</v>
      </c>
      <c r="E536" t="str">
        <f t="shared" si="17"/>
        <v>S18: Ancestry</v>
      </c>
      <c r="F536" t="s">
        <v>2938</v>
      </c>
      <c r="G536" t="str">
        <f t="shared" si="16"/>
        <v>X04</v>
      </c>
      <c r="H536" t="s">
        <v>753</v>
      </c>
      <c r="I536" t="str">
        <f>_xlfn.CONCAT(B536,"_",H536)</f>
        <v>S18_B04006e52</v>
      </c>
      <c r="J536" t="s">
        <v>2094</v>
      </c>
    </row>
    <row r="537" spans="1:10" x14ac:dyDescent="0.25">
      <c r="A537" t="s">
        <v>57</v>
      </c>
      <c r="B537" t="s">
        <v>81</v>
      </c>
      <c r="C537" t="s">
        <v>111</v>
      </c>
      <c r="D537" t="s">
        <v>111</v>
      </c>
      <c r="E537" t="str">
        <f t="shared" si="17"/>
        <v>S18: Ancestry</v>
      </c>
      <c r="F537" t="s">
        <v>2938</v>
      </c>
      <c r="G537" t="str">
        <f t="shared" si="16"/>
        <v>X04</v>
      </c>
      <c r="H537" t="s">
        <v>754</v>
      </c>
      <c r="I537" t="str">
        <f>_xlfn.CONCAT(B537,"_",H537)</f>
        <v>S18_B04006e53</v>
      </c>
      <c r="J537" t="s">
        <v>2095</v>
      </c>
    </row>
    <row r="538" spans="1:10" x14ac:dyDescent="0.25">
      <c r="A538" t="s">
        <v>57</v>
      </c>
      <c r="B538" t="s">
        <v>81</v>
      </c>
      <c r="C538" t="s">
        <v>111</v>
      </c>
      <c r="D538" t="s">
        <v>111</v>
      </c>
      <c r="E538" t="str">
        <f t="shared" si="17"/>
        <v>S18: Ancestry</v>
      </c>
      <c r="F538" t="s">
        <v>2938</v>
      </c>
      <c r="G538" t="str">
        <f t="shared" si="16"/>
        <v>X04</v>
      </c>
      <c r="H538" t="s">
        <v>755</v>
      </c>
      <c r="I538" t="str">
        <f>_xlfn.CONCAT(B538,"_",H538)</f>
        <v>S18_B04006e54</v>
      </c>
      <c r="J538" t="s">
        <v>2096</v>
      </c>
    </row>
    <row r="539" spans="1:10" x14ac:dyDescent="0.25">
      <c r="A539" t="s">
        <v>57</v>
      </c>
      <c r="B539" t="s">
        <v>81</v>
      </c>
      <c r="C539" t="s">
        <v>111</v>
      </c>
      <c r="D539" t="s">
        <v>111</v>
      </c>
      <c r="E539" t="str">
        <f t="shared" si="17"/>
        <v>S18: Ancestry</v>
      </c>
      <c r="F539" t="s">
        <v>2938</v>
      </c>
      <c r="G539" t="str">
        <f t="shared" si="16"/>
        <v>X04</v>
      </c>
      <c r="H539" t="s">
        <v>756</v>
      </c>
      <c r="I539" t="str">
        <f>_xlfn.CONCAT(B539,"_",H539)</f>
        <v>S18_B04006e55</v>
      </c>
      <c r="J539" t="s">
        <v>2097</v>
      </c>
    </row>
    <row r="540" spans="1:10" x14ac:dyDescent="0.25">
      <c r="A540" t="s">
        <v>57</v>
      </c>
      <c r="B540" t="s">
        <v>81</v>
      </c>
      <c r="C540" t="s">
        <v>111</v>
      </c>
      <c r="D540" t="s">
        <v>111</v>
      </c>
      <c r="E540" t="str">
        <f t="shared" si="17"/>
        <v>S18: Ancestry</v>
      </c>
      <c r="F540" t="s">
        <v>2938</v>
      </c>
      <c r="G540" t="str">
        <f t="shared" si="16"/>
        <v>X04</v>
      </c>
      <c r="H540" t="s">
        <v>757</v>
      </c>
      <c r="I540" t="str">
        <f>_xlfn.CONCAT(B540,"_",H540)</f>
        <v>S18_B04006e56</v>
      </c>
      <c r="J540" t="s">
        <v>2098</v>
      </c>
    </row>
    <row r="541" spans="1:10" x14ac:dyDescent="0.25">
      <c r="A541" t="s">
        <v>57</v>
      </c>
      <c r="B541" t="s">
        <v>81</v>
      </c>
      <c r="C541" t="s">
        <v>111</v>
      </c>
      <c r="D541" t="s">
        <v>111</v>
      </c>
      <c r="E541" t="str">
        <f t="shared" si="17"/>
        <v>S18: Ancestry</v>
      </c>
      <c r="F541" t="s">
        <v>2938</v>
      </c>
      <c r="G541" t="str">
        <f t="shared" si="16"/>
        <v>X04</v>
      </c>
      <c r="H541" t="s">
        <v>758</v>
      </c>
      <c r="I541" t="str">
        <f>_xlfn.CONCAT(B541,"_",H541)</f>
        <v>S18_B04006e57</v>
      </c>
      <c r="J541" t="s">
        <v>2099</v>
      </c>
    </row>
    <row r="542" spans="1:10" x14ac:dyDescent="0.25">
      <c r="A542" t="s">
        <v>57</v>
      </c>
      <c r="B542" t="s">
        <v>81</v>
      </c>
      <c r="C542" t="s">
        <v>111</v>
      </c>
      <c r="D542" t="s">
        <v>111</v>
      </c>
      <c r="E542" t="str">
        <f t="shared" si="17"/>
        <v>S18: Ancestry</v>
      </c>
      <c r="F542" t="s">
        <v>2938</v>
      </c>
      <c r="G542" t="str">
        <f t="shared" si="16"/>
        <v>X04</v>
      </c>
      <c r="H542" t="s">
        <v>759</v>
      </c>
      <c r="I542" t="str">
        <f>_xlfn.CONCAT(B542,"_",H542)</f>
        <v>S18_B04006e58</v>
      </c>
      <c r="J542" t="s">
        <v>2100</v>
      </c>
    </row>
    <row r="543" spans="1:10" x14ac:dyDescent="0.25">
      <c r="A543" t="s">
        <v>57</v>
      </c>
      <c r="B543" t="s">
        <v>81</v>
      </c>
      <c r="C543" t="s">
        <v>111</v>
      </c>
      <c r="D543" t="s">
        <v>111</v>
      </c>
      <c r="E543" t="str">
        <f t="shared" si="17"/>
        <v>S18: Ancestry</v>
      </c>
      <c r="F543" t="s">
        <v>2938</v>
      </c>
      <c r="G543" t="str">
        <f t="shared" si="16"/>
        <v>X04</v>
      </c>
      <c r="H543" t="s">
        <v>760</v>
      </c>
      <c r="I543" t="str">
        <f>_xlfn.CONCAT(B543,"_",H543)</f>
        <v>S18_B04006e59</v>
      </c>
      <c r="J543" t="s">
        <v>2101</v>
      </c>
    </row>
    <row r="544" spans="1:10" x14ac:dyDescent="0.25">
      <c r="A544" t="s">
        <v>57</v>
      </c>
      <c r="B544" t="s">
        <v>81</v>
      </c>
      <c r="C544" t="s">
        <v>111</v>
      </c>
      <c r="D544" t="s">
        <v>111</v>
      </c>
      <c r="E544" t="str">
        <f t="shared" si="17"/>
        <v>S18: Ancestry</v>
      </c>
      <c r="F544" t="s">
        <v>2938</v>
      </c>
      <c r="G544" t="str">
        <f t="shared" si="16"/>
        <v>X04</v>
      </c>
      <c r="H544" t="s">
        <v>761</v>
      </c>
      <c r="I544" t="str">
        <f>_xlfn.CONCAT(B544,"_",H544)</f>
        <v>S18_B04006e60</v>
      </c>
      <c r="J544" t="s">
        <v>2102</v>
      </c>
    </row>
    <row r="545" spans="1:10" x14ac:dyDescent="0.25">
      <c r="A545" t="s">
        <v>57</v>
      </c>
      <c r="B545" t="s">
        <v>81</v>
      </c>
      <c r="C545" t="s">
        <v>111</v>
      </c>
      <c r="D545" t="s">
        <v>111</v>
      </c>
      <c r="E545" t="str">
        <f t="shared" si="17"/>
        <v>S18: Ancestry</v>
      </c>
      <c r="F545" t="s">
        <v>2938</v>
      </c>
      <c r="G545" t="str">
        <f t="shared" si="16"/>
        <v>X04</v>
      </c>
      <c r="H545" t="s">
        <v>762</v>
      </c>
      <c r="I545" t="str">
        <f>_xlfn.CONCAT(B545,"_",H545)</f>
        <v>S18_B04006e61</v>
      </c>
      <c r="J545" t="s">
        <v>2103</v>
      </c>
    </row>
    <row r="546" spans="1:10" x14ac:dyDescent="0.25">
      <c r="A546" t="s">
        <v>57</v>
      </c>
      <c r="B546" t="s">
        <v>81</v>
      </c>
      <c r="C546" t="s">
        <v>111</v>
      </c>
      <c r="D546" t="s">
        <v>111</v>
      </c>
      <c r="E546" t="str">
        <f t="shared" si="17"/>
        <v>S18: Ancestry</v>
      </c>
      <c r="F546" t="s">
        <v>2938</v>
      </c>
      <c r="G546" t="str">
        <f t="shared" si="16"/>
        <v>X04</v>
      </c>
      <c r="H546" t="s">
        <v>763</v>
      </c>
      <c r="I546" t="str">
        <f>_xlfn.CONCAT(B546,"_",H546)</f>
        <v>S18_B04006e62</v>
      </c>
      <c r="J546" t="s">
        <v>2104</v>
      </c>
    </row>
    <row r="547" spans="1:10" x14ac:dyDescent="0.25">
      <c r="A547" t="s">
        <v>57</v>
      </c>
      <c r="B547" t="s">
        <v>81</v>
      </c>
      <c r="C547" t="s">
        <v>111</v>
      </c>
      <c r="D547" t="s">
        <v>111</v>
      </c>
      <c r="E547" t="str">
        <f t="shared" si="17"/>
        <v>S18: Ancestry</v>
      </c>
      <c r="F547" t="s">
        <v>2938</v>
      </c>
      <c r="G547" t="str">
        <f t="shared" si="16"/>
        <v>X04</v>
      </c>
      <c r="H547" t="s">
        <v>764</v>
      </c>
      <c r="I547" t="str">
        <f>_xlfn.CONCAT(B547,"_",H547)</f>
        <v>S18_B04006e63</v>
      </c>
      <c r="J547" t="s">
        <v>2105</v>
      </c>
    </row>
    <row r="548" spans="1:10" x14ac:dyDescent="0.25">
      <c r="A548" t="s">
        <v>57</v>
      </c>
      <c r="B548" t="s">
        <v>81</v>
      </c>
      <c r="C548" t="s">
        <v>111</v>
      </c>
      <c r="D548" t="s">
        <v>111</v>
      </c>
      <c r="E548" t="str">
        <f t="shared" si="17"/>
        <v>S18: Ancestry</v>
      </c>
      <c r="F548" t="s">
        <v>2938</v>
      </c>
      <c r="G548" t="str">
        <f t="shared" si="16"/>
        <v>X04</v>
      </c>
      <c r="H548" t="s">
        <v>765</v>
      </c>
      <c r="I548" t="str">
        <f>_xlfn.CONCAT(B548,"_",H548)</f>
        <v>S18_B04006e64</v>
      </c>
      <c r="J548" t="s">
        <v>2106</v>
      </c>
    </row>
    <row r="549" spans="1:10" x14ac:dyDescent="0.25">
      <c r="A549" t="s">
        <v>57</v>
      </c>
      <c r="B549" t="s">
        <v>81</v>
      </c>
      <c r="C549" t="s">
        <v>111</v>
      </c>
      <c r="D549" t="s">
        <v>111</v>
      </c>
      <c r="E549" t="str">
        <f t="shared" si="17"/>
        <v>S18: Ancestry</v>
      </c>
      <c r="F549" t="s">
        <v>2938</v>
      </c>
      <c r="G549" t="str">
        <f t="shared" si="16"/>
        <v>X04</v>
      </c>
      <c r="H549" t="s">
        <v>766</v>
      </c>
      <c r="I549" t="str">
        <f>_xlfn.CONCAT(B549,"_",H549)</f>
        <v>S18_B04006e65</v>
      </c>
      <c r="J549" t="s">
        <v>2107</v>
      </c>
    </row>
    <row r="550" spans="1:10" x14ac:dyDescent="0.25">
      <c r="A550" t="s">
        <v>57</v>
      </c>
      <c r="B550" t="s">
        <v>81</v>
      </c>
      <c r="C550" t="s">
        <v>111</v>
      </c>
      <c r="D550" t="s">
        <v>111</v>
      </c>
      <c r="E550" t="str">
        <f t="shared" si="17"/>
        <v>S18: Ancestry</v>
      </c>
      <c r="F550" t="s">
        <v>2938</v>
      </c>
      <c r="G550" t="str">
        <f t="shared" si="16"/>
        <v>X04</v>
      </c>
      <c r="H550" t="s">
        <v>767</v>
      </c>
      <c r="I550" t="str">
        <f>_xlfn.CONCAT(B550,"_",H550)</f>
        <v>S18_B04006e66</v>
      </c>
      <c r="J550" t="s">
        <v>2108</v>
      </c>
    </row>
    <row r="551" spans="1:10" x14ac:dyDescent="0.25">
      <c r="A551" t="s">
        <v>57</v>
      </c>
      <c r="B551" t="s">
        <v>81</v>
      </c>
      <c r="C551" t="s">
        <v>111</v>
      </c>
      <c r="D551" t="s">
        <v>111</v>
      </c>
      <c r="E551" t="str">
        <f t="shared" si="17"/>
        <v>S18: Ancestry</v>
      </c>
      <c r="F551" t="s">
        <v>2938</v>
      </c>
      <c r="G551" t="str">
        <f t="shared" si="16"/>
        <v>X04</v>
      </c>
      <c r="H551" t="s">
        <v>768</v>
      </c>
      <c r="I551" t="str">
        <f>_xlfn.CONCAT(B551,"_",H551)</f>
        <v>S18_B04006e67</v>
      </c>
      <c r="J551" t="s">
        <v>2109</v>
      </c>
    </row>
    <row r="552" spans="1:10" x14ac:dyDescent="0.25">
      <c r="A552" t="s">
        <v>57</v>
      </c>
      <c r="B552" t="s">
        <v>81</v>
      </c>
      <c r="C552" t="s">
        <v>111</v>
      </c>
      <c r="D552" t="s">
        <v>111</v>
      </c>
      <c r="E552" t="str">
        <f t="shared" si="17"/>
        <v>S18: Ancestry</v>
      </c>
      <c r="F552" t="s">
        <v>2938</v>
      </c>
      <c r="G552" t="str">
        <f t="shared" si="16"/>
        <v>X04</v>
      </c>
      <c r="H552" t="s">
        <v>769</v>
      </c>
      <c r="I552" t="str">
        <f>_xlfn.CONCAT(B552,"_",H552)</f>
        <v>S18_B04006e68</v>
      </c>
      <c r="J552" t="s">
        <v>2110</v>
      </c>
    </row>
    <row r="553" spans="1:10" x14ac:dyDescent="0.25">
      <c r="A553" t="s">
        <v>57</v>
      </c>
      <c r="B553" t="s">
        <v>81</v>
      </c>
      <c r="C553" t="s">
        <v>111</v>
      </c>
      <c r="D553" t="s">
        <v>111</v>
      </c>
      <c r="E553" t="str">
        <f t="shared" si="17"/>
        <v>S18: Ancestry</v>
      </c>
      <c r="F553" t="s">
        <v>2938</v>
      </c>
      <c r="G553" t="str">
        <f t="shared" si="16"/>
        <v>X04</v>
      </c>
      <c r="H553" t="s">
        <v>770</v>
      </c>
      <c r="I553" t="str">
        <f>_xlfn.CONCAT(B553,"_",H553)</f>
        <v>S18_B04006e69</v>
      </c>
      <c r="J553" t="s">
        <v>2111</v>
      </c>
    </row>
    <row r="554" spans="1:10" x14ac:dyDescent="0.25">
      <c r="A554" t="s">
        <v>57</v>
      </c>
      <c r="B554" t="s">
        <v>81</v>
      </c>
      <c r="C554" t="s">
        <v>111</v>
      </c>
      <c r="D554" t="s">
        <v>111</v>
      </c>
      <c r="E554" t="str">
        <f t="shared" si="17"/>
        <v>S18: Ancestry</v>
      </c>
      <c r="F554" t="s">
        <v>2938</v>
      </c>
      <c r="G554" t="str">
        <f t="shared" si="16"/>
        <v>X04</v>
      </c>
      <c r="H554" t="s">
        <v>771</v>
      </c>
      <c r="I554" t="str">
        <f>_xlfn.CONCAT(B554,"_",H554)</f>
        <v>S18_B04006e70</v>
      </c>
      <c r="J554" t="s">
        <v>2112</v>
      </c>
    </row>
    <row r="555" spans="1:10" x14ac:dyDescent="0.25">
      <c r="A555" t="s">
        <v>57</v>
      </c>
      <c r="B555" t="s">
        <v>81</v>
      </c>
      <c r="C555" t="s">
        <v>111</v>
      </c>
      <c r="D555" t="s">
        <v>111</v>
      </c>
      <c r="E555" t="str">
        <f t="shared" si="17"/>
        <v>S18: Ancestry</v>
      </c>
      <c r="F555" t="s">
        <v>2938</v>
      </c>
      <c r="G555" t="str">
        <f t="shared" si="16"/>
        <v>X04</v>
      </c>
      <c r="H555" t="s">
        <v>772</v>
      </c>
      <c r="I555" t="str">
        <f>_xlfn.CONCAT(B555,"_",H555)</f>
        <v>S18_B04006e71</v>
      </c>
      <c r="J555" t="s">
        <v>2113</v>
      </c>
    </row>
    <row r="556" spans="1:10" x14ac:dyDescent="0.25">
      <c r="A556" t="s">
        <v>57</v>
      </c>
      <c r="B556" t="s">
        <v>81</v>
      </c>
      <c r="C556" t="s">
        <v>111</v>
      </c>
      <c r="D556" t="s">
        <v>111</v>
      </c>
      <c r="E556" t="str">
        <f t="shared" si="17"/>
        <v>S18: Ancestry</v>
      </c>
      <c r="F556" t="s">
        <v>2938</v>
      </c>
      <c r="G556" t="str">
        <f t="shared" si="16"/>
        <v>X04</v>
      </c>
      <c r="H556" t="s">
        <v>773</v>
      </c>
      <c r="I556" t="str">
        <f>_xlfn.CONCAT(B556,"_",H556)</f>
        <v>S18_B04006e72</v>
      </c>
      <c r="J556" t="s">
        <v>2114</v>
      </c>
    </row>
    <row r="557" spans="1:10" x14ac:dyDescent="0.25">
      <c r="A557" t="s">
        <v>57</v>
      </c>
      <c r="B557" t="s">
        <v>81</v>
      </c>
      <c r="C557" t="s">
        <v>111</v>
      </c>
      <c r="D557" t="s">
        <v>111</v>
      </c>
      <c r="E557" t="str">
        <f t="shared" si="17"/>
        <v>S18: Ancestry</v>
      </c>
      <c r="F557" t="s">
        <v>2938</v>
      </c>
      <c r="G557" t="str">
        <f t="shared" si="16"/>
        <v>X04</v>
      </c>
      <c r="H557" t="s">
        <v>774</v>
      </c>
      <c r="I557" t="str">
        <f>_xlfn.CONCAT(B557,"_",H557)</f>
        <v>S18_B04006e73</v>
      </c>
      <c r="J557" t="s">
        <v>2115</v>
      </c>
    </row>
    <row r="558" spans="1:10" x14ac:dyDescent="0.25">
      <c r="A558" t="s">
        <v>57</v>
      </c>
      <c r="B558" t="s">
        <v>81</v>
      </c>
      <c r="C558" t="s">
        <v>111</v>
      </c>
      <c r="D558" t="s">
        <v>111</v>
      </c>
      <c r="E558" t="str">
        <f t="shared" si="17"/>
        <v>S18: Ancestry</v>
      </c>
      <c r="F558" t="s">
        <v>2938</v>
      </c>
      <c r="G558" t="str">
        <f t="shared" si="16"/>
        <v>X04</v>
      </c>
      <c r="H558" t="s">
        <v>775</v>
      </c>
      <c r="I558" t="str">
        <f>_xlfn.CONCAT(B558,"_",H558)</f>
        <v>S18_B04006e74</v>
      </c>
      <c r="J558" t="s">
        <v>2116</v>
      </c>
    </row>
    <row r="559" spans="1:10" x14ac:dyDescent="0.25">
      <c r="A559" t="s">
        <v>57</v>
      </c>
      <c r="B559" t="s">
        <v>81</v>
      </c>
      <c r="C559" t="s">
        <v>111</v>
      </c>
      <c r="D559" t="s">
        <v>111</v>
      </c>
      <c r="E559" t="str">
        <f t="shared" si="17"/>
        <v>S18: Ancestry</v>
      </c>
      <c r="F559" t="s">
        <v>2938</v>
      </c>
      <c r="G559" t="str">
        <f t="shared" si="16"/>
        <v>X04</v>
      </c>
      <c r="H559" t="s">
        <v>776</v>
      </c>
      <c r="I559" t="str">
        <f>_xlfn.CONCAT(B559,"_",H559)</f>
        <v>S18_B04006e75</v>
      </c>
      <c r="J559" t="s">
        <v>2117</v>
      </c>
    </row>
    <row r="560" spans="1:10" x14ac:dyDescent="0.25">
      <c r="A560" t="s">
        <v>57</v>
      </c>
      <c r="B560" t="s">
        <v>81</v>
      </c>
      <c r="C560" t="s">
        <v>111</v>
      </c>
      <c r="D560" t="s">
        <v>111</v>
      </c>
      <c r="E560" t="str">
        <f t="shared" si="17"/>
        <v>S18: Ancestry</v>
      </c>
      <c r="F560" t="s">
        <v>2938</v>
      </c>
      <c r="G560" t="str">
        <f t="shared" si="16"/>
        <v>X04</v>
      </c>
      <c r="H560" t="s">
        <v>777</v>
      </c>
      <c r="I560" t="str">
        <f>_xlfn.CONCAT(B560,"_",H560)</f>
        <v>S18_B04006e76</v>
      </c>
      <c r="J560" t="s">
        <v>2118</v>
      </c>
    </row>
    <row r="561" spans="1:10" x14ac:dyDescent="0.25">
      <c r="A561" t="s">
        <v>57</v>
      </c>
      <c r="B561" t="s">
        <v>81</v>
      </c>
      <c r="C561" t="s">
        <v>111</v>
      </c>
      <c r="D561" t="s">
        <v>111</v>
      </c>
      <c r="E561" t="str">
        <f t="shared" si="17"/>
        <v>S18: Ancestry</v>
      </c>
      <c r="F561" t="s">
        <v>2938</v>
      </c>
      <c r="G561" t="str">
        <f t="shared" si="16"/>
        <v>X04</v>
      </c>
      <c r="H561" t="s">
        <v>778</v>
      </c>
      <c r="I561" t="str">
        <f>_xlfn.CONCAT(B561,"_",H561)</f>
        <v>S18_B04006e77</v>
      </c>
      <c r="J561" t="s">
        <v>2119</v>
      </c>
    </row>
    <row r="562" spans="1:10" x14ac:dyDescent="0.25">
      <c r="A562" t="s">
        <v>57</v>
      </c>
      <c r="B562" t="s">
        <v>81</v>
      </c>
      <c r="C562" t="s">
        <v>111</v>
      </c>
      <c r="D562" t="s">
        <v>111</v>
      </c>
      <c r="E562" t="str">
        <f t="shared" si="17"/>
        <v>S18: Ancestry</v>
      </c>
      <c r="F562" t="s">
        <v>2938</v>
      </c>
      <c r="G562" t="str">
        <f t="shared" si="16"/>
        <v>X04</v>
      </c>
      <c r="H562" t="s">
        <v>779</v>
      </c>
      <c r="I562" t="str">
        <f>_xlfn.CONCAT(B562,"_",H562)</f>
        <v>S18_B04006e78</v>
      </c>
      <c r="J562" t="s">
        <v>2120</v>
      </c>
    </row>
    <row r="563" spans="1:10" x14ac:dyDescent="0.25">
      <c r="A563" t="s">
        <v>57</v>
      </c>
      <c r="B563" t="s">
        <v>81</v>
      </c>
      <c r="C563" t="s">
        <v>111</v>
      </c>
      <c r="D563" t="s">
        <v>111</v>
      </c>
      <c r="E563" t="str">
        <f t="shared" si="17"/>
        <v>S18: Ancestry</v>
      </c>
      <c r="F563" t="s">
        <v>2938</v>
      </c>
      <c r="G563" t="str">
        <f t="shared" si="16"/>
        <v>X04</v>
      </c>
      <c r="H563" t="s">
        <v>780</v>
      </c>
      <c r="I563" t="str">
        <f>_xlfn.CONCAT(B563,"_",H563)</f>
        <v>S18_B04006e79</v>
      </c>
      <c r="J563" t="s">
        <v>2121</v>
      </c>
    </row>
    <row r="564" spans="1:10" x14ac:dyDescent="0.25">
      <c r="A564" t="s">
        <v>57</v>
      </c>
      <c r="B564" t="s">
        <v>81</v>
      </c>
      <c r="C564" t="s">
        <v>111</v>
      </c>
      <c r="D564" t="s">
        <v>111</v>
      </c>
      <c r="E564" t="str">
        <f t="shared" si="17"/>
        <v>S18: Ancestry</v>
      </c>
      <c r="F564" t="s">
        <v>2938</v>
      </c>
      <c r="G564" t="str">
        <f t="shared" si="16"/>
        <v>X04</v>
      </c>
      <c r="H564" t="s">
        <v>781</v>
      </c>
      <c r="I564" t="str">
        <f>_xlfn.CONCAT(B564,"_",H564)</f>
        <v>S18_B04006e80</v>
      </c>
      <c r="J564" t="s">
        <v>2122</v>
      </c>
    </row>
    <row r="565" spans="1:10" x14ac:dyDescent="0.25">
      <c r="A565" t="s">
        <v>57</v>
      </c>
      <c r="B565" t="s">
        <v>81</v>
      </c>
      <c r="C565" t="s">
        <v>111</v>
      </c>
      <c r="D565" t="s">
        <v>111</v>
      </c>
      <c r="E565" t="str">
        <f t="shared" si="17"/>
        <v>S18: Ancestry</v>
      </c>
      <c r="F565" t="s">
        <v>2938</v>
      </c>
      <c r="G565" t="str">
        <f t="shared" si="16"/>
        <v>X04</v>
      </c>
      <c r="H565" t="s">
        <v>782</v>
      </c>
      <c r="I565" t="str">
        <f>_xlfn.CONCAT(B565,"_",H565)</f>
        <v>S18_B04006e81</v>
      </c>
      <c r="J565" t="s">
        <v>2123</v>
      </c>
    </row>
    <row r="566" spans="1:10" x14ac:dyDescent="0.25">
      <c r="A566" t="s">
        <v>57</v>
      </c>
      <c r="B566" t="s">
        <v>81</v>
      </c>
      <c r="C566" t="s">
        <v>111</v>
      </c>
      <c r="D566" t="s">
        <v>111</v>
      </c>
      <c r="E566" t="str">
        <f t="shared" si="17"/>
        <v>S18: Ancestry</v>
      </c>
      <c r="F566" t="s">
        <v>2938</v>
      </c>
      <c r="G566" t="str">
        <f t="shared" si="16"/>
        <v>X04</v>
      </c>
      <c r="H566" t="s">
        <v>783</v>
      </c>
      <c r="I566" t="str">
        <f>_xlfn.CONCAT(B566,"_",H566)</f>
        <v>S18_B04006e82</v>
      </c>
      <c r="J566" t="s">
        <v>2124</v>
      </c>
    </row>
    <row r="567" spans="1:10" x14ac:dyDescent="0.25">
      <c r="A567" t="s">
        <v>57</v>
      </c>
      <c r="B567" t="s">
        <v>81</v>
      </c>
      <c r="C567" t="s">
        <v>111</v>
      </c>
      <c r="D567" t="s">
        <v>111</v>
      </c>
      <c r="E567" t="str">
        <f t="shared" si="17"/>
        <v>S18: Ancestry</v>
      </c>
      <c r="F567" t="s">
        <v>2938</v>
      </c>
      <c r="G567" t="str">
        <f t="shared" si="16"/>
        <v>X04</v>
      </c>
      <c r="H567" t="s">
        <v>784</v>
      </c>
      <c r="I567" t="str">
        <f>_xlfn.CONCAT(B567,"_",H567)</f>
        <v>S18_B04006e83</v>
      </c>
      <c r="J567" t="s">
        <v>2125</v>
      </c>
    </row>
    <row r="568" spans="1:10" x14ac:dyDescent="0.25">
      <c r="A568" t="s">
        <v>57</v>
      </c>
      <c r="B568" t="s">
        <v>81</v>
      </c>
      <c r="C568" t="s">
        <v>111</v>
      </c>
      <c r="D568" t="s">
        <v>111</v>
      </c>
      <c r="E568" t="str">
        <f t="shared" si="17"/>
        <v>S18: Ancestry</v>
      </c>
      <c r="F568" t="s">
        <v>2938</v>
      </c>
      <c r="G568" t="str">
        <f t="shared" si="16"/>
        <v>X04</v>
      </c>
      <c r="H568" t="s">
        <v>785</v>
      </c>
      <c r="I568" t="str">
        <f>_xlfn.CONCAT(B568,"_",H568)</f>
        <v>S18_B04006e84</v>
      </c>
      <c r="J568" t="s">
        <v>2126</v>
      </c>
    </row>
    <row r="569" spans="1:10" x14ac:dyDescent="0.25">
      <c r="A569" t="s">
        <v>57</v>
      </c>
      <c r="B569" t="s">
        <v>81</v>
      </c>
      <c r="C569" t="s">
        <v>111</v>
      </c>
      <c r="D569" t="s">
        <v>111</v>
      </c>
      <c r="E569" t="str">
        <f t="shared" si="17"/>
        <v>S18: Ancestry</v>
      </c>
      <c r="F569" t="s">
        <v>2938</v>
      </c>
      <c r="G569" t="str">
        <f t="shared" si="16"/>
        <v>X04</v>
      </c>
      <c r="H569" t="s">
        <v>786</v>
      </c>
      <c r="I569" t="str">
        <f>_xlfn.CONCAT(B569,"_",H569)</f>
        <v>S18_B04006e85</v>
      </c>
      <c r="J569" t="s">
        <v>2127</v>
      </c>
    </row>
    <row r="570" spans="1:10" x14ac:dyDescent="0.25">
      <c r="A570" t="s">
        <v>57</v>
      </c>
      <c r="B570" t="s">
        <v>81</v>
      </c>
      <c r="C570" t="s">
        <v>111</v>
      </c>
      <c r="D570" t="s">
        <v>111</v>
      </c>
      <c r="E570" t="str">
        <f t="shared" si="17"/>
        <v>S18: Ancestry</v>
      </c>
      <c r="F570" t="s">
        <v>2938</v>
      </c>
      <c r="G570" t="str">
        <f t="shared" si="16"/>
        <v>X04</v>
      </c>
      <c r="H570" t="s">
        <v>787</v>
      </c>
      <c r="I570" t="str">
        <f>_xlfn.CONCAT(B570,"_",H570)</f>
        <v>S18_B04006e86</v>
      </c>
      <c r="J570" t="s">
        <v>2128</v>
      </c>
    </row>
    <row r="571" spans="1:10" x14ac:dyDescent="0.25">
      <c r="A571" t="s">
        <v>57</v>
      </c>
      <c r="B571" t="s">
        <v>81</v>
      </c>
      <c r="C571" t="s">
        <v>111</v>
      </c>
      <c r="D571" t="s">
        <v>111</v>
      </c>
      <c r="E571" t="str">
        <f t="shared" si="17"/>
        <v>S18: Ancestry</v>
      </c>
      <c r="F571" t="s">
        <v>2938</v>
      </c>
      <c r="G571" t="str">
        <f t="shared" si="16"/>
        <v>X04</v>
      </c>
      <c r="H571" t="s">
        <v>788</v>
      </c>
      <c r="I571" t="str">
        <f>_xlfn.CONCAT(B571,"_",H571)</f>
        <v>S18_B04006e87</v>
      </c>
      <c r="J571" t="s">
        <v>2129</v>
      </c>
    </row>
    <row r="572" spans="1:10" x14ac:dyDescent="0.25">
      <c r="A572" t="s">
        <v>57</v>
      </c>
      <c r="B572" t="s">
        <v>81</v>
      </c>
      <c r="C572" t="s">
        <v>111</v>
      </c>
      <c r="D572" t="s">
        <v>111</v>
      </c>
      <c r="E572" t="str">
        <f t="shared" si="17"/>
        <v>S18: Ancestry</v>
      </c>
      <c r="F572" t="s">
        <v>2938</v>
      </c>
      <c r="G572" t="str">
        <f t="shared" si="16"/>
        <v>X04</v>
      </c>
      <c r="H572" t="s">
        <v>789</v>
      </c>
      <c r="I572" t="str">
        <f>_xlfn.CONCAT(B572,"_",H572)</f>
        <v>S18_B04006e88</v>
      </c>
      <c r="J572" t="s">
        <v>2130</v>
      </c>
    </row>
    <row r="573" spans="1:10" x14ac:dyDescent="0.25">
      <c r="A573" t="s">
        <v>57</v>
      </c>
      <c r="B573" t="s">
        <v>81</v>
      </c>
      <c r="C573" t="s">
        <v>111</v>
      </c>
      <c r="D573" t="s">
        <v>111</v>
      </c>
      <c r="E573" t="str">
        <f t="shared" si="17"/>
        <v>S18: Ancestry</v>
      </c>
      <c r="F573" t="s">
        <v>2938</v>
      </c>
      <c r="G573" t="str">
        <f t="shared" si="16"/>
        <v>X04</v>
      </c>
      <c r="H573" t="s">
        <v>790</v>
      </c>
      <c r="I573" t="str">
        <f>_xlfn.CONCAT(B573,"_",H573)</f>
        <v>S18_B04006e89</v>
      </c>
      <c r="J573" t="s">
        <v>2131</v>
      </c>
    </row>
    <row r="574" spans="1:10" x14ac:dyDescent="0.25">
      <c r="A574" t="s">
        <v>57</v>
      </c>
      <c r="B574" t="s">
        <v>81</v>
      </c>
      <c r="C574" t="s">
        <v>111</v>
      </c>
      <c r="D574" t="s">
        <v>111</v>
      </c>
      <c r="E574" t="str">
        <f t="shared" si="17"/>
        <v>S18: Ancestry</v>
      </c>
      <c r="F574" t="s">
        <v>2938</v>
      </c>
      <c r="G574" t="str">
        <f t="shared" si="16"/>
        <v>X04</v>
      </c>
      <c r="H574" t="s">
        <v>791</v>
      </c>
      <c r="I574" t="str">
        <f>_xlfn.CONCAT(B574,"_",H574)</f>
        <v>S18_B04006e90</v>
      </c>
      <c r="J574" t="s">
        <v>2132</v>
      </c>
    </row>
    <row r="575" spans="1:10" x14ac:dyDescent="0.25">
      <c r="A575" t="s">
        <v>57</v>
      </c>
      <c r="B575" t="s">
        <v>81</v>
      </c>
      <c r="C575" t="s">
        <v>111</v>
      </c>
      <c r="D575" t="s">
        <v>111</v>
      </c>
      <c r="E575" t="str">
        <f t="shared" si="17"/>
        <v>S18: Ancestry</v>
      </c>
      <c r="F575" t="s">
        <v>2938</v>
      </c>
      <c r="G575" t="str">
        <f t="shared" si="16"/>
        <v>X04</v>
      </c>
      <c r="H575" t="s">
        <v>792</v>
      </c>
      <c r="I575" t="str">
        <f>_xlfn.CONCAT(B575,"_",H575)</f>
        <v>S18_B04006e91</v>
      </c>
      <c r="J575" t="s">
        <v>2133</v>
      </c>
    </row>
    <row r="576" spans="1:10" x14ac:dyDescent="0.25">
      <c r="A576" t="s">
        <v>57</v>
      </c>
      <c r="B576" t="s">
        <v>81</v>
      </c>
      <c r="C576" t="s">
        <v>111</v>
      </c>
      <c r="D576" t="s">
        <v>111</v>
      </c>
      <c r="E576" t="str">
        <f t="shared" si="17"/>
        <v>S18: Ancestry</v>
      </c>
      <c r="F576" t="s">
        <v>2938</v>
      </c>
      <c r="G576" t="str">
        <f t="shared" si="16"/>
        <v>X04</v>
      </c>
      <c r="H576" t="s">
        <v>793</v>
      </c>
      <c r="I576" t="str">
        <f>_xlfn.CONCAT(B576,"_",H576)</f>
        <v>S18_B04006e92</v>
      </c>
      <c r="J576" t="s">
        <v>2134</v>
      </c>
    </row>
    <row r="577" spans="1:10" x14ac:dyDescent="0.25">
      <c r="A577" t="s">
        <v>57</v>
      </c>
      <c r="B577" t="s">
        <v>81</v>
      </c>
      <c r="C577" t="s">
        <v>111</v>
      </c>
      <c r="D577" t="s">
        <v>111</v>
      </c>
      <c r="E577" t="str">
        <f t="shared" si="17"/>
        <v>S18: Ancestry</v>
      </c>
      <c r="F577" t="s">
        <v>2938</v>
      </c>
      <c r="G577" t="str">
        <f t="shared" si="16"/>
        <v>X04</v>
      </c>
      <c r="H577" t="s">
        <v>794</v>
      </c>
      <c r="I577" t="str">
        <f>_xlfn.CONCAT(B577,"_",H577)</f>
        <v>S18_B04006e93</v>
      </c>
      <c r="J577" t="s">
        <v>2135</v>
      </c>
    </row>
    <row r="578" spans="1:10" x14ac:dyDescent="0.25">
      <c r="A578" t="s">
        <v>57</v>
      </c>
      <c r="B578" t="s">
        <v>81</v>
      </c>
      <c r="C578" t="s">
        <v>111</v>
      </c>
      <c r="D578" t="s">
        <v>111</v>
      </c>
      <c r="E578" t="str">
        <f t="shared" si="17"/>
        <v>S18: Ancestry</v>
      </c>
      <c r="F578" t="s">
        <v>2938</v>
      </c>
      <c r="G578" t="str">
        <f t="shared" si="16"/>
        <v>X04</v>
      </c>
      <c r="H578" t="s">
        <v>795</v>
      </c>
      <c r="I578" t="str">
        <f>_xlfn.CONCAT(B578,"_",H578)</f>
        <v>S18_B04006e94</v>
      </c>
      <c r="J578" t="s">
        <v>2136</v>
      </c>
    </row>
    <row r="579" spans="1:10" x14ac:dyDescent="0.25">
      <c r="A579" t="s">
        <v>57</v>
      </c>
      <c r="B579" t="s">
        <v>81</v>
      </c>
      <c r="C579" t="s">
        <v>111</v>
      </c>
      <c r="D579" t="s">
        <v>111</v>
      </c>
      <c r="E579" t="str">
        <f t="shared" si="17"/>
        <v>S18: Ancestry</v>
      </c>
      <c r="F579" t="s">
        <v>2938</v>
      </c>
      <c r="G579" t="str">
        <f t="shared" ref="G579:G642" si="18" xml:space="preserve"> _xlfn.CONCAT("X",MID(H579,2,2))</f>
        <v>X04</v>
      </c>
      <c r="H579" t="s">
        <v>796</v>
      </c>
      <c r="I579" t="str">
        <f>_xlfn.CONCAT(B579,"_",H579)</f>
        <v>S18_B04006e95</v>
      </c>
      <c r="J579" t="s">
        <v>2137</v>
      </c>
    </row>
    <row r="580" spans="1:10" x14ac:dyDescent="0.25">
      <c r="A580" t="s">
        <v>57</v>
      </c>
      <c r="B580" t="s">
        <v>81</v>
      </c>
      <c r="C580" t="s">
        <v>111</v>
      </c>
      <c r="D580" t="s">
        <v>111</v>
      </c>
      <c r="E580" t="str">
        <f t="shared" ref="E580:E643" si="19">_xlfn.CONCAT(B580,": ",D580)</f>
        <v>S18: Ancestry</v>
      </c>
      <c r="F580" t="s">
        <v>2938</v>
      </c>
      <c r="G580" t="str">
        <f t="shared" si="18"/>
        <v>X04</v>
      </c>
      <c r="H580" t="s">
        <v>797</v>
      </c>
      <c r="I580" t="str">
        <f>_xlfn.CONCAT(B580,"_",H580)</f>
        <v>S18_B04006e96</v>
      </c>
      <c r="J580" t="s">
        <v>2138</v>
      </c>
    </row>
    <row r="581" spans="1:10" x14ac:dyDescent="0.25">
      <c r="A581" t="s">
        <v>57</v>
      </c>
      <c r="B581" t="s">
        <v>81</v>
      </c>
      <c r="C581" t="s">
        <v>111</v>
      </c>
      <c r="D581" t="s">
        <v>111</v>
      </c>
      <c r="E581" t="str">
        <f t="shared" si="19"/>
        <v>S18: Ancestry</v>
      </c>
      <c r="F581" t="s">
        <v>2938</v>
      </c>
      <c r="G581" t="str">
        <f t="shared" si="18"/>
        <v>X04</v>
      </c>
      <c r="H581" t="s">
        <v>798</v>
      </c>
      <c r="I581" t="str">
        <f>_xlfn.CONCAT(B581,"_",H581)</f>
        <v>S18_B04006e97</v>
      </c>
      <c r="J581" t="s">
        <v>2139</v>
      </c>
    </row>
    <row r="582" spans="1:10" x14ac:dyDescent="0.25">
      <c r="A582" t="s">
        <v>57</v>
      </c>
      <c r="B582" t="s">
        <v>81</v>
      </c>
      <c r="C582" t="s">
        <v>111</v>
      </c>
      <c r="D582" t="s">
        <v>111</v>
      </c>
      <c r="E582" t="str">
        <f t="shared" si="19"/>
        <v>S18: Ancestry</v>
      </c>
      <c r="F582" t="s">
        <v>2938</v>
      </c>
      <c r="G582" t="str">
        <f t="shared" si="18"/>
        <v>X04</v>
      </c>
      <c r="H582" t="s">
        <v>799</v>
      </c>
      <c r="I582" t="str">
        <f>_xlfn.CONCAT(B582,"_",H582)</f>
        <v>S18_B04006e98</v>
      </c>
      <c r="J582" t="s">
        <v>2140</v>
      </c>
    </row>
    <row r="583" spans="1:10" x14ac:dyDescent="0.25">
      <c r="A583" t="s">
        <v>57</v>
      </c>
      <c r="B583" t="s">
        <v>81</v>
      </c>
      <c r="C583" t="s">
        <v>111</v>
      </c>
      <c r="D583" t="s">
        <v>111</v>
      </c>
      <c r="E583" t="str">
        <f t="shared" si="19"/>
        <v>S18: Ancestry</v>
      </c>
      <c r="F583" t="s">
        <v>2938</v>
      </c>
      <c r="G583" t="str">
        <f t="shared" si="18"/>
        <v>X04</v>
      </c>
      <c r="H583" t="s">
        <v>800</v>
      </c>
      <c r="I583" t="str">
        <f>_xlfn.CONCAT(B583,"_",H583)</f>
        <v>S18_B04006e99</v>
      </c>
      <c r="J583" t="s">
        <v>2141</v>
      </c>
    </row>
    <row r="584" spans="1:10" x14ac:dyDescent="0.25">
      <c r="A584" t="s">
        <v>57</v>
      </c>
      <c r="B584" t="s">
        <v>81</v>
      </c>
      <c r="C584" t="s">
        <v>111</v>
      </c>
      <c r="D584" t="s">
        <v>111</v>
      </c>
      <c r="E584" t="str">
        <f t="shared" si="19"/>
        <v>S18: Ancestry</v>
      </c>
      <c r="F584" t="s">
        <v>2938</v>
      </c>
      <c r="G584" t="str">
        <f t="shared" si="18"/>
        <v>X04</v>
      </c>
      <c r="H584" t="s">
        <v>801</v>
      </c>
      <c r="I584" t="str">
        <f>_xlfn.CONCAT(B584,"_",H584)</f>
        <v>S18_B04006e100</v>
      </c>
      <c r="J584" t="s">
        <v>2142</v>
      </c>
    </row>
    <row r="585" spans="1:10" x14ac:dyDescent="0.25">
      <c r="A585" t="s">
        <v>57</v>
      </c>
      <c r="B585" t="s">
        <v>81</v>
      </c>
      <c r="C585" t="s">
        <v>111</v>
      </c>
      <c r="D585" t="s">
        <v>111</v>
      </c>
      <c r="E585" t="str">
        <f t="shared" si="19"/>
        <v>S18: Ancestry</v>
      </c>
      <c r="F585" t="s">
        <v>2938</v>
      </c>
      <c r="G585" t="str">
        <f t="shared" si="18"/>
        <v>X04</v>
      </c>
      <c r="H585" t="s">
        <v>802</v>
      </c>
      <c r="I585" t="str">
        <f>_xlfn.CONCAT(B585,"_",H585)</f>
        <v>S18_B04006e101</v>
      </c>
      <c r="J585" t="s">
        <v>2143</v>
      </c>
    </row>
    <row r="586" spans="1:10" x14ac:dyDescent="0.25">
      <c r="A586" t="s">
        <v>57</v>
      </c>
      <c r="B586" t="s">
        <v>81</v>
      </c>
      <c r="C586" t="s">
        <v>111</v>
      </c>
      <c r="D586" t="s">
        <v>111</v>
      </c>
      <c r="E586" t="str">
        <f t="shared" si="19"/>
        <v>S18: Ancestry</v>
      </c>
      <c r="F586" t="s">
        <v>2938</v>
      </c>
      <c r="G586" t="str">
        <f t="shared" si="18"/>
        <v>X04</v>
      </c>
      <c r="H586" t="s">
        <v>803</v>
      </c>
      <c r="I586" t="str">
        <f>_xlfn.CONCAT(B586,"_",H586)</f>
        <v>S18_B04006e102</v>
      </c>
      <c r="J586" t="s">
        <v>2144</v>
      </c>
    </row>
    <row r="587" spans="1:10" x14ac:dyDescent="0.25">
      <c r="A587" t="s">
        <v>57</v>
      </c>
      <c r="B587" t="s">
        <v>81</v>
      </c>
      <c r="C587" t="s">
        <v>111</v>
      </c>
      <c r="D587" t="s">
        <v>111</v>
      </c>
      <c r="E587" t="str">
        <f t="shared" si="19"/>
        <v>S18: Ancestry</v>
      </c>
      <c r="F587" t="s">
        <v>2938</v>
      </c>
      <c r="G587" t="str">
        <f t="shared" si="18"/>
        <v>X04</v>
      </c>
      <c r="H587" t="s">
        <v>804</v>
      </c>
      <c r="I587" t="str">
        <f>_xlfn.CONCAT(B587,"_",H587)</f>
        <v>S18_B04006e103</v>
      </c>
      <c r="J587" t="s">
        <v>2145</v>
      </c>
    </row>
    <row r="588" spans="1:10" x14ac:dyDescent="0.25">
      <c r="A588" t="s">
        <v>57</v>
      </c>
      <c r="B588" t="s">
        <v>81</v>
      </c>
      <c r="C588" t="s">
        <v>111</v>
      </c>
      <c r="D588" t="s">
        <v>111</v>
      </c>
      <c r="E588" t="str">
        <f t="shared" si="19"/>
        <v>S18: Ancestry</v>
      </c>
      <c r="F588" t="s">
        <v>2938</v>
      </c>
      <c r="G588" t="str">
        <f t="shared" si="18"/>
        <v>X04</v>
      </c>
      <c r="H588" t="s">
        <v>805</v>
      </c>
      <c r="I588" t="str">
        <f>_xlfn.CONCAT(B588,"_",H588)</f>
        <v>S18_B04006e104</v>
      </c>
      <c r="J588" t="s">
        <v>2146</v>
      </c>
    </row>
    <row r="589" spans="1:10" x14ac:dyDescent="0.25">
      <c r="A589" t="s">
        <v>57</v>
      </c>
      <c r="B589" t="s">
        <v>81</v>
      </c>
      <c r="C589" t="s">
        <v>111</v>
      </c>
      <c r="D589" t="s">
        <v>111</v>
      </c>
      <c r="E589" t="str">
        <f t="shared" si="19"/>
        <v>S18: Ancestry</v>
      </c>
      <c r="F589" t="s">
        <v>2938</v>
      </c>
      <c r="G589" t="str">
        <f t="shared" si="18"/>
        <v>X04</v>
      </c>
      <c r="H589" t="s">
        <v>806</v>
      </c>
      <c r="I589" t="str">
        <f>_xlfn.CONCAT(B589,"_",H589)</f>
        <v>S18_B04006e105</v>
      </c>
      <c r="J589" t="s">
        <v>2147</v>
      </c>
    </row>
    <row r="590" spans="1:10" x14ac:dyDescent="0.25">
      <c r="A590" t="s">
        <v>57</v>
      </c>
      <c r="B590" t="s">
        <v>81</v>
      </c>
      <c r="C590" t="s">
        <v>111</v>
      </c>
      <c r="D590" t="s">
        <v>111</v>
      </c>
      <c r="E590" t="str">
        <f t="shared" si="19"/>
        <v>S18: Ancestry</v>
      </c>
      <c r="F590" t="s">
        <v>2938</v>
      </c>
      <c r="G590" t="str">
        <f t="shared" si="18"/>
        <v>X04</v>
      </c>
      <c r="H590" t="s">
        <v>807</v>
      </c>
      <c r="I590" t="str">
        <f>_xlfn.CONCAT(B590,"_",H590)</f>
        <v>S18_B04006e106</v>
      </c>
      <c r="J590" t="s">
        <v>2148</v>
      </c>
    </row>
    <row r="591" spans="1:10" x14ac:dyDescent="0.25">
      <c r="A591" t="s">
        <v>57</v>
      </c>
      <c r="B591" t="s">
        <v>81</v>
      </c>
      <c r="C591" t="s">
        <v>111</v>
      </c>
      <c r="D591" t="s">
        <v>111</v>
      </c>
      <c r="E591" t="str">
        <f t="shared" si="19"/>
        <v>S18: Ancestry</v>
      </c>
      <c r="F591" t="s">
        <v>2938</v>
      </c>
      <c r="G591" t="str">
        <f t="shared" si="18"/>
        <v>X04</v>
      </c>
      <c r="H591" t="s">
        <v>808</v>
      </c>
      <c r="I591" t="str">
        <f>_xlfn.CONCAT(B591,"_",H591)</f>
        <v>S18_B04006e107</v>
      </c>
      <c r="J591" t="s">
        <v>2149</v>
      </c>
    </row>
    <row r="592" spans="1:10" x14ac:dyDescent="0.25">
      <c r="A592" t="s">
        <v>57</v>
      </c>
      <c r="B592" t="s">
        <v>81</v>
      </c>
      <c r="C592" t="s">
        <v>111</v>
      </c>
      <c r="D592" t="s">
        <v>111</v>
      </c>
      <c r="E592" t="str">
        <f t="shared" si="19"/>
        <v>S18: Ancestry</v>
      </c>
      <c r="F592" t="s">
        <v>2938</v>
      </c>
      <c r="G592" t="str">
        <f t="shared" si="18"/>
        <v>X04</v>
      </c>
      <c r="H592" t="s">
        <v>809</v>
      </c>
      <c r="I592" t="str">
        <f>_xlfn.CONCAT(B592,"_",H592)</f>
        <v>S18_B04006e108</v>
      </c>
      <c r="J592" t="s">
        <v>2150</v>
      </c>
    </row>
    <row r="593" spans="1:10" x14ac:dyDescent="0.25">
      <c r="A593" t="s">
        <v>57</v>
      </c>
      <c r="B593" t="s">
        <v>81</v>
      </c>
      <c r="C593" t="s">
        <v>111</v>
      </c>
      <c r="D593" t="s">
        <v>111</v>
      </c>
      <c r="E593" t="str">
        <f t="shared" si="19"/>
        <v>S18: Ancestry</v>
      </c>
      <c r="F593" t="s">
        <v>2938</v>
      </c>
      <c r="G593" t="str">
        <f t="shared" si="18"/>
        <v>X04</v>
      </c>
      <c r="H593" t="s">
        <v>810</v>
      </c>
      <c r="I593" t="str">
        <f>_xlfn.CONCAT(B593,"_",H593)</f>
        <v>S18_B04006e109</v>
      </c>
      <c r="J593" t="s">
        <v>2151</v>
      </c>
    </row>
    <row r="594" spans="1:10" x14ac:dyDescent="0.25">
      <c r="A594" t="s">
        <v>57</v>
      </c>
      <c r="B594" t="s">
        <v>82</v>
      </c>
      <c r="C594" t="s">
        <v>112</v>
      </c>
      <c r="D594" t="s">
        <v>2889</v>
      </c>
      <c r="E594" t="str">
        <f t="shared" si="19"/>
        <v>S19: Computers And Internet Use</v>
      </c>
      <c r="F594" t="s">
        <v>2939</v>
      </c>
      <c r="G594" t="str">
        <f t="shared" si="18"/>
        <v>X28</v>
      </c>
      <c r="H594" t="s">
        <v>811</v>
      </c>
      <c r="I594" t="str">
        <f>_xlfn.CONCAT(B594,"_",H594)</f>
        <v>S19_B28008e1</v>
      </c>
      <c r="J594" t="s">
        <v>80</v>
      </c>
    </row>
    <row r="595" spans="1:10" x14ac:dyDescent="0.25">
      <c r="A595" t="s">
        <v>57</v>
      </c>
      <c r="B595" t="s">
        <v>82</v>
      </c>
      <c r="C595" t="s">
        <v>112</v>
      </c>
      <c r="D595" t="s">
        <v>2889</v>
      </c>
      <c r="E595" t="str">
        <f t="shared" si="19"/>
        <v>S19: Computers And Internet Use</v>
      </c>
      <c r="F595" t="s">
        <v>2939</v>
      </c>
      <c r="G595" t="str">
        <f t="shared" si="18"/>
        <v>X28</v>
      </c>
      <c r="H595" t="s">
        <v>812</v>
      </c>
      <c r="I595" t="str">
        <f>_xlfn.CONCAT(B595,"_",H595)</f>
        <v>S19_B28008e2</v>
      </c>
      <c r="J595" t="s">
        <v>2152</v>
      </c>
    </row>
    <row r="596" spans="1:10" x14ac:dyDescent="0.25">
      <c r="A596" t="s">
        <v>57</v>
      </c>
      <c r="B596" t="s">
        <v>82</v>
      </c>
      <c r="C596" t="s">
        <v>112</v>
      </c>
      <c r="D596" t="s">
        <v>2889</v>
      </c>
      <c r="E596" t="str">
        <f t="shared" si="19"/>
        <v>S19: Computers And Internet Use</v>
      </c>
      <c r="F596" t="s">
        <v>2939</v>
      </c>
      <c r="G596" t="str">
        <f t="shared" si="18"/>
        <v>X28</v>
      </c>
      <c r="H596" t="s">
        <v>813</v>
      </c>
      <c r="I596" t="str">
        <f>_xlfn.CONCAT(B596,"_",H596)</f>
        <v>S19_B28008e4</v>
      </c>
      <c r="J596" t="s">
        <v>2153</v>
      </c>
    </row>
    <row r="597" spans="1:10" x14ac:dyDescent="0.25">
      <c r="A597" t="s">
        <v>57</v>
      </c>
      <c r="B597" t="s">
        <v>82</v>
      </c>
      <c r="C597" t="s">
        <v>112</v>
      </c>
      <c r="D597" t="s">
        <v>2889</v>
      </c>
      <c r="E597" t="str">
        <f t="shared" si="19"/>
        <v>S19: Computers And Internet Use</v>
      </c>
      <c r="F597" t="s">
        <v>2939</v>
      </c>
      <c r="G597" t="str">
        <f t="shared" si="18"/>
        <v>X28</v>
      </c>
      <c r="H597" t="s">
        <v>814</v>
      </c>
      <c r="I597" t="str">
        <f>_xlfn.CONCAT(B597,"_",H597)</f>
        <v>S19_B28008e9</v>
      </c>
      <c r="J597" t="s">
        <v>2154</v>
      </c>
    </row>
    <row r="598" spans="1:10" x14ac:dyDescent="0.25">
      <c r="A598" t="s">
        <v>57</v>
      </c>
      <c r="B598" t="s">
        <v>82</v>
      </c>
      <c r="C598" t="s">
        <v>112</v>
      </c>
      <c r="D598" t="s">
        <v>2889</v>
      </c>
      <c r="E598" t="str">
        <f t="shared" si="19"/>
        <v>S19: Computers And Internet Use</v>
      </c>
      <c r="F598" t="s">
        <v>2939</v>
      </c>
      <c r="G598" t="str">
        <f t="shared" si="18"/>
        <v>X28</v>
      </c>
      <c r="H598" t="s">
        <v>815</v>
      </c>
      <c r="I598" t="str">
        <f>_xlfn.CONCAT(B598,"_",H598)</f>
        <v>S19_B28008e10</v>
      </c>
      <c r="J598" t="s">
        <v>2155</v>
      </c>
    </row>
    <row r="599" spans="1:10" x14ac:dyDescent="0.25">
      <c r="A599" t="s">
        <v>57</v>
      </c>
      <c r="B599" t="s">
        <v>82</v>
      </c>
      <c r="C599" t="s">
        <v>112</v>
      </c>
      <c r="D599" t="s">
        <v>2889</v>
      </c>
      <c r="E599" t="str">
        <f t="shared" si="19"/>
        <v>S19: Computers And Internet Use</v>
      </c>
      <c r="F599" t="s">
        <v>2939</v>
      </c>
      <c r="G599" t="str">
        <f t="shared" si="18"/>
        <v>X28</v>
      </c>
      <c r="H599" t="s">
        <v>816</v>
      </c>
      <c r="I599" t="str">
        <f>_xlfn.CONCAT(B599,"_",H599)</f>
        <v>S19_B28010e1</v>
      </c>
      <c r="J599" t="s">
        <v>62</v>
      </c>
    </row>
    <row r="600" spans="1:10" x14ac:dyDescent="0.25">
      <c r="A600" t="s">
        <v>57</v>
      </c>
      <c r="B600" t="s">
        <v>82</v>
      </c>
      <c r="C600" t="s">
        <v>112</v>
      </c>
      <c r="D600" t="s">
        <v>2889</v>
      </c>
      <c r="E600" t="str">
        <f t="shared" si="19"/>
        <v>S19: Computers And Internet Use</v>
      </c>
      <c r="F600" t="s">
        <v>2939</v>
      </c>
      <c r="G600" t="str">
        <f t="shared" si="18"/>
        <v>X28</v>
      </c>
      <c r="H600" t="s">
        <v>817</v>
      </c>
      <c r="I600" t="str">
        <f>_xlfn.CONCAT(B600,"_",H600)</f>
        <v>S19_B28010e3</v>
      </c>
      <c r="J600" t="s">
        <v>2156</v>
      </c>
    </row>
    <row r="601" spans="1:10" x14ac:dyDescent="0.25">
      <c r="A601" t="s">
        <v>57</v>
      </c>
      <c r="B601" t="s">
        <v>82</v>
      </c>
      <c r="C601" t="s">
        <v>112</v>
      </c>
      <c r="D601" t="s">
        <v>2889</v>
      </c>
      <c r="E601" t="str">
        <f t="shared" si="19"/>
        <v>S19: Computers And Internet Use</v>
      </c>
      <c r="F601" t="s">
        <v>2939</v>
      </c>
      <c r="G601" t="str">
        <f t="shared" si="18"/>
        <v>X28</v>
      </c>
      <c r="H601" t="s">
        <v>818</v>
      </c>
      <c r="I601" t="str">
        <f>_xlfn.CONCAT(B601,"_",H601)</f>
        <v>S19_B28010e4</v>
      </c>
      <c r="J601" t="s">
        <v>2157</v>
      </c>
    </row>
    <row r="602" spans="1:10" x14ac:dyDescent="0.25">
      <c r="A602" t="s">
        <v>57</v>
      </c>
      <c r="B602" t="s">
        <v>82</v>
      </c>
      <c r="C602" t="s">
        <v>112</v>
      </c>
      <c r="D602" t="s">
        <v>2889</v>
      </c>
      <c r="E602" t="str">
        <f t="shared" si="19"/>
        <v>S19: Computers And Internet Use</v>
      </c>
      <c r="F602" t="s">
        <v>2939</v>
      </c>
      <c r="G602" t="str">
        <f t="shared" si="18"/>
        <v>X28</v>
      </c>
      <c r="H602" t="s">
        <v>819</v>
      </c>
      <c r="I602" t="str">
        <f>_xlfn.CONCAT(B602,"_",H602)</f>
        <v>S19_B28010e5</v>
      </c>
      <c r="J602" t="s">
        <v>2158</v>
      </c>
    </row>
    <row r="603" spans="1:10" x14ac:dyDescent="0.25">
      <c r="A603" t="s">
        <v>57</v>
      </c>
      <c r="B603" t="s">
        <v>82</v>
      </c>
      <c r="C603" t="s">
        <v>112</v>
      </c>
      <c r="D603" t="s">
        <v>2889</v>
      </c>
      <c r="E603" t="str">
        <f t="shared" si="19"/>
        <v>S19: Computers And Internet Use</v>
      </c>
      <c r="F603" t="s">
        <v>2939</v>
      </c>
      <c r="G603" t="str">
        <f t="shared" si="18"/>
        <v>X28</v>
      </c>
      <c r="H603" t="s">
        <v>820</v>
      </c>
      <c r="I603" t="str">
        <f>_xlfn.CONCAT(B603,"_",H603)</f>
        <v>S19_B28011e2</v>
      </c>
      <c r="J603" t="s">
        <v>2159</v>
      </c>
    </row>
    <row r="604" spans="1:10" x14ac:dyDescent="0.25">
      <c r="A604" t="s">
        <v>57</v>
      </c>
      <c r="B604" t="s">
        <v>82</v>
      </c>
      <c r="C604" t="s">
        <v>112</v>
      </c>
      <c r="D604" t="s">
        <v>2889</v>
      </c>
      <c r="E604" t="str">
        <f t="shared" si="19"/>
        <v>S19: Computers And Internet Use</v>
      </c>
      <c r="F604" t="s">
        <v>2939</v>
      </c>
      <c r="G604" t="str">
        <f t="shared" si="18"/>
        <v>X28</v>
      </c>
      <c r="H604" t="s">
        <v>821</v>
      </c>
      <c r="I604" t="str">
        <f>_xlfn.CONCAT(B604,"_",H604)</f>
        <v>S19_B28011e4</v>
      </c>
      <c r="J604" t="s">
        <v>2160</v>
      </c>
    </row>
    <row r="605" spans="1:10" x14ac:dyDescent="0.25">
      <c r="A605" t="s">
        <v>57</v>
      </c>
      <c r="B605" t="s">
        <v>82</v>
      </c>
      <c r="C605" t="s">
        <v>112</v>
      </c>
      <c r="D605" t="s">
        <v>2889</v>
      </c>
      <c r="E605" t="str">
        <f t="shared" si="19"/>
        <v>S19: Computers And Internet Use</v>
      </c>
      <c r="F605" t="s">
        <v>2939</v>
      </c>
      <c r="G605" t="str">
        <f t="shared" si="18"/>
        <v>X28</v>
      </c>
      <c r="H605" t="s">
        <v>822</v>
      </c>
      <c r="I605" t="str">
        <f>_xlfn.CONCAT(B605,"_",H605)</f>
        <v>S19_B28011e5</v>
      </c>
      <c r="J605" t="s">
        <v>2161</v>
      </c>
    </row>
    <row r="606" spans="1:10" x14ac:dyDescent="0.25">
      <c r="A606" t="s">
        <v>57</v>
      </c>
      <c r="B606" t="s">
        <v>82</v>
      </c>
      <c r="C606" t="s">
        <v>112</v>
      </c>
      <c r="D606" t="s">
        <v>2889</v>
      </c>
      <c r="E606" t="str">
        <f t="shared" si="19"/>
        <v>S19: Computers And Internet Use</v>
      </c>
      <c r="F606" t="s">
        <v>2939</v>
      </c>
      <c r="G606" t="str">
        <f t="shared" si="18"/>
        <v>X28</v>
      </c>
      <c r="H606" t="s">
        <v>823</v>
      </c>
      <c r="I606" t="str">
        <f>_xlfn.CONCAT(B606,"_",H606)</f>
        <v>S19_B28011e6</v>
      </c>
      <c r="J606" t="s">
        <v>2162</v>
      </c>
    </row>
    <row r="607" spans="1:10" x14ac:dyDescent="0.25">
      <c r="A607" t="s">
        <v>113</v>
      </c>
      <c r="B607" t="s">
        <v>114</v>
      </c>
      <c r="C607" t="s">
        <v>115</v>
      </c>
      <c r="D607" t="s">
        <v>116</v>
      </c>
      <c r="E607" t="str">
        <f t="shared" si="19"/>
        <v>E01: Employment Status</v>
      </c>
      <c r="F607" t="s">
        <v>2940</v>
      </c>
      <c r="G607" t="str">
        <f t="shared" si="18"/>
        <v>X23</v>
      </c>
      <c r="H607" t="s">
        <v>824</v>
      </c>
      <c r="I607" t="str">
        <f>_xlfn.CONCAT(B607,"_",H607)</f>
        <v>E01_B23025e1</v>
      </c>
      <c r="J607" t="s">
        <v>117</v>
      </c>
    </row>
    <row r="608" spans="1:10" x14ac:dyDescent="0.25">
      <c r="A608" t="s">
        <v>113</v>
      </c>
      <c r="B608" t="s">
        <v>114</v>
      </c>
      <c r="C608" t="s">
        <v>115</v>
      </c>
      <c r="D608" t="s">
        <v>116</v>
      </c>
      <c r="E608" t="str">
        <f t="shared" si="19"/>
        <v>E01: Employment Status</v>
      </c>
      <c r="F608" t="s">
        <v>2940</v>
      </c>
      <c r="G608" t="str">
        <f t="shared" si="18"/>
        <v>X23</v>
      </c>
      <c r="H608" t="s">
        <v>825</v>
      </c>
      <c r="I608" t="str">
        <f>_xlfn.CONCAT(B608,"_",H608)</f>
        <v>E01_B23025e2</v>
      </c>
      <c r="J608" t="s">
        <v>2163</v>
      </c>
    </row>
    <row r="609" spans="1:10" x14ac:dyDescent="0.25">
      <c r="A609" t="s">
        <v>113</v>
      </c>
      <c r="B609" t="s">
        <v>114</v>
      </c>
      <c r="C609" t="s">
        <v>115</v>
      </c>
      <c r="D609" t="s">
        <v>116</v>
      </c>
      <c r="E609" t="str">
        <f t="shared" si="19"/>
        <v>E01: Employment Status</v>
      </c>
      <c r="F609" t="s">
        <v>2940</v>
      </c>
      <c r="G609" t="str">
        <f t="shared" si="18"/>
        <v>X23</v>
      </c>
      <c r="H609" t="s">
        <v>826</v>
      </c>
      <c r="I609" t="str">
        <f>_xlfn.CONCAT(B609,"_",H609)</f>
        <v>E01_B23025e3</v>
      </c>
      <c r="J609" t="s">
        <v>2164</v>
      </c>
    </row>
    <row r="610" spans="1:10" x14ac:dyDescent="0.25">
      <c r="A610" t="s">
        <v>113</v>
      </c>
      <c r="B610" t="s">
        <v>114</v>
      </c>
      <c r="C610" t="s">
        <v>115</v>
      </c>
      <c r="D610" t="s">
        <v>116</v>
      </c>
      <c r="E610" t="str">
        <f t="shared" si="19"/>
        <v>E01: Employment Status</v>
      </c>
      <c r="F610" t="s">
        <v>2940</v>
      </c>
      <c r="G610" t="str">
        <f t="shared" si="18"/>
        <v>X23</v>
      </c>
      <c r="H610" t="s">
        <v>827</v>
      </c>
      <c r="I610" t="str">
        <f>_xlfn.CONCAT(B610,"_",H610)</f>
        <v>E01_B23025e4</v>
      </c>
      <c r="J610" t="s">
        <v>2165</v>
      </c>
    </row>
    <row r="611" spans="1:10" x14ac:dyDescent="0.25">
      <c r="A611" t="s">
        <v>113</v>
      </c>
      <c r="B611" t="s">
        <v>114</v>
      </c>
      <c r="C611" t="s">
        <v>115</v>
      </c>
      <c r="D611" t="s">
        <v>116</v>
      </c>
      <c r="E611" t="str">
        <f t="shared" si="19"/>
        <v>E01: Employment Status</v>
      </c>
      <c r="F611" t="s">
        <v>2940</v>
      </c>
      <c r="G611" t="str">
        <f t="shared" si="18"/>
        <v>X23</v>
      </c>
      <c r="H611" t="s">
        <v>828</v>
      </c>
      <c r="I611" t="str">
        <f>_xlfn.CONCAT(B611,"_",H611)</f>
        <v>E01_B23025e5</v>
      </c>
      <c r="J611" t="s">
        <v>2166</v>
      </c>
    </row>
    <row r="612" spans="1:10" x14ac:dyDescent="0.25">
      <c r="A612" t="s">
        <v>113</v>
      </c>
      <c r="B612" t="s">
        <v>114</v>
      </c>
      <c r="C612" t="s">
        <v>115</v>
      </c>
      <c r="D612" t="s">
        <v>116</v>
      </c>
      <c r="E612" t="str">
        <f t="shared" si="19"/>
        <v>E01: Employment Status</v>
      </c>
      <c r="F612" t="s">
        <v>2940</v>
      </c>
      <c r="G612" t="str">
        <f t="shared" si="18"/>
        <v>X23</v>
      </c>
      <c r="H612" t="s">
        <v>829</v>
      </c>
      <c r="I612" t="str">
        <f>_xlfn.CONCAT(B612,"_",H612)</f>
        <v>E01_B23025e6</v>
      </c>
      <c r="J612" t="s">
        <v>2167</v>
      </c>
    </row>
    <row r="613" spans="1:10" x14ac:dyDescent="0.25">
      <c r="A613" t="s">
        <v>113</v>
      </c>
      <c r="B613" t="s">
        <v>114</v>
      </c>
      <c r="C613" t="s">
        <v>115</v>
      </c>
      <c r="D613" t="s">
        <v>116</v>
      </c>
      <c r="E613" t="str">
        <f t="shared" si="19"/>
        <v>E01: Employment Status</v>
      </c>
      <c r="F613" t="s">
        <v>2940</v>
      </c>
      <c r="G613" t="str">
        <f t="shared" si="18"/>
        <v>X23</v>
      </c>
      <c r="H613" t="s">
        <v>830</v>
      </c>
      <c r="I613" t="str">
        <f>_xlfn.CONCAT(B613,"_",H613)</f>
        <v>E01_B23025e7</v>
      </c>
      <c r="J613" t="s">
        <v>2168</v>
      </c>
    </row>
    <row r="614" spans="1:10" x14ac:dyDescent="0.25">
      <c r="A614" t="s">
        <v>113</v>
      </c>
      <c r="B614" t="s">
        <v>118</v>
      </c>
      <c r="C614" t="s">
        <v>119</v>
      </c>
      <c r="D614" t="s">
        <v>2890</v>
      </c>
      <c r="E614" t="str">
        <f t="shared" si="19"/>
        <v>E02: Work Status By Age Of Workers</v>
      </c>
      <c r="F614" t="s">
        <v>2940</v>
      </c>
      <c r="G614" t="str">
        <f t="shared" si="18"/>
        <v>X23</v>
      </c>
      <c r="H614" t="s">
        <v>831</v>
      </c>
      <c r="I614" t="str">
        <f>_xlfn.CONCAT(B614,"_",H614)</f>
        <v>E02_B23027e1</v>
      </c>
      <c r="J614" t="s">
        <v>2169</v>
      </c>
    </row>
    <row r="615" spans="1:10" x14ac:dyDescent="0.25">
      <c r="A615" t="s">
        <v>113</v>
      </c>
      <c r="B615" t="s">
        <v>118</v>
      </c>
      <c r="C615" t="s">
        <v>119</v>
      </c>
      <c r="D615" t="s">
        <v>2890</v>
      </c>
      <c r="E615" t="str">
        <f t="shared" si="19"/>
        <v>E02: Work Status By Age Of Workers</v>
      </c>
      <c r="F615" t="s">
        <v>2940</v>
      </c>
      <c r="G615" t="str">
        <f t="shared" si="18"/>
        <v>X23</v>
      </c>
      <c r="H615" t="s">
        <v>832</v>
      </c>
      <c r="I615" t="str">
        <f>_xlfn.CONCAT(B615,"_",H615)</f>
        <v>E02_B23027e2</v>
      </c>
      <c r="J615" t="s">
        <v>2170</v>
      </c>
    </row>
    <row r="616" spans="1:10" x14ac:dyDescent="0.25">
      <c r="A616" t="s">
        <v>113</v>
      </c>
      <c r="B616" t="s">
        <v>118</v>
      </c>
      <c r="C616" t="s">
        <v>119</v>
      </c>
      <c r="D616" t="s">
        <v>2890</v>
      </c>
      <c r="E616" t="str">
        <f t="shared" si="19"/>
        <v>E02: Work Status By Age Of Workers</v>
      </c>
      <c r="F616" t="s">
        <v>2940</v>
      </c>
      <c r="G616" t="str">
        <f t="shared" si="18"/>
        <v>X23</v>
      </c>
      <c r="H616" t="s">
        <v>833</v>
      </c>
      <c r="I616" t="str">
        <f>_xlfn.CONCAT(B616,"_",H616)</f>
        <v>E02_B23027e3</v>
      </c>
      <c r="J616" t="s">
        <v>2171</v>
      </c>
    </row>
    <row r="617" spans="1:10" x14ac:dyDescent="0.25">
      <c r="A617" t="s">
        <v>113</v>
      </c>
      <c r="B617" t="s">
        <v>118</v>
      </c>
      <c r="C617" t="s">
        <v>119</v>
      </c>
      <c r="D617" t="s">
        <v>2890</v>
      </c>
      <c r="E617" t="str">
        <f t="shared" si="19"/>
        <v>E02: Work Status By Age Of Workers</v>
      </c>
      <c r="F617" t="s">
        <v>2940</v>
      </c>
      <c r="G617" t="str">
        <f t="shared" si="18"/>
        <v>X23</v>
      </c>
      <c r="H617" t="s">
        <v>834</v>
      </c>
      <c r="I617" t="str">
        <f>_xlfn.CONCAT(B617,"_",H617)</f>
        <v>E02_B23027e4</v>
      </c>
      <c r="J617" t="s">
        <v>2172</v>
      </c>
    </row>
    <row r="618" spans="1:10" x14ac:dyDescent="0.25">
      <c r="A618" t="s">
        <v>113</v>
      </c>
      <c r="B618" t="s">
        <v>118</v>
      </c>
      <c r="C618" t="s">
        <v>119</v>
      </c>
      <c r="D618" t="s">
        <v>2890</v>
      </c>
      <c r="E618" t="str">
        <f t="shared" si="19"/>
        <v>E02: Work Status By Age Of Workers</v>
      </c>
      <c r="F618" t="s">
        <v>2940</v>
      </c>
      <c r="G618" t="str">
        <f t="shared" si="18"/>
        <v>X23</v>
      </c>
      <c r="H618" t="s">
        <v>835</v>
      </c>
      <c r="I618" t="str">
        <f>_xlfn.CONCAT(B618,"_",H618)</f>
        <v>E02_B23027e5</v>
      </c>
      <c r="J618" t="s">
        <v>2173</v>
      </c>
    </row>
    <row r="619" spans="1:10" x14ac:dyDescent="0.25">
      <c r="A619" t="s">
        <v>113</v>
      </c>
      <c r="B619" t="s">
        <v>118</v>
      </c>
      <c r="C619" t="s">
        <v>119</v>
      </c>
      <c r="D619" t="s">
        <v>2890</v>
      </c>
      <c r="E619" t="str">
        <f t="shared" si="19"/>
        <v>E02: Work Status By Age Of Workers</v>
      </c>
      <c r="F619" t="s">
        <v>2940</v>
      </c>
      <c r="G619" t="str">
        <f t="shared" si="18"/>
        <v>X23</v>
      </c>
      <c r="H619" t="s">
        <v>836</v>
      </c>
      <c r="I619" t="str">
        <f>_xlfn.CONCAT(B619,"_",H619)</f>
        <v>E02_B23027e6</v>
      </c>
      <c r="J619" t="s">
        <v>2174</v>
      </c>
    </row>
    <row r="620" spans="1:10" x14ac:dyDescent="0.25">
      <c r="A620" t="s">
        <v>113</v>
      </c>
      <c r="B620" t="s">
        <v>118</v>
      </c>
      <c r="C620" t="s">
        <v>119</v>
      </c>
      <c r="D620" t="s">
        <v>2890</v>
      </c>
      <c r="E620" t="str">
        <f t="shared" si="19"/>
        <v>E02: Work Status By Age Of Workers</v>
      </c>
      <c r="F620" t="s">
        <v>2940</v>
      </c>
      <c r="G620" t="str">
        <f t="shared" si="18"/>
        <v>X23</v>
      </c>
      <c r="H620" t="s">
        <v>837</v>
      </c>
      <c r="I620" t="str">
        <f>_xlfn.CONCAT(B620,"_",H620)</f>
        <v>E02_B23027e7</v>
      </c>
      <c r="J620" t="s">
        <v>2175</v>
      </c>
    </row>
    <row r="621" spans="1:10" x14ac:dyDescent="0.25">
      <c r="A621" t="s">
        <v>113</v>
      </c>
      <c r="B621" t="s">
        <v>118</v>
      </c>
      <c r="C621" t="s">
        <v>119</v>
      </c>
      <c r="D621" t="s">
        <v>2890</v>
      </c>
      <c r="E621" t="str">
        <f t="shared" si="19"/>
        <v>E02: Work Status By Age Of Workers</v>
      </c>
      <c r="F621" t="s">
        <v>2940</v>
      </c>
      <c r="G621" t="str">
        <f t="shared" si="18"/>
        <v>X23</v>
      </c>
      <c r="H621" t="s">
        <v>838</v>
      </c>
      <c r="I621" t="str">
        <f>_xlfn.CONCAT(B621,"_",H621)</f>
        <v>E02_B23027e8</v>
      </c>
      <c r="J621" t="s">
        <v>2176</v>
      </c>
    </row>
    <row r="622" spans="1:10" x14ac:dyDescent="0.25">
      <c r="A622" t="s">
        <v>113</v>
      </c>
      <c r="B622" t="s">
        <v>118</v>
      </c>
      <c r="C622" t="s">
        <v>119</v>
      </c>
      <c r="D622" t="s">
        <v>2890</v>
      </c>
      <c r="E622" t="str">
        <f t="shared" si="19"/>
        <v>E02: Work Status By Age Of Workers</v>
      </c>
      <c r="F622" t="s">
        <v>2940</v>
      </c>
      <c r="G622" t="str">
        <f t="shared" si="18"/>
        <v>X23</v>
      </c>
      <c r="H622" t="s">
        <v>839</v>
      </c>
      <c r="I622" t="str">
        <f>_xlfn.CONCAT(B622,"_",H622)</f>
        <v>E02_B23027e9</v>
      </c>
      <c r="J622" t="s">
        <v>2177</v>
      </c>
    </row>
    <row r="623" spans="1:10" x14ac:dyDescent="0.25">
      <c r="A623" t="s">
        <v>113</v>
      </c>
      <c r="B623" t="s">
        <v>118</v>
      </c>
      <c r="C623" t="s">
        <v>119</v>
      </c>
      <c r="D623" t="s">
        <v>2890</v>
      </c>
      <c r="E623" t="str">
        <f t="shared" si="19"/>
        <v>E02: Work Status By Age Of Workers</v>
      </c>
      <c r="F623" t="s">
        <v>2940</v>
      </c>
      <c r="G623" t="str">
        <f t="shared" si="18"/>
        <v>X23</v>
      </c>
      <c r="H623" t="s">
        <v>840</v>
      </c>
      <c r="I623" t="str">
        <f>_xlfn.CONCAT(B623,"_",H623)</f>
        <v>E02_B23027e10</v>
      </c>
      <c r="J623" t="s">
        <v>2178</v>
      </c>
    </row>
    <row r="624" spans="1:10" x14ac:dyDescent="0.25">
      <c r="A624" t="s">
        <v>113</v>
      </c>
      <c r="B624" t="s">
        <v>118</v>
      </c>
      <c r="C624" t="s">
        <v>119</v>
      </c>
      <c r="D624" t="s">
        <v>2890</v>
      </c>
      <c r="E624" t="str">
        <f t="shared" si="19"/>
        <v>E02: Work Status By Age Of Workers</v>
      </c>
      <c r="F624" t="s">
        <v>2940</v>
      </c>
      <c r="G624" t="str">
        <f t="shared" si="18"/>
        <v>X23</v>
      </c>
      <c r="H624" t="s">
        <v>841</v>
      </c>
      <c r="I624" t="str">
        <f>_xlfn.CONCAT(B624,"_",H624)</f>
        <v>E02_B23027e11</v>
      </c>
      <c r="J624" t="s">
        <v>2179</v>
      </c>
    </row>
    <row r="625" spans="1:10" x14ac:dyDescent="0.25">
      <c r="A625" t="s">
        <v>113</v>
      </c>
      <c r="B625" t="s">
        <v>118</v>
      </c>
      <c r="C625" t="s">
        <v>119</v>
      </c>
      <c r="D625" t="s">
        <v>2890</v>
      </c>
      <c r="E625" t="str">
        <f t="shared" si="19"/>
        <v>E02: Work Status By Age Of Workers</v>
      </c>
      <c r="F625" t="s">
        <v>2940</v>
      </c>
      <c r="G625" t="str">
        <f t="shared" si="18"/>
        <v>X23</v>
      </c>
      <c r="H625" t="s">
        <v>842</v>
      </c>
      <c r="I625" t="str">
        <f>_xlfn.CONCAT(B625,"_",H625)</f>
        <v>E02_B23027e12</v>
      </c>
      <c r="J625" t="s">
        <v>2180</v>
      </c>
    </row>
    <row r="626" spans="1:10" x14ac:dyDescent="0.25">
      <c r="A626" t="s">
        <v>113</v>
      </c>
      <c r="B626" t="s">
        <v>118</v>
      </c>
      <c r="C626" t="s">
        <v>119</v>
      </c>
      <c r="D626" t="s">
        <v>2890</v>
      </c>
      <c r="E626" t="str">
        <f t="shared" si="19"/>
        <v>E02: Work Status By Age Of Workers</v>
      </c>
      <c r="F626" t="s">
        <v>2940</v>
      </c>
      <c r="G626" t="str">
        <f t="shared" si="18"/>
        <v>X23</v>
      </c>
      <c r="H626" t="s">
        <v>843</v>
      </c>
      <c r="I626" t="str">
        <f>_xlfn.CONCAT(B626,"_",H626)</f>
        <v>E02_B23027e13</v>
      </c>
      <c r="J626" t="s">
        <v>2181</v>
      </c>
    </row>
    <row r="627" spans="1:10" x14ac:dyDescent="0.25">
      <c r="A627" t="s">
        <v>113</v>
      </c>
      <c r="B627" t="s">
        <v>118</v>
      </c>
      <c r="C627" t="s">
        <v>119</v>
      </c>
      <c r="D627" t="s">
        <v>2890</v>
      </c>
      <c r="E627" t="str">
        <f t="shared" si="19"/>
        <v>E02: Work Status By Age Of Workers</v>
      </c>
      <c r="F627" t="s">
        <v>2940</v>
      </c>
      <c r="G627" t="str">
        <f t="shared" si="18"/>
        <v>X23</v>
      </c>
      <c r="H627" t="s">
        <v>844</v>
      </c>
      <c r="I627" t="str">
        <f>_xlfn.CONCAT(B627,"_",H627)</f>
        <v>E02_B23027e14</v>
      </c>
      <c r="J627" t="s">
        <v>2182</v>
      </c>
    </row>
    <row r="628" spans="1:10" x14ac:dyDescent="0.25">
      <c r="A628" t="s">
        <v>113</v>
      </c>
      <c r="B628" t="s">
        <v>118</v>
      </c>
      <c r="C628" t="s">
        <v>119</v>
      </c>
      <c r="D628" t="s">
        <v>2890</v>
      </c>
      <c r="E628" t="str">
        <f t="shared" si="19"/>
        <v>E02: Work Status By Age Of Workers</v>
      </c>
      <c r="F628" t="s">
        <v>2940</v>
      </c>
      <c r="G628" t="str">
        <f t="shared" si="18"/>
        <v>X23</v>
      </c>
      <c r="H628" t="s">
        <v>845</v>
      </c>
      <c r="I628" t="str">
        <f>_xlfn.CONCAT(B628,"_",H628)</f>
        <v>E02_B23027e16</v>
      </c>
      <c r="J628" t="s">
        <v>2183</v>
      </c>
    </row>
    <row r="629" spans="1:10" x14ac:dyDescent="0.25">
      <c r="A629" t="s">
        <v>113</v>
      </c>
      <c r="B629" t="s">
        <v>118</v>
      </c>
      <c r="C629" t="s">
        <v>119</v>
      </c>
      <c r="D629" t="s">
        <v>2890</v>
      </c>
      <c r="E629" t="str">
        <f t="shared" si="19"/>
        <v>E02: Work Status By Age Of Workers</v>
      </c>
      <c r="F629" t="s">
        <v>2940</v>
      </c>
      <c r="G629" t="str">
        <f t="shared" si="18"/>
        <v>X23</v>
      </c>
      <c r="H629" t="s">
        <v>845</v>
      </c>
      <c r="I629" t="str">
        <f>_xlfn.CONCAT(B629,"_",H629)</f>
        <v>E02_B23027e16</v>
      </c>
      <c r="J629" t="s">
        <v>2184</v>
      </c>
    </row>
    <row r="630" spans="1:10" x14ac:dyDescent="0.25">
      <c r="A630" t="s">
        <v>113</v>
      </c>
      <c r="B630" t="s">
        <v>118</v>
      </c>
      <c r="C630" t="s">
        <v>119</v>
      </c>
      <c r="D630" t="s">
        <v>2890</v>
      </c>
      <c r="E630" t="str">
        <f t="shared" si="19"/>
        <v>E02: Work Status By Age Of Workers</v>
      </c>
      <c r="F630" t="s">
        <v>2940</v>
      </c>
      <c r="G630" t="str">
        <f t="shared" si="18"/>
        <v>X23</v>
      </c>
      <c r="H630" t="s">
        <v>846</v>
      </c>
      <c r="I630" t="str">
        <f>_xlfn.CONCAT(B630,"_",H630)</f>
        <v>E02_B23027e17</v>
      </c>
      <c r="J630" t="s">
        <v>2185</v>
      </c>
    </row>
    <row r="631" spans="1:10" x14ac:dyDescent="0.25">
      <c r="A631" t="s">
        <v>113</v>
      </c>
      <c r="B631" t="s">
        <v>118</v>
      </c>
      <c r="C631" t="s">
        <v>119</v>
      </c>
      <c r="D631" t="s">
        <v>2890</v>
      </c>
      <c r="E631" t="str">
        <f t="shared" si="19"/>
        <v>E02: Work Status By Age Of Workers</v>
      </c>
      <c r="F631" t="s">
        <v>2940</v>
      </c>
      <c r="G631" t="str">
        <f t="shared" si="18"/>
        <v>X23</v>
      </c>
      <c r="H631" t="s">
        <v>847</v>
      </c>
      <c r="I631" t="str">
        <f>_xlfn.CONCAT(B631,"_",H631)</f>
        <v>E02_B23027e18</v>
      </c>
      <c r="J631" t="s">
        <v>2186</v>
      </c>
    </row>
    <row r="632" spans="1:10" x14ac:dyDescent="0.25">
      <c r="A632" t="s">
        <v>113</v>
      </c>
      <c r="B632" t="s">
        <v>118</v>
      </c>
      <c r="C632" t="s">
        <v>119</v>
      </c>
      <c r="D632" t="s">
        <v>2890</v>
      </c>
      <c r="E632" t="str">
        <f t="shared" si="19"/>
        <v>E02: Work Status By Age Of Workers</v>
      </c>
      <c r="F632" t="s">
        <v>2940</v>
      </c>
      <c r="G632" t="str">
        <f t="shared" si="18"/>
        <v>X23</v>
      </c>
      <c r="H632" t="s">
        <v>848</v>
      </c>
      <c r="I632" t="str">
        <f>_xlfn.CONCAT(B632,"_",H632)</f>
        <v>E02_B23027e19</v>
      </c>
      <c r="J632" t="s">
        <v>2187</v>
      </c>
    </row>
    <row r="633" spans="1:10" x14ac:dyDescent="0.25">
      <c r="A633" t="s">
        <v>113</v>
      </c>
      <c r="B633" t="s">
        <v>118</v>
      </c>
      <c r="C633" t="s">
        <v>119</v>
      </c>
      <c r="D633" t="s">
        <v>2890</v>
      </c>
      <c r="E633" t="str">
        <f t="shared" si="19"/>
        <v>E02: Work Status By Age Of Workers</v>
      </c>
      <c r="F633" t="s">
        <v>2940</v>
      </c>
      <c r="G633" t="str">
        <f t="shared" si="18"/>
        <v>X23</v>
      </c>
      <c r="H633" t="s">
        <v>849</v>
      </c>
      <c r="I633" t="str">
        <f>_xlfn.CONCAT(B633,"_",H633)</f>
        <v>E02_B23027e20</v>
      </c>
      <c r="J633" t="s">
        <v>2188</v>
      </c>
    </row>
    <row r="634" spans="1:10" x14ac:dyDescent="0.25">
      <c r="A634" t="s">
        <v>113</v>
      </c>
      <c r="B634" t="s">
        <v>118</v>
      </c>
      <c r="C634" t="s">
        <v>119</v>
      </c>
      <c r="D634" t="s">
        <v>2890</v>
      </c>
      <c r="E634" t="str">
        <f t="shared" si="19"/>
        <v>E02: Work Status By Age Of Workers</v>
      </c>
      <c r="F634" t="s">
        <v>2940</v>
      </c>
      <c r="G634" t="str">
        <f t="shared" si="18"/>
        <v>X23</v>
      </c>
      <c r="H634" t="s">
        <v>850</v>
      </c>
      <c r="I634" t="str">
        <f>_xlfn.CONCAT(B634,"_",H634)</f>
        <v>E02_B23027e21</v>
      </c>
      <c r="J634" t="s">
        <v>2189</v>
      </c>
    </row>
    <row r="635" spans="1:10" x14ac:dyDescent="0.25">
      <c r="A635" t="s">
        <v>113</v>
      </c>
      <c r="B635" t="s">
        <v>118</v>
      </c>
      <c r="C635" t="s">
        <v>119</v>
      </c>
      <c r="D635" t="s">
        <v>2890</v>
      </c>
      <c r="E635" t="str">
        <f t="shared" si="19"/>
        <v>E02: Work Status By Age Of Workers</v>
      </c>
      <c r="F635" t="s">
        <v>2940</v>
      </c>
      <c r="G635" t="str">
        <f t="shared" si="18"/>
        <v>X23</v>
      </c>
      <c r="H635" t="s">
        <v>851</v>
      </c>
      <c r="I635" t="str">
        <f>_xlfn.CONCAT(B635,"_",H635)</f>
        <v>E02_B23027e22</v>
      </c>
      <c r="J635" t="s">
        <v>2190</v>
      </c>
    </row>
    <row r="636" spans="1:10" x14ac:dyDescent="0.25">
      <c r="A636" t="s">
        <v>113</v>
      </c>
      <c r="B636" t="s">
        <v>118</v>
      </c>
      <c r="C636" t="s">
        <v>119</v>
      </c>
      <c r="D636" t="s">
        <v>2890</v>
      </c>
      <c r="E636" t="str">
        <f t="shared" si="19"/>
        <v>E02: Work Status By Age Of Workers</v>
      </c>
      <c r="F636" t="s">
        <v>2940</v>
      </c>
      <c r="G636" t="str">
        <f t="shared" si="18"/>
        <v>X23</v>
      </c>
      <c r="H636" t="s">
        <v>852</v>
      </c>
      <c r="I636" t="str">
        <f>_xlfn.CONCAT(B636,"_",H636)</f>
        <v>E02_B23027e23</v>
      </c>
      <c r="J636" t="s">
        <v>2191</v>
      </c>
    </row>
    <row r="637" spans="1:10" x14ac:dyDescent="0.25">
      <c r="A637" t="s">
        <v>113</v>
      </c>
      <c r="B637" t="s">
        <v>118</v>
      </c>
      <c r="C637" t="s">
        <v>119</v>
      </c>
      <c r="D637" t="s">
        <v>2890</v>
      </c>
      <c r="E637" t="str">
        <f t="shared" si="19"/>
        <v>E02: Work Status By Age Of Workers</v>
      </c>
      <c r="F637" t="s">
        <v>2940</v>
      </c>
      <c r="G637" t="str">
        <f t="shared" si="18"/>
        <v>X23</v>
      </c>
      <c r="H637" t="s">
        <v>853</v>
      </c>
      <c r="I637" t="str">
        <f>_xlfn.CONCAT(B637,"_",H637)</f>
        <v>E02_B23027e24</v>
      </c>
      <c r="J637" t="s">
        <v>2192</v>
      </c>
    </row>
    <row r="638" spans="1:10" x14ac:dyDescent="0.25">
      <c r="A638" t="s">
        <v>113</v>
      </c>
      <c r="B638" t="s">
        <v>118</v>
      </c>
      <c r="C638" t="s">
        <v>119</v>
      </c>
      <c r="D638" t="s">
        <v>2890</v>
      </c>
      <c r="E638" t="str">
        <f t="shared" si="19"/>
        <v>E02: Work Status By Age Of Workers</v>
      </c>
      <c r="F638" t="s">
        <v>2940</v>
      </c>
      <c r="G638" t="str">
        <f t="shared" si="18"/>
        <v>X23</v>
      </c>
      <c r="H638" t="s">
        <v>854</v>
      </c>
      <c r="I638" t="str">
        <f>_xlfn.CONCAT(B638,"_",H638)</f>
        <v>E02_B23027e25</v>
      </c>
      <c r="J638" t="s">
        <v>2193</v>
      </c>
    </row>
    <row r="639" spans="1:10" x14ac:dyDescent="0.25">
      <c r="A639" t="s">
        <v>113</v>
      </c>
      <c r="B639" t="s">
        <v>118</v>
      </c>
      <c r="C639" t="s">
        <v>119</v>
      </c>
      <c r="D639" t="s">
        <v>2890</v>
      </c>
      <c r="E639" t="str">
        <f t="shared" si="19"/>
        <v>E02: Work Status By Age Of Workers</v>
      </c>
      <c r="F639" t="s">
        <v>2940</v>
      </c>
      <c r="G639" t="str">
        <f t="shared" si="18"/>
        <v>X23</v>
      </c>
      <c r="H639" t="s">
        <v>855</v>
      </c>
      <c r="I639" t="str">
        <f>_xlfn.CONCAT(B639,"_",H639)</f>
        <v>E02_B23027e26</v>
      </c>
      <c r="J639" t="s">
        <v>2194</v>
      </c>
    </row>
    <row r="640" spans="1:10" x14ac:dyDescent="0.25">
      <c r="A640" t="s">
        <v>113</v>
      </c>
      <c r="B640" t="s">
        <v>118</v>
      </c>
      <c r="C640" t="s">
        <v>119</v>
      </c>
      <c r="D640" t="s">
        <v>2890</v>
      </c>
      <c r="E640" t="str">
        <f t="shared" si="19"/>
        <v>E02: Work Status By Age Of Workers</v>
      </c>
      <c r="F640" t="s">
        <v>2940</v>
      </c>
      <c r="G640" t="str">
        <f t="shared" si="18"/>
        <v>X23</v>
      </c>
      <c r="H640" t="s">
        <v>856</v>
      </c>
      <c r="I640" t="str">
        <f>_xlfn.CONCAT(B640,"_",H640)</f>
        <v>E02_B23027e27</v>
      </c>
      <c r="J640" t="s">
        <v>2195</v>
      </c>
    </row>
    <row r="641" spans="1:10" x14ac:dyDescent="0.25">
      <c r="A641" t="s">
        <v>113</v>
      </c>
      <c r="B641" t="s">
        <v>118</v>
      </c>
      <c r="C641" t="s">
        <v>119</v>
      </c>
      <c r="D641" t="s">
        <v>2890</v>
      </c>
      <c r="E641" t="str">
        <f t="shared" si="19"/>
        <v>E02: Work Status By Age Of Workers</v>
      </c>
      <c r="F641" t="s">
        <v>2940</v>
      </c>
      <c r="G641" t="str">
        <f t="shared" si="18"/>
        <v>X23</v>
      </c>
      <c r="H641" t="s">
        <v>857</v>
      </c>
      <c r="I641" t="str">
        <f>_xlfn.CONCAT(B641,"_",H641)</f>
        <v>E02_B23027e28</v>
      </c>
      <c r="J641" t="s">
        <v>2196</v>
      </c>
    </row>
    <row r="642" spans="1:10" x14ac:dyDescent="0.25">
      <c r="A642" t="s">
        <v>113</v>
      </c>
      <c r="B642" t="s">
        <v>118</v>
      </c>
      <c r="C642" t="s">
        <v>119</v>
      </c>
      <c r="D642" t="s">
        <v>2890</v>
      </c>
      <c r="E642" t="str">
        <f t="shared" si="19"/>
        <v>E02: Work Status By Age Of Workers</v>
      </c>
      <c r="F642" t="s">
        <v>2940</v>
      </c>
      <c r="G642" t="str">
        <f t="shared" si="18"/>
        <v>X23</v>
      </c>
      <c r="H642" t="s">
        <v>858</v>
      </c>
      <c r="I642" t="str">
        <f>_xlfn.CONCAT(B642,"_",H642)</f>
        <v>E02_B23027e29</v>
      </c>
      <c r="J642" t="s">
        <v>2197</v>
      </c>
    </row>
    <row r="643" spans="1:10" x14ac:dyDescent="0.25">
      <c r="A643" t="s">
        <v>113</v>
      </c>
      <c r="B643" t="s">
        <v>118</v>
      </c>
      <c r="C643" t="s">
        <v>119</v>
      </c>
      <c r="D643" t="s">
        <v>2890</v>
      </c>
      <c r="E643" t="str">
        <f t="shared" si="19"/>
        <v>E02: Work Status By Age Of Workers</v>
      </c>
      <c r="F643" t="s">
        <v>2940</v>
      </c>
      <c r="G643" t="str">
        <f t="shared" ref="G643:G706" si="20" xml:space="preserve"> _xlfn.CONCAT("X",MID(H643,2,2))</f>
        <v>X23</v>
      </c>
      <c r="H643" t="s">
        <v>859</v>
      </c>
      <c r="I643" t="str">
        <f>_xlfn.CONCAT(B643,"_",H643)</f>
        <v>E02_B23027e30</v>
      </c>
      <c r="J643" t="s">
        <v>2198</v>
      </c>
    </row>
    <row r="644" spans="1:10" x14ac:dyDescent="0.25">
      <c r="A644" t="s">
        <v>113</v>
      </c>
      <c r="B644" t="s">
        <v>118</v>
      </c>
      <c r="C644" t="s">
        <v>119</v>
      </c>
      <c r="D644" t="s">
        <v>2890</v>
      </c>
      <c r="E644" t="str">
        <f t="shared" ref="E644:E707" si="21">_xlfn.CONCAT(B644,": ",D644)</f>
        <v>E02: Work Status By Age Of Workers</v>
      </c>
      <c r="F644" t="s">
        <v>2940</v>
      </c>
      <c r="G644" t="str">
        <f t="shared" si="20"/>
        <v>X23</v>
      </c>
      <c r="H644" t="s">
        <v>860</v>
      </c>
      <c r="I644" t="str">
        <f>_xlfn.CONCAT(B644,"_",H644)</f>
        <v>E02_B23027e31</v>
      </c>
      <c r="J644" t="s">
        <v>2199</v>
      </c>
    </row>
    <row r="645" spans="1:10" x14ac:dyDescent="0.25">
      <c r="A645" t="s">
        <v>113</v>
      </c>
      <c r="B645" t="s">
        <v>118</v>
      </c>
      <c r="C645" t="s">
        <v>119</v>
      </c>
      <c r="D645" t="s">
        <v>2890</v>
      </c>
      <c r="E645" t="str">
        <f t="shared" si="21"/>
        <v>E02: Work Status By Age Of Workers</v>
      </c>
      <c r="F645" t="s">
        <v>2940</v>
      </c>
      <c r="G645" t="str">
        <f t="shared" si="20"/>
        <v>X23</v>
      </c>
      <c r="H645" t="s">
        <v>861</v>
      </c>
      <c r="I645" t="str">
        <f>_xlfn.CONCAT(B645,"_",H645)</f>
        <v>E02_B23027e32</v>
      </c>
      <c r="J645" t="s">
        <v>2200</v>
      </c>
    </row>
    <row r="646" spans="1:10" x14ac:dyDescent="0.25">
      <c r="A646" t="s">
        <v>113</v>
      </c>
      <c r="B646" t="s">
        <v>118</v>
      </c>
      <c r="C646" t="s">
        <v>119</v>
      </c>
      <c r="D646" t="s">
        <v>2890</v>
      </c>
      <c r="E646" t="str">
        <f t="shared" si="21"/>
        <v>E02: Work Status By Age Of Workers</v>
      </c>
      <c r="F646" t="s">
        <v>2940</v>
      </c>
      <c r="G646" t="str">
        <f t="shared" si="20"/>
        <v>X23</v>
      </c>
      <c r="H646" t="s">
        <v>862</v>
      </c>
      <c r="I646" t="str">
        <f>_xlfn.CONCAT(B646,"_",H646)</f>
        <v>E02_B23027e33</v>
      </c>
      <c r="J646" t="s">
        <v>2201</v>
      </c>
    </row>
    <row r="647" spans="1:10" x14ac:dyDescent="0.25">
      <c r="A647" t="s">
        <v>113</v>
      </c>
      <c r="B647" t="s">
        <v>118</v>
      </c>
      <c r="C647" t="s">
        <v>119</v>
      </c>
      <c r="D647" t="s">
        <v>2890</v>
      </c>
      <c r="E647" t="str">
        <f t="shared" si="21"/>
        <v>E02: Work Status By Age Of Workers</v>
      </c>
      <c r="F647" t="s">
        <v>2940</v>
      </c>
      <c r="G647" t="str">
        <f t="shared" si="20"/>
        <v>X23</v>
      </c>
      <c r="H647" t="s">
        <v>863</v>
      </c>
      <c r="I647" t="str">
        <f>_xlfn.CONCAT(B647,"_",H647)</f>
        <v>E02_B23027e34</v>
      </c>
      <c r="J647" t="s">
        <v>2202</v>
      </c>
    </row>
    <row r="648" spans="1:10" x14ac:dyDescent="0.25">
      <c r="A648" t="s">
        <v>113</v>
      </c>
      <c r="B648" t="s">
        <v>118</v>
      </c>
      <c r="C648" t="s">
        <v>119</v>
      </c>
      <c r="D648" t="s">
        <v>2890</v>
      </c>
      <c r="E648" t="str">
        <f t="shared" si="21"/>
        <v>E02: Work Status By Age Of Workers</v>
      </c>
      <c r="F648" t="s">
        <v>2940</v>
      </c>
      <c r="G648" t="str">
        <f t="shared" si="20"/>
        <v>X23</v>
      </c>
      <c r="H648" t="s">
        <v>864</v>
      </c>
      <c r="I648" t="str">
        <f>_xlfn.CONCAT(B648,"_",H648)</f>
        <v>E02_B23027e35</v>
      </c>
      <c r="J648" t="s">
        <v>2203</v>
      </c>
    </row>
    <row r="649" spans="1:10" x14ac:dyDescent="0.25">
      <c r="A649" t="s">
        <v>113</v>
      </c>
      <c r="B649" t="s">
        <v>118</v>
      </c>
      <c r="C649" t="s">
        <v>119</v>
      </c>
      <c r="D649" t="s">
        <v>2890</v>
      </c>
      <c r="E649" t="str">
        <f t="shared" si="21"/>
        <v>E02: Work Status By Age Of Workers</v>
      </c>
      <c r="F649" t="s">
        <v>2940</v>
      </c>
      <c r="G649" t="str">
        <f t="shared" si="20"/>
        <v>X23</v>
      </c>
      <c r="H649" t="s">
        <v>865</v>
      </c>
      <c r="I649" t="str">
        <f>_xlfn.CONCAT(B649,"_",H649)</f>
        <v>E02_B23027e36</v>
      </c>
      <c r="J649" t="s">
        <v>2204</v>
      </c>
    </row>
    <row r="650" spans="1:10" x14ac:dyDescent="0.25">
      <c r="A650" t="s">
        <v>113</v>
      </c>
      <c r="B650" t="s">
        <v>120</v>
      </c>
      <c r="C650" t="s">
        <v>121</v>
      </c>
      <c r="D650" t="s">
        <v>2891</v>
      </c>
      <c r="E650" t="str">
        <f t="shared" si="21"/>
        <v>E03: Commuting To Work</v>
      </c>
      <c r="F650" t="s">
        <v>2941</v>
      </c>
      <c r="G650" t="str">
        <f t="shared" si="20"/>
        <v>X08</v>
      </c>
      <c r="H650" t="s">
        <v>866</v>
      </c>
      <c r="I650" t="str">
        <f>_xlfn.CONCAT(B650,"_",H650)</f>
        <v>E03_B08301e1</v>
      </c>
      <c r="J650" t="s">
        <v>122</v>
      </c>
    </row>
    <row r="651" spans="1:10" x14ac:dyDescent="0.25">
      <c r="A651" t="s">
        <v>113</v>
      </c>
      <c r="B651" t="s">
        <v>120</v>
      </c>
      <c r="C651" t="s">
        <v>121</v>
      </c>
      <c r="D651" t="s">
        <v>2891</v>
      </c>
      <c r="E651" t="str">
        <f t="shared" si="21"/>
        <v>E03: Commuting To Work</v>
      </c>
      <c r="F651" t="s">
        <v>2941</v>
      </c>
      <c r="G651" t="str">
        <f t="shared" si="20"/>
        <v>X08</v>
      </c>
      <c r="H651" t="s">
        <v>867</v>
      </c>
      <c r="I651" t="str">
        <f>_xlfn.CONCAT(B651,"_",H651)</f>
        <v>E03_B08301e3</v>
      </c>
      <c r="J651" t="s">
        <v>2205</v>
      </c>
    </row>
    <row r="652" spans="1:10" x14ac:dyDescent="0.25">
      <c r="A652" t="s">
        <v>113</v>
      </c>
      <c r="B652" t="s">
        <v>120</v>
      </c>
      <c r="C652" t="s">
        <v>121</v>
      </c>
      <c r="D652" t="s">
        <v>2891</v>
      </c>
      <c r="E652" t="str">
        <f t="shared" si="21"/>
        <v>E03: Commuting To Work</v>
      </c>
      <c r="F652" t="s">
        <v>2941</v>
      </c>
      <c r="G652" t="str">
        <f t="shared" si="20"/>
        <v>X08</v>
      </c>
      <c r="H652" t="s">
        <v>868</v>
      </c>
      <c r="I652" t="str">
        <f>_xlfn.CONCAT(B652,"_",H652)</f>
        <v>E03_B08301e4</v>
      </c>
      <c r="J652" t="s">
        <v>2206</v>
      </c>
    </row>
    <row r="653" spans="1:10" x14ac:dyDescent="0.25">
      <c r="A653" t="s">
        <v>113</v>
      </c>
      <c r="B653" t="s">
        <v>120</v>
      </c>
      <c r="C653" t="s">
        <v>121</v>
      </c>
      <c r="D653" t="s">
        <v>2891</v>
      </c>
      <c r="E653" t="str">
        <f t="shared" si="21"/>
        <v>E03: Commuting To Work</v>
      </c>
      <c r="F653" t="s">
        <v>2941</v>
      </c>
      <c r="G653" t="str">
        <f t="shared" si="20"/>
        <v>X08</v>
      </c>
      <c r="H653" t="s">
        <v>869</v>
      </c>
      <c r="I653" t="str">
        <f>_xlfn.CONCAT(B653,"_",H653)</f>
        <v>E03_B08301e10</v>
      </c>
      <c r="J653" t="s">
        <v>2207</v>
      </c>
    </row>
    <row r="654" spans="1:10" x14ac:dyDescent="0.25">
      <c r="A654" t="s">
        <v>113</v>
      </c>
      <c r="B654" t="s">
        <v>120</v>
      </c>
      <c r="C654" t="s">
        <v>121</v>
      </c>
      <c r="D654" t="s">
        <v>2891</v>
      </c>
      <c r="E654" t="str">
        <f t="shared" si="21"/>
        <v>E03: Commuting To Work</v>
      </c>
      <c r="F654" t="s">
        <v>2941</v>
      </c>
      <c r="G654" t="str">
        <f t="shared" si="20"/>
        <v>X08</v>
      </c>
      <c r="H654" t="s">
        <v>870</v>
      </c>
      <c r="I654" t="str">
        <f>_xlfn.CONCAT(B654,"_",H654)</f>
        <v>E03_B08301e19</v>
      </c>
      <c r="J654" t="s">
        <v>2208</v>
      </c>
    </row>
    <row r="655" spans="1:10" x14ac:dyDescent="0.25">
      <c r="A655" t="s">
        <v>113</v>
      </c>
      <c r="B655" t="s">
        <v>120</v>
      </c>
      <c r="C655" t="s">
        <v>121</v>
      </c>
      <c r="D655" t="s">
        <v>2891</v>
      </c>
      <c r="E655" t="str">
        <f t="shared" si="21"/>
        <v>E03: Commuting To Work</v>
      </c>
      <c r="F655" t="s">
        <v>2941</v>
      </c>
      <c r="G655" t="str">
        <f t="shared" si="20"/>
        <v>X08</v>
      </c>
      <c r="H655" t="s">
        <v>871</v>
      </c>
      <c r="I655" t="str">
        <f>_xlfn.CONCAT(B655,"_",H655)</f>
        <v>E03_B08301e20</v>
      </c>
      <c r="J655" t="s">
        <v>2209</v>
      </c>
    </row>
    <row r="656" spans="1:10" x14ac:dyDescent="0.25">
      <c r="A656" t="s">
        <v>113</v>
      </c>
      <c r="B656" t="s">
        <v>120</v>
      </c>
      <c r="C656" t="s">
        <v>121</v>
      </c>
      <c r="D656" t="s">
        <v>2891</v>
      </c>
      <c r="E656" t="str">
        <f t="shared" si="21"/>
        <v>E03: Commuting To Work</v>
      </c>
      <c r="F656" t="s">
        <v>2941</v>
      </c>
      <c r="G656" t="str">
        <f t="shared" si="20"/>
        <v>X08</v>
      </c>
      <c r="H656" t="s">
        <v>872</v>
      </c>
      <c r="I656" t="str">
        <f>_xlfn.CONCAT(B656,"_",H656)</f>
        <v>E03_B08301e21</v>
      </c>
      <c r="J656" t="s">
        <v>2210</v>
      </c>
    </row>
    <row r="657" spans="1:10" x14ac:dyDescent="0.25">
      <c r="A657" t="s">
        <v>113</v>
      </c>
      <c r="B657" t="s">
        <v>120</v>
      </c>
      <c r="C657" t="s">
        <v>121</v>
      </c>
      <c r="D657" t="s">
        <v>2891</v>
      </c>
      <c r="E657" t="str">
        <f t="shared" si="21"/>
        <v>E03: Commuting To Work</v>
      </c>
      <c r="F657" t="s">
        <v>2941</v>
      </c>
      <c r="G657" t="str">
        <f t="shared" si="20"/>
        <v>X08</v>
      </c>
      <c r="H657" t="s">
        <v>873</v>
      </c>
      <c r="I657" t="str">
        <f>_xlfn.CONCAT(B657,"_",H657)</f>
        <v>E03_B08135e1</v>
      </c>
      <c r="J657" t="s">
        <v>2211</v>
      </c>
    </row>
    <row r="658" spans="1:10" x14ac:dyDescent="0.25">
      <c r="A658" t="s">
        <v>113</v>
      </c>
      <c r="B658" t="s">
        <v>123</v>
      </c>
      <c r="C658" t="s">
        <v>124</v>
      </c>
      <c r="D658" t="s">
        <v>2892</v>
      </c>
      <c r="E658" t="str">
        <f t="shared" si="21"/>
        <v>E04: Travel Time To Work</v>
      </c>
      <c r="F658" t="s">
        <v>2942</v>
      </c>
      <c r="G658" t="str">
        <f t="shared" si="20"/>
        <v>X08</v>
      </c>
      <c r="H658" t="s">
        <v>874</v>
      </c>
      <c r="I658" t="str">
        <f>_xlfn.CONCAT(B658,"_",H658)</f>
        <v>E04_B08012e1</v>
      </c>
      <c r="J658" t="s">
        <v>2212</v>
      </c>
    </row>
    <row r="659" spans="1:10" x14ac:dyDescent="0.25">
      <c r="A659" t="s">
        <v>113</v>
      </c>
      <c r="B659" t="s">
        <v>123</v>
      </c>
      <c r="C659" t="s">
        <v>124</v>
      </c>
      <c r="D659" t="s">
        <v>2892</v>
      </c>
      <c r="E659" t="str">
        <f t="shared" si="21"/>
        <v>E04: Travel Time To Work</v>
      </c>
      <c r="F659" t="s">
        <v>2942</v>
      </c>
      <c r="G659" t="str">
        <f t="shared" si="20"/>
        <v>X08</v>
      </c>
      <c r="H659" t="s">
        <v>875</v>
      </c>
      <c r="I659" t="str">
        <f>_xlfn.CONCAT(B659,"_",H659)</f>
        <v>E04_B08012e2</v>
      </c>
      <c r="J659" t="s">
        <v>2213</v>
      </c>
    </row>
    <row r="660" spans="1:10" x14ac:dyDescent="0.25">
      <c r="A660" t="s">
        <v>113</v>
      </c>
      <c r="B660" t="s">
        <v>123</v>
      </c>
      <c r="C660" t="s">
        <v>124</v>
      </c>
      <c r="D660" t="s">
        <v>2892</v>
      </c>
      <c r="E660" t="str">
        <f t="shared" si="21"/>
        <v>E04: Travel Time To Work</v>
      </c>
      <c r="F660" t="s">
        <v>2942</v>
      </c>
      <c r="G660" t="str">
        <f t="shared" si="20"/>
        <v>X08</v>
      </c>
      <c r="H660" t="s">
        <v>876</v>
      </c>
      <c r="I660" t="str">
        <f>_xlfn.CONCAT(B660,"_",H660)</f>
        <v>E04_B08012e3</v>
      </c>
      <c r="J660" t="s">
        <v>2214</v>
      </c>
    </row>
    <row r="661" spans="1:10" x14ac:dyDescent="0.25">
      <c r="A661" t="s">
        <v>113</v>
      </c>
      <c r="B661" t="s">
        <v>123</v>
      </c>
      <c r="C661" t="s">
        <v>124</v>
      </c>
      <c r="D661" t="s">
        <v>2892</v>
      </c>
      <c r="E661" t="str">
        <f t="shared" si="21"/>
        <v>E04: Travel Time To Work</v>
      </c>
      <c r="F661" t="s">
        <v>2942</v>
      </c>
      <c r="G661" t="str">
        <f t="shared" si="20"/>
        <v>X08</v>
      </c>
      <c r="H661" t="s">
        <v>877</v>
      </c>
      <c r="I661" t="str">
        <f>_xlfn.CONCAT(B661,"_",H661)</f>
        <v>E04_B08012e4</v>
      </c>
      <c r="J661" t="s">
        <v>2215</v>
      </c>
    </row>
    <row r="662" spans="1:10" x14ac:dyDescent="0.25">
      <c r="A662" t="s">
        <v>113</v>
      </c>
      <c r="B662" t="s">
        <v>123</v>
      </c>
      <c r="C662" t="s">
        <v>124</v>
      </c>
      <c r="D662" t="s">
        <v>2892</v>
      </c>
      <c r="E662" t="str">
        <f t="shared" si="21"/>
        <v>E04: Travel Time To Work</v>
      </c>
      <c r="F662" t="s">
        <v>2942</v>
      </c>
      <c r="G662" t="str">
        <f t="shared" si="20"/>
        <v>X08</v>
      </c>
      <c r="H662" t="s">
        <v>878</v>
      </c>
      <c r="I662" t="str">
        <f>_xlfn.CONCAT(B662,"_",H662)</f>
        <v>E04_B08012e5</v>
      </c>
      <c r="J662" t="s">
        <v>2216</v>
      </c>
    </row>
    <row r="663" spans="1:10" x14ac:dyDescent="0.25">
      <c r="A663" t="s">
        <v>113</v>
      </c>
      <c r="B663" t="s">
        <v>123</v>
      </c>
      <c r="C663" t="s">
        <v>124</v>
      </c>
      <c r="D663" t="s">
        <v>2892</v>
      </c>
      <c r="E663" t="str">
        <f t="shared" si="21"/>
        <v>E04: Travel Time To Work</v>
      </c>
      <c r="F663" t="s">
        <v>2942</v>
      </c>
      <c r="G663" t="str">
        <f t="shared" si="20"/>
        <v>X08</v>
      </c>
      <c r="H663" t="s">
        <v>879</v>
      </c>
      <c r="I663" t="str">
        <f>_xlfn.CONCAT(B663,"_",H663)</f>
        <v>E04_B08012e6</v>
      </c>
      <c r="J663" t="s">
        <v>2217</v>
      </c>
    </row>
    <row r="664" spans="1:10" x14ac:dyDescent="0.25">
      <c r="A664" t="s">
        <v>113</v>
      </c>
      <c r="B664" t="s">
        <v>123</v>
      </c>
      <c r="C664" t="s">
        <v>124</v>
      </c>
      <c r="D664" t="s">
        <v>2892</v>
      </c>
      <c r="E664" t="str">
        <f t="shared" si="21"/>
        <v>E04: Travel Time To Work</v>
      </c>
      <c r="F664" t="s">
        <v>2942</v>
      </c>
      <c r="G664" t="str">
        <f t="shared" si="20"/>
        <v>X08</v>
      </c>
      <c r="H664" t="s">
        <v>880</v>
      </c>
      <c r="I664" t="str">
        <f>_xlfn.CONCAT(B664,"_",H664)</f>
        <v>E04_B08012e7</v>
      </c>
      <c r="J664" t="s">
        <v>2218</v>
      </c>
    </row>
    <row r="665" spans="1:10" x14ac:dyDescent="0.25">
      <c r="A665" t="s">
        <v>113</v>
      </c>
      <c r="B665" t="s">
        <v>123</v>
      </c>
      <c r="C665" t="s">
        <v>124</v>
      </c>
      <c r="D665" t="s">
        <v>2892</v>
      </c>
      <c r="E665" t="str">
        <f t="shared" si="21"/>
        <v>E04: Travel Time To Work</v>
      </c>
      <c r="F665" t="s">
        <v>2942</v>
      </c>
      <c r="G665" t="str">
        <f t="shared" si="20"/>
        <v>X08</v>
      </c>
      <c r="H665" t="s">
        <v>881</v>
      </c>
      <c r="I665" t="str">
        <f>_xlfn.CONCAT(B665,"_",H665)</f>
        <v>E04_B08012e8</v>
      </c>
      <c r="J665" t="s">
        <v>2219</v>
      </c>
    </row>
    <row r="666" spans="1:10" x14ac:dyDescent="0.25">
      <c r="A666" t="s">
        <v>113</v>
      </c>
      <c r="B666" t="s">
        <v>123</v>
      </c>
      <c r="C666" t="s">
        <v>124</v>
      </c>
      <c r="D666" t="s">
        <v>2892</v>
      </c>
      <c r="E666" t="str">
        <f t="shared" si="21"/>
        <v>E04: Travel Time To Work</v>
      </c>
      <c r="F666" t="s">
        <v>2942</v>
      </c>
      <c r="G666" t="str">
        <f t="shared" si="20"/>
        <v>X08</v>
      </c>
      <c r="H666" t="s">
        <v>882</v>
      </c>
      <c r="I666" t="str">
        <f>_xlfn.CONCAT(B666,"_",H666)</f>
        <v>E04_B08012e9</v>
      </c>
      <c r="J666" t="s">
        <v>2220</v>
      </c>
    </row>
    <row r="667" spans="1:10" x14ac:dyDescent="0.25">
      <c r="A667" t="s">
        <v>113</v>
      </c>
      <c r="B667" t="s">
        <v>123</v>
      </c>
      <c r="C667" t="s">
        <v>124</v>
      </c>
      <c r="D667" t="s">
        <v>2892</v>
      </c>
      <c r="E667" t="str">
        <f t="shared" si="21"/>
        <v>E04: Travel Time To Work</v>
      </c>
      <c r="F667" t="s">
        <v>2942</v>
      </c>
      <c r="G667" t="str">
        <f t="shared" si="20"/>
        <v>X08</v>
      </c>
      <c r="H667" t="s">
        <v>883</v>
      </c>
      <c r="I667" t="str">
        <f>_xlfn.CONCAT(B667,"_",H667)</f>
        <v>E04_B08012e10</v>
      </c>
      <c r="J667" t="s">
        <v>2221</v>
      </c>
    </row>
    <row r="668" spans="1:10" x14ac:dyDescent="0.25">
      <c r="A668" t="s">
        <v>113</v>
      </c>
      <c r="B668" t="s">
        <v>123</v>
      </c>
      <c r="C668" t="s">
        <v>124</v>
      </c>
      <c r="D668" t="s">
        <v>2892</v>
      </c>
      <c r="E668" t="str">
        <f t="shared" si="21"/>
        <v>E04: Travel Time To Work</v>
      </c>
      <c r="F668" t="s">
        <v>2942</v>
      </c>
      <c r="G668" t="str">
        <f t="shared" si="20"/>
        <v>X08</v>
      </c>
      <c r="H668" t="s">
        <v>884</v>
      </c>
      <c r="I668" t="str">
        <f>_xlfn.CONCAT(B668,"_",H668)</f>
        <v>E04_B08012e11</v>
      </c>
      <c r="J668" t="s">
        <v>2222</v>
      </c>
    </row>
    <row r="669" spans="1:10" x14ac:dyDescent="0.25">
      <c r="A669" t="s">
        <v>113</v>
      </c>
      <c r="B669" t="s">
        <v>123</v>
      </c>
      <c r="C669" t="s">
        <v>124</v>
      </c>
      <c r="D669" t="s">
        <v>2892</v>
      </c>
      <c r="E669" t="str">
        <f t="shared" si="21"/>
        <v>E04: Travel Time To Work</v>
      </c>
      <c r="F669" t="s">
        <v>2942</v>
      </c>
      <c r="G669" t="str">
        <f t="shared" si="20"/>
        <v>X08</v>
      </c>
      <c r="H669" t="s">
        <v>885</v>
      </c>
      <c r="I669" t="str">
        <f>_xlfn.CONCAT(B669,"_",H669)</f>
        <v>E04_B08012e12</v>
      </c>
      <c r="J669" t="s">
        <v>2223</v>
      </c>
    </row>
    <row r="670" spans="1:10" x14ac:dyDescent="0.25">
      <c r="A670" t="s">
        <v>113</v>
      </c>
      <c r="B670" t="s">
        <v>123</v>
      </c>
      <c r="C670" t="s">
        <v>124</v>
      </c>
      <c r="D670" t="s">
        <v>2892</v>
      </c>
      <c r="E670" t="str">
        <f t="shared" si="21"/>
        <v>E04: Travel Time To Work</v>
      </c>
      <c r="F670" t="s">
        <v>2942</v>
      </c>
      <c r="G670" t="str">
        <f t="shared" si="20"/>
        <v>X08</v>
      </c>
      <c r="H670" t="s">
        <v>886</v>
      </c>
      <c r="I670" t="str">
        <f>_xlfn.CONCAT(B670,"_",H670)</f>
        <v>E04_B08012e13</v>
      </c>
      <c r="J670" t="s">
        <v>2224</v>
      </c>
    </row>
    <row r="671" spans="1:10" x14ac:dyDescent="0.25">
      <c r="A671" t="s">
        <v>113</v>
      </c>
      <c r="B671" t="s">
        <v>123</v>
      </c>
      <c r="C671" t="s">
        <v>124</v>
      </c>
      <c r="D671" t="s">
        <v>2892</v>
      </c>
      <c r="E671" t="str">
        <f t="shared" si="21"/>
        <v>E04: Travel Time To Work</v>
      </c>
      <c r="F671" t="s">
        <v>2942</v>
      </c>
      <c r="G671" t="str">
        <f t="shared" si="20"/>
        <v>X08</v>
      </c>
      <c r="H671" t="s">
        <v>887</v>
      </c>
      <c r="I671" t="str">
        <f>_xlfn.CONCAT(B671,"_",H671)</f>
        <v>E04_B08013e1</v>
      </c>
      <c r="J671" t="s">
        <v>2225</v>
      </c>
    </row>
    <row r="672" spans="1:10" x14ac:dyDescent="0.25">
      <c r="A672" t="s">
        <v>113</v>
      </c>
      <c r="B672" t="s">
        <v>125</v>
      </c>
      <c r="C672" t="s">
        <v>128</v>
      </c>
      <c r="D672" t="s">
        <v>2893</v>
      </c>
      <c r="E672" t="str">
        <f t="shared" si="21"/>
        <v>E05: Number Of Vehicles Available For Workers</v>
      </c>
      <c r="F672" t="s">
        <v>2943</v>
      </c>
      <c r="G672" t="str">
        <f t="shared" si="20"/>
        <v>X08</v>
      </c>
      <c r="H672" t="s">
        <v>888</v>
      </c>
      <c r="I672" t="str">
        <f>_xlfn.CONCAT(B672,"_",H672)</f>
        <v>E05_B08014e1</v>
      </c>
      <c r="J672" t="s">
        <v>129</v>
      </c>
    </row>
    <row r="673" spans="1:10" x14ac:dyDescent="0.25">
      <c r="A673" t="s">
        <v>113</v>
      </c>
      <c r="B673" t="s">
        <v>125</v>
      </c>
      <c r="C673" t="s">
        <v>128</v>
      </c>
      <c r="D673" t="s">
        <v>2893</v>
      </c>
      <c r="E673" t="str">
        <f t="shared" si="21"/>
        <v>E05: Number Of Vehicles Available For Workers</v>
      </c>
      <c r="F673" t="s">
        <v>2943</v>
      </c>
      <c r="G673" t="str">
        <f t="shared" si="20"/>
        <v>X08</v>
      </c>
      <c r="H673" t="s">
        <v>889</v>
      </c>
      <c r="I673" t="str">
        <f>_xlfn.CONCAT(B673,"_",H673)</f>
        <v>E05_B08014e2</v>
      </c>
      <c r="J673" t="s">
        <v>130</v>
      </c>
    </row>
    <row r="674" spans="1:10" x14ac:dyDescent="0.25">
      <c r="A674" t="s">
        <v>113</v>
      </c>
      <c r="B674" t="s">
        <v>125</v>
      </c>
      <c r="C674" t="s">
        <v>128</v>
      </c>
      <c r="D674" t="s">
        <v>2893</v>
      </c>
      <c r="E674" t="str">
        <f t="shared" si="21"/>
        <v>E05: Number Of Vehicles Available For Workers</v>
      </c>
      <c r="F674" t="s">
        <v>2943</v>
      </c>
      <c r="G674" t="str">
        <f t="shared" si="20"/>
        <v>X08</v>
      </c>
      <c r="H674" t="s">
        <v>890</v>
      </c>
      <c r="I674" t="str">
        <f>_xlfn.CONCAT(B674,"_",H674)</f>
        <v>E05_B08014e3</v>
      </c>
      <c r="J674" t="s">
        <v>131</v>
      </c>
    </row>
    <row r="675" spans="1:10" x14ac:dyDescent="0.25">
      <c r="A675" t="s">
        <v>113</v>
      </c>
      <c r="B675" t="s">
        <v>125</v>
      </c>
      <c r="C675" t="s">
        <v>128</v>
      </c>
      <c r="D675" t="s">
        <v>2893</v>
      </c>
      <c r="E675" t="str">
        <f t="shared" si="21"/>
        <v>E05: Number Of Vehicles Available For Workers</v>
      </c>
      <c r="F675" t="s">
        <v>2943</v>
      </c>
      <c r="G675" t="str">
        <f t="shared" si="20"/>
        <v>X08</v>
      </c>
      <c r="H675" t="s">
        <v>891</v>
      </c>
      <c r="I675" t="str">
        <f>_xlfn.CONCAT(B675,"_",H675)</f>
        <v>E05_B08014e4</v>
      </c>
      <c r="J675" t="s">
        <v>132</v>
      </c>
    </row>
    <row r="676" spans="1:10" x14ac:dyDescent="0.25">
      <c r="A676" t="s">
        <v>113</v>
      </c>
      <c r="B676" t="s">
        <v>125</v>
      </c>
      <c r="C676" t="s">
        <v>128</v>
      </c>
      <c r="D676" t="s">
        <v>2893</v>
      </c>
      <c r="E676" t="str">
        <f t="shared" si="21"/>
        <v>E05: Number Of Vehicles Available For Workers</v>
      </c>
      <c r="F676" t="s">
        <v>2943</v>
      </c>
      <c r="G676" t="str">
        <f t="shared" si="20"/>
        <v>X08</v>
      </c>
      <c r="H676" t="s">
        <v>892</v>
      </c>
      <c r="I676" t="str">
        <f>_xlfn.CONCAT(B676,"_",H676)</f>
        <v>E05_B08014e5</v>
      </c>
      <c r="J676" t="s">
        <v>133</v>
      </c>
    </row>
    <row r="677" spans="1:10" x14ac:dyDescent="0.25">
      <c r="A677" t="s">
        <v>113</v>
      </c>
      <c r="B677" t="s">
        <v>125</v>
      </c>
      <c r="C677" t="s">
        <v>128</v>
      </c>
      <c r="D677" t="s">
        <v>2893</v>
      </c>
      <c r="E677" t="str">
        <f t="shared" si="21"/>
        <v>E05: Number Of Vehicles Available For Workers</v>
      </c>
      <c r="F677" t="s">
        <v>2943</v>
      </c>
      <c r="G677" t="str">
        <f t="shared" si="20"/>
        <v>X08</v>
      </c>
      <c r="H677" t="s">
        <v>893</v>
      </c>
      <c r="I677" t="str">
        <f>_xlfn.CONCAT(B677,"_",H677)</f>
        <v>E05_B08014e6</v>
      </c>
      <c r="J677" t="s">
        <v>134</v>
      </c>
    </row>
    <row r="678" spans="1:10" x14ac:dyDescent="0.25">
      <c r="A678" t="s">
        <v>113</v>
      </c>
      <c r="B678" t="s">
        <v>125</v>
      </c>
      <c r="C678" t="s">
        <v>128</v>
      </c>
      <c r="D678" t="s">
        <v>2893</v>
      </c>
      <c r="E678" t="str">
        <f t="shared" si="21"/>
        <v>E05: Number Of Vehicles Available For Workers</v>
      </c>
      <c r="F678" t="s">
        <v>2943</v>
      </c>
      <c r="G678" t="str">
        <f t="shared" si="20"/>
        <v>X08</v>
      </c>
      <c r="H678" t="s">
        <v>894</v>
      </c>
      <c r="I678" t="str">
        <f>_xlfn.CONCAT(B678,"_",H678)</f>
        <v>E05_B08014e7</v>
      </c>
      <c r="J678" t="s">
        <v>135</v>
      </c>
    </row>
    <row r="679" spans="1:10" x14ac:dyDescent="0.25">
      <c r="A679" t="s">
        <v>113</v>
      </c>
      <c r="B679" t="s">
        <v>125</v>
      </c>
      <c r="C679" t="s">
        <v>128</v>
      </c>
      <c r="D679" t="s">
        <v>2893</v>
      </c>
      <c r="E679" t="str">
        <f t="shared" si="21"/>
        <v>E05: Number Of Vehicles Available For Workers</v>
      </c>
      <c r="F679" t="s">
        <v>2943</v>
      </c>
      <c r="G679" t="str">
        <f t="shared" si="20"/>
        <v>X08</v>
      </c>
      <c r="H679" t="s">
        <v>895</v>
      </c>
      <c r="I679" t="str">
        <f>_xlfn.CONCAT(B679,"_",H679)</f>
        <v>E05_B08015e1</v>
      </c>
      <c r="J679" t="s">
        <v>2226</v>
      </c>
    </row>
    <row r="680" spans="1:10" x14ac:dyDescent="0.25">
      <c r="A680" t="s">
        <v>113</v>
      </c>
      <c r="B680" t="s">
        <v>136</v>
      </c>
      <c r="C680" t="s">
        <v>137</v>
      </c>
      <c r="D680" t="s">
        <v>2894</v>
      </c>
      <c r="E680" t="str">
        <f t="shared" si="21"/>
        <v>E06: Median Age By Means Of Transportation To Work</v>
      </c>
      <c r="F680" t="s">
        <v>2944</v>
      </c>
      <c r="G680" t="str">
        <f t="shared" si="20"/>
        <v>X08</v>
      </c>
      <c r="H680" t="s">
        <v>896</v>
      </c>
      <c r="I680" t="str">
        <f>_xlfn.CONCAT(B680,"_",H680)</f>
        <v>E06_B08103e1</v>
      </c>
      <c r="J680" t="s">
        <v>2227</v>
      </c>
    </row>
    <row r="681" spans="1:10" x14ac:dyDescent="0.25">
      <c r="A681" t="s">
        <v>113</v>
      </c>
      <c r="B681" t="s">
        <v>136</v>
      </c>
      <c r="C681" t="s">
        <v>137</v>
      </c>
      <c r="D681" t="s">
        <v>2894</v>
      </c>
      <c r="E681" t="str">
        <f t="shared" si="21"/>
        <v>E06: Median Age By Means Of Transportation To Work</v>
      </c>
      <c r="F681" t="s">
        <v>2944</v>
      </c>
      <c r="G681" t="str">
        <f t="shared" si="20"/>
        <v>X08</v>
      </c>
      <c r="H681" t="s">
        <v>897</v>
      </c>
      <c r="I681" t="str">
        <f>_xlfn.CONCAT(B681,"_",H681)</f>
        <v>E06_B08103e2</v>
      </c>
      <c r="J681" t="s">
        <v>2228</v>
      </c>
    </row>
    <row r="682" spans="1:10" x14ac:dyDescent="0.25">
      <c r="A682" t="s">
        <v>113</v>
      </c>
      <c r="B682" t="s">
        <v>136</v>
      </c>
      <c r="C682" t="s">
        <v>137</v>
      </c>
      <c r="D682" t="s">
        <v>2894</v>
      </c>
      <c r="E682" t="str">
        <f t="shared" si="21"/>
        <v>E06: Median Age By Means Of Transportation To Work</v>
      </c>
      <c r="F682" t="s">
        <v>2944</v>
      </c>
      <c r="G682" t="str">
        <f t="shared" si="20"/>
        <v>X08</v>
      </c>
      <c r="H682" t="s">
        <v>898</v>
      </c>
      <c r="I682" t="str">
        <f>_xlfn.CONCAT(B682,"_",H682)</f>
        <v>E06_B08103e3</v>
      </c>
      <c r="J682" t="s">
        <v>2229</v>
      </c>
    </row>
    <row r="683" spans="1:10" x14ac:dyDescent="0.25">
      <c r="A683" t="s">
        <v>113</v>
      </c>
      <c r="B683" t="s">
        <v>136</v>
      </c>
      <c r="C683" t="s">
        <v>137</v>
      </c>
      <c r="D683" t="s">
        <v>2894</v>
      </c>
      <c r="E683" t="str">
        <f t="shared" si="21"/>
        <v>E06: Median Age By Means Of Transportation To Work</v>
      </c>
      <c r="F683" t="s">
        <v>2944</v>
      </c>
      <c r="G683" t="str">
        <f t="shared" si="20"/>
        <v>X08</v>
      </c>
      <c r="H683" t="s">
        <v>899</v>
      </c>
      <c r="I683" t="str">
        <f>_xlfn.CONCAT(B683,"_",H683)</f>
        <v>E06_B08103e4</v>
      </c>
      <c r="J683" t="s">
        <v>2230</v>
      </c>
    </row>
    <row r="684" spans="1:10" x14ac:dyDescent="0.25">
      <c r="A684" t="s">
        <v>113</v>
      </c>
      <c r="B684" t="s">
        <v>136</v>
      </c>
      <c r="C684" t="s">
        <v>137</v>
      </c>
      <c r="D684" t="s">
        <v>2894</v>
      </c>
      <c r="E684" t="str">
        <f t="shared" si="21"/>
        <v>E06: Median Age By Means Of Transportation To Work</v>
      </c>
      <c r="F684" t="s">
        <v>2944</v>
      </c>
      <c r="G684" t="str">
        <f t="shared" si="20"/>
        <v>X08</v>
      </c>
      <c r="H684" t="s">
        <v>900</v>
      </c>
      <c r="I684" t="str">
        <f>_xlfn.CONCAT(B684,"_",H684)</f>
        <v>E06_B08103e5</v>
      </c>
      <c r="J684" t="s">
        <v>2231</v>
      </c>
    </row>
    <row r="685" spans="1:10" x14ac:dyDescent="0.25">
      <c r="A685" t="s">
        <v>113</v>
      </c>
      <c r="B685" t="s">
        <v>136</v>
      </c>
      <c r="C685" t="s">
        <v>137</v>
      </c>
      <c r="D685" t="s">
        <v>2894</v>
      </c>
      <c r="E685" t="str">
        <f t="shared" si="21"/>
        <v>E06: Median Age By Means Of Transportation To Work</v>
      </c>
      <c r="F685" t="s">
        <v>2944</v>
      </c>
      <c r="G685" t="str">
        <f t="shared" si="20"/>
        <v>X08</v>
      </c>
      <c r="H685" t="s">
        <v>901</v>
      </c>
      <c r="I685" t="str">
        <f>_xlfn.CONCAT(B685,"_",H685)</f>
        <v>E06_B08103e6</v>
      </c>
      <c r="J685" t="s">
        <v>2232</v>
      </c>
    </row>
    <row r="686" spans="1:10" x14ac:dyDescent="0.25">
      <c r="A686" t="s">
        <v>113</v>
      </c>
      <c r="B686" t="s">
        <v>136</v>
      </c>
      <c r="C686" t="s">
        <v>137</v>
      </c>
      <c r="D686" t="s">
        <v>2894</v>
      </c>
      <c r="E686" t="str">
        <f t="shared" si="21"/>
        <v>E06: Median Age By Means Of Transportation To Work</v>
      </c>
      <c r="F686" t="s">
        <v>2944</v>
      </c>
      <c r="G686" t="str">
        <f t="shared" si="20"/>
        <v>X08</v>
      </c>
      <c r="H686" t="s">
        <v>902</v>
      </c>
      <c r="I686" t="str">
        <f>_xlfn.CONCAT(B686,"_",H686)</f>
        <v>E06_B08103e7</v>
      </c>
      <c r="J686" t="s">
        <v>2233</v>
      </c>
    </row>
    <row r="687" spans="1:10" x14ac:dyDescent="0.25">
      <c r="A687" t="s">
        <v>113</v>
      </c>
      <c r="B687" t="s">
        <v>138</v>
      </c>
      <c r="C687" t="s">
        <v>139</v>
      </c>
      <c r="D687" t="s">
        <v>2895</v>
      </c>
      <c r="E687" t="str">
        <f t="shared" si="21"/>
        <v>E07: Means Of Transportation To Work By Race</v>
      </c>
      <c r="F687" t="s">
        <v>2941</v>
      </c>
      <c r="G687" t="str">
        <f t="shared" si="20"/>
        <v>X08</v>
      </c>
      <c r="H687" t="s">
        <v>866</v>
      </c>
      <c r="I687" t="str">
        <f>_xlfn.CONCAT(B687,"_",H687)</f>
        <v>E07_B08301e1</v>
      </c>
      <c r="J687" t="s">
        <v>2234</v>
      </c>
    </row>
    <row r="688" spans="1:10" x14ac:dyDescent="0.25">
      <c r="A688" t="s">
        <v>113</v>
      </c>
      <c r="B688" t="s">
        <v>138</v>
      </c>
      <c r="C688" t="s">
        <v>139</v>
      </c>
      <c r="D688" t="s">
        <v>2895</v>
      </c>
      <c r="E688" t="str">
        <f t="shared" si="21"/>
        <v>E07: Means Of Transportation To Work By Race</v>
      </c>
      <c r="F688" t="s">
        <v>2941</v>
      </c>
      <c r="G688" t="str">
        <f t="shared" si="20"/>
        <v>X08</v>
      </c>
      <c r="H688" t="s">
        <v>903</v>
      </c>
      <c r="I688" t="str">
        <f>_xlfn.CONCAT(B688,"_",H688)</f>
        <v>E07_B08105Ae1</v>
      </c>
      <c r="J688" t="s">
        <v>1644</v>
      </c>
    </row>
    <row r="689" spans="1:10" x14ac:dyDescent="0.25">
      <c r="A689" t="s">
        <v>113</v>
      </c>
      <c r="B689" t="s">
        <v>138</v>
      </c>
      <c r="C689" t="s">
        <v>139</v>
      </c>
      <c r="D689" t="s">
        <v>2895</v>
      </c>
      <c r="E689" t="str">
        <f t="shared" si="21"/>
        <v>E07: Means Of Transportation To Work By Race</v>
      </c>
      <c r="F689" t="s">
        <v>2941</v>
      </c>
      <c r="G689" t="str">
        <f t="shared" si="20"/>
        <v>X08</v>
      </c>
      <c r="H689" t="s">
        <v>904</v>
      </c>
      <c r="I689" t="str">
        <f>_xlfn.CONCAT(B689,"_",H689)</f>
        <v>E07_B08105Ae2</v>
      </c>
      <c r="J689" t="s">
        <v>2235</v>
      </c>
    </row>
    <row r="690" spans="1:10" x14ac:dyDescent="0.25">
      <c r="A690" t="s">
        <v>113</v>
      </c>
      <c r="B690" t="s">
        <v>138</v>
      </c>
      <c r="C690" t="s">
        <v>139</v>
      </c>
      <c r="D690" t="s">
        <v>2895</v>
      </c>
      <c r="E690" t="str">
        <f t="shared" si="21"/>
        <v>E07: Means Of Transportation To Work By Race</v>
      </c>
      <c r="F690" t="s">
        <v>2941</v>
      </c>
      <c r="G690" t="str">
        <f t="shared" si="20"/>
        <v>X08</v>
      </c>
      <c r="H690" t="s">
        <v>905</v>
      </c>
      <c r="I690" t="str">
        <f>_xlfn.CONCAT(B690,"_",H690)</f>
        <v>E07_B08105Ae3</v>
      </c>
      <c r="J690" t="s">
        <v>2236</v>
      </c>
    </row>
    <row r="691" spans="1:10" x14ac:dyDescent="0.25">
      <c r="A691" t="s">
        <v>113</v>
      </c>
      <c r="B691" t="s">
        <v>138</v>
      </c>
      <c r="C691" t="s">
        <v>139</v>
      </c>
      <c r="D691" t="s">
        <v>2895</v>
      </c>
      <c r="E691" t="str">
        <f t="shared" si="21"/>
        <v>E07: Means Of Transportation To Work By Race</v>
      </c>
      <c r="F691" t="s">
        <v>2941</v>
      </c>
      <c r="G691" t="str">
        <f t="shared" si="20"/>
        <v>X08</v>
      </c>
      <c r="H691" t="s">
        <v>906</v>
      </c>
      <c r="I691" t="str">
        <f>_xlfn.CONCAT(B691,"_",H691)</f>
        <v>E07_B08105Ae4</v>
      </c>
      <c r="J691" t="s">
        <v>2237</v>
      </c>
    </row>
    <row r="692" spans="1:10" x14ac:dyDescent="0.25">
      <c r="A692" t="s">
        <v>113</v>
      </c>
      <c r="B692" t="s">
        <v>138</v>
      </c>
      <c r="C692" t="s">
        <v>139</v>
      </c>
      <c r="D692" t="s">
        <v>2895</v>
      </c>
      <c r="E692" t="str">
        <f t="shared" si="21"/>
        <v>E07: Means Of Transportation To Work By Race</v>
      </c>
      <c r="F692" t="s">
        <v>2941</v>
      </c>
      <c r="G692" t="str">
        <f t="shared" si="20"/>
        <v>X08</v>
      </c>
      <c r="H692" t="s">
        <v>907</v>
      </c>
      <c r="I692" t="str">
        <f>_xlfn.CONCAT(B692,"_",H692)</f>
        <v>E07_B08105Ae5</v>
      </c>
      <c r="J692" t="s">
        <v>2238</v>
      </c>
    </row>
    <row r="693" spans="1:10" x14ac:dyDescent="0.25">
      <c r="A693" t="s">
        <v>113</v>
      </c>
      <c r="B693" t="s">
        <v>138</v>
      </c>
      <c r="C693" t="s">
        <v>139</v>
      </c>
      <c r="D693" t="s">
        <v>2895</v>
      </c>
      <c r="E693" t="str">
        <f t="shared" si="21"/>
        <v>E07: Means Of Transportation To Work By Race</v>
      </c>
      <c r="F693" t="s">
        <v>2941</v>
      </c>
      <c r="G693" t="str">
        <f t="shared" si="20"/>
        <v>X08</v>
      </c>
      <c r="H693" t="s">
        <v>908</v>
      </c>
      <c r="I693" t="str">
        <f>_xlfn.CONCAT(B693,"_",H693)</f>
        <v>E07_B08105Ae6</v>
      </c>
      <c r="J693" t="s">
        <v>2239</v>
      </c>
    </row>
    <row r="694" spans="1:10" x14ac:dyDescent="0.25">
      <c r="A694" t="s">
        <v>113</v>
      </c>
      <c r="B694" t="s">
        <v>138</v>
      </c>
      <c r="C694" t="s">
        <v>139</v>
      </c>
      <c r="D694" t="s">
        <v>2895</v>
      </c>
      <c r="E694" t="str">
        <f t="shared" si="21"/>
        <v>E07: Means Of Transportation To Work By Race</v>
      </c>
      <c r="F694" t="s">
        <v>2941</v>
      </c>
      <c r="G694" t="str">
        <f t="shared" si="20"/>
        <v>X08</v>
      </c>
      <c r="H694" t="s">
        <v>909</v>
      </c>
      <c r="I694" t="str">
        <f>_xlfn.CONCAT(B694,"_",H694)</f>
        <v>E07_B08105Ae7</v>
      </c>
      <c r="J694" t="s">
        <v>2240</v>
      </c>
    </row>
    <row r="695" spans="1:10" x14ac:dyDescent="0.25">
      <c r="A695" t="s">
        <v>113</v>
      </c>
      <c r="B695" t="s">
        <v>138</v>
      </c>
      <c r="C695" t="s">
        <v>139</v>
      </c>
      <c r="D695" t="s">
        <v>2895</v>
      </c>
      <c r="E695" t="str">
        <f t="shared" si="21"/>
        <v>E07: Means Of Transportation To Work By Race</v>
      </c>
      <c r="F695" t="s">
        <v>2941</v>
      </c>
      <c r="G695" t="str">
        <f t="shared" si="20"/>
        <v>X08</v>
      </c>
      <c r="H695" t="s">
        <v>910</v>
      </c>
      <c r="I695" t="str">
        <f>_xlfn.CONCAT(B695,"_",H695)</f>
        <v>E07_B08105Be1</v>
      </c>
      <c r="J695" t="s">
        <v>1645</v>
      </c>
    </row>
    <row r="696" spans="1:10" x14ac:dyDescent="0.25">
      <c r="A696" t="s">
        <v>113</v>
      </c>
      <c r="B696" t="s">
        <v>138</v>
      </c>
      <c r="C696" t="s">
        <v>139</v>
      </c>
      <c r="D696" t="s">
        <v>2895</v>
      </c>
      <c r="E696" t="str">
        <f t="shared" si="21"/>
        <v>E07: Means Of Transportation To Work By Race</v>
      </c>
      <c r="F696" t="s">
        <v>2941</v>
      </c>
      <c r="G696" t="str">
        <f t="shared" si="20"/>
        <v>X08</v>
      </c>
      <c r="H696" t="s">
        <v>911</v>
      </c>
      <c r="I696" t="str">
        <f>_xlfn.CONCAT(B696,"_",H696)</f>
        <v>E07_B08105Be2</v>
      </c>
      <c r="J696" t="s">
        <v>2241</v>
      </c>
    </row>
    <row r="697" spans="1:10" x14ac:dyDescent="0.25">
      <c r="A697" t="s">
        <v>113</v>
      </c>
      <c r="B697" t="s">
        <v>138</v>
      </c>
      <c r="C697" t="s">
        <v>139</v>
      </c>
      <c r="D697" t="s">
        <v>2895</v>
      </c>
      <c r="E697" t="str">
        <f t="shared" si="21"/>
        <v>E07: Means Of Transportation To Work By Race</v>
      </c>
      <c r="F697" t="s">
        <v>2941</v>
      </c>
      <c r="G697" t="str">
        <f t="shared" si="20"/>
        <v>X08</v>
      </c>
      <c r="H697" t="s">
        <v>912</v>
      </c>
      <c r="I697" t="str">
        <f>_xlfn.CONCAT(B697,"_",H697)</f>
        <v>E07_B08105Be3</v>
      </c>
      <c r="J697" t="s">
        <v>2242</v>
      </c>
    </row>
    <row r="698" spans="1:10" x14ac:dyDescent="0.25">
      <c r="A698" t="s">
        <v>113</v>
      </c>
      <c r="B698" t="s">
        <v>138</v>
      </c>
      <c r="C698" t="s">
        <v>139</v>
      </c>
      <c r="D698" t="s">
        <v>2895</v>
      </c>
      <c r="E698" t="str">
        <f t="shared" si="21"/>
        <v>E07: Means Of Transportation To Work By Race</v>
      </c>
      <c r="F698" t="s">
        <v>2941</v>
      </c>
      <c r="G698" t="str">
        <f t="shared" si="20"/>
        <v>X08</v>
      </c>
      <c r="H698" t="s">
        <v>913</v>
      </c>
      <c r="I698" t="str">
        <f>_xlfn.CONCAT(B698,"_",H698)</f>
        <v>E07_B08105Be4</v>
      </c>
      <c r="J698" t="s">
        <v>2243</v>
      </c>
    </row>
    <row r="699" spans="1:10" x14ac:dyDescent="0.25">
      <c r="A699" t="s">
        <v>113</v>
      </c>
      <c r="B699" t="s">
        <v>138</v>
      </c>
      <c r="C699" t="s">
        <v>139</v>
      </c>
      <c r="D699" t="s">
        <v>2895</v>
      </c>
      <c r="E699" t="str">
        <f t="shared" si="21"/>
        <v>E07: Means Of Transportation To Work By Race</v>
      </c>
      <c r="F699" t="s">
        <v>2941</v>
      </c>
      <c r="G699" t="str">
        <f t="shared" si="20"/>
        <v>X08</v>
      </c>
      <c r="H699" t="s">
        <v>914</v>
      </c>
      <c r="I699" t="str">
        <f>_xlfn.CONCAT(B699,"_",H699)</f>
        <v>E07_B08105Be5</v>
      </c>
      <c r="J699" t="s">
        <v>2244</v>
      </c>
    </row>
    <row r="700" spans="1:10" x14ac:dyDescent="0.25">
      <c r="A700" t="s">
        <v>113</v>
      </c>
      <c r="B700" t="s">
        <v>138</v>
      </c>
      <c r="C700" t="s">
        <v>139</v>
      </c>
      <c r="D700" t="s">
        <v>2895</v>
      </c>
      <c r="E700" t="str">
        <f t="shared" si="21"/>
        <v>E07: Means Of Transportation To Work By Race</v>
      </c>
      <c r="F700" t="s">
        <v>2941</v>
      </c>
      <c r="G700" t="str">
        <f t="shared" si="20"/>
        <v>X08</v>
      </c>
      <c r="H700" t="s">
        <v>915</v>
      </c>
      <c r="I700" t="str">
        <f>_xlfn.CONCAT(B700,"_",H700)</f>
        <v>E07_B08105Be6</v>
      </c>
      <c r="J700" t="s">
        <v>2245</v>
      </c>
    </row>
    <row r="701" spans="1:10" x14ac:dyDescent="0.25">
      <c r="A701" t="s">
        <v>113</v>
      </c>
      <c r="B701" t="s">
        <v>138</v>
      </c>
      <c r="C701" t="s">
        <v>139</v>
      </c>
      <c r="D701" t="s">
        <v>2895</v>
      </c>
      <c r="E701" t="str">
        <f t="shared" si="21"/>
        <v>E07: Means Of Transportation To Work By Race</v>
      </c>
      <c r="F701" t="s">
        <v>2941</v>
      </c>
      <c r="G701" t="str">
        <f t="shared" si="20"/>
        <v>X08</v>
      </c>
      <c r="H701" t="s">
        <v>916</v>
      </c>
      <c r="I701" t="str">
        <f>_xlfn.CONCAT(B701,"_",H701)</f>
        <v>E07_B08105Be7</v>
      </c>
      <c r="J701" t="s">
        <v>2246</v>
      </c>
    </row>
    <row r="702" spans="1:10" x14ac:dyDescent="0.25">
      <c r="A702" t="s">
        <v>113</v>
      </c>
      <c r="B702" t="s">
        <v>138</v>
      </c>
      <c r="C702" t="s">
        <v>139</v>
      </c>
      <c r="D702" t="s">
        <v>2895</v>
      </c>
      <c r="E702" t="str">
        <f t="shared" si="21"/>
        <v>E07: Means Of Transportation To Work By Race</v>
      </c>
      <c r="F702" t="s">
        <v>2941</v>
      </c>
      <c r="G702" t="str">
        <f t="shared" si="20"/>
        <v>X08</v>
      </c>
      <c r="H702" t="s">
        <v>917</v>
      </c>
      <c r="I702" t="str">
        <f>_xlfn.CONCAT(B702,"_",H702)</f>
        <v>E07_B08105Ce1</v>
      </c>
      <c r="J702" t="s">
        <v>1646</v>
      </c>
    </row>
    <row r="703" spans="1:10" x14ac:dyDescent="0.25">
      <c r="A703" t="s">
        <v>113</v>
      </c>
      <c r="B703" t="s">
        <v>138</v>
      </c>
      <c r="C703" t="s">
        <v>139</v>
      </c>
      <c r="D703" t="s">
        <v>2895</v>
      </c>
      <c r="E703" t="str">
        <f t="shared" si="21"/>
        <v>E07: Means Of Transportation To Work By Race</v>
      </c>
      <c r="F703" t="s">
        <v>2941</v>
      </c>
      <c r="G703" t="str">
        <f t="shared" si="20"/>
        <v>X08</v>
      </c>
      <c r="H703" t="s">
        <v>918</v>
      </c>
      <c r="I703" t="str">
        <f>_xlfn.CONCAT(B703,"_",H703)</f>
        <v>E07_B08105Ce2</v>
      </c>
      <c r="J703" t="s">
        <v>2247</v>
      </c>
    </row>
    <row r="704" spans="1:10" x14ac:dyDescent="0.25">
      <c r="A704" t="s">
        <v>113</v>
      </c>
      <c r="B704" t="s">
        <v>138</v>
      </c>
      <c r="C704" t="s">
        <v>139</v>
      </c>
      <c r="D704" t="s">
        <v>2895</v>
      </c>
      <c r="E704" t="str">
        <f t="shared" si="21"/>
        <v>E07: Means Of Transportation To Work By Race</v>
      </c>
      <c r="F704" t="s">
        <v>2941</v>
      </c>
      <c r="G704" t="str">
        <f t="shared" si="20"/>
        <v>X08</v>
      </c>
      <c r="H704" t="s">
        <v>919</v>
      </c>
      <c r="I704" t="str">
        <f>_xlfn.CONCAT(B704,"_",H704)</f>
        <v>E07_B08105Ce3</v>
      </c>
      <c r="J704" t="s">
        <v>2248</v>
      </c>
    </row>
    <row r="705" spans="1:10" x14ac:dyDescent="0.25">
      <c r="A705" t="s">
        <v>113</v>
      </c>
      <c r="B705" t="s">
        <v>138</v>
      </c>
      <c r="C705" t="s">
        <v>139</v>
      </c>
      <c r="D705" t="s">
        <v>2895</v>
      </c>
      <c r="E705" t="str">
        <f t="shared" si="21"/>
        <v>E07: Means Of Transportation To Work By Race</v>
      </c>
      <c r="F705" t="s">
        <v>2941</v>
      </c>
      <c r="G705" t="str">
        <f t="shared" si="20"/>
        <v>X08</v>
      </c>
      <c r="H705" t="s">
        <v>920</v>
      </c>
      <c r="I705" t="str">
        <f>_xlfn.CONCAT(B705,"_",H705)</f>
        <v>E07_B08105Ce4</v>
      </c>
      <c r="J705" t="s">
        <v>2249</v>
      </c>
    </row>
    <row r="706" spans="1:10" x14ac:dyDescent="0.25">
      <c r="A706" t="s">
        <v>113</v>
      </c>
      <c r="B706" t="s">
        <v>138</v>
      </c>
      <c r="C706" t="s">
        <v>139</v>
      </c>
      <c r="D706" t="s">
        <v>2895</v>
      </c>
      <c r="E706" t="str">
        <f t="shared" si="21"/>
        <v>E07: Means Of Transportation To Work By Race</v>
      </c>
      <c r="F706" t="s">
        <v>2941</v>
      </c>
      <c r="G706" t="str">
        <f t="shared" si="20"/>
        <v>X08</v>
      </c>
      <c r="H706" t="s">
        <v>921</v>
      </c>
      <c r="I706" t="str">
        <f>_xlfn.CONCAT(B706,"_",H706)</f>
        <v>E07_B08105Ce5</v>
      </c>
      <c r="J706" t="s">
        <v>2250</v>
      </c>
    </row>
    <row r="707" spans="1:10" x14ac:dyDescent="0.25">
      <c r="A707" t="s">
        <v>113</v>
      </c>
      <c r="B707" t="s">
        <v>138</v>
      </c>
      <c r="C707" t="s">
        <v>139</v>
      </c>
      <c r="D707" t="s">
        <v>2895</v>
      </c>
      <c r="E707" t="str">
        <f t="shared" si="21"/>
        <v>E07: Means Of Transportation To Work By Race</v>
      </c>
      <c r="F707" t="s">
        <v>2941</v>
      </c>
      <c r="G707" t="str">
        <f t="shared" ref="G707:G770" si="22" xml:space="preserve"> _xlfn.CONCAT("X",MID(H707,2,2))</f>
        <v>X08</v>
      </c>
      <c r="H707" t="s">
        <v>922</v>
      </c>
      <c r="I707" t="str">
        <f>_xlfn.CONCAT(B707,"_",H707)</f>
        <v>E07_B08105Ce6</v>
      </c>
      <c r="J707" t="s">
        <v>2251</v>
      </c>
    </row>
    <row r="708" spans="1:10" x14ac:dyDescent="0.25">
      <c r="A708" t="s">
        <v>113</v>
      </c>
      <c r="B708" t="s">
        <v>138</v>
      </c>
      <c r="C708" t="s">
        <v>139</v>
      </c>
      <c r="D708" t="s">
        <v>2895</v>
      </c>
      <c r="E708" t="str">
        <f t="shared" ref="E708:E771" si="23">_xlfn.CONCAT(B708,": ",D708)</f>
        <v>E07: Means Of Transportation To Work By Race</v>
      </c>
      <c r="F708" t="s">
        <v>2941</v>
      </c>
      <c r="G708" t="str">
        <f t="shared" si="22"/>
        <v>X08</v>
      </c>
      <c r="H708" t="s">
        <v>923</v>
      </c>
      <c r="I708" t="str">
        <f>_xlfn.CONCAT(B708,"_",H708)</f>
        <v>E07_B08105Ce7</v>
      </c>
      <c r="J708" t="s">
        <v>2252</v>
      </c>
    </row>
    <row r="709" spans="1:10" x14ac:dyDescent="0.25">
      <c r="A709" t="s">
        <v>113</v>
      </c>
      <c r="B709" t="s">
        <v>138</v>
      </c>
      <c r="C709" t="s">
        <v>139</v>
      </c>
      <c r="D709" t="s">
        <v>2895</v>
      </c>
      <c r="E709" t="str">
        <f t="shared" si="23"/>
        <v>E07: Means Of Transportation To Work By Race</v>
      </c>
      <c r="F709" t="s">
        <v>2941</v>
      </c>
      <c r="G709" t="str">
        <f t="shared" si="22"/>
        <v>X08</v>
      </c>
      <c r="H709" t="s">
        <v>924</v>
      </c>
      <c r="I709" t="str">
        <f>_xlfn.CONCAT(B709,"_",H709)</f>
        <v>E07_B08105De1</v>
      </c>
      <c r="J709" t="s">
        <v>1647</v>
      </c>
    </row>
    <row r="710" spans="1:10" x14ac:dyDescent="0.25">
      <c r="A710" t="s">
        <v>113</v>
      </c>
      <c r="B710" t="s">
        <v>138</v>
      </c>
      <c r="C710" t="s">
        <v>139</v>
      </c>
      <c r="D710" t="s">
        <v>2895</v>
      </c>
      <c r="E710" t="str">
        <f t="shared" si="23"/>
        <v>E07: Means Of Transportation To Work By Race</v>
      </c>
      <c r="F710" t="s">
        <v>2941</v>
      </c>
      <c r="G710" t="str">
        <f t="shared" si="22"/>
        <v>X08</v>
      </c>
      <c r="H710" t="s">
        <v>925</v>
      </c>
      <c r="I710" t="str">
        <f>_xlfn.CONCAT(B710,"_",H710)</f>
        <v>E07_B08105De2</v>
      </c>
      <c r="J710" t="s">
        <v>2253</v>
      </c>
    </row>
    <row r="711" spans="1:10" x14ac:dyDescent="0.25">
      <c r="A711" t="s">
        <v>113</v>
      </c>
      <c r="B711" t="s">
        <v>138</v>
      </c>
      <c r="C711" t="s">
        <v>139</v>
      </c>
      <c r="D711" t="s">
        <v>2895</v>
      </c>
      <c r="E711" t="str">
        <f t="shared" si="23"/>
        <v>E07: Means Of Transportation To Work By Race</v>
      </c>
      <c r="F711" t="s">
        <v>2941</v>
      </c>
      <c r="G711" t="str">
        <f t="shared" si="22"/>
        <v>X08</v>
      </c>
      <c r="H711" t="s">
        <v>926</v>
      </c>
      <c r="I711" t="str">
        <f>_xlfn.CONCAT(B711,"_",H711)</f>
        <v>E07_B08105De3</v>
      </c>
      <c r="J711" t="s">
        <v>2254</v>
      </c>
    </row>
    <row r="712" spans="1:10" x14ac:dyDescent="0.25">
      <c r="A712" t="s">
        <v>113</v>
      </c>
      <c r="B712" t="s">
        <v>138</v>
      </c>
      <c r="C712" t="s">
        <v>139</v>
      </c>
      <c r="D712" t="s">
        <v>2895</v>
      </c>
      <c r="E712" t="str">
        <f t="shared" si="23"/>
        <v>E07: Means Of Transportation To Work By Race</v>
      </c>
      <c r="F712" t="s">
        <v>2941</v>
      </c>
      <c r="G712" t="str">
        <f t="shared" si="22"/>
        <v>X08</v>
      </c>
      <c r="H712" t="s">
        <v>927</v>
      </c>
      <c r="I712" t="str">
        <f>_xlfn.CONCAT(B712,"_",H712)</f>
        <v>E07_B08105De4</v>
      </c>
      <c r="J712" t="s">
        <v>2255</v>
      </c>
    </row>
    <row r="713" spans="1:10" x14ac:dyDescent="0.25">
      <c r="A713" t="s">
        <v>113</v>
      </c>
      <c r="B713" t="s">
        <v>138</v>
      </c>
      <c r="C713" t="s">
        <v>139</v>
      </c>
      <c r="D713" t="s">
        <v>2895</v>
      </c>
      <c r="E713" t="str">
        <f t="shared" si="23"/>
        <v>E07: Means Of Transportation To Work By Race</v>
      </c>
      <c r="F713" t="s">
        <v>2941</v>
      </c>
      <c r="G713" t="str">
        <f t="shared" si="22"/>
        <v>X08</v>
      </c>
      <c r="H713" t="s">
        <v>928</v>
      </c>
      <c r="I713" t="str">
        <f>_xlfn.CONCAT(B713,"_",H713)</f>
        <v>E07_B08105De5</v>
      </c>
      <c r="J713" t="s">
        <v>2256</v>
      </c>
    </row>
    <row r="714" spans="1:10" x14ac:dyDescent="0.25">
      <c r="A714" t="s">
        <v>113</v>
      </c>
      <c r="B714" t="s">
        <v>138</v>
      </c>
      <c r="C714" t="s">
        <v>139</v>
      </c>
      <c r="D714" t="s">
        <v>2895</v>
      </c>
      <c r="E714" t="str">
        <f t="shared" si="23"/>
        <v>E07: Means Of Transportation To Work By Race</v>
      </c>
      <c r="F714" t="s">
        <v>2941</v>
      </c>
      <c r="G714" t="str">
        <f t="shared" si="22"/>
        <v>X08</v>
      </c>
      <c r="H714" t="s">
        <v>929</v>
      </c>
      <c r="I714" t="str">
        <f>_xlfn.CONCAT(B714,"_",H714)</f>
        <v>E07_B08105De6</v>
      </c>
      <c r="J714" t="s">
        <v>2257</v>
      </c>
    </row>
    <row r="715" spans="1:10" x14ac:dyDescent="0.25">
      <c r="A715" t="s">
        <v>113</v>
      </c>
      <c r="B715" t="s">
        <v>138</v>
      </c>
      <c r="C715" t="s">
        <v>139</v>
      </c>
      <c r="D715" t="s">
        <v>2895</v>
      </c>
      <c r="E715" t="str">
        <f t="shared" si="23"/>
        <v>E07: Means Of Transportation To Work By Race</v>
      </c>
      <c r="F715" t="s">
        <v>2941</v>
      </c>
      <c r="G715" t="str">
        <f t="shared" si="22"/>
        <v>X08</v>
      </c>
      <c r="H715" t="s">
        <v>930</v>
      </c>
      <c r="I715" t="str">
        <f>_xlfn.CONCAT(B715,"_",H715)</f>
        <v>E07_B08105De7</v>
      </c>
      <c r="J715" t="s">
        <v>2258</v>
      </c>
    </row>
    <row r="716" spans="1:10" x14ac:dyDescent="0.25">
      <c r="A716" t="s">
        <v>113</v>
      </c>
      <c r="B716" t="s">
        <v>138</v>
      </c>
      <c r="C716" t="s">
        <v>139</v>
      </c>
      <c r="D716" t="s">
        <v>2895</v>
      </c>
      <c r="E716" t="str">
        <f t="shared" si="23"/>
        <v>E07: Means Of Transportation To Work By Race</v>
      </c>
      <c r="F716" t="s">
        <v>2941</v>
      </c>
      <c r="G716" t="str">
        <f t="shared" si="22"/>
        <v>X08</v>
      </c>
      <c r="H716" t="s">
        <v>931</v>
      </c>
      <c r="I716" t="str">
        <f>_xlfn.CONCAT(B716,"_",H716)</f>
        <v>E07_B08105Ee1</v>
      </c>
      <c r="J716" t="s">
        <v>1648</v>
      </c>
    </row>
    <row r="717" spans="1:10" x14ac:dyDescent="0.25">
      <c r="A717" t="s">
        <v>113</v>
      </c>
      <c r="B717" t="s">
        <v>138</v>
      </c>
      <c r="C717" t="s">
        <v>139</v>
      </c>
      <c r="D717" t="s">
        <v>2895</v>
      </c>
      <c r="E717" t="str">
        <f t="shared" si="23"/>
        <v>E07: Means Of Transportation To Work By Race</v>
      </c>
      <c r="F717" t="s">
        <v>2941</v>
      </c>
      <c r="G717" t="str">
        <f t="shared" si="22"/>
        <v>X08</v>
      </c>
      <c r="H717" t="s">
        <v>932</v>
      </c>
      <c r="I717" t="str">
        <f>_xlfn.CONCAT(B717,"_",H717)</f>
        <v>E07_B08105Ee2</v>
      </c>
      <c r="J717" t="s">
        <v>2259</v>
      </c>
    </row>
    <row r="718" spans="1:10" x14ac:dyDescent="0.25">
      <c r="A718" t="s">
        <v>113</v>
      </c>
      <c r="B718" t="s">
        <v>138</v>
      </c>
      <c r="C718" t="s">
        <v>139</v>
      </c>
      <c r="D718" t="s">
        <v>2895</v>
      </c>
      <c r="E718" t="str">
        <f t="shared" si="23"/>
        <v>E07: Means Of Transportation To Work By Race</v>
      </c>
      <c r="F718" t="s">
        <v>2941</v>
      </c>
      <c r="G718" t="str">
        <f t="shared" si="22"/>
        <v>X08</v>
      </c>
      <c r="H718" t="s">
        <v>933</v>
      </c>
      <c r="I718" t="str">
        <f>_xlfn.CONCAT(B718,"_",H718)</f>
        <v>E07_B08105Ee3</v>
      </c>
      <c r="J718" t="s">
        <v>2260</v>
      </c>
    </row>
    <row r="719" spans="1:10" x14ac:dyDescent="0.25">
      <c r="A719" t="s">
        <v>113</v>
      </c>
      <c r="B719" t="s">
        <v>138</v>
      </c>
      <c r="C719" t="s">
        <v>139</v>
      </c>
      <c r="D719" t="s">
        <v>2895</v>
      </c>
      <c r="E719" t="str">
        <f t="shared" si="23"/>
        <v>E07: Means Of Transportation To Work By Race</v>
      </c>
      <c r="F719" t="s">
        <v>2941</v>
      </c>
      <c r="G719" t="str">
        <f t="shared" si="22"/>
        <v>X08</v>
      </c>
      <c r="H719" t="s">
        <v>934</v>
      </c>
      <c r="I719" t="str">
        <f>_xlfn.CONCAT(B719,"_",H719)</f>
        <v>E07_B08105Ee4</v>
      </c>
      <c r="J719" t="s">
        <v>2261</v>
      </c>
    </row>
    <row r="720" spans="1:10" x14ac:dyDescent="0.25">
      <c r="A720" t="s">
        <v>113</v>
      </c>
      <c r="B720" t="s">
        <v>138</v>
      </c>
      <c r="C720" t="s">
        <v>139</v>
      </c>
      <c r="D720" t="s">
        <v>2895</v>
      </c>
      <c r="E720" t="str">
        <f t="shared" si="23"/>
        <v>E07: Means Of Transportation To Work By Race</v>
      </c>
      <c r="F720" t="s">
        <v>2941</v>
      </c>
      <c r="G720" t="str">
        <f t="shared" si="22"/>
        <v>X08</v>
      </c>
      <c r="H720" t="s">
        <v>935</v>
      </c>
      <c r="I720" t="str">
        <f>_xlfn.CONCAT(B720,"_",H720)</f>
        <v>E07_B08105Ee5</v>
      </c>
      <c r="J720" t="s">
        <v>2262</v>
      </c>
    </row>
    <row r="721" spans="1:10" x14ac:dyDescent="0.25">
      <c r="A721" t="s">
        <v>113</v>
      </c>
      <c r="B721" t="s">
        <v>138</v>
      </c>
      <c r="C721" t="s">
        <v>139</v>
      </c>
      <c r="D721" t="s">
        <v>2895</v>
      </c>
      <c r="E721" t="str">
        <f t="shared" si="23"/>
        <v>E07: Means Of Transportation To Work By Race</v>
      </c>
      <c r="F721" t="s">
        <v>2941</v>
      </c>
      <c r="G721" t="str">
        <f t="shared" si="22"/>
        <v>X08</v>
      </c>
      <c r="H721" t="s">
        <v>936</v>
      </c>
      <c r="I721" t="str">
        <f>_xlfn.CONCAT(B721,"_",H721)</f>
        <v>E07_B08105Ee6</v>
      </c>
      <c r="J721" t="s">
        <v>2263</v>
      </c>
    </row>
    <row r="722" spans="1:10" x14ac:dyDescent="0.25">
      <c r="A722" t="s">
        <v>113</v>
      </c>
      <c r="B722" t="s">
        <v>138</v>
      </c>
      <c r="C722" t="s">
        <v>139</v>
      </c>
      <c r="D722" t="s">
        <v>2895</v>
      </c>
      <c r="E722" t="str">
        <f t="shared" si="23"/>
        <v>E07: Means Of Transportation To Work By Race</v>
      </c>
      <c r="F722" t="s">
        <v>2941</v>
      </c>
      <c r="G722" t="str">
        <f t="shared" si="22"/>
        <v>X08</v>
      </c>
      <c r="H722" t="s">
        <v>937</v>
      </c>
      <c r="I722" t="str">
        <f>_xlfn.CONCAT(B722,"_",H722)</f>
        <v>E07_B08105Ee7</v>
      </c>
      <c r="J722" t="s">
        <v>2264</v>
      </c>
    </row>
    <row r="723" spans="1:10" x14ac:dyDescent="0.25">
      <c r="A723" t="s">
        <v>113</v>
      </c>
      <c r="B723" t="s">
        <v>138</v>
      </c>
      <c r="C723" t="s">
        <v>139</v>
      </c>
      <c r="D723" t="s">
        <v>2895</v>
      </c>
      <c r="E723" t="str">
        <f t="shared" si="23"/>
        <v>E07: Means Of Transportation To Work By Race</v>
      </c>
      <c r="F723" t="s">
        <v>2941</v>
      </c>
      <c r="G723" t="str">
        <f t="shared" si="22"/>
        <v>X08</v>
      </c>
      <c r="H723" t="s">
        <v>938</v>
      </c>
      <c r="I723" t="str">
        <f>_xlfn.CONCAT(B723,"_",H723)</f>
        <v>E07_B08105Fe1</v>
      </c>
      <c r="J723" t="s">
        <v>1649</v>
      </c>
    </row>
    <row r="724" spans="1:10" x14ac:dyDescent="0.25">
      <c r="A724" t="s">
        <v>113</v>
      </c>
      <c r="B724" t="s">
        <v>138</v>
      </c>
      <c r="C724" t="s">
        <v>139</v>
      </c>
      <c r="D724" t="s">
        <v>2895</v>
      </c>
      <c r="E724" t="str">
        <f t="shared" si="23"/>
        <v>E07: Means Of Transportation To Work By Race</v>
      </c>
      <c r="F724" t="s">
        <v>2941</v>
      </c>
      <c r="G724" t="str">
        <f t="shared" si="22"/>
        <v>X08</v>
      </c>
      <c r="H724" t="s">
        <v>939</v>
      </c>
      <c r="I724" t="str">
        <f>_xlfn.CONCAT(B724,"_",H724)</f>
        <v>E07_B08105Fe2</v>
      </c>
      <c r="J724" t="s">
        <v>2265</v>
      </c>
    </row>
    <row r="725" spans="1:10" x14ac:dyDescent="0.25">
      <c r="A725" t="s">
        <v>113</v>
      </c>
      <c r="B725" t="s">
        <v>138</v>
      </c>
      <c r="C725" t="s">
        <v>139</v>
      </c>
      <c r="D725" t="s">
        <v>2895</v>
      </c>
      <c r="E725" t="str">
        <f t="shared" si="23"/>
        <v>E07: Means Of Transportation To Work By Race</v>
      </c>
      <c r="F725" t="s">
        <v>2941</v>
      </c>
      <c r="G725" t="str">
        <f t="shared" si="22"/>
        <v>X08</v>
      </c>
      <c r="H725" t="s">
        <v>940</v>
      </c>
      <c r="I725" t="str">
        <f>_xlfn.CONCAT(B725,"_",H725)</f>
        <v>E07_B08105Fe3</v>
      </c>
      <c r="J725" t="s">
        <v>2266</v>
      </c>
    </row>
    <row r="726" spans="1:10" x14ac:dyDescent="0.25">
      <c r="A726" t="s">
        <v>113</v>
      </c>
      <c r="B726" t="s">
        <v>138</v>
      </c>
      <c r="C726" t="s">
        <v>139</v>
      </c>
      <c r="D726" t="s">
        <v>2895</v>
      </c>
      <c r="E726" t="str">
        <f t="shared" si="23"/>
        <v>E07: Means Of Transportation To Work By Race</v>
      </c>
      <c r="F726" t="s">
        <v>2941</v>
      </c>
      <c r="G726" t="str">
        <f t="shared" si="22"/>
        <v>X08</v>
      </c>
      <c r="H726" t="s">
        <v>941</v>
      </c>
      <c r="I726" t="str">
        <f>_xlfn.CONCAT(B726,"_",H726)</f>
        <v>E07_B08105Fe4</v>
      </c>
      <c r="J726" t="s">
        <v>2267</v>
      </c>
    </row>
    <row r="727" spans="1:10" x14ac:dyDescent="0.25">
      <c r="A727" t="s">
        <v>113</v>
      </c>
      <c r="B727" t="s">
        <v>138</v>
      </c>
      <c r="C727" t="s">
        <v>139</v>
      </c>
      <c r="D727" t="s">
        <v>2895</v>
      </c>
      <c r="E727" t="str">
        <f t="shared" si="23"/>
        <v>E07: Means Of Transportation To Work By Race</v>
      </c>
      <c r="F727" t="s">
        <v>2941</v>
      </c>
      <c r="G727" t="str">
        <f t="shared" si="22"/>
        <v>X08</v>
      </c>
      <c r="H727" t="s">
        <v>942</v>
      </c>
      <c r="I727" t="str">
        <f>_xlfn.CONCAT(B727,"_",H727)</f>
        <v>E07_B08105Fe5</v>
      </c>
      <c r="J727" t="s">
        <v>2268</v>
      </c>
    </row>
    <row r="728" spans="1:10" x14ac:dyDescent="0.25">
      <c r="A728" t="s">
        <v>113</v>
      </c>
      <c r="B728" t="s">
        <v>138</v>
      </c>
      <c r="C728" t="s">
        <v>139</v>
      </c>
      <c r="D728" t="s">
        <v>2895</v>
      </c>
      <c r="E728" t="str">
        <f t="shared" si="23"/>
        <v>E07: Means Of Transportation To Work By Race</v>
      </c>
      <c r="F728" t="s">
        <v>2941</v>
      </c>
      <c r="G728" t="str">
        <f t="shared" si="22"/>
        <v>X08</v>
      </c>
      <c r="H728" t="s">
        <v>943</v>
      </c>
      <c r="I728" t="str">
        <f>_xlfn.CONCAT(B728,"_",H728)</f>
        <v>E07_B08105Fe6</v>
      </c>
      <c r="J728" t="s">
        <v>2269</v>
      </c>
    </row>
    <row r="729" spans="1:10" x14ac:dyDescent="0.25">
      <c r="A729" t="s">
        <v>113</v>
      </c>
      <c r="B729" t="s">
        <v>138</v>
      </c>
      <c r="C729" t="s">
        <v>139</v>
      </c>
      <c r="D729" t="s">
        <v>2895</v>
      </c>
      <c r="E729" t="str">
        <f t="shared" si="23"/>
        <v>E07: Means Of Transportation To Work By Race</v>
      </c>
      <c r="F729" t="s">
        <v>2941</v>
      </c>
      <c r="G729" t="str">
        <f t="shared" si="22"/>
        <v>X08</v>
      </c>
      <c r="H729" t="s">
        <v>944</v>
      </c>
      <c r="I729" t="str">
        <f>_xlfn.CONCAT(B729,"_",H729)</f>
        <v>E07_B08105Fe7</v>
      </c>
      <c r="J729" t="s">
        <v>2270</v>
      </c>
    </row>
    <row r="730" spans="1:10" x14ac:dyDescent="0.25">
      <c r="A730" t="s">
        <v>113</v>
      </c>
      <c r="B730" t="s">
        <v>138</v>
      </c>
      <c r="C730" t="s">
        <v>139</v>
      </c>
      <c r="D730" t="s">
        <v>2895</v>
      </c>
      <c r="E730" t="str">
        <f t="shared" si="23"/>
        <v>E07: Means Of Transportation To Work By Race</v>
      </c>
      <c r="F730" t="s">
        <v>2941</v>
      </c>
      <c r="G730" t="str">
        <f t="shared" si="22"/>
        <v>X08</v>
      </c>
      <c r="H730" t="s">
        <v>945</v>
      </c>
      <c r="I730" t="str">
        <f>_xlfn.CONCAT(B730,"_",H730)</f>
        <v>E07_B08105Ge1</v>
      </c>
      <c r="J730" t="s">
        <v>1650</v>
      </c>
    </row>
    <row r="731" spans="1:10" x14ac:dyDescent="0.25">
      <c r="A731" t="s">
        <v>113</v>
      </c>
      <c r="B731" t="s">
        <v>138</v>
      </c>
      <c r="C731" t="s">
        <v>139</v>
      </c>
      <c r="D731" t="s">
        <v>2895</v>
      </c>
      <c r="E731" t="str">
        <f t="shared" si="23"/>
        <v>E07: Means Of Transportation To Work By Race</v>
      </c>
      <c r="F731" t="s">
        <v>2941</v>
      </c>
      <c r="G731" t="str">
        <f t="shared" si="22"/>
        <v>X08</v>
      </c>
      <c r="H731" t="s">
        <v>946</v>
      </c>
      <c r="I731" t="str">
        <f>_xlfn.CONCAT(B731,"_",H731)</f>
        <v>E07_B08105Ge2</v>
      </c>
      <c r="J731" t="s">
        <v>2271</v>
      </c>
    </row>
    <row r="732" spans="1:10" x14ac:dyDescent="0.25">
      <c r="A732" t="s">
        <v>113</v>
      </c>
      <c r="B732" t="s">
        <v>138</v>
      </c>
      <c r="C732" t="s">
        <v>139</v>
      </c>
      <c r="D732" t="s">
        <v>2895</v>
      </c>
      <c r="E732" t="str">
        <f t="shared" si="23"/>
        <v>E07: Means Of Transportation To Work By Race</v>
      </c>
      <c r="F732" t="s">
        <v>2941</v>
      </c>
      <c r="G732" t="str">
        <f t="shared" si="22"/>
        <v>X08</v>
      </c>
      <c r="H732" t="s">
        <v>947</v>
      </c>
      <c r="I732" t="str">
        <f>_xlfn.CONCAT(B732,"_",H732)</f>
        <v>E07_B08105Ge3</v>
      </c>
      <c r="J732" t="s">
        <v>2272</v>
      </c>
    </row>
    <row r="733" spans="1:10" x14ac:dyDescent="0.25">
      <c r="A733" t="s">
        <v>113</v>
      </c>
      <c r="B733" t="s">
        <v>138</v>
      </c>
      <c r="C733" t="s">
        <v>139</v>
      </c>
      <c r="D733" t="s">
        <v>2895</v>
      </c>
      <c r="E733" t="str">
        <f t="shared" si="23"/>
        <v>E07: Means Of Transportation To Work By Race</v>
      </c>
      <c r="F733" t="s">
        <v>2941</v>
      </c>
      <c r="G733" t="str">
        <f t="shared" si="22"/>
        <v>X08</v>
      </c>
      <c r="H733" t="s">
        <v>948</v>
      </c>
      <c r="I733" t="str">
        <f>_xlfn.CONCAT(B733,"_",H733)</f>
        <v>E07_B08105Ge4</v>
      </c>
      <c r="J733" t="s">
        <v>2273</v>
      </c>
    </row>
    <row r="734" spans="1:10" x14ac:dyDescent="0.25">
      <c r="A734" t="s">
        <v>113</v>
      </c>
      <c r="B734" t="s">
        <v>138</v>
      </c>
      <c r="C734" t="s">
        <v>139</v>
      </c>
      <c r="D734" t="s">
        <v>2895</v>
      </c>
      <c r="E734" t="str">
        <f t="shared" si="23"/>
        <v>E07: Means Of Transportation To Work By Race</v>
      </c>
      <c r="F734" t="s">
        <v>2941</v>
      </c>
      <c r="G734" t="str">
        <f t="shared" si="22"/>
        <v>X08</v>
      </c>
      <c r="H734" t="s">
        <v>949</v>
      </c>
      <c r="I734" t="str">
        <f>_xlfn.CONCAT(B734,"_",H734)</f>
        <v>E07_B08105Ge5</v>
      </c>
      <c r="J734" t="s">
        <v>2274</v>
      </c>
    </row>
    <row r="735" spans="1:10" x14ac:dyDescent="0.25">
      <c r="A735" t="s">
        <v>113</v>
      </c>
      <c r="B735" t="s">
        <v>138</v>
      </c>
      <c r="C735" t="s">
        <v>139</v>
      </c>
      <c r="D735" t="s">
        <v>2895</v>
      </c>
      <c r="E735" t="str">
        <f t="shared" si="23"/>
        <v>E07: Means Of Transportation To Work By Race</v>
      </c>
      <c r="F735" t="s">
        <v>2941</v>
      </c>
      <c r="G735" t="str">
        <f t="shared" si="22"/>
        <v>X08</v>
      </c>
      <c r="H735" t="s">
        <v>950</v>
      </c>
      <c r="I735" t="str">
        <f>_xlfn.CONCAT(B735,"_",H735)</f>
        <v>E07_B08105Ge6</v>
      </c>
      <c r="J735" t="s">
        <v>2275</v>
      </c>
    </row>
    <row r="736" spans="1:10" x14ac:dyDescent="0.25">
      <c r="A736" t="s">
        <v>113</v>
      </c>
      <c r="B736" t="s">
        <v>138</v>
      </c>
      <c r="C736" t="s">
        <v>139</v>
      </c>
      <c r="D736" t="s">
        <v>2895</v>
      </c>
      <c r="E736" t="str">
        <f t="shared" si="23"/>
        <v>E07: Means Of Transportation To Work By Race</v>
      </c>
      <c r="F736" t="s">
        <v>2941</v>
      </c>
      <c r="G736" t="str">
        <f t="shared" si="22"/>
        <v>X08</v>
      </c>
      <c r="H736" t="s">
        <v>951</v>
      </c>
      <c r="I736" t="str">
        <f>_xlfn.CONCAT(B736,"_",H736)</f>
        <v>E07_B08105Ge7</v>
      </c>
      <c r="J736" t="s">
        <v>2276</v>
      </c>
    </row>
    <row r="737" spans="1:10" x14ac:dyDescent="0.25">
      <c r="A737" t="s">
        <v>113</v>
      </c>
      <c r="B737" t="s">
        <v>138</v>
      </c>
      <c r="C737" t="s">
        <v>139</v>
      </c>
      <c r="D737" t="s">
        <v>2895</v>
      </c>
      <c r="E737" t="str">
        <f t="shared" si="23"/>
        <v>E07: Means Of Transportation To Work By Race</v>
      </c>
      <c r="F737" t="s">
        <v>2941</v>
      </c>
      <c r="G737" t="str">
        <f t="shared" si="22"/>
        <v>X08</v>
      </c>
      <c r="H737" t="s">
        <v>952</v>
      </c>
      <c r="I737" t="str">
        <f>_xlfn.CONCAT(B737,"_",H737)</f>
        <v>E07_B08105He1</v>
      </c>
      <c r="J737" t="s">
        <v>2277</v>
      </c>
    </row>
    <row r="738" spans="1:10" x14ac:dyDescent="0.25">
      <c r="A738" t="s">
        <v>113</v>
      </c>
      <c r="B738" t="s">
        <v>138</v>
      </c>
      <c r="C738" t="s">
        <v>139</v>
      </c>
      <c r="D738" t="s">
        <v>2895</v>
      </c>
      <c r="E738" t="str">
        <f t="shared" si="23"/>
        <v>E07: Means Of Transportation To Work By Race</v>
      </c>
      <c r="F738" t="s">
        <v>2941</v>
      </c>
      <c r="G738" t="str">
        <f t="shared" si="22"/>
        <v>X08</v>
      </c>
      <c r="H738" t="s">
        <v>953</v>
      </c>
      <c r="I738" t="str">
        <f>_xlfn.CONCAT(B738,"_",H738)</f>
        <v>E07_B08105He2</v>
      </c>
      <c r="J738" t="s">
        <v>2278</v>
      </c>
    </row>
    <row r="739" spans="1:10" x14ac:dyDescent="0.25">
      <c r="A739" t="s">
        <v>113</v>
      </c>
      <c r="B739" t="s">
        <v>138</v>
      </c>
      <c r="C739" t="s">
        <v>139</v>
      </c>
      <c r="D739" t="s">
        <v>2895</v>
      </c>
      <c r="E739" t="str">
        <f t="shared" si="23"/>
        <v>E07: Means Of Transportation To Work By Race</v>
      </c>
      <c r="F739" t="s">
        <v>2941</v>
      </c>
      <c r="G739" t="str">
        <f t="shared" si="22"/>
        <v>X08</v>
      </c>
      <c r="H739" t="s">
        <v>954</v>
      </c>
      <c r="I739" t="str">
        <f>_xlfn.CONCAT(B739,"_",H739)</f>
        <v>E07_B08105He3</v>
      </c>
      <c r="J739" t="s">
        <v>2279</v>
      </c>
    </row>
    <row r="740" spans="1:10" x14ac:dyDescent="0.25">
      <c r="A740" t="s">
        <v>113</v>
      </c>
      <c r="B740" t="s">
        <v>138</v>
      </c>
      <c r="C740" t="s">
        <v>139</v>
      </c>
      <c r="D740" t="s">
        <v>2895</v>
      </c>
      <c r="E740" t="str">
        <f t="shared" si="23"/>
        <v>E07: Means Of Transportation To Work By Race</v>
      </c>
      <c r="F740" t="s">
        <v>2941</v>
      </c>
      <c r="G740" t="str">
        <f t="shared" si="22"/>
        <v>X08</v>
      </c>
      <c r="H740" t="s">
        <v>955</v>
      </c>
      <c r="I740" t="str">
        <f>_xlfn.CONCAT(B740,"_",H740)</f>
        <v>E07_B08105He4</v>
      </c>
      <c r="J740" t="s">
        <v>2280</v>
      </c>
    </row>
    <row r="741" spans="1:10" x14ac:dyDescent="0.25">
      <c r="A741" t="s">
        <v>113</v>
      </c>
      <c r="B741" t="s">
        <v>138</v>
      </c>
      <c r="C741" t="s">
        <v>139</v>
      </c>
      <c r="D741" t="s">
        <v>2895</v>
      </c>
      <c r="E741" t="str">
        <f t="shared" si="23"/>
        <v>E07: Means Of Transportation To Work By Race</v>
      </c>
      <c r="F741" t="s">
        <v>2941</v>
      </c>
      <c r="G741" t="str">
        <f t="shared" si="22"/>
        <v>X08</v>
      </c>
      <c r="H741" t="s">
        <v>956</v>
      </c>
      <c r="I741" t="str">
        <f>_xlfn.CONCAT(B741,"_",H741)</f>
        <v>E07_B08105He5</v>
      </c>
      <c r="J741" t="s">
        <v>2281</v>
      </c>
    </row>
    <row r="742" spans="1:10" x14ac:dyDescent="0.25">
      <c r="A742" t="s">
        <v>113</v>
      </c>
      <c r="B742" t="s">
        <v>138</v>
      </c>
      <c r="C742" t="s">
        <v>139</v>
      </c>
      <c r="D742" t="s">
        <v>2895</v>
      </c>
      <c r="E742" t="str">
        <f t="shared" si="23"/>
        <v>E07: Means Of Transportation To Work By Race</v>
      </c>
      <c r="F742" t="s">
        <v>2941</v>
      </c>
      <c r="G742" t="str">
        <f t="shared" si="22"/>
        <v>X08</v>
      </c>
      <c r="H742" t="s">
        <v>957</v>
      </c>
      <c r="I742" t="str">
        <f>_xlfn.CONCAT(B742,"_",H742)</f>
        <v>E07_B08105He6</v>
      </c>
      <c r="J742" t="s">
        <v>2282</v>
      </c>
    </row>
    <row r="743" spans="1:10" x14ac:dyDescent="0.25">
      <c r="A743" t="s">
        <v>113</v>
      </c>
      <c r="B743" t="s">
        <v>138</v>
      </c>
      <c r="C743" t="s">
        <v>139</v>
      </c>
      <c r="D743" t="s">
        <v>2895</v>
      </c>
      <c r="E743" t="str">
        <f t="shared" si="23"/>
        <v>E07: Means Of Transportation To Work By Race</v>
      </c>
      <c r="F743" t="s">
        <v>2941</v>
      </c>
      <c r="G743" t="str">
        <f t="shared" si="22"/>
        <v>X08</v>
      </c>
      <c r="H743" t="s">
        <v>958</v>
      </c>
      <c r="I743" t="str">
        <f>_xlfn.CONCAT(B743,"_",H743)</f>
        <v>E07_B08105He7</v>
      </c>
      <c r="J743" t="s">
        <v>2283</v>
      </c>
    </row>
    <row r="744" spans="1:10" x14ac:dyDescent="0.25">
      <c r="A744" t="s">
        <v>113</v>
      </c>
      <c r="B744" t="s">
        <v>138</v>
      </c>
      <c r="C744" t="s">
        <v>139</v>
      </c>
      <c r="D744" t="s">
        <v>2895</v>
      </c>
      <c r="E744" t="str">
        <f t="shared" si="23"/>
        <v>E07: Means Of Transportation To Work By Race</v>
      </c>
      <c r="F744" t="s">
        <v>2941</v>
      </c>
      <c r="G744" t="str">
        <f t="shared" si="22"/>
        <v>X08</v>
      </c>
      <c r="H744" t="s">
        <v>959</v>
      </c>
      <c r="I744" t="str">
        <f>_xlfn.CONCAT(B744,"_",H744)</f>
        <v>E07_B08105Ie1</v>
      </c>
      <c r="J744" t="s">
        <v>1667</v>
      </c>
    </row>
    <row r="745" spans="1:10" x14ac:dyDescent="0.25">
      <c r="A745" t="s">
        <v>113</v>
      </c>
      <c r="B745" t="s">
        <v>138</v>
      </c>
      <c r="C745" t="s">
        <v>139</v>
      </c>
      <c r="D745" t="s">
        <v>2895</v>
      </c>
      <c r="E745" t="str">
        <f t="shared" si="23"/>
        <v>E07: Means Of Transportation To Work By Race</v>
      </c>
      <c r="F745" t="s">
        <v>2941</v>
      </c>
      <c r="G745" t="str">
        <f t="shared" si="22"/>
        <v>X08</v>
      </c>
      <c r="H745" t="s">
        <v>960</v>
      </c>
      <c r="I745" t="str">
        <f>_xlfn.CONCAT(B745,"_",H745)</f>
        <v>E07_B08105Ie2</v>
      </c>
      <c r="J745" t="s">
        <v>2284</v>
      </c>
    </row>
    <row r="746" spans="1:10" x14ac:dyDescent="0.25">
      <c r="A746" t="s">
        <v>113</v>
      </c>
      <c r="B746" t="s">
        <v>138</v>
      </c>
      <c r="C746" t="s">
        <v>139</v>
      </c>
      <c r="D746" t="s">
        <v>2895</v>
      </c>
      <c r="E746" t="str">
        <f t="shared" si="23"/>
        <v>E07: Means Of Transportation To Work By Race</v>
      </c>
      <c r="F746" t="s">
        <v>2941</v>
      </c>
      <c r="G746" t="str">
        <f t="shared" si="22"/>
        <v>X08</v>
      </c>
      <c r="H746" t="s">
        <v>961</v>
      </c>
      <c r="I746" t="str">
        <f>_xlfn.CONCAT(B746,"_",H746)</f>
        <v>E07_B08105Ie3</v>
      </c>
      <c r="J746" t="s">
        <v>2285</v>
      </c>
    </row>
    <row r="747" spans="1:10" x14ac:dyDescent="0.25">
      <c r="A747" t="s">
        <v>113</v>
      </c>
      <c r="B747" t="s">
        <v>138</v>
      </c>
      <c r="C747" t="s">
        <v>139</v>
      </c>
      <c r="D747" t="s">
        <v>2895</v>
      </c>
      <c r="E747" t="str">
        <f t="shared" si="23"/>
        <v>E07: Means Of Transportation To Work By Race</v>
      </c>
      <c r="F747" t="s">
        <v>2941</v>
      </c>
      <c r="G747" t="str">
        <f t="shared" si="22"/>
        <v>X08</v>
      </c>
      <c r="H747" t="s">
        <v>962</v>
      </c>
      <c r="I747" t="str">
        <f>_xlfn.CONCAT(B747,"_",H747)</f>
        <v>E07_B08105Ie4</v>
      </c>
      <c r="J747" t="s">
        <v>2286</v>
      </c>
    </row>
    <row r="748" spans="1:10" x14ac:dyDescent="0.25">
      <c r="A748" t="s">
        <v>113</v>
      </c>
      <c r="B748" t="s">
        <v>138</v>
      </c>
      <c r="C748" t="s">
        <v>139</v>
      </c>
      <c r="D748" t="s">
        <v>2895</v>
      </c>
      <c r="E748" t="str">
        <f t="shared" si="23"/>
        <v>E07: Means Of Transportation To Work By Race</v>
      </c>
      <c r="F748" t="s">
        <v>2941</v>
      </c>
      <c r="G748" t="str">
        <f t="shared" si="22"/>
        <v>X08</v>
      </c>
      <c r="H748" t="s">
        <v>963</v>
      </c>
      <c r="I748" t="str">
        <f>_xlfn.CONCAT(B748,"_",H748)</f>
        <v>E07_B08105Ie5</v>
      </c>
      <c r="J748" t="s">
        <v>2287</v>
      </c>
    </row>
    <row r="749" spans="1:10" x14ac:dyDescent="0.25">
      <c r="A749" t="s">
        <v>113</v>
      </c>
      <c r="B749" t="s">
        <v>138</v>
      </c>
      <c r="C749" t="s">
        <v>139</v>
      </c>
      <c r="D749" t="s">
        <v>2895</v>
      </c>
      <c r="E749" t="str">
        <f t="shared" si="23"/>
        <v>E07: Means Of Transportation To Work By Race</v>
      </c>
      <c r="F749" t="s">
        <v>2941</v>
      </c>
      <c r="G749" t="str">
        <f t="shared" si="22"/>
        <v>X08</v>
      </c>
      <c r="H749" t="s">
        <v>964</v>
      </c>
      <c r="I749" t="str">
        <f>_xlfn.CONCAT(B749,"_",H749)</f>
        <v>E07_B08105Ie6</v>
      </c>
      <c r="J749" t="s">
        <v>2288</v>
      </c>
    </row>
    <row r="750" spans="1:10" x14ac:dyDescent="0.25">
      <c r="A750" t="s">
        <v>113</v>
      </c>
      <c r="B750" t="s">
        <v>138</v>
      </c>
      <c r="C750" t="s">
        <v>139</v>
      </c>
      <c r="D750" t="s">
        <v>2895</v>
      </c>
      <c r="E750" t="str">
        <f t="shared" si="23"/>
        <v>E07: Means Of Transportation To Work By Race</v>
      </c>
      <c r="F750" t="s">
        <v>2941</v>
      </c>
      <c r="G750" t="str">
        <f t="shared" si="22"/>
        <v>X08</v>
      </c>
      <c r="H750" t="s">
        <v>965</v>
      </c>
      <c r="I750" t="str">
        <f>_xlfn.CONCAT(B750,"_",H750)</f>
        <v>E07_B08105Ie7</v>
      </c>
      <c r="J750" t="s">
        <v>2289</v>
      </c>
    </row>
    <row r="751" spans="1:10" x14ac:dyDescent="0.25">
      <c r="A751" t="s">
        <v>113</v>
      </c>
      <c r="B751" t="s">
        <v>140</v>
      </c>
      <c r="C751" t="s">
        <v>126</v>
      </c>
      <c r="D751" t="s">
        <v>126</v>
      </c>
      <c r="E751" t="str">
        <f t="shared" si="23"/>
        <v>E08: Occupation</v>
      </c>
      <c r="F751" t="s">
        <v>2945</v>
      </c>
      <c r="G751" t="str">
        <f t="shared" si="22"/>
        <v>X24</v>
      </c>
      <c r="H751" t="s">
        <v>966</v>
      </c>
      <c r="I751" t="str">
        <f>_xlfn.CONCAT(B751,"_",H751)</f>
        <v>E08_C24010e1</v>
      </c>
      <c r="J751" t="s">
        <v>127</v>
      </c>
    </row>
    <row r="752" spans="1:10" x14ac:dyDescent="0.25">
      <c r="A752" t="s">
        <v>113</v>
      </c>
      <c r="B752" t="s">
        <v>140</v>
      </c>
      <c r="C752" t="s">
        <v>126</v>
      </c>
      <c r="D752" t="s">
        <v>126</v>
      </c>
      <c r="E752" t="str">
        <f t="shared" si="23"/>
        <v>E08: Occupation</v>
      </c>
      <c r="F752" t="s">
        <v>2945</v>
      </c>
      <c r="G752" t="str">
        <f t="shared" si="22"/>
        <v>X24</v>
      </c>
      <c r="H752" t="s">
        <v>967</v>
      </c>
      <c r="I752" t="str">
        <f>_xlfn.CONCAT(B752,"_",H752)</f>
        <v>E08_C24010e2</v>
      </c>
      <c r="J752" t="s">
        <v>8</v>
      </c>
    </row>
    <row r="753" spans="1:10" x14ac:dyDescent="0.25">
      <c r="A753" t="s">
        <v>113</v>
      </c>
      <c r="B753" t="s">
        <v>140</v>
      </c>
      <c r="C753" t="s">
        <v>126</v>
      </c>
      <c r="D753" t="s">
        <v>126</v>
      </c>
      <c r="E753" t="str">
        <f t="shared" si="23"/>
        <v>E08: Occupation</v>
      </c>
      <c r="F753" t="s">
        <v>2945</v>
      </c>
      <c r="G753" t="str">
        <f t="shared" si="22"/>
        <v>X24</v>
      </c>
      <c r="H753" t="s">
        <v>968</v>
      </c>
      <c r="I753" t="str">
        <f>_xlfn.CONCAT(B753,"_",H753)</f>
        <v>E08_C24010e5</v>
      </c>
      <c r="J753" t="s">
        <v>2290</v>
      </c>
    </row>
    <row r="754" spans="1:10" x14ac:dyDescent="0.25">
      <c r="A754" t="s">
        <v>113</v>
      </c>
      <c r="B754" t="s">
        <v>140</v>
      </c>
      <c r="C754" t="s">
        <v>126</v>
      </c>
      <c r="D754" t="s">
        <v>126</v>
      </c>
      <c r="E754" t="str">
        <f t="shared" si="23"/>
        <v>E08: Occupation</v>
      </c>
      <c r="F754" t="s">
        <v>2945</v>
      </c>
      <c r="G754" t="str">
        <f t="shared" si="22"/>
        <v>X24</v>
      </c>
      <c r="H754" t="s">
        <v>969</v>
      </c>
      <c r="I754" t="str">
        <f>_xlfn.CONCAT(B754,"_",H754)</f>
        <v>E08_C24010e6</v>
      </c>
      <c r="J754" t="s">
        <v>2291</v>
      </c>
    </row>
    <row r="755" spans="1:10" x14ac:dyDescent="0.25">
      <c r="A755" t="s">
        <v>113</v>
      </c>
      <c r="B755" t="s">
        <v>140</v>
      </c>
      <c r="C755" t="s">
        <v>126</v>
      </c>
      <c r="D755" t="s">
        <v>126</v>
      </c>
      <c r="E755" t="str">
        <f t="shared" si="23"/>
        <v>E08: Occupation</v>
      </c>
      <c r="F755" t="s">
        <v>2945</v>
      </c>
      <c r="G755" t="str">
        <f t="shared" si="22"/>
        <v>X24</v>
      </c>
      <c r="H755" t="s">
        <v>970</v>
      </c>
      <c r="I755" t="str">
        <f>_xlfn.CONCAT(B755,"_",H755)</f>
        <v>E08_C24010e8</v>
      </c>
      <c r="J755" t="s">
        <v>2292</v>
      </c>
    </row>
    <row r="756" spans="1:10" x14ac:dyDescent="0.25">
      <c r="A756" t="s">
        <v>113</v>
      </c>
      <c r="B756" t="s">
        <v>140</v>
      </c>
      <c r="C756" t="s">
        <v>126</v>
      </c>
      <c r="D756" t="s">
        <v>126</v>
      </c>
      <c r="E756" t="str">
        <f t="shared" si="23"/>
        <v>E08: Occupation</v>
      </c>
      <c r="F756" t="s">
        <v>2945</v>
      </c>
      <c r="G756" t="str">
        <f t="shared" si="22"/>
        <v>X24</v>
      </c>
      <c r="H756" t="s">
        <v>971</v>
      </c>
      <c r="I756" t="str">
        <f>_xlfn.CONCAT(B756,"_",H756)</f>
        <v>E08_C24010e9</v>
      </c>
      <c r="J756" t="s">
        <v>2293</v>
      </c>
    </row>
    <row r="757" spans="1:10" x14ac:dyDescent="0.25">
      <c r="A757" t="s">
        <v>113</v>
      </c>
      <c r="B757" t="s">
        <v>140</v>
      </c>
      <c r="C757" t="s">
        <v>126</v>
      </c>
      <c r="D757" t="s">
        <v>126</v>
      </c>
      <c r="E757" t="str">
        <f t="shared" si="23"/>
        <v>E08: Occupation</v>
      </c>
      <c r="F757" t="s">
        <v>2945</v>
      </c>
      <c r="G757" t="str">
        <f t="shared" si="22"/>
        <v>X24</v>
      </c>
      <c r="H757" t="s">
        <v>972</v>
      </c>
      <c r="I757" t="str">
        <f>_xlfn.CONCAT(B757,"_",H757)</f>
        <v>E08_C24010e10</v>
      </c>
      <c r="J757" t="s">
        <v>2294</v>
      </c>
    </row>
    <row r="758" spans="1:10" x14ac:dyDescent="0.25">
      <c r="A758" t="s">
        <v>113</v>
      </c>
      <c r="B758" t="s">
        <v>140</v>
      </c>
      <c r="C758" t="s">
        <v>126</v>
      </c>
      <c r="D758" t="s">
        <v>126</v>
      </c>
      <c r="E758" t="str">
        <f t="shared" si="23"/>
        <v>E08: Occupation</v>
      </c>
      <c r="F758" t="s">
        <v>2945</v>
      </c>
      <c r="G758" t="str">
        <f t="shared" si="22"/>
        <v>X24</v>
      </c>
      <c r="H758" t="s">
        <v>973</v>
      </c>
      <c r="I758" t="str">
        <f>_xlfn.CONCAT(B758,"_",H758)</f>
        <v>E08_C24010e12</v>
      </c>
      <c r="J758" t="s">
        <v>2295</v>
      </c>
    </row>
    <row r="759" spans="1:10" x14ac:dyDescent="0.25">
      <c r="A759" t="s">
        <v>113</v>
      </c>
      <c r="B759" t="s">
        <v>140</v>
      </c>
      <c r="C759" t="s">
        <v>126</v>
      </c>
      <c r="D759" t="s">
        <v>126</v>
      </c>
      <c r="E759" t="str">
        <f t="shared" si="23"/>
        <v>E08: Occupation</v>
      </c>
      <c r="F759" t="s">
        <v>2945</v>
      </c>
      <c r="G759" t="str">
        <f t="shared" si="22"/>
        <v>X24</v>
      </c>
      <c r="H759" t="s">
        <v>974</v>
      </c>
      <c r="I759" t="str">
        <f>_xlfn.CONCAT(B759,"_",H759)</f>
        <v>E08_C24010e13</v>
      </c>
      <c r="J759" t="s">
        <v>2296</v>
      </c>
    </row>
    <row r="760" spans="1:10" x14ac:dyDescent="0.25">
      <c r="A760" t="s">
        <v>113</v>
      </c>
      <c r="B760" t="s">
        <v>140</v>
      </c>
      <c r="C760" t="s">
        <v>126</v>
      </c>
      <c r="D760" t="s">
        <v>126</v>
      </c>
      <c r="E760" t="str">
        <f t="shared" si="23"/>
        <v>E08: Occupation</v>
      </c>
      <c r="F760" t="s">
        <v>2945</v>
      </c>
      <c r="G760" t="str">
        <f t="shared" si="22"/>
        <v>X24</v>
      </c>
      <c r="H760" t="s">
        <v>975</v>
      </c>
      <c r="I760" t="str">
        <f>_xlfn.CONCAT(B760,"_",H760)</f>
        <v>E08_C24010e14</v>
      </c>
      <c r="J760" t="s">
        <v>2297</v>
      </c>
    </row>
    <row r="761" spans="1:10" x14ac:dyDescent="0.25">
      <c r="A761" t="s">
        <v>113</v>
      </c>
      <c r="B761" t="s">
        <v>140</v>
      </c>
      <c r="C761" t="s">
        <v>126</v>
      </c>
      <c r="D761" t="s">
        <v>126</v>
      </c>
      <c r="E761" t="str">
        <f t="shared" si="23"/>
        <v>E08: Occupation</v>
      </c>
      <c r="F761" t="s">
        <v>2945</v>
      </c>
      <c r="G761" t="str">
        <f t="shared" si="22"/>
        <v>X24</v>
      </c>
      <c r="H761" t="s">
        <v>976</v>
      </c>
      <c r="I761" t="str">
        <f>_xlfn.CONCAT(B761,"_",H761)</f>
        <v>E08_C24010e15</v>
      </c>
      <c r="J761" t="s">
        <v>2298</v>
      </c>
    </row>
    <row r="762" spans="1:10" x14ac:dyDescent="0.25">
      <c r="A762" t="s">
        <v>113</v>
      </c>
      <c r="B762" t="s">
        <v>140</v>
      </c>
      <c r="C762" t="s">
        <v>126</v>
      </c>
      <c r="D762" t="s">
        <v>126</v>
      </c>
      <c r="E762" t="str">
        <f t="shared" si="23"/>
        <v>E08: Occupation</v>
      </c>
      <c r="F762" t="s">
        <v>2945</v>
      </c>
      <c r="G762" t="str">
        <f t="shared" si="22"/>
        <v>X24</v>
      </c>
      <c r="H762" t="s">
        <v>977</v>
      </c>
      <c r="I762" t="str">
        <f>_xlfn.CONCAT(B762,"_",H762)</f>
        <v>E08_C24010e17</v>
      </c>
      <c r="J762" t="s">
        <v>2299</v>
      </c>
    </row>
    <row r="763" spans="1:10" x14ac:dyDescent="0.25">
      <c r="A763" t="s">
        <v>113</v>
      </c>
      <c r="B763" t="s">
        <v>140</v>
      </c>
      <c r="C763" t="s">
        <v>126</v>
      </c>
      <c r="D763" t="s">
        <v>126</v>
      </c>
      <c r="E763" t="str">
        <f t="shared" si="23"/>
        <v>E08: Occupation</v>
      </c>
      <c r="F763" t="s">
        <v>2945</v>
      </c>
      <c r="G763" t="str">
        <f t="shared" si="22"/>
        <v>X24</v>
      </c>
      <c r="H763" t="s">
        <v>978</v>
      </c>
      <c r="I763" t="str">
        <f>_xlfn.CONCAT(B763,"_",H763)</f>
        <v>E08_C24010e18</v>
      </c>
      <c r="J763" t="s">
        <v>2300</v>
      </c>
    </row>
    <row r="764" spans="1:10" x14ac:dyDescent="0.25">
      <c r="A764" t="s">
        <v>113</v>
      </c>
      <c r="B764" t="s">
        <v>140</v>
      </c>
      <c r="C764" t="s">
        <v>126</v>
      </c>
      <c r="D764" t="s">
        <v>126</v>
      </c>
      <c r="E764" t="str">
        <f t="shared" si="23"/>
        <v>E08: Occupation</v>
      </c>
      <c r="F764" t="s">
        <v>2945</v>
      </c>
      <c r="G764" t="str">
        <f t="shared" si="22"/>
        <v>X24</v>
      </c>
      <c r="H764" t="s">
        <v>979</v>
      </c>
      <c r="I764" t="str">
        <f>_xlfn.CONCAT(B764,"_",H764)</f>
        <v>E08_C24010e20</v>
      </c>
      <c r="J764" t="s">
        <v>2301</v>
      </c>
    </row>
    <row r="765" spans="1:10" x14ac:dyDescent="0.25">
      <c r="A765" t="s">
        <v>113</v>
      </c>
      <c r="B765" t="s">
        <v>140</v>
      </c>
      <c r="C765" t="s">
        <v>126</v>
      </c>
      <c r="D765" t="s">
        <v>126</v>
      </c>
      <c r="E765" t="str">
        <f t="shared" si="23"/>
        <v>E08: Occupation</v>
      </c>
      <c r="F765" t="s">
        <v>2945</v>
      </c>
      <c r="G765" t="str">
        <f t="shared" si="22"/>
        <v>X24</v>
      </c>
      <c r="H765" t="s">
        <v>980</v>
      </c>
      <c r="I765" t="str">
        <f>_xlfn.CONCAT(B765,"_",H765)</f>
        <v>E08_C24010e22</v>
      </c>
      <c r="J765" t="s">
        <v>2302</v>
      </c>
    </row>
    <row r="766" spans="1:10" x14ac:dyDescent="0.25">
      <c r="A766" t="s">
        <v>113</v>
      </c>
      <c r="B766" t="s">
        <v>140</v>
      </c>
      <c r="C766" t="s">
        <v>126</v>
      </c>
      <c r="D766" t="s">
        <v>126</v>
      </c>
      <c r="E766" t="str">
        <f t="shared" si="23"/>
        <v>E08: Occupation</v>
      </c>
      <c r="F766" t="s">
        <v>2945</v>
      </c>
      <c r="G766" t="str">
        <f t="shared" si="22"/>
        <v>X24</v>
      </c>
      <c r="H766" t="s">
        <v>981</v>
      </c>
      <c r="I766" t="str">
        <f>_xlfn.CONCAT(B766,"_",H766)</f>
        <v>E08_C24010e23</v>
      </c>
      <c r="J766" t="s">
        <v>2303</v>
      </c>
    </row>
    <row r="767" spans="1:10" x14ac:dyDescent="0.25">
      <c r="A767" t="s">
        <v>113</v>
      </c>
      <c r="B767" t="s">
        <v>140</v>
      </c>
      <c r="C767" t="s">
        <v>126</v>
      </c>
      <c r="D767" t="s">
        <v>126</v>
      </c>
      <c r="E767" t="str">
        <f t="shared" si="23"/>
        <v>E08: Occupation</v>
      </c>
      <c r="F767" t="s">
        <v>2945</v>
      </c>
      <c r="G767" t="str">
        <f t="shared" si="22"/>
        <v>X24</v>
      </c>
      <c r="H767" t="s">
        <v>982</v>
      </c>
      <c r="I767" t="str">
        <f>_xlfn.CONCAT(B767,"_",H767)</f>
        <v>E08_C24010e24</v>
      </c>
      <c r="J767" t="s">
        <v>2304</v>
      </c>
    </row>
    <row r="768" spans="1:10" x14ac:dyDescent="0.25">
      <c r="A768" t="s">
        <v>113</v>
      </c>
      <c r="B768" t="s">
        <v>140</v>
      </c>
      <c r="C768" t="s">
        <v>126</v>
      </c>
      <c r="D768" t="s">
        <v>126</v>
      </c>
      <c r="E768" t="str">
        <f t="shared" si="23"/>
        <v>E08: Occupation</v>
      </c>
      <c r="F768" t="s">
        <v>2945</v>
      </c>
      <c r="G768" t="str">
        <f t="shared" si="22"/>
        <v>X24</v>
      </c>
      <c r="H768" t="s">
        <v>983</v>
      </c>
      <c r="I768" t="str">
        <f>_xlfn.CONCAT(B768,"_",H768)</f>
        <v>E08_C24010e25</v>
      </c>
      <c r="J768" t="s">
        <v>2305</v>
      </c>
    </row>
    <row r="769" spans="1:10" x14ac:dyDescent="0.25">
      <c r="A769" t="s">
        <v>113</v>
      </c>
      <c r="B769" t="s">
        <v>140</v>
      </c>
      <c r="C769" t="s">
        <v>126</v>
      </c>
      <c r="D769" t="s">
        <v>126</v>
      </c>
      <c r="E769" t="str">
        <f t="shared" si="23"/>
        <v>E08: Occupation</v>
      </c>
      <c r="F769" t="s">
        <v>2945</v>
      </c>
      <c r="G769" t="str">
        <f t="shared" si="22"/>
        <v>X24</v>
      </c>
      <c r="H769" t="s">
        <v>984</v>
      </c>
      <c r="I769" t="str">
        <f>_xlfn.CONCAT(B769,"_",H769)</f>
        <v>E08_C24010e26</v>
      </c>
      <c r="J769" t="s">
        <v>2306</v>
      </c>
    </row>
    <row r="770" spans="1:10" x14ac:dyDescent="0.25">
      <c r="A770" t="s">
        <v>113</v>
      </c>
      <c r="B770" t="s">
        <v>140</v>
      </c>
      <c r="C770" t="s">
        <v>126</v>
      </c>
      <c r="D770" t="s">
        <v>126</v>
      </c>
      <c r="E770" t="str">
        <f t="shared" si="23"/>
        <v>E08: Occupation</v>
      </c>
      <c r="F770" t="s">
        <v>2945</v>
      </c>
      <c r="G770" t="str">
        <f t="shared" si="22"/>
        <v>X24</v>
      </c>
      <c r="H770" t="s">
        <v>985</v>
      </c>
      <c r="I770" t="str">
        <f>_xlfn.CONCAT(B770,"_",H770)</f>
        <v>E08_C24010e28</v>
      </c>
      <c r="J770" t="s">
        <v>2307</v>
      </c>
    </row>
    <row r="771" spans="1:10" x14ac:dyDescent="0.25">
      <c r="A771" t="s">
        <v>113</v>
      </c>
      <c r="B771" t="s">
        <v>140</v>
      </c>
      <c r="C771" t="s">
        <v>126</v>
      </c>
      <c r="D771" t="s">
        <v>126</v>
      </c>
      <c r="E771" t="str">
        <f t="shared" si="23"/>
        <v>E08: Occupation</v>
      </c>
      <c r="F771" t="s">
        <v>2945</v>
      </c>
      <c r="G771" t="str">
        <f t="shared" ref="G771:G834" si="24" xml:space="preserve"> _xlfn.CONCAT("X",MID(H771,2,2))</f>
        <v>X24</v>
      </c>
      <c r="H771" t="s">
        <v>986</v>
      </c>
      <c r="I771" t="str">
        <f>_xlfn.CONCAT(B771,"_",H771)</f>
        <v>E08_C24010e29</v>
      </c>
      <c r="J771" t="s">
        <v>2308</v>
      </c>
    </row>
    <row r="772" spans="1:10" x14ac:dyDescent="0.25">
      <c r="A772" t="s">
        <v>113</v>
      </c>
      <c r="B772" t="s">
        <v>140</v>
      </c>
      <c r="C772" t="s">
        <v>126</v>
      </c>
      <c r="D772" t="s">
        <v>126</v>
      </c>
      <c r="E772" t="str">
        <f t="shared" ref="E772:E835" si="25">_xlfn.CONCAT(B772,": ",D772)</f>
        <v>E08: Occupation</v>
      </c>
      <c r="F772" t="s">
        <v>2945</v>
      </c>
      <c r="G772" t="str">
        <f t="shared" si="24"/>
        <v>X24</v>
      </c>
      <c r="H772" t="s">
        <v>987</v>
      </c>
      <c r="I772" t="str">
        <f>_xlfn.CONCAT(B772,"_",H772)</f>
        <v>E08_C24010e31</v>
      </c>
      <c r="J772" t="s">
        <v>2309</v>
      </c>
    </row>
    <row r="773" spans="1:10" x14ac:dyDescent="0.25">
      <c r="A773" t="s">
        <v>113</v>
      </c>
      <c r="B773" t="s">
        <v>140</v>
      </c>
      <c r="C773" t="s">
        <v>126</v>
      </c>
      <c r="D773" t="s">
        <v>126</v>
      </c>
      <c r="E773" t="str">
        <f t="shared" si="25"/>
        <v>E08: Occupation</v>
      </c>
      <c r="F773" t="s">
        <v>2945</v>
      </c>
      <c r="G773" t="str">
        <f t="shared" si="24"/>
        <v>X24</v>
      </c>
      <c r="H773" t="s">
        <v>988</v>
      </c>
      <c r="I773" t="str">
        <f>_xlfn.CONCAT(B773,"_",H773)</f>
        <v>E08_C24010e32</v>
      </c>
      <c r="J773" t="s">
        <v>2310</v>
      </c>
    </row>
    <row r="774" spans="1:10" x14ac:dyDescent="0.25">
      <c r="A774" t="s">
        <v>113</v>
      </c>
      <c r="B774" t="s">
        <v>140</v>
      </c>
      <c r="C774" t="s">
        <v>126</v>
      </c>
      <c r="D774" t="s">
        <v>126</v>
      </c>
      <c r="E774" t="str">
        <f t="shared" si="25"/>
        <v>E08: Occupation</v>
      </c>
      <c r="F774" t="s">
        <v>2945</v>
      </c>
      <c r="G774" t="str">
        <f t="shared" si="24"/>
        <v>X24</v>
      </c>
      <c r="H774" t="s">
        <v>989</v>
      </c>
      <c r="I774" t="str">
        <f>_xlfn.CONCAT(B774,"_",H774)</f>
        <v>E08_C24010e33</v>
      </c>
      <c r="J774" t="s">
        <v>2311</v>
      </c>
    </row>
    <row r="775" spans="1:10" x14ac:dyDescent="0.25">
      <c r="A775" t="s">
        <v>113</v>
      </c>
      <c r="B775" t="s">
        <v>140</v>
      </c>
      <c r="C775" t="s">
        <v>126</v>
      </c>
      <c r="D775" t="s">
        <v>126</v>
      </c>
      <c r="E775" t="str">
        <f t="shared" si="25"/>
        <v>E08: Occupation</v>
      </c>
      <c r="F775" t="s">
        <v>2945</v>
      </c>
      <c r="G775" t="str">
        <f t="shared" si="24"/>
        <v>X24</v>
      </c>
      <c r="H775" t="s">
        <v>990</v>
      </c>
      <c r="I775" t="str">
        <f>_xlfn.CONCAT(B775,"_",H775)</f>
        <v>E08_C24010e35</v>
      </c>
      <c r="J775" t="s">
        <v>2312</v>
      </c>
    </row>
    <row r="776" spans="1:10" x14ac:dyDescent="0.25">
      <c r="A776" t="s">
        <v>113</v>
      </c>
      <c r="B776" t="s">
        <v>140</v>
      </c>
      <c r="C776" t="s">
        <v>126</v>
      </c>
      <c r="D776" t="s">
        <v>126</v>
      </c>
      <c r="E776" t="str">
        <f t="shared" si="25"/>
        <v>E08: Occupation</v>
      </c>
      <c r="F776" t="s">
        <v>2945</v>
      </c>
      <c r="G776" t="str">
        <f t="shared" si="24"/>
        <v>X24</v>
      </c>
      <c r="H776" t="s">
        <v>991</v>
      </c>
      <c r="I776" t="str">
        <f>_xlfn.CONCAT(B776,"_",H776)</f>
        <v>E08_C24010e36</v>
      </c>
      <c r="J776" t="s">
        <v>2313</v>
      </c>
    </row>
    <row r="777" spans="1:10" x14ac:dyDescent="0.25">
      <c r="A777" t="s">
        <v>113</v>
      </c>
      <c r="B777" t="s">
        <v>140</v>
      </c>
      <c r="C777" t="s">
        <v>126</v>
      </c>
      <c r="D777" t="s">
        <v>126</v>
      </c>
      <c r="E777" t="str">
        <f t="shared" si="25"/>
        <v>E08: Occupation</v>
      </c>
      <c r="F777" t="s">
        <v>2945</v>
      </c>
      <c r="G777" t="str">
        <f t="shared" si="24"/>
        <v>X24</v>
      </c>
      <c r="H777" t="s">
        <v>992</v>
      </c>
      <c r="I777" t="str">
        <f>_xlfn.CONCAT(B777,"_",H777)</f>
        <v>E08_C24010e37</v>
      </c>
      <c r="J777" t="s">
        <v>2314</v>
      </c>
    </row>
    <row r="778" spans="1:10" x14ac:dyDescent="0.25">
      <c r="A778" t="s">
        <v>113</v>
      </c>
      <c r="B778" t="s">
        <v>140</v>
      </c>
      <c r="C778" t="s">
        <v>126</v>
      </c>
      <c r="D778" t="s">
        <v>126</v>
      </c>
      <c r="E778" t="str">
        <f t="shared" si="25"/>
        <v>E08: Occupation</v>
      </c>
      <c r="F778" t="s">
        <v>2945</v>
      </c>
      <c r="G778" t="str">
        <f t="shared" si="24"/>
        <v>X24</v>
      </c>
      <c r="H778" t="s">
        <v>993</v>
      </c>
      <c r="I778" t="str">
        <f>_xlfn.CONCAT(B778,"_",H778)</f>
        <v>E08_C24010e38</v>
      </c>
      <c r="J778" t="s">
        <v>32</v>
      </c>
    </row>
    <row r="779" spans="1:10" x14ac:dyDescent="0.25">
      <c r="A779" t="s">
        <v>113</v>
      </c>
      <c r="B779" t="s">
        <v>140</v>
      </c>
      <c r="C779" t="s">
        <v>126</v>
      </c>
      <c r="D779" t="s">
        <v>126</v>
      </c>
      <c r="E779" t="str">
        <f t="shared" si="25"/>
        <v>E08: Occupation</v>
      </c>
      <c r="F779" t="s">
        <v>2945</v>
      </c>
      <c r="G779" t="str">
        <f t="shared" si="24"/>
        <v>X24</v>
      </c>
      <c r="H779" t="s">
        <v>994</v>
      </c>
      <c r="I779" t="str">
        <f>_xlfn.CONCAT(B779,"_",H779)</f>
        <v>E08_C24010e41</v>
      </c>
      <c r="J779" t="s">
        <v>2315</v>
      </c>
    </row>
    <row r="780" spans="1:10" x14ac:dyDescent="0.25">
      <c r="A780" t="s">
        <v>113</v>
      </c>
      <c r="B780" t="s">
        <v>140</v>
      </c>
      <c r="C780" t="s">
        <v>126</v>
      </c>
      <c r="D780" t="s">
        <v>126</v>
      </c>
      <c r="E780" t="str">
        <f t="shared" si="25"/>
        <v>E08: Occupation</v>
      </c>
      <c r="F780" t="s">
        <v>2945</v>
      </c>
      <c r="G780" t="str">
        <f t="shared" si="24"/>
        <v>X24</v>
      </c>
      <c r="H780" t="s">
        <v>995</v>
      </c>
      <c r="I780" t="str">
        <f>_xlfn.CONCAT(B780,"_",H780)</f>
        <v>E08_C24010e42</v>
      </c>
      <c r="J780" t="s">
        <v>2316</v>
      </c>
    </row>
    <row r="781" spans="1:10" x14ac:dyDescent="0.25">
      <c r="A781" t="s">
        <v>113</v>
      </c>
      <c r="B781" t="s">
        <v>140</v>
      </c>
      <c r="C781" t="s">
        <v>126</v>
      </c>
      <c r="D781" t="s">
        <v>126</v>
      </c>
      <c r="E781" t="str">
        <f t="shared" si="25"/>
        <v>E08: Occupation</v>
      </c>
      <c r="F781" t="s">
        <v>2945</v>
      </c>
      <c r="G781" t="str">
        <f t="shared" si="24"/>
        <v>X24</v>
      </c>
      <c r="H781" t="s">
        <v>996</v>
      </c>
      <c r="I781" t="str">
        <f>_xlfn.CONCAT(B781,"_",H781)</f>
        <v>E08_C24010e44</v>
      </c>
      <c r="J781" t="s">
        <v>2317</v>
      </c>
    </row>
    <row r="782" spans="1:10" x14ac:dyDescent="0.25">
      <c r="A782" t="s">
        <v>113</v>
      </c>
      <c r="B782" t="s">
        <v>140</v>
      </c>
      <c r="C782" t="s">
        <v>126</v>
      </c>
      <c r="D782" t="s">
        <v>126</v>
      </c>
      <c r="E782" t="str">
        <f t="shared" si="25"/>
        <v>E08: Occupation</v>
      </c>
      <c r="F782" t="s">
        <v>2945</v>
      </c>
      <c r="G782" t="str">
        <f t="shared" si="24"/>
        <v>X24</v>
      </c>
      <c r="H782" t="s">
        <v>997</v>
      </c>
      <c r="I782" t="str">
        <f>_xlfn.CONCAT(B782,"_",H782)</f>
        <v>E08_C24010e45</v>
      </c>
      <c r="J782" t="s">
        <v>2318</v>
      </c>
    </row>
    <row r="783" spans="1:10" x14ac:dyDescent="0.25">
      <c r="A783" t="s">
        <v>113</v>
      </c>
      <c r="B783" t="s">
        <v>140</v>
      </c>
      <c r="C783" t="s">
        <v>126</v>
      </c>
      <c r="D783" t="s">
        <v>126</v>
      </c>
      <c r="E783" t="str">
        <f t="shared" si="25"/>
        <v>E08: Occupation</v>
      </c>
      <c r="F783" t="s">
        <v>2945</v>
      </c>
      <c r="G783" t="str">
        <f t="shared" si="24"/>
        <v>X24</v>
      </c>
      <c r="H783" t="s">
        <v>998</v>
      </c>
      <c r="I783" t="str">
        <f>_xlfn.CONCAT(B783,"_",H783)</f>
        <v>E08_C24010e46</v>
      </c>
      <c r="J783" t="s">
        <v>2319</v>
      </c>
    </row>
    <row r="784" spans="1:10" x14ac:dyDescent="0.25">
      <c r="A784" t="s">
        <v>113</v>
      </c>
      <c r="B784" t="s">
        <v>140</v>
      </c>
      <c r="C784" t="s">
        <v>126</v>
      </c>
      <c r="D784" t="s">
        <v>126</v>
      </c>
      <c r="E784" t="str">
        <f t="shared" si="25"/>
        <v>E08: Occupation</v>
      </c>
      <c r="F784" t="s">
        <v>2945</v>
      </c>
      <c r="G784" t="str">
        <f t="shared" si="24"/>
        <v>X24</v>
      </c>
      <c r="H784" t="s">
        <v>999</v>
      </c>
      <c r="I784" t="str">
        <f>_xlfn.CONCAT(B784,"_",H784)</f>
        <v>E08_C24010e48</v>
      </c>
      <c r="J784" t="s">
        <v>2320</v>
      </c>
    </row>
    <row r="785" spans="1:10" x14ac:dyDescent="0.25">
      <c r="A785" t="s">
        <v>113</v>
      </c>
      <c r="B785" t="s">
        <v>140</v>
      </c>
      <c r="C785" t="s">
        <v>126</v>
      </c>
      <c r="D785" t="s">
        <v>126</v>
      </c>
      <c r="E785" t="str">
        <f t="shared" si="25"/>
        <v>E08: Occupation</v>
      </c>
      <c r="F785" t="s">
        <v>2945</v>
      </c>
      <c r="G785" t="str">
        <f t="shared" si="24"/>
        <v>X24</v>
      </c>
      <c r="H785" t="s">
        <v>1000</v>
      </c>
      <c r="I785" t="str">
        <f>_xlfn.CONCAT(B785,"_",H785)</f>
        <v>E08_C24010e49</v>
      </c>
      <c r="J785" t="s">
        <v>2321</v>
      </c>
    </row>
    <row r="786" spans="1:10" x14ac:dyDescent="0.25">
      <c r="A786" t="s">
        <v>113</v>
      </c>
      <c r="B786" t="s">
        <v>140</v>
      </c>
      <c r="C786" t="s">
        <v>126</v>
      </c>
      <c r="D786" t="s">
        <v>126</v>
      </c>
      <c r="E786" t="str">
        <f t="shared" si="25"/>
        <v>E08: Occupation</v>
      </c>
      <c r="F786" t="s">
        <v>2945</v>
      </c>
      <c r="G786" t="str">
        <f t="shared" si="24"/>
        <v>X24</v>
      </c>
      <c r="H786" t="s">
        <v>1001</v>
      </c>
      <c r="I786" t="str">
        <f>_xlfn.CONCAT(B786,"_",H786)</f>
        <v>E08_C24010e50</v>
      </c>
      <c r="J786" t="s">
        <v>2322</v>
      </c>
    </row>
    <row r="787" spans="1:10" x14ac:dyDescent="0.25">
      <c r="A787" t="s">
        <v>113</v>
      </c>
      <c r="B787" t="s">
        <v>140</v>
      </c>
      <c r="C787" t="s">
        <v>126</v>
      </c>
      <c r="D787" t="s">
        <v>126</v>
      </c>
      <c r="E787" t="str">
        <f t="shared" si="25"/>
        <v>E08: Occupation</v>
      </c>
      <c r="F787" t="s">
        <v>2945</v>
      </c>
      <c r="G787" t="str">
        <f t="shared" si="24"/>
        <v>X24</v>
      </c>
      <c r="H787" t="s">
        <v>1002</v>
      </c>
      <c r="I787" t="str">
        <f>_xlfn.CONCAT(B787,"_",H787)</f>
        <v>E08_C24010e51</v>
      </c>
      <c r="J787" t="s">
        <v>2323</v>
      </c>
    </row>
    <row r="788" spans="1:10" x14ac:dyDescent="0.25">
      <c r="A788" t="s">
        <v>113</v>
      </c>
      <c r="B788" t="s">
        <v>140</v>
      </c>
      <c r="C788" t="s">
        <v>126</v>
      </c>
      <c r="D788" t="s">
        <v>126</v>
      </c>
      <c r="E788" t="str">
        <f t="shared" si="25"/>
        <v>E08: Occupation</v>
      </c>
      <c r="F788" t="s">
        <v>2945</v>
      </c>
      <c r="G788" t="str">
        <f t="shared" si="24"/>
        <v>X24</v>
      </c>
      <c r="H788" t="s">
        <v>1003</v>
      </c>
      <c r="I788" t="str">
        <f>_xlfn.CONCAT(B788,"_",H788)</f>
        <v>E08_C24010e53</v>
      </c>
      <c r="J788" t="s">
        <v>2324</v>
      </c>
    </row>
    <row r="789" spans="1:10" x14ac:dyDescent="0.25">
      <c r="A789" t="s">
        <v>113</v>
      </c>
      <c r="B789" t="s">
        <v>140</v>
      </c>
      <c r="C789" t="s">
        <v>126</v>
      </c>
      <c r="D789" t="s">
        <v>126</v>
      </c>
      <c r="E789" t="str">
        <f t="shared" si="25"/>
        <v>E08: Occupation</v>
      </c>
      <c r="F789" t="s">
        <v>2945</v>
      </c>
      <c r="G789" t="str">
        <f t="shared" si="24"/>
        <v>X24</v>
      </c>
      <c r="H789" t="s">
        <v>1004</v>
      </c>
      <c r="I789" t="str">
        <f>_xlfn.CONCAT(B789,"_",H789)</f>
        <v>E08_C24010e54</v>
      </c>
      <c r="J789" t="s">
        <v>2325</v>
      </c>
    </row>
    <row r="790" spans="1:10" x14ac:dyDescent="0.25">
      <c r="A790" t="s">
        <v>113</v>
      </c>
      <c r="B790" t="s">
        <v>140</v>
      </c>
      <c r="C790" t="s">
        <v>126</v>
      </c>
      <c r="D790" t="s">
        <v>126</v>
      </c>
      <c r="E790" t="str">
        <f t="shared" si="25"/>
        <v>E08: Occupation</v>
      </c>
      <c r="F790" t="s">
        <v>2945</v>
      </c>
      <c r="G790" t="str">
        <f t="shared" si="24"/>
        <v>X24</v>
      </c>
      <c r="H790" t="s">
        <v>1005</v>
      </c>
      <c r="I790" t="str">
        <f>_xlfn.CONCAT(B790,"_",H790)</f>
        <v>E08_C24010e56</v>
      </c>
      <c r="J790" t="s">
        <v>2326</v>
      </c>
    </row>
    <row r="791" spans="1:10" x14ac:dyDescent="0.25">
      <c r="A791" t="s">
        <v>113</v>
      </c>
      <c r="B791" t="s">
        <v>140</v>
      </c>
      <c r="C791" t="s">
        <v>126</v>
      </c>
      <c r="D791" t="s">
        <v>126</v>
      </c>
      <c r="E791" t="str">
        <f t="shared" si="25"/>
        <v>E08: Occupation</v>
      </c>
      <c r="F791" t="s">
        <v>2945</v>
      </c>
      <c r="G791" t="str">
        <f t="shared" si="24"/>
        <v>X24</v>
      </c>
      <c r="H791" t="s">
        <v>1006</v>
      </c>
      <c r="I791" t="str">
        <f>_xlfn.CONCAT(B791,"_",H791)</f>
        <v>E08_C24010e58</v>
      </c>
      <c r="J791" t="s">
        <v>2327</v>
      </c>
    </row>
    <row r="792" spans="1:10" x14ac:dyDescent="0.25">
      <c r="A792" t="s">
        <v>113</v>
      </c>
      <c r="B792" t="s">
        <v>140</v>
      </c>
      <c r="C792" t="s">
        <v>126</v>
      </c>
      <c r="D792" t="s">
        <v>126</v>
      </c>
      <c r="E792" t="str">
        <f t="shared" si="25"/>
        <v>E08: Occupation</v>
      </c>
      <c r="F792" t="s">
        <v>2945</v>
      </c>
      <c r="G792" t="str">
        <f t="shared" si="24"/>
        <v>X24</v>
      </c>
      <c r="H792" t="s">
        <v>1007</v>
      </c>
      <c r="I792" t="str">
        <f>_xlfn.CONCAT(B792,"_",H792)</f>
        <v>E08_C24010e59</v>
      </c>
      <c r="J792" t="s">
        <v>2328</v>
      </c>
    </row>
    <row r="793" spans="1:10" x14ac:dyDescent="0.25">
      <c r="A793" t="s">
        <v>113</v>
      </c>
      <c r="B793" t="s">
        <v>140</v>
      </c>
      <c r="C793" t="s">
        <v>126</v>
      </c>
      <c r="D793" t="s">
        <v>126</v>
      </c>
      <c r="E793" t="str">
        <f t="shared" si="25"/>
        <v>E08: Occupation</v>
      </c>
      <c r="F793" t="s">
        <v>2945</v>
      </c>
      <c r="G793" t="str">
        <f t="shared" si="24"/>
        <v>X24</v>
      </c>
      <c r="H793" t="s">
        <v>1008</v>
      </c>
      <c r="I793" t="str">
        <f>_xlfn.CONCAT(B793,"_",H793)</f>
        <v>E08_C24010e60</v>
      </c>
      <c r="J793" t="s">
        <v>2329</v>
      </c>
    </row>
    <row r="794" spans="1:10" x14ac:dyDescent="0.25">
      <c r="A794" t="s">
        <v>113</v>
      </c>
      <c r="B794" t="s">
        <v>140</v>
      </c>
      <c r="C794" t="s">
        <v>126</v>
      </c>
      <c r="D794" t="s">
        <v>126</v>
      </c>
      <c r="E794" t="str">
        <f t="shared" si="25"/>
        <v>E08: Occupation</v>
      </c>
      <c r="F794" t="s">
        <v>2945</v>
      </c>
      <c r="G794" t="str">
        <f t="shared" si="24"/>
        <v>X24</v>
      </c>
      <c r="H794" t="s">
        <v>1009</v>
      </c>
      <c r="I794" t="str">
        <f>_xlfn.CONCAT(B794,"_",H794)</f>
        <v>E08_C24010e61</v>
      </c>
      <c r="J794" t="s">
        <v>2330</v>
      </c>
    </row>
    <row r="795" spans="1:10" x14ac:dyDescent="0.25">
      <c r="A795" t="s">
        <v>113</v>
      </c>
      <c r="B795" t="s">
        <v>140</v>
      </c>
      <c r="C795" t="s">
        <v>126</v>
      </c>
      <c r="D795" t="s">
        <v>126</v>
      </c>
      <c r="E795" t="str">
        <f t="shared" si="25"/>
        <v>E08: Occupation</v>
      </c>
      <c r="F795" t="s">
        <v>2945</v>
      </c>
      <c r="G795" t="str">
        <f t="shared" si="24"/>
        <v>X24</v>
      </c>
      <c r="H795" t="s">
        <v>1010</v>
      </c>
      <c r="I795" t="str">
        <f>_xlfn.CONCAT(B795,"_",H795)</f>
        <v>E08_C24010e62</v>
      </c>
      <c r="J795" t="s">
        <v>2331</v>
      </c>
    </row>
    <row r="796" spans="1:10" x14ac:dyDescent="0.25">
      <c r="A796" t="s">
        <v>113</v>
      </c>
      <c r="B796" t="s">
        <v>140</v>
      </c>
      <c r="C796" t="s">
        <v>126</v>
      </c>
      <c r="D796" t="s">
        <v>126</v>
      </c>
      <c r="E796" t="str">
        <f t="shared" si="25"/>
        <v>E08: Occupation</v>
      </c>
      <c r="F796" t="s">
        <v>2945</v>
      </c>
      <c r="G796" t="str">
        <f t="shared" si="24"/>
        <v>X24</v>
      </c>
      <c r="H796" t="s">
        <v>1011</v>
      </c>
      <c r="I796" t="str">
        <f>_xlfn.CONCAT(B796,"_",H796)</f>
        <v>E08_C24010e64</v>
      </c>
      <c r="J796" t="s">
        <v>2332</v>
      </c>
    </row>
    <row r="797" spans="1:10" x14ac:dyDescent="0.25">
      <c r="A797" t="s">
        <v>113</v>
      </c>
      <c r="B797" t="s">
        <v>140</v>
      </c>
      <c r="C797" t="s">
        <v>126</v>
      </c>
      <c r="D797" t="s">
        <v>126</v>
      </c>
      <c r="E797" t="str">
        <f t="shared" si="25"/>
        <v>E08: Occupation</v>
      </c>
      <c r="F797" t="s">
        <v>2945</v>
      </c>
      <c r="G797" t="str">
        <f t="shared" si="24"/>
        <v>X24</v>
      </c>
      <c r="H797" t="s">
        <v>1012</v>
      </c>
      <c r="I797" t="str">
        <f>_xlfn.CONCAT(B797,"_",H797)</f>
        <v>E08_C24010e65</v>
      </c>
      <c r="J797" t="s">
        <v>2333</v>
      </c>
    </row>
    <row r="798" spans="1:10" x14ac:dyDescent="0.25">
      <c r="A798" t="s">
        <v>113</v>
      </c>
      <c r="B798" t="s">
        <v>140</v>
      </c>
      <c r="C798" t="s">
        <v>126</v>
      </c>
      <c r="D798" t="s">
        <v>126</v>
      </c>
      <c r="E798" t="str">
        <f t="shared" si="25"/>
        <v>E08: Occupation</v>
      </c>
      <c r="F798" t="s">
        <v>2945</v>
      </c>
      <c r="G798" t="str">
        <f t="shared" si="24"/>
        <v>X24</v>
      </c>
      <c r="H798" t="s">
        <v>1013</v>
      </c>
      <c r="I798" t="str">
        <f>_xlfn.CONCAT(B798,"_",H798)</f>
        <v>E08_C24010e67</v>
      </c>
      <c r="J798" t="s">
        <v>2334</v>
      </c>
    </row>
    <row r="799" spans="1:10" x14ac:dyDescent="0.25">
      <c r="A799" t="s">
        <v>113</v>
      </c>
      <c r="B799" t="s">
        <v>140</v>
      </c>
      <c r="C799" t="s">
        <v>126</v>
      </c>
      <c r="D799" t="s">
        <v>126</v>
      </c>
      <c r="E799" t="str">
        <f t="shared" si="25"/>
        <v>E08: Occupation</v>
      </c>
      <c r="F799" t="s">
        <v>2945</v>
      </c>
      <c r="G799" t="str">
        <f t="shared" si="24"/>
        <v>X24</v>
      </c>
      <c r="H799" t="s">
        <v>1014</v>
      </c>
      <c r="I799" t="str">
        <f>_xlfn.CONCAT(B799,"_",H799)</f>
        <v>E08_C24010e68</v>
      </c>
      <c r="J799" t="s">
        <v>2335</v>
      </c>
    </row>
    <row r="800" spans="1:10" x14ac:dyDescent="0.25">
      <c r="A800" t="s">
        <v>113</v>
      </c>
      <c r="B800" t="s">
        <v>140</v>
      </c>
      <c r="C800" t="s">
        <v>126</v>
      </c>
      <c r="D800" t="s">
        <v>126</v>
      </c>
      <c r="E800" t="str">
        <f t="shared" si="25"/>
        <v>E08: Occupation</v>
      </c>
      <c r="F800" t="s">
        <v>2945</v>
      </c>
      <c r="G800" t="str">
        <f t="shared" si="24"/>
        <v>X24</v>
      </c>
      <c r="H800" t="s">
        <v>1015</v>
      </c>
      <c r="I800" t="str">
        <f>_xlfn.CONCAT(B800,"_",H800)</f>
        <v>E08_C24010e69</v>
      </c>
      <c r="J800" t="s">
        <v>2336</v>
      </c>
    </row>
    <row r="801" spans="1:10" x14ac:dyDescent="0.25">
      <c r="A801" t="s">
        <v>113</v>
      </c>
      <c r="B801" t="s">
        <v>140</v>
      </c>
      <c r="C801" t="s">
        <v>126</v>
      </c>
      <c r="D801" t="s">
        <v>126</v>
      </c>
      <c r="E801" t="str">
        <f t="shared" si="25"/>
        <v>E08: Occupation</v>
      </c>
      <c r="F801" t="s">
        <v>2945</v>
      </c>
      <c r="G801" t="str">
        <f t="shared" si="24"/>
        <v>X24</v>
      </c>
      <c r="H801" t="s">
        <v>1016</v>
      </c>
      <c r="I801" t="str">
        <f>_xlfn.CONCAT(B801,"_",H801)</f>
        <v>E08_C24010e71</v>
      </c>
      <c r="J801" t="s">
        <v>2337</v>
      </c>
    </row>
    <row r="802" spans="1:10" x14ac:dyDescent="0.25">
      <c r="A802" t="s">
        <v>113</v>
      </c>
      <c r="B802" t="s">
        <v>140</v>
      </c>
      <c r="C802" t="s">
        <v>126</v>
      </c>
      <c r="D802" t="s">
        <v>126</v>
      </c>
      <c r="E802" t="str">
        <f t="shared" si="25"/>
        <v>E08: Occupation</v>
      </c>
      <c r="F802" t="s">
        <v>2945</v>
      </c>
      <c r="G802" t="str">
        <f t="shared" si="24"/>
        <v>X24</v>
      </c>
      <c r="H802" t="s">
        <v>1017</v>
      </c>
      <c r="I802" t="str">
        <f>_xlfn.CONCAT(B802,"_",H802)</f>
        <v>E08_C24010e72</v>
      </c>
      <c r="J802" t="s">
        <v>2338</v>
      </c>
    </row>
    <row r="803" spans="1:10" x14ac:dyDescent="0.25">
      <c r="A803" t="s">
        <v>113</v>
      </c>
      <c r="B803" t="s">
        <v>140</v>
      </c>
      <c r="C803" t="s">
        <v>126</v>
      </c>
      <c r="D803" t="s">
        <v>126</v>
      </c>
      <c r="E803" t="str">
        <f t="shared" si="25"/>
        <v>E08: Occupation</v>
      </c>
      <c r="F803" t="s">
        <v>2945</v>
      </c>
      <c r="G803" t="str">
        <f t="shared" si="24"/>
        <v>X24</v>
      </c>
      <c r="H803" t="s">
        <v>1018</v>
      </c>
      <c r="I803" t="str">
        <f>_xlfn.CONCAT(B803,"_",H803)</f>
        <v>E08_C24010e73</v>
      </c>
      <c r="J803" t="s">
        <v>2339</v>
      </c>
    </row>
    <row r="804" spans="1:10" x14ac:dyDescent="0.25">
      <c r="A804" t="s">
        <v>113</v>
      </c>
      <c r="B804" t="s">
        <v>141</v>
      </c>
      <c r="C804" t="s">
        <v>152</v>
      </c>
      <c r="D804" t="s">
        <v>152</v>
      </c>
      <c r="E804" t="str">
        <f t="shared" si="25"/>
        <v>E09: Industry</v>
      </c>
      <c r="F804" t="s">
        <v>2945</v>
      </c>
      <c r="G804" t="str">
        <f t="shared" si="24"/>
        <v>X24</v>
      </c>
      <c r="H804" t="s">
        <v>1019</v>
      </c>
      <c r="I804" t="str">
        <f>_xlfn.CONCAT(B804,"_",H804)</f>
        <v>E09_C24030e1</v>
      </c>
      <c r="J804" t="s">
        <v>127</v>
      </c>
    </row>
    <row r="805" spans="1:10" x14ac:dyDescent="0.25">
      <c r="A805" t="s">
        <v>113</v>
      </c>
      <c r="B805" t="s">
        <v>141</v>
      </c>
      <c r="C805" t="s">
        <v>152</v>
      </c>
      <c r="D805" t="s">
        <v>152</v>
      </c>
      <c r="E805" t="str">
        <f t="shared" si="25"/>
        <v>E09: Industry</v>
      </c>
      <c r="F805" t="s">
        <v>2945</v>
      </c>
      <c r="G805" t="str">
        <f t="shared" si="24"/>
        <v>X24</v>
      </c>
      <c r="H805" t="s">
        <v>1020</v>
      </c>
      <c r="I805" t="str">
        <f>_xlfn.CONCAT(B805,"_",H805)</f>
        <v>E09_C24030e2</v>
      </c>
      <c r="J805" t="s">
        <v>8</v>
      </c>
    </row>
    <row r="806" spans="1:10" x14ac:dyDescent="0.25">
      <c r="A806" t="s">
        <v>113</v>
      </c>
      <c r="B806" t="s">
        <v>141</v>
      </c>
      <c r="C806" t="s">
        <v>152</v>
      </c>
      <c r="D806" t="s">
        <v>152</v>
      </c>
      <c r="E806" t="str">
        <f t="shared" si="25"/>
        <v>E09: Industry</v>
      </c>
      <c r="F806" t="s">
        <v>2945</v>
      </c>
      <c r="G806" t="str">
        <f t="shared" si="24"/>
        <v>X24</v>
      </c>
      <c r="H806" t="s">
        <v>1021</v>
      </c>
      <c r="I806" t="str">
        <f>_xlfn.CONCAT(B806,"_",H806)</f>
        <v>E09_C24030e4</v>
      </c>
      <c r="J806" t="s">
        <v>2340</v>
      </c>
    </row>
    <row r="807" spans="1:10" x14ac:dyDescent="0.25">
      <c r="A807" t="s">
        <v>113</v>
      </c>
      <c r="B807" t="s">
        <v>141</v>
      </c>
      <c r="C807" t="s">
        <v>152</v>
      </c>
      <c r="D807" t="s">
        <v>152</v>
      </c>
      <c r="E807" t="str">
        <f t="shared" si="25"/>
        <v>E09: Industry</v>
      </c>
      <c r="F807" t="s">
        <v>2945</v>
      </c>
      <c r="G807" t="str">
        <f t="shared" si="24"/>
        <v>X24</v>
      </c>
      <c r="H807" t="s">
        <v>1022</v>
      </c>
      <c r="I807" t="str">
        <f>_xlfn.CONCAT(B807,"_",H807)</f>
        <v>E09_C24030e5</v>
      </c>
      <c r="J807" t="s">
        <v>2341</v>
      </c>
    </row>
    <row r="808" spans="1:10" x14ac:dyDescent="0.25">
      <c r="A808" t="s">
        <v>113</v>
      </c>
      <c r="B808" t="s">
        <v>141</v>
      </c>
      <c r="C808" t="s">
        <v>152</v>
      </c>
      <c r="D808" t="s">
        <v>152</v>
      </c>
      <c r="E808" t="str">
        <f t="shared" si="25"/>
        <v>E09: Industry</v>
      </c>
      <c r="F808" t="s">
        <v>2945</v>
      </c>
      <c r="G808" t="str">
        <f t="shared" si="24"/>
        <v>X24</v>
      </c>
      <c r="H808" t="s">
        <v>1023</v>
      </c>
      <c r="I808" t="str">
        <f>_xlfn.CONCAT(B808,"_",H808)</f>
        <v>E09_C24030e6</v>
      </c>
      <c r="J808" t="s">
        <v>2342</v>
      </c>
    </row>
    <row r="809" spans="1:10" x14ac:dyDescent="0.25">
      <c r="A809" t="s">
        <v>113</v>
      </c>
      <c r="B809" t="s">
        <v>141</v>
      </c>
      <c r="C809" t="s">
        <v>152</v>
      </c>
      <c r="D809" t="s">
        <v>152</v>
      </c>
      <c r="E809" t="str">
        <f t="shared" si="25"/>
        <v>E09: Industry</v>
      </c>
      <c r="F809" t="s">
        <v>2945</v>
      </c>
      <c r="G809" t="str">
        <f t="shared" si="24"/>
        <v>X24</v>
      </c>
      <c r="H809" t="s">
        <v>1024</v>
      </c>
      <c r="I809" t="str">
        <f>_xlfn.CONCAT(B809,"_",H809)</f>
        <v>E09_C24030e7</v>
      </c>
      <c r="J809" t="s">
        <v>2343</v>
      </c>
    </row>
    <row r="810" spans="1:10" x14ac:dyDescent="0.25">
      <c r="A810" t="s">
        <v>113</v>
      </c>
      <c r="B810" t="s">
        <v>141</v>
      </c>
      <c r="C810" t="s">
        <v>152</v>
      </c>
      <c r="D810" t="s">
        <v>152</v>
      </c>
      <c r="E810" t="str">
        <f t="shared" si="25"/>
        <v>E09: Industry</v>
      </c>
      <c r="F810" t="s">
        <v>2945</v>
      </c>
      <c r="G810" t="str">
        <f t="shared" si="24"/>
        <v>X24</v>
      </c>
      <c r="H810" t="s">
        <v>1025</v>
      </c>
      <c r="I810" t="str">
        <f>_xlfn.CONCAT(B810,"_",H810)</f>
        <v>E09_C24030e8</v>
      </c>
      <c r="J810" t="s">
        <v>2344</v>
      </c>
    </row>
    <row r="811" spans="1:10" x14ac:dyDescent="0.25">
      <c r="A811" t="s">
        <v>113</v>
      </c>
      <c r="B811" t="s">
        <v>141</v>
      </c>
      <c r="C811" t="s">
        <v>152</v>
      </c>
      <c r="D811" t="s">
        <v>152</v>
      </c>
      <c r="E811" t="str">
        <f t="shared" si="25"/>
        <v>E09: Industry</v>
      </c>
      <c r="F811" t="s">
        <v>2945</v>
      </c>
      <c r="G811" t="str">
        <f t="shared" si="24"/>
        <v>X24</v>
      </c>
      <c r="H811" t="s">
        <v>1026</v>
      </c>
      <c r="I811" t="str">
        <f>_xlfn.CONCAT(B811,"_",H811)</f>
        <v>E09_C24030e9</v>
      </c>
      <c r="J811" t="s">
        <v>2345</v>
      </c>
    </row>
    <row r="812" spans="1:10" x14ac:dyDescent="0.25">
      <c r="A812" t="s">
        <v>113</v>
      </c>
      <c r="B812" t="s">
        <v>141</v>
      </c>
      <c r="C812" t="s">
        <v>152</v>
      </c>
      <c r="D812" t="s">
        <v>152</v>
      </c>
      <c r="E812" t="str">
        <f t="shared" si="25"/>
        <v>E09: Industry</v>
      </c>
      <c r="F812" t="s">
        <v>2945</v>
      </c>
      <c r="G812" t="str">
        <f t="shared" si="24"/>
        <v>X24</v>
      </c>
      <c r="H812" t="s">
        <v>1027</v>
      </c>
      <c r="I812" t="str">
        <f>_xlfn.CONCAT(B812,"_",H812)</f>
        <v>E09_C24030e11</v>
      </c>
      <c r="J812" t="s">
        <v>2346</v>
      </c>
    </row>
    <row r="813" spans="1:10" x14ac:dyDescent="0.25">
      <c r="A813" t="s">
        <v>113</v>
      </c>
      <c r="B813" t="s">
        <v>141</v>
      </c>
      <c r="C813" t="s">
        <v>152</v>
      </c>
      <c r="D813" t="s">
        <v>152</v>
      </c>
      <c r="E813" t="str">
        <f t="shared" si="25"/>
        <v>E09: Industry</v>
      </c>
      <c r="F813" t="s">
        <v>2945</v>
      </c>
      <c r="G813" t="str">
        <f t="shared" si="24"/>
        <v>X24</v>
      </c>
      <c r="H813" t="s">
        <v>1028</v>
      </c>
      <c r="I813" t="str">
        <f>_xlfn.CONCAT(B813,"_",H813)</f>
        <v>E09_C24030e12</v>
      </c>
      <c r="J813" t="s">
        <v>2347</v>
      </c>
    </row>
    <row r="814" spans="1:10" x14ac:dyDescent="0.25">
      <c r="A814" t="s">
        <v>113</v>
      </c>
      <c r="B814" t="s">
        <v>141</v>
      </c>
      <c r="C814" t="s">
        <v>152</v>
      </c>
      <c r="D814" t="s">
        <v>152</v>
      </c>
      <c r="E814" t="str">
        <f t="shared" si="25"/>
        <v>E09: Industry</v>
      </c>
      <c r="F814" t="s">
        <v>2945</v>
      </c>
      <c r="G814" t="str">
        <f t="shared" si="24"/>
        <v>X24</v>
      </c>
      <c r="H814" t="s">
        <v>1029</v>
      </c>
      <c r="I814" t="str">
        <f>_xlfn.CONCAT(B814,"_",H814)</f>
        <v>E09_C24030e13</v>
      </c>
      <c r="J814" t="s">
        <v>2348</v>
      </c>
    </row>
    <row r="815" spans="1:10" x14ac:dyDescent="0.25">
      <c r="A815" t="s">
        <v>113</v>
      </c>
      <c r="B815" t="s">
        <v>141</v>
      </c>
      <c r="C815" t="s">
        <v>152</v>
      </c>
      <c r="D815" t="s">
        <v>152</v>
      </c>
      <c r="E815" t="str">
        <f t="shared" si="25"/>
        <v>E09: Industry</v>
      </c>
      <c r="F815" t="s">
        <v>2945</v>
      </c>
      <c r="G815" t="str">
        <f t="shared" si="24"/>
        <v>X24</v>
      </c>
      <c r="H815" t="s">
        <v>1030</v>
      </c>
      <c r="I815" t="str">
        <f>_xlfn.CONCAT(B815,"_",H815)</f>
        <v>E09_C24030e15</v>
      </c>
      <c r="J815" t="s">
        <v>2349</v>
      </c>
    </row>
    <row r="816" spans="1:10" x14ac:dyDescent="0.25">
      <c r="A816" t="s">
        <v>113</v>
      </c>
      <c r="B816" t="s">
        <v>141</v>
      </c>
      <c r="C816" t="s">
        <v>152</v>
      </c>
      <c r="D816" t="s">
        <v>152</v>
      </c>
      <c r="E816" t="str">
        <f t="shared" si="25"/>
        <v>E09: Industry</v>
      </c>
      <c r="F816" t="s">
        <v>2945</v>
      </c>
      <c r="G816" t="str">
        <f t="shared" si="24"/>
        <v>X24</v>
      </c>
      <c r="H816" t="s">
        <v>1031</v>
      </c>
      <c r="I816" t="str">
        <f>_xlfn.CONCAT(B816,"_",H816)</f>
        <v>E09_C24030e16</v>
      </c>
      <c r="J816" t="s">
        <v>2350</v>
      </c>
    </row>
    <row r="817" spans="1:10" x14ac:dyDescent="0.25">
      <c r="A817" t="s">
        <v>113</v>
      </c>
      <c r="B817" t="s">
        <v>141</v>
      </c>
      <c r="C817" t="s">
        <v>152</v>
      </c>
      <c r="D817" t="s">
        <v>152</v>
      </c>
      <c r="E817" t="str">
        <f t="shared" si="25"/>
        <v>E09: Industry</v>
      </c>
      <c r="F817" t="s">
        <v>2945</v>
      </c>
      <c r="G817" t="str">
        <f t="shared" si="24"/>
        <v>X24</v>
      </c>
      <c r="H817" t="s">
        <v>1032</v>
      </c>
      <c r="I817" t="str">
        <f>_xlfn.CONCAT(B817,"_",H817)</f>
        <v>E09_C24030e18</v>
      </c>
      <c r="J817" t="s">
        <v>2351</v>
      </c>
    </row>
    <row r="818" spans="1:10" x14ac:dyDescent="0.25">
      <c r="A818" t="s">
        <v>113</v>
      </c>
      <c r="B818" t="s">
        <v>141</v>
      </c>
      <c r="C818" t="s">
        <v>152</v>
      </c>
      <c r="D818" t="s">
        <v>152</v>
      </c>
      <c r="E818" t="str">
        <f t="shared" si="25"/>
        <v>E09: Industry</v>
      </c>
      <c r="F818" t="s">
        <v>2945</v>
      </c>
      <c r="G818" t="str">
        <f t="shared" si="24"/>
        <v>X24</v>
      </c>
      <c r="H818" t="s">
        <v>1033</v>
      </c>
      <c r="I818" t="str">
        <f>_xlfn.CONCAT(B818,"_",H818)</f>
        <v>E09_C24030e19</v>
      </c>
      <c r="J818" t="s">
        <v>2352</v>
      </c>
    </row>
    <row r="819" spans="1:10" x14ac:dyDescent="0.25">
      <c r="A819" t="s">
        <v>113</v>
      </c>
      <c r="B819" t="s">
        <v>141</v>
      </c>
      <c r="C819" t="s">
        <v>152</v>
      </c>
      <c r="D819" t="s">
        <v>152</v>
      </c>
      <c r="E819" t="str">
        <f t="shared" si="25"/>
        <v>E09: Industry</v>
      </c>
      <c r="F819" t="s">
        <v>2945</v>
      </c>
      <c r="G819" t="str">
        <f t="shared" si="24"/>
        <v>X24</v>
      </c>
      <c r="H819" t="s">
        <v>1034</v>
      </c>
      <c r="I819" t="str">
        <f>_xlfn.CONCAT(B819,"_",H819)</f>
        <v>E09_C24030e20</v>
      </c>
      <c r="J819" t="s">
        <v>2353</v>
      </c>
    </row>
    <row r="820" spans="1:10" x14ac:dyDescent="0.25">
      <c r="A820" t="s">
        <v>113</v>
      </c>
      <c r="B820" t="s">
        <v>141</v>
      </c>
      <c r="C820" t="s">
        <v>152</v>
      </c>
      <c r="D820" t="s">
        <v>152</v>
      </c>
      <c r="E820" t="str">
        <f t="shared" si="25"/>
        <v>E09: Industry</v>
      </c>
      <c r="F820" t="s">
        <v>2945</v>
      </c>
      <c r="G820" t="str">
        <f t="shared" si="24"/>
        <v>X24</v>
      </c>
      <c r="H820" t="s">
        <v>1035</v>
      </c>
      <c r="I820" t="str">
        <f>_xlfn.CONCAT(B820,"_",H820)</f>
        <v>E09_C24030e22</v>
      </c>
      <c r="J820" t="s">
        <v>2354</v>
      </c>
    </row>
    <row r="821" spans="1:10" x14ac:dyDescent="0.25">
      <c r="A821" t="s">
        <v>113</v>
      </c>
      <c r="B821" t="s">
        <v>141</v>
      </c>
      <c r="C821" t="s">
        <v>152</v>
      </c>
      <c r="D821" t="s">
        <v>152</v>
      </c>
      <c r="E821" t="str">
        <f t="shared" si="25"/>
        <v>E09: Industry</v>
      </c>
      <c r="F821" t="s">
        <v>2945</v>
      </c>
      <c r="G821" t="str">
        <f t="shared" si="24"/>
        <v>X24</v>
      </c>
      <c r="H821" t="s">
        <v>1036</v>
      </c>
      <c r="I821" t="str">
        <f>_xlfn.CONCAT(B821,"_",H821)</f>
        <v>E09_C24030e23</v>
      </c>
      <c r="J821" t="s">
        <v>2355</v>
      </c>
    </row>
    <row r="822" spans="1:10" x14ac:dyDescent="0.25">
      <c r="A822" t="s">
        <v>113</v>
      </c>
      <c r="B822" t="s">
        <v>141</v>
      </c>
      <c r="C822" t="s">
        <v>152</v>
      </c>
      <c r="D822" t="s">
        <v>152</v>
      </c>
      <c r="E822" t="str">
        <f t="shared" si="25"/>
        <v>E09: Industry</v>
      </c>
      <c r="F822" t="s">
        <v>2945</v>
      </c>
      <c r="G822" t="str">
        <f t="shared" si="24"/>
        <v>X24</v>
      </c>
      <c r="H822" t="s">
        <v>1037</v>
      </c>
      <c r="I822" t="str">
        <f>_xlfn.CONCAT(B822,"_",H822)</f>
        <v>E09_C24030e25</v>
      </c>
      <c r="J822" t="s">
        <v>2356</v>
      </c>
    </row>
    <row r="823" spans="1:10" x14ac:dyDescent="0.25">
      <c r="A823" t="s">
        <v>113</v>
      </c>
      <c r="B823" t="s">
        <v>141</v>
      </c>
      <c r="C823" t="s">
        <v>152</v>
      </c>
      <c r="D823" t="s">
        <v>152</v>
      </c>
      <c r="E823" t="str">
        <f t="shared" si="25"/>
        <v>E09: Industry</v>
      </c>
      <c r="F823" t="s">
        <v>2945</v>
      </c>
      <c r="G823" t="str">
        <f t="shared" si="24"/>
        <v>X24</v>
      </c>
      <c r="H823" t="s">
        <v>1038</v>
      </c>
      <c r="I823" t="str">
        <f>_xlfn.CONCAT(B823,"_",H823)</f>
        <v>E09_C24030e26</v>
      </c>
      <c r="J823" t="s">
        <v>2357</v>
      </c>
    </row>
    <row r="824" spans="1:10" x14ac:dyDescent="0.25">
      <c r="A824" t="s">
        <v>113</v>
      </c>
      <c r="B824" t="s">
        <v>141</v>
      </c>
      <c r="C824" t="s">
        <v>152</v>
      </c>
      <c r="D824" t="s">
        <v>152</v>
      </c>
      <c r="E824" t="str">
        <f t="shared" si="25"/>
        <v>E09: Industry</v>
      </c>
      <c r="F824" t="s">
        <v>2945</v>
      </c>
      <c r="G824" t="str">
        <f t="shared" si="24"/>
        <v>X24</v>
      </c>
      <c r="H824" t="s">
        <v>1039</v>
      </c>
      <c r="I824" t="str">
        <f>_xlfn.CONCAT(B824,"_",H824)</f>
        <v>E09_C24030e27</v>
      </c>
      <c r="J824" t="s">
        <v>2358</v>
      </c>
    </row>
    <row r="825" spans="1:10" x14ac:dyDescent="0.25">
      <c r="A825" t="s">
        <v>113</v>
      </c>
      <c r="B825" t="s">
        <v>141</v>
      </c>
      <c r="C825" t="s">
        <v>152</v>
      </c>
      <c r="D825" t="s">
        <v>152</v>
      </c>
      <c r="E825" t="str">
        <f t="shared" si="25"/>
        <v>E09: Industry</v>
      </c>
      <c r="F825" t="s">
        <v>2945</v>
      </c>
      <c r="G825" t="str">
        <f t="shared" si="24"/>
        <v>X24</v>
      </c>
      <c r="H825" t="s">
        <v>1040</v>
      </c>
      <c r="I825" t="str">
        <f>_xlfn.CONCAT(B825,"_",H825)</f>
        <v>E09_C24030e28</v>
      </c>
      <c r="J825" t="s">
        <v>2359</v>
      </c>
    </row>
    <row r="826" spans="1:10" x14ac:dyDescent="0.25">
      <c r="A826" t="s">
        <v>113</v>
      </c>
      <c r="B826" t="s">
        <v>141</v>
      </c>
      <c r="C826" t="s">
        <v>152</v>
      </c>
      <c r="D826" t="s">
        <v>152</v>
      </c>
      <c r="E826" t="str">
        <f t="shared" si="25"/>
        <v>E09: Industry</v>
      </c>
      <c r="F826" t="s">
        <v>2945</v>
      </c>
      <c r="G826" t="str">
        <f t="shared" si="24"/>
        <v>X24</v>
      </c>
      <c r="H826" t="s">
        <v>1041</v>
      </c>
      <c r="I826" t="str">
        <f>_xlfn.CONCAT(B826,"_",H826)</f>
        <v>E09_C24030e29</v>
      </c>
      <c r="J826" t="s">
        <v>32</v>
      </c>
    </row>
    <row r="827" spans="1:10" x14ac:dyDescent="0.25">
      <c r="A827" t="s">
        <v>113</v>
      </c>
      <c r="B827" t="s">
        <v>141</v>
      </c>
      <c r="C827" t="s">
        <v>152</v>
      </c>
      <c r="D827" t="s">
        <v>152</v>
      </c>
      <c r="E827" t="str">
        <f t="shared" si="25"/>
        <v>E09: Industry</v>
      </c>
      <c r="F827" t="s">
        <v>2945</v>
      </c>
      <c r="G827" t="str">
        <f t="shared" si="24"/>
        <v>X24</v>
      </c>
      <c r="H827" t="s">
        <v>1042</v>
      </c>
      <c r="I827" t="str">
        <f>_xlfn.CONCAT(B827,"_",H827)</f>
        <v>E09_C24030e31</v>
      </c>
      <c r="J827" t="s">
        <v>2360</v>
      </c>
    </row>
    <row r="828" spans="1:10" x14ac:dyDescent="0.25">
      <c r="A828" t="s">
        <v>113</v>
      </c>
      <c r="B828" t="s">
        <v>141</v>
      </c>
      <c r="C828" t="s">
        <v>152</v>
      </c>
      <c r="D828" t="s">
        <v>152</v>
      </c>
      <c r="E828" t="str">
        <f t="shared" si="25"/>
        <v>E09: Industry</v>
      </c>
      <c r="F828" t="s">
        <v>2945</v>
      </c>
      <c r="G828" t="str">
        <f t="shared" si="24"/>
        <v>X24</v>
      </c>
      <c r="H828" t="s">
        <v>1043</v>
      </c>
      <c r="I828" t="str">
        <f>_xlfn.CONCAT(B828,"_",H828)</f>
        <v>E09_C24030e32</v>
      </c>
      <c r="J828" t="s">
        <v>2361</v>
      </c>
    </row>
    <row r="829" spans="1:10" x14ac:dyDescent="0.25">
      <c r="A829" t="s">
        <v>113</v>
      </c>
      <c r="B829" t="s">
        <v>141</v>
      </c>
      <c r="C829" t="s">
        <v>152</v>
      </c>
      <c r="D829" t="s">
        <v>152</v>
      </c>
      <c r="E829" t="str">
        <f t="shared" si="25"/>
        <v>E09: Industry</v>
      </c>
      <c r="F829" t="s">
        <v>2945</v>
      </c>
      <c r="G829" t="str">
        <f t="shared" si="24"/>
        <v>X24</v>
      </c>
      <c r="H829" t="s">
        <v>1044</v>
      </c>
      <c r="I829" t="str">
        <f>_xlfn.CONCAT(B829,"_",H829)</f>
        <v>E09_C24030e33</v>
      </c>
      <c r="J829" t="s">
        <v>2362</v>
      </c>
    </row>
    <row r="830" spans="1:10" x14ac:dyDescent="0.25">
      <c r="A830" t="s">
        <v>113</v>
      </c>
      <c r="B830" t="s">
        <v>141</v>
      </c>
      <c r="C830" t="s">
        <v>152</v>
      </c>
      <c r="D830" t="s">
        <v>152</v>
      </c>
      <c r="E830" t="str">
        <f t="shared" si="25"/>
        <v>E09: Industry</v>
      </c>
      <c r="F830" t="s">
        <v>2945</v>
      </c>
      <c r="G830" t="str">
        <f t="shared" si="24"/>
        <v>X24</v>
      </c>
      <c r="H830" t="s">
        <v>1045</v>
      </c>
      <c r="I830" t="str">
        <f>_xlfn.CONCAT(B830,"_",H830)</f>
        <v>E09_C24030e34</v>
      </c>
      <c r="J830" t="s">
        <v>2363</v>
      </c>
    </row>
    <row r="831" spans="1:10" x14ac:dyDescent="0.25">
      <c r="A831" t="s">
        <v>113</v>
      </c>
      <c r="B831" t="s">
        <v>141</v>
      </c>
      <c r="C831" t="s">
        <v>152</v>
      </c>
      <c r="D831" t="s">
        <v>152</v>
      </c>
      <c r="E831" t="str">
        <f t="shared" si="25"/>
        <v>E09: Industry</v>
      </c>
      <c r="F831" t="s">
        <v>2945</v>
      </c>
      <c r="G831" t="str">
        <f t="shared" si="24"/>
        <v>X24</v>
      </c>
      <c r="H831" t="s">
        <v>1046</v>
      </c>
      <c r="I831" t="str">
        <f>_xlfn.CONCAT(B831,"_",H831)</f>
        <v>E09_C24030e35</v>
      </c>
      <c r="J831" t="s">
        <v>2364</v>
      </c>
    </row>
    <row r="832" spans="1:10" x14ac:dyDescent="0.25">
      <c r="A832" t="s">
        <v>113</v>
      </c>
      <c r="B832" t="s">
        <v>141</v>
      </c>
      <c r="C832" t="s">
        <v>152</v>
      </c>
      <c r="D832" t="s">
        <v>152</v>
      </c>
      <c r="E832" t="str">
        <f t="shared" si="25"/>
        <v>E09: Industry</v>
      </c>
      <c r="F832" t="s">
        <v>2945</v>
      </c>
      <c r="G832" t="str">
        <f t="shared" si="24"/>
        <v>X24</v>
      </c>
      <c r="H832" t="s">
        <v>1047</v>
      </c>
      <c r="I832" t="str">
        <f>_xlfn.CONCAT(B832,"_",H832)</f>
        <v>E09_C24030e36</v>
      </c>
      <c r="J832" t="s">
        <v>2365</v>
      </c>
    </row>
    <row r="833" spans="1:10" x14ac:dyDescent="0.25">
      <c r="A833" t="s">
        <v>113</v>
      </c>
      <c r="B833" t="s">
        <v>141</v>
      </c>
      <c r="C833" t="s">
        <v>152</v>
      </c>
      <c r="D833" t="s">
        <v>152</v>
      </c>
      <c r="E833" t="str">
        <f t="shared" si="25"/>
        <v>E09: Industry</v>
      </c>
      <c r="F833" t="s">
        <v>2945</v>
      </c>
      <c r="G833" t="str">
        <f t="shared" si="24"/>
        <v>X24</v>
      </c>
      <c r="H833" t="s">
        <v>1048</v>
      </c>
      <c r="I833" t="str">
        <f>_xlfn.CONCAT(B833,"_",H833)</f>
        <v>E09_C24030e38</v>
      </c>
      <c r="J833" t="s">
        <v>2366</v>
      </c>
    </row>
    <row r="834" spans="1:10" x14ac:dyDescent="0.25">
      <c r="A834" t="s">
        <v>113</v>
      </c>
      <c r="B834" t="s">
        <v>141</v>
      </c>
      <c r="C834" t="s">
        <v>152</v>
      </c>
      <c r="D834" t="s">
        <v>152</v>
      </c>
      <c r="E834" t="str">
        <f t="shared" si="25"/>
        <v>E09: Industry</v>
      </c>
      <c r="F834" t="s">
        <v>2945</v>
      </c>
      <c r="G834" t="str">
        <f t="shared" si="24"/>
        <v>X24</v>
      </c>
      <c r="H834" t="s">
        <v>1049</v>
      </c>
      <c r="I834" t="str">
        <f>_xlfn.CONCAT(B834,"_",H834)</f>
        <v>E09_C24030e39</v>
      </c>
      <c r="J834" t="s">
        <v>2367</v>
      </c>
    </row>
    <row r="835" spans="1:10" x14ac:dyDescent="0.25">
      <c r="A835" t="s">
        <v>113</v>
      </c>
      <c r="B835" t="s">
        <v>141</v>
      </c>
      <c r="C835" t="s">
        <v>152</v>
      </c>
      <c r="D835" t="s">
        <v>152</v>
      </c>
      <c r="E835" t="str">
        <f t="shared" si="25"/>
        <v>E09: Industry</v>
      </c>
      <c r="F835" t="s">
        <v>2945</v>
      </c>
      <c r="G835" t="str">
        <f t="shared" ref="G835:G898" si="26" xml:space="preserve"> _xlfn.CONCAT("X",MID(H835,2,2))</f>
        <v>X24</v>
      </c>
      <c r="H835" t="s">
        <v>1050</v>
      </c>
      <c r="I835" t="str">
        <f>_xlfn.CONCAT(B835,"_",H835)</f>
        <v>E09_C24030e40</v>
      </c>
      <c r="J835" t="s">
        <v>2368</v>
      </c>
    </row>
    <row r="836" spans="1:10" x14ac:dyDescent="0.25">
      <c r="A836" t="s">
        <v>113</v>
      </c>
      <c r="B836" t="s">
        <v>141</v>
      </c>
      <c r="C836" t="s">
        <v>152</v>
      </c>
      <c r="D836" t="s">
        <v>152</v>
      </c>
      <c r="E836" t="str">
        <f t="shared" ref="E836:E899" si="27">_xlfn.CONCAT(B836,": ",D836)</f>
        <v>E09: Industry</v>
      </c>
      <c r="F836" t="s">
        <v>2945</v>
      </c>
      <c r="G836" t="str">
        <f t="shared" si="26"/>
        <v>X24</v>
      </c>
      <c r="H836" t="s">
        <v>1051</v>
      </c>
      <c r="I836" t="str">
        <f>_xlfn.CONCAT(B836,"_",H836)</f>
        <v>E09_C24030e42</v>
      </c>
      <c r="J836" t="s">
        <v>2369</v>
      </c>
    </row>
    <row r="837" spans="1:10" x14ac:dyDescent="0.25">
      <c r="A837" t="s">
        <v>113</v>
      </c>
      <c r="B837" t="s">
        <v>141</v>
      </c>
      <c r="C837" t="s">
        <v>152</v>
      </c>
      <c r="D837" t="s">
        <v>152</v>
      </c>
      <c r="E837" t="str">
        <f t="shared" si="27"/>
        <v>E09: Industry</v>
      </c>
      <c r="F837" t="s">
        <v>2945</v>
      </c>
      <c r="G837" t="str">
        <f t="shared" si="26"/>
        <v>X24</v>
      </c>
      <c r="H837" t="s">
        <v>1052</v>
      </c>
      <c r="I837" t="str">
        <f>_xlfn.CONCAT(B837,"_",H837)</f>
        <v>E09_C24030e43</v>
      </c>
      <c r="J837" t="s">
        <v>2370</v>
      </c>
    </row>
    <row r="838" spans="1:10" x14ac:dyDescent="0.25">
      <c r="A838" t="s">
        <v>113</v>
      </c>
      <c r="B838" t="s">
        <v>141</v>
      </c>
      <c r="C838" t="s">
        <v>152</v>
      </c>
      <c r="D838" t="s">
        <v>152</v>
      </c>
      <c r="E838" t="str">
        <f t="shared" si="27"/>
        <v>E09: Industry</v>
      </c>
      <c r="F838" t="s">
        <v>2945</v>
      </c>
      <c r="G838" t="str">
        <f t="shared" si="26"/>
        <v>X24</v>
      </c>
      <c r="H838" t="s">
        <v>1053</v>
      </c>
      <c r="I838" t="str">
        <f>_xlfn.CONCAT(B838,"_",H838)</f>
        <v>E09_C24030e45</v>
      </c>
      <c r="J838" t="s">
        <v>2371</v>
      </c>
    </row>
    <row r="839" spans="1:10" x14ac:dyDescent="0.25">
      <c r="A839" t="s">
        <v>113</v>
      </c>
      <c r="B839" t="s">
        <v>141</v>
      </c>
      <c r="C839" t="s">
        <v>152</v>
      </c>
      <c r="D839" t="s">
        <v>152</v>
      </c>
      <c r="E839" t="str">
        <f t="shared" si="27"/>
        <v>E09: Industry</v>
      </c>
      <c r="F839" t="s">
        <v>2945</v>
      </c>
      <c r="G839" t="str">
        <f t="shared" si="26"/>
        <v>X24</v>
      </c>
      <c r="H839" t="s">
        <v>1054</v>
      </c>
      <c r="I839" t="str">
        <f>_xlfn.CONCAT(B839,"_",H839)</f>
        <v>E09_C24030e46</v>
      </c>
      <c r="J839" t="s">
        <v>2372</v>
      </c>
    </row>
    <row r="840" spans="1:10" x14ac:dyDescent="0.25">
      <c r="A840" t="s">
        <v>113</v>
      </c>
      <c r="B840" t="s">
        <v>141</v>
      </c>
      <c r="C840" t="s">
        <v>152</v>
      </c>
      <c r="D840" t="s">
        <v>152</v>
      </c>
      <c r="E840" t="str">
        <f t="shared" si="27"/>
        <v>E09: Industry</v>
      </c>
      <c r="F840" t="s">
        <v>2945</v>
      </c>
      <c r="G840" t="str">
        <f t="shared" si="26"/>
        <v>X24</v>
      </c>
      <c r="H840" t="s">
        <v>1055</v>
      </c>
      <c r="I840" t="str">
        <f>_xlfn.CONCAT(B840,"_",H840)</f>
        <v>E09_C24030e47</v>
      </c>
      <c r="J840" t="s">
        <v>2373</v>
      </c>
    </row>
    <row r="841" spans="1:10" x14ac:dyDescent="0.25">
      <c r="A841" t="s">
        <v>113</v>
      </c>
      <c r="B841" t="s">
        <v>141</v>
      </c>
      <c r="C841" t="s">
        <v>152</v>
      </c>
      <c r="D841" t="s">
        <v>152</v>
      </c>
      <c r="E841" t="str">
        <f t="shared" si="27"/>
        <v>E09: Industry</v>
      </c>
      <c r="F841" t="s">
        <v>2945</v>
      </c>
      <c r="G841" t="str">
        <f t="shared" si="26"/>
        <v>X24</v>
      </c>
      <c r="H841" t="s">
        <v>1056</v>
      </c>
      <c r="I841" t="str">
        <f>_xlfn.CONCAT(B841,"_",H841)</f>
        <v>E09_C24030e49</v>
      </c>
      <c r="J841" t="s">
        <v>2374</v>
      </c>
    </row>
    <row r="842" spans="1:10" x14ac:dyDescent="0.25">
      <c r="A842" t="s">
        <v>113</v>
      </c>
      <c r="B842" t="s">
        <v>141</v>
      </c>
      <c r="C842" t="s">
        <v>152</v>
      </c>
      <c r="D842" t="s">
        <v>152</v>
      </c>
      <c r="E842" t="str">
        <f t="shared" si="27"/>
        <v>E09: Industry</v>
      </c>
      <c r="F842" t="s">
        <v>2945</v>
      </c>
      <c r="G842" t="str">
        <f t="shared" si="26"/>
        <v>X24</v>
      </c>
      <c r="H842" t="s">
        <v>1057</v>
      </c>
      <c r="I842" t="str">
        <f>_xlfn.CONCAT(B842,"_",H842)</f>
        <v>E09_C24030e50</v>
      </c>
      <c r="J842" t="s">
        <v>2375</v>
      </c>
    </row>
    <row r="843" spans="1:10" x14ac:dyDescent="0.25">
      <c r="A843" t="s">
        <v>113</v>
      </c>
      <c r="B843" t="s">
        <v>141</v>
      </c>
      <c r="C843" t="s">
        <v>152</v>
      </c>
      <c r="D843" t="s">
        <v>152</v>
      </c>
      <c r="E843" t="str">
        <f t="shared" si="27"/>
        <v>E09: Industry</v>
      </c>
      <c r="F843" t="s">
        <v>2945</v>
      </c>
      <c r="G843" t="str">
        <f t="shared" si="26"/>
        <v>X24</v>
      </c>
      <c r="H843" t="s">
        <v>1058</v>
      </c>
      <c r="I843" t="str">
        <f>_xlfn.CONCAT(B843,"_",H843)</f>
        <v>E09_C24030e52</v>
      </c>
      <c r="J843" t="s">
        <v>2376</v>
      </c>
    </row>
    <row r="844" spans="1:10" x14ac:dyDescent="0.25">
      <c r="A844" t="s">
        <v>113</v>
      </c>
      <c r="B844" t="s">
        <v>141</v>
      </c>
      <c r="C844" t="s">
        <v>152</v>
      </c>
      <c r="D844" t="s">
        <v>152</v>
      </c>
      <c r="E844" t="str">
        <f t="shared" si="27"/>
        <v>E09: Industry</v>
      </c>
      <c r="F844" t="s">
        <v>2945</v>
      </c>
      <c r="G844" t="str">
        <f t="shared" si="26"/>
        <v>X24</v>
      </c>
      <c r="H844" t="s">
        <v>1059</v>
      </c>
      <c r="I844" t="str">
        <f>_xlfn.CONCAT(B844,"_",H844)</f>
        <v>E09_C24030e53</v>
      </c>
      <c r="J844" t="s">
        <v>2377</v>
      </c>
    </row>
    <row r="845" spans="1:10" x14ac:dyDescent="0.25">
      <c r="A845" t="s">
        <v>113</v>
      </c>
      <c r="B845" t="s">
        <v>141</v>
      </c>
      <c r="C845" t="s">
        <v>152</v>
      </c>
      <c r="D845" t="s">
        <v>152</v>
      </c>
      <c r="E845" t="str">
        <f t="shared" si="27"/>
        <v>E09: Industry</v>
      </c>
      <c r="F845" t="s">
        <v>2945</v>
      </c>
      <c r="G845" t="str">
        <f t="shared" si="26"/>
        <v>X24</v>
      </c>
      <c r="H845" t="s">
        <v>1060</v>
      </c>
      <c r="I845" t="str">
        <f>_xlfn.CONCAT(B845,"_",H845)</f>
        <v>E09_C24030e54</v>
      </c>
      <c r="J845" t="s">
        <v>2378</v>
      </c>
    </row>
    <row r="846" spans="1:10" x14ac:dyDescent="0.25">
      <c r="A846" t="s">
        <v>113</v>
      </c>
      <c r="B846" t="s">
        <v>141</v>
      </c>
      <c r="C846" t="s">
        <v>152</v>
      </c>
      <c r="D846" t="s">
        <v>152</v>
      </c>
      <c r="E846" t="str">
        <f t="shared" si="27"/>
        <v>E09: Industry</v>
      </c>
      <c r="F846" t="s">
        <v>2945</v>
      </c>
      <c r="G846" t="str">
        <f t="shared" si="26"/>
        <v>X24</v>
      </c>
      <c r="H846" t="s">
        <v>1061</v>
      </c>
      <c r="I846" t="str">
        <f>_xlfn.CONCAT(B846,"_",H846)</f>
        <v>E09_C24030e55</v>
      </c>
      <c r="J846" t="s">
        <v>2379</v>
      </c>
    </row>
    <row r="847" spans="1:10" x14ac:dyDescent="0.25">
      <c r="A847" t="s">
        <v>113</v>
      </c>
      <c r="B847" t="s">
        <v>142</v>
      </c>
      <c r="C847" t="s">
        <v>153</v>
      </c>
      <c r="D847" t="s">
        <v>2896</v>
      </c>
      <c r="E847" t="str">
        <f t="shared" si="27"/>
        <v>E10: Class Of Worker</v>
      </c>
      <c r="F847" t="s">
        <v>2945</v>
      </c>
      <c r="G847" t="str">
        <f t="shared" si="26"/>
        <v>X24</v>
      </c>
      <c r="H847" t="s">
        <v>1062</v>
      </c>
      <c r="I847" t="str">
        <f>_xlfn.CONCAT(B847,"_",H847)</f>
        <v>E10_B24080e1</v>
      </c>
      <c r="J847" t="s">
        <v>127</v>
      </c>
    </row>
    <row r="848" spans="1:10" x14ac:dyDescent="0.25">
      <c r="A848" t="s">
        <v>113</v>
      </c>
      <c r="B848" t="s">
        <v>142</v>
      </c>
      <c r="C848" t="s">
        <v>153</v>
      </c>
      <c r="D848" t="s">
        <v>2896</v>
      </c>
      <c r="E848" t="str">
        <f t="shared" si="27"/>
        <v>E10: Class Of Worker</v>
      </c>
      <c r="F848" t="s">
        <v>2945</v>
      </c>
      <c r="G848" t="str">
        <f t="shared" si="26"/>
        <v>X24</v>
      </c>
      <c r="H848" t="s">
        <v>1063</v>
      </c>
      <c r="I848" t="str">
        <f>_xlfn.CONCAT(B848,"_",H848)</f>
        <v>E10_B24080e2</v>
      </c>
      <c r="J848" t="s">
        <v>8</v>
      </c>
    </row>
    <row r="849" spans="1:10" x14ac:dyDescent="0.25">
      <c r="A849" t="s">
        <v>113</v>
      </c>
      <c r="B849" t="s">
        <v>142</v>
      </c>
      <c r="C849" t="s">
        <v>153</v>
      </c>
      <c r="D849" t="s">
        <v>2896</v>
      </c>
      <c r="E849" t="str">
        <f t="shared" si="27"/>
        <v>E10: Class Of Worker</v>
      </c>
      <c r="F849" t="s">
        <v>2945</v>
      </c>
      <c r="G849" t="str">
        <f t="shared" si="26"/>
        <v>X24</v>
      </c>
      <c r="H849" t="s">
        <v>1064</v>
      </c>
      <c r="I849" t="str">
        <f>_xlfn.CONCAT(B849,"_",H849)</f>
        <v>E10_B24080e4</v>
      </c>
      <c r="J849" t="s">
        <v>2380</v>
      </c>
    </row>
    <row r="850" spans="1:10" x14ac:dyDescent="0.25">
      <c r="A850" t="s">
        <v>113</v>
      </c>
      <c r="B850" t="s">
        <v>142</v>
      </c>
      <c r="C850" t="s">
        <v>153</v>
      </c>
      <c r="D850" t="s">
        <v>2896</v>
      </c>
      <c r="E850" t="str">
        <f t="shared" si="27"/>
        <v>E10: Class Of Worker</v>
      </c>
      <c r="F850" t="s">
        <v>2945</v>
      </c>
      <c r="G850" t="str">
        <f t="shared" si="26"/>
        <v>X24</v>
      </c>
      <c r="H850" t="s">
        <v>1065</v>
      </c>
      <c r="I850" t="str">
        <f>_xlfn.CONCAT(B850,"_",H850)</f>
        <v>E10_B24080e5</v>
      </c>
      <c r="J850" t="s">
        <v>2381</v>
      </c>
    </row>
    <row r="851" spans="1:10" x14ac:dyDescent="0.25">
      <c r="A851" t="s">
        <v>113</v>
      </c>
      <c r="B851" t="s">
        <v>142</v>
      </c>
      <c r="C851" t="s">
        <v>153</v>
      </c>
      <c r="D851" t="s">
        <v>2896</v>
      </c>
      <c r="E851" t="str">
        <f t="shared" si="27"/>
        <v>E10: Class Of Worker</v>
      </c>
      <c r="F851" t="s">
        <v>2945</v>
      </c>
      <c r="G851" t="str">
        <f t="shared" si="26"/>
        <v>X24</v>
      </c>
      <c r="H851" t="s">
        <v>1066</v>
      </c>
      <c r="I851" t="str">
        <f>_xlfn.CONCAT(B851,"_",H851)</f>
        <v>E10_B24080e6</v>
      </c>
      <c r="J851" t="s">
        <v>2382</v>
      </c>
    </row>
    <row r="852" spans="1:10" x14ac:dyDescent="0.25">
      <c r="A852" t="s">
        <v>113</v>
      </c>
      <c r="B852" t="s">
        <v>142</v>
      </c>
      <c r="C852" t="s">
        <v>153</v>
      </c>
      <c r="D852" t="s">
        <v>2896</v>
      </c>
      <c r="E852" t="str">
        <f t="shared" si="27"/>
        <v>E10: Class Of Worker</v>
      </c>
      <c r="F852" t="s">
        <v>2945</v>
      </c>
      <c r="G852" t="str">
        <f t="shared" si="26"/>
        <v>X24</v>
      </c>
      <c r="H852" t="s">
        <v>1067</v>
      </c>
      <c r="I852" t="str">
        <f>_xlfn.CONCAT(B852,"_",H852)</f>
        <v>E10_B24080e7</v>
      </c>
      <c r="J852" t="s">
        <v>2383</v>
      </c>
    </row>
    <row r="853" spans="1:10" x14ac:dyDescent="0.25">
      <c r="A853" t="s">
        <v>113</v>
      </c>
      <c r="B853" t="s">
        <v>142</v>
      </c>
      <c r="C853" t="s">
        <v>153</v>
      </c>
      <c r="D853" t="s">
        <v>2896</v>
      </c>
      <c r="E853" t="str">
        <f t="shared" si="27"/>
        <v>E10: Class Of Worker</v>
      </c>
      <c r="F853" t="s">
        <v>2945</v>
      </c>
      <c r="G853" t="str">
        <f t="shared" si="26"/>
        <v>X24</v>
      </c>
      <c r="H853" t="s">
        <v>1068</v>
      </c>
      <c r="I853" t="str">
        <f>_xlfn.CONCAT(B853,"_",H853)</f>
        <v>E10_B24080e8</v>
      </c>
      <c r="J853" t="s">
        <v>2384</v>
      </c>
    </row>
    <row r="854" spans="1:10" x14ac:dyDescent="0.25">
      <c r="A854" t="s">
        <v>113</v>
      </c>
      <c r="B854" t="s">
        <v>142</v>
      </c>
      <c r="C854" t="s">
        <v>153</v>
      </c>
      <c r="D854" t="s">
        <v>2896</v>
      </c>
      <c r="E854" t="str">
        <f t="shared" si="27"/>
        <v>E10: Class Of Worker</v>
      </c>
      <c r="F854" t="s">
        <v>2945</v>
      </c>
      <c r="G854" t="str">
        <f t="shared" si="26"/>
        <v>X24</v>
      </c>
      <c r="H854" t="s">
        <v>1069</v>
      </c>
      <c r="I854" t="str">
        <f>_xlfn.CONCAT(B854,"_",H854)</f>
        <v>E10_B24080e9</v>
      </c>
      <c r="J854" t="s">
        <v>2385</v>
      </c>
    </row>
    <row r="855" spans="1:10" x14ac:dyDescent="0.25">
      <c r="A855" t="s">
        <v>113</v>
      </c>
      <c r="B855" t="s">
        <v>142</v>
      </c>
      <c r="C855" t="s">
        <v>153</v>
      </c>
      <c r="D855" t="s">
        <v>2896</v>
      </c>
      <c r="E855" t="str">
        <f t="shared" si="27"/>
        <v>E10: Class Of Worker</v>
      </c>
      <c r="F855" t="s">
        <v>2945</v>
      </c>
      <c r="G855" t="str">
        <f t="shared" si="26"/>
        <v>X24</v>
      </c>
      <c r="H855" t="s">
        <v>1070</v>
      </c>
      <c r="I855" t="str">
        <f>_xlfn.CONCAT(B855,"_",H855)</f>
        <v>E10_B24080e10</v>
      </c>
      <c r="J855" t="s">
        <v>2386</v>
      </c>
    </row>
    <row r="856" spans="1:10" x14ac:dyDescent="0.25">
      <c r="A856" t="s">
        <v>113</v>
      </c>
      <c r="B856" t="s">
        <v>142</v>
      </c>
      <c r="C856" t="s">
        <v>153</v>
      </c>
      <c r="D856" t="s">
        <v>2896</v>
      </c>
      <c r="E856" t="str">
        <f t="shared" si="27"/>
        <v>E10: Class Of Worker</v>
      </c>
      <c r="F856" t="s">
        <v>2945</v>
      </c>
      <c r="G856" t="str">
        <f t="shared" si="26"/>
        <v>X24</v>
      </c>
      <c r="H856" t="s">
        <v>1071</v>
      </c>
      <c r="I856" t="str">
        <f>_xlfn.CONCAT(B856,"_",H856)</f>
        <v>E10_B24080e11</v>
      </c>
      <c r="J856" t="s">
        <v>2387</v>
      </c>
    </row>
    <row r="857" spans="1:10" x14ac:dyDescent="0.25">
      <c r="A857" t="s">
        <v>113</v>
      </c>
      <c r="B857" t="s">
        <v>142</v>
      </c>
      <c r="C857" t="s">
        <v>153</v>
      </c>
      <c r="D857" t="s">
        <v>2896</v>
      </c>
      <c r="E857" t="str">
        <f t="shared" si="27"/>
        <v>E10: Class Of Worker</v>
      </c>
      <c r="F857" t="s">
        <v>2945</v>
      </c>
      <c r="G857" t="str">
        <f t="shared" si="26"/>
        <v>X24</v>
      </c>
      <c r="H857" t="s">
        <v>1072</v>
      </c>
      <c r="I857" t="str">
        <f>_xlfn.CONCAT(B857,"_",H857)</f>
        <v>E10_B24080e12</v>
      </c>
      <c r="J857" t="s">
        <v>32</v>
      </c>
    </row>
    <row r="858" spans="1:10" x14ac:dyDescent="0.25">
      <c r="A858" t="s">
        <v>113</v>
      </c>
      <c r="B858" t="s">
        <v>142</v>
      </c>
      <c r="C858" t="s">
        <v>153</v>
      </c>
      <c r="D858" t="s">
        <v>2896</v>
      </c>
      <c r="E858" t="str">
        <f t="shared" si="27"/>
        <v>E10: Class Of Worker</v>
      </c>
      <c r="F858" t="s">
        <v>2945</v>
      </c>
      <c r="G858" t="str">
        <f t="shared" si="26"/>
        <v>X24</v>
      </c>
      <c r="H858" t="s">
        <v>1073</v>
      </c>
      <c r="I858" t="str">
        <f>_xlfn.CONCAT(B858,"_",H858)</f>
        <v>E10_B24080e14</v>
      </c>
      <c r="J858" t="s">
        <v>2388</v>
      </c>
    </row>
    <row r="859" spans="1:10" x14ac:dyDescent="0.25">
      <c r="A859" t="s">
        <v>113</v>
      </c>
      <c r="B859" t="s">
        <v>142</v>
      </c>
      <c r="C859" t="s">
        <v>153</v>
      </c>
      <c r="D859" t="s">
        <v>2896</v>
      </c>
      <c r="E859" t="str">
        <f t="shared" si="27"/>
        <v>E10: Class Of Worker</v>
      </c>
      <c r="F859" t="s">
        <v>2945</v>
      </c>
      <c r="G859" t="str">
        <f t="shared" si="26"/>
        <v>X24</v>
      </c>
      <c r="H859" t="s">
        <v>1074</v>
      </c>
      <c r="I859" t="str">
        <f>_xlfn.CONCAT(B859,"_",H859)</f>
        <v>E10_B24080e15</v>
      </c>
      <c r="J859" t="s">
        <v>2389</v>
      </c>
    </row>
    <row r="860" spans="1:10" x14ac:dyDescent="0.25">
      <c r="A860" t="s">
        <v>113</v>
      </c>
      <c r="B860" t="s">
        <v>142</v>
      </c>
      <c r="C860" t="s">
        <v>153</v>
      </c>
      <c r="D860" t="s">
        <v>2896</v>
      </c>
      <c r="E860" t="str">
        <f t="shared" si="27"/>
        <v>E10: Class Of Worker</v>
      </c>
      <c r="F860" t="s">
        <v>2945</v>
      </c>
      <c r="G860" t="str">
        <f t="shared" si="26"/>
        <v>X24</v>
      </c>
      <c r="H860" t="s">
        <v>1075</v>
      </c>
      <c r="I860" t="str">
        <f>_xlfn.CONCAT(B860,"_",H860)</f>
        <v>E10_B24080e16</v>
      </c>
      <c r="J860" t="s">
        <v>2390</v>
      </c>
    </row>
    <row r="861" spans="1:10" x14ac:dyDescent="0.25">
      <c r="A861" t="s">
        <v>113</v>
      </c>
      <c r="B861" t="s">
        <v>142</v>
      </c>
      <c r="C861" t="s">
        <v>153</v>
      </c>
      <c r="D861" t="s">
        <v>2896</v>
      </c>
      <c r="E861" t="str">
        <f t="shared" si="27"/>
        <v>E10: Class Of Worker</v>
      </c>
      <c r="F861" t="s">
        <v>2945</v>
      </c>
      <c r="G861" t="str">
        <f t="shared" si="26"/>
        <v>X24</v>
      </c>
      <c r="H861" t="s">
        <v>1076</v>
      </c>
      <c r="I861" t="str">
        <f>_xlfn.CONCAT(B861,"_",H861)</f>
        <v>E10_B24080e17</v>
      </c>
      <c r="J861" t="s">
        <v>2391</v>
      </c>
    </row>
    <row r="862" spans="1:10" x14ac:dyDescent="0.25">
      <c r="A862" t="s">
        <v>113</v>
      </c>
      <c r="B862" t="s">
        <v>142</v>
      </c>
      <c r="C862" t="s">
        <v>153</v>
      </c>
      <c r="D862" t="s">
        <v>2896</v>
      </c>
      <c r="E862" t="str">
        <f t="shared" si="27"/>
        <v>E10: Class Of Worker</v>
      </c>
      <c r="F862" t="s">
        <v>2945</v>
      </c>
      <c r="G862" t="str">
        <f t="shared" si="26"/>
        <v>X24</v>
      </c>
      <c r="H862" t="s">
        <v>1077</v>
      </c>
      <c r="I862" t="str">
        <f>_xlfn.CONCAT(B862,"_",H862)</f>
        <v>E10_B24080e18</v>
      </c>
      <c r="J862" t="s">
        <v>2392</v>
      </c>
    </row>
    <row r="863" spans="1:10" x14ac:dyDescent="0.25">
      <c r="A863" t="s">
        <v>113</v>
      </c>
      <c r="B863" t="s">
        <v>142</v>
      </c>
      <c r="C863" t="s">
        <v>153</v>
      </c>
      <c r="D863" t="s">
        <v>2896</v>
      </c>
      <c r="E863" t="str">
        <f t="shared" si="27"/>
        <v>E10: Class Of Worker</v>
      </c>
      <c r="F863" t="s">
        <v>2945</v>
      </c>
      <c r="G863" t="str">
        <f t="shared" si="26"/>
        <v>X24</v>
      </c>
      <c r="H863" t="s">
        <v>1078</v>
      </c>
      <c r="I863" t="str">
        <f>_xlfn.CONCAT(B863,"_",H863)</f>
        <v>E10_B24080e19</v>
      </c>
      <c r="J863" t="s">
        <v>2393</v>
      </c>
    </row>
    <row r="864" spans="1:10" x14ac:dyDescent="0.25">
      <c r="A864" t="s">
        <v>113</v>
      </c>
      <c r="B864" t="s">
        <v>142</v>
      </c>
      <c r="C864" t="s">
        <v>153</v>
      </c>
      <c r="D864" t="s">
        <v>2896</v>
      </c>
      <c r="E864" t="str">
        <f t="shared" si="27"/>
        <v>E10: Class Of Worker</v>
      </c>
      <c r="F864" t="s">
        <v>2945</v>
      </c>
      <c r="G864" t="str">
        <f t="shared" si="26"/>
        <v>X24</v>
      </c>
      <c r="H864" t="s">
        <v>1079</v>
      </c>
      <c r="I864" t="str">
        <f>_xlfn.CONCAT(B864,"_",H864)</f>
        <v>E10_B24080e20</v>
      </c>
      <c r="J864" t="s">
        <v>2394</v>
      </c>
    </row>
    <row r="865" spans="1:10" x14ac:dyDescent="0.25">
      <c r="A865" t="s">
        <v>113</v>
      </c>
      <c r="B865" t="s">
        <v>142</v>
      </c>
      <c r="C865" t="s">
        <v>153</v>
      </c>
      <c r="D865" t="s">
        <v>2896</v>
      </c>
      <c r="E865" t="str">
        <f t="shared" si="27"/>
        <v>E10: Class Of Worker</v>
      </c>
      <c r="F865" t="s">
        <v>2945</v>
      </c>
      <c r="G865" t="str">
        <f t="shared" si="26"/>
        <v>X24</v>
      </c>
      <c r="H865" t="s">
        <v>1080</v>
      </c>
      <c r="I865" t="str">
        <f>_xlfn.CONCAT(B865,"_",H865)</f>
        <v>E10_B24080e21</v>
      </c>
      <c r="J865" t="s">
        <v>2395</v>
      </c>
    </row>
    <row r="866" spans="1:10" x14ac:dyDescent="0.25">
      <c r="A866" t="s">
        <v>113</v>
      </c>
      <c r="B866" t="s">
        <v>143</v>
      </c>
      <c r="C866" t="s">
        <v>154</v>
      </c>
      <c r="D866" t="s">
        <v>2897</v>
      </c>
      <c r="E866" t="str">
        <f t="shared" si="27"/>
        <v>E11: Household Income And Earnings In The Past 12 Months</v>
      </c>
      <c r="F866" t="s">
        <v>2925</v>
      </c>
      <c r="G866" t="str">
        <f t="shared" si="26"/>
        <v>X19</v>
      </c>
      <c r="H866" t="s">
        <v>1081</v>
      </c>
      <c r="I866" t="str">
        <f>_xlfn.CONCAT(B866,"_",H866)</f>
        <v>E11_B19001e1</v>
      </c>
      <c r="J866" t="s">
        <v>62</v>
      </c>
    </row>
    <row r="867" spans="1:10" x14ac:dyDescent="0.25">
      <c r="A867" t="s">
        <v>113</v>
      </c>
      <c r="B867" t="s">
        <v>143</v>
      </c>
      <c r="C867" t="s">
        <v>154</v>
      </c>
      <c r="D867" t="s">
        <v>2897</v>
      </c>
      <c r="E867" t="str">
        <f t="shared" si="27"/>
        <v>E11: Household Income And Earnings In The Past 12 Months</v>
      </c>
      <c r="F867" t="s">
        <v>2925</v>
      </c>
      <c r="G867" t="str">
        <f t="shared" si="26"/>
        <v>X19</v>
      </c>
      <c r="H867" t="s">
        <v>1082</v>
      </c>
      <c r="I867" t="str">
        <f>_xlfn.CONCAT(B867,"_",H867)</f>
        <v>E11_B19001e2</v>
      </c>
      <c r="J867" t="s">
        <v>2396</v>
      </c>
    </row>
    <row r="868" spans="1:10" x14ac:dyDescent="0.25">
      <c r="A868" t="s">
        <v>113</v>
      </c>
      <c r="B868" t="s">
        <v>143</v>
      </c>
      <c r="C868" t="s">
        <v>154</v>
      </c>
      <c r="D868" t="s">
        <v>2897</v>
      </c>
      <c r="E868" t="str">
        <f t="shared" si="27"/>
        <v>E11: Household Income And Earnings In The Past 12 Months</v>
      </c>
      <c r="F868" t="s">
        <v>2925</v>
      </c>
      <c r="G868" t="str">
        <f t="shared" si="26"/>
        <v>X19</v>
      </c>
      <c r="H868" t="s">
        <v>1083</v>
      </c>
      <c r="I868" t="str">
        <f>_xlfn.CONCAT(B868,"_",H868)</f>
        <v>E11_B19001e3</v>
      </c>
      <c r="J868" t="s">
        <v>2397</v>
      </c>
    </row>
    <row r="869" spans="1:10" x14ac:dyDescent="0.25">
      <c r="A869" t="s">
        <v>113</v>
      </c>
      <c r="B869" t="s">
        <v>143</v>
      </c>
      <c r="C869" t="s">
        <v>154</v>
      </c>
      <c r="D869" t="s">
        <v>2897</v>
      </c>
      <c r="E869" t="str">
        <f t="shared" si="27"/>
        <v>E11: Household Income And Earnings In The Past 12 Months</v>
      </c>
      <c r="F869" t="s">
        <v>2925</v>
      </c>
      <c r="G869" t="str">
        <f t="shared" si="26"/>
        <v>X19</v>
      </c>
      <c r="H869" t="s">
        <v>1084</v>
      </c>
      <c r="I869" t="str">
        <f>_xlfn.CONCAT(B869,"_",H869)</f>
        <v>E11_B19001e4</v>
      </c>
      <c r="J869" t="s">
        <v>2398</v>
      </c>
    </row>
    <row r="870" spans="1:10" x14ac:dyDescent="0.25">
      <c r="A870" t="s">
        <v>113</v>
      </c>
      <c r="B870" t="s">
        <v>143</v>
      </c>
      <c r="C870" t="s">
        <v>154</v>
      </c>
      <c r="D870" t="s">
        <v>2897</v>
      </c>
      <c r="E870" t="str">
        <f t="shared" si="27"/>
        <v>E11: Household Income And Earnings In The Past 12 Months</v>
      </c>
      <c r="F870" t="s">
        <v>2925</v>
      </c>
      <c r="G870" t="str">
        <f t="shared" si="26"/>
        <v>X19</v>
      </c>
      <c r="H870" t="s">
        <v>1085</v>
      </c>
      <c r="I870" t="str">
        <f>_xlfn.CONCAT(B870,"_",H870)</f>
        <v>E11_B19001e5</v>
      </c>
      <c r="J870" t="s">
        <v>2399</v>
      </c>
    </row>
    <row r="871" spans="1:10" x14ac:dyDescent="0.25">
      <c r="A871" t="s">
        <v>113</v>
      </c>
      <c r="B871" t="s">
        <v>143</v>
      </c>
      <c r="C871" t="s">
        <v>154</v>
      </c>
      <c r="D871" t="s">
        <v>2897</v>
      </c>
      <c r="E871" t="str">
        <f t="shared" si="27"/>
        <v>E11: Household Income And Earnings In The Past 12 Months</v>
      </c>
      <c r="F871" t="s">
        <v>2925</v>
      </c>
      <c r="G871" t="str">
        <f t="shared" si="26"/>
        <v>X19</v>
      </c>
      <c r="H871" t="s">
        <v>1086</v>
      </c>
      <c r="I871" t="str">
        <f>_xlfn.CONCAT(B871,"_",H871)</f>
        <v>E11_B19001e6</v>
      </c>
      <c r="J871" t="s">
        <v>2400</v>
      </c>
    </row>
    <row r="872" spans="1:10" x14ac:dyDescent="0.25">
      <c r="A872" t="s">
        <v>113</v>
      </c>
      <c r="B872" t="s">
        <v>143</v>
      </c>
      <c r="C872" t="s">
        <v>154</v>
      </c>
      <c r="D872" t="s">
        <v>2897</v>
      </c>
      <c r="E872" t="str">
        <f t="shared" si="27"/>
        <v>E11: Household Income And Earnings In The Past 12 Months</v>
      </c>
      <c r="F872" t="s">
        <v>2925</v>
      </c>
      <c r="G872" t="str">
        <f t="shared" si="26"/>
        <v>X19</v>
      </c>
      <c r="H872" t="s">
        <v>1087</v>
      </c>
      <c r="I872" t="str">
        <f>_xlfn.CONCAT(B872,"_",H872)</f>
        <v>E11_B19001e7</v>
      </c>
      <c r="J872" t="s">
        <v>2401</v>
      </c>
    </row>
    <row r="873" spans="1:10" x14ac:dyDescent="0.25">
      <c r="A873" t="s">
        <v>113</v>
      </c>
      <c r="B873" t="s">
        <v>143</v>
      </c>
      <c r="C873" t="s">
        <v>154</v>
      </c>
      <c r="D873" t="s">
        <v>2897</v>
      </c>
      <c r="E873" t="str">
        <f t="shared" si="27"/>
        <v>E11: Household Income And Earnings In The Past 12 Months</v>
      </c>
      <c r="F873" t="s">
        <v>2925</v>
      </c>
      <c r="G873" t="str">
        <f t="shared" si="26"/>
        <v>X19</v>
      </c>
      <c r="H873" t="s">
        <v>1088</v>
      </c>
      <c r="I873" t="str">
        <f>_xlfn.CONCAT(B873,"_",H873)</f>
        <v>E11_B19001e8</v>
      </c>
      <c r="J873" t="s">
        <v>2402</v>
      </c>
    </row>
    <row r="874" spans="1:10" x14ac:dyDescent="0.25">
      <c r="A874" t="s">
        <v>113</v>
      </c>
      <c r="B874" t="s">
        <v>143</v>
      </c>
      <c r="C874" t="s">
        <v>154</v>
      </c>
      <c r="D874" t="s">
        <v>2897</v>
      </c>
      <c r="E874" t="str">
        <f t="shared" si="27"/>
        <v>E11: Household Income And Earnings In The Past 12 Months</v>
      </c>
      <c r="F874" t="s">
        <v>2925</v>
      </c>
      <c r="G874" t="str">
        <f t="shared" si="26"/>
        <v>X19</v>
      </c>
      <c r="H874" t="s">
        <v>1089</v>
      </c>
      <c r="I874" t="str">
        <f>_xlfn.CONCAT(B874,"_",H874)</f>
        <v>E11_B19001e9</v>
      </c>
      <c r="J874" t="s">
        <v>2403</v>
      </c>
    </row>
    <row r="875" spans="1:10" x14ac:dyDescent="0.25">
      <c r="A875" t="s">
        <v>113</v>
      </c>
      <c r="B875" t="s">
        <v>143</v>
      </c>
      <c r="C875" t="s">
        <v>154</v>
      </c>
      <c r="D875" t="s">
        <v>2897</v>
      </c>
      <c r="E875" t="str">
        <f t="shared" si="27"/>
        <v>E11: Household Income And Earnings In The Past 12 Months</v>
      </c>
      <c r="F875" t="s">
        <v>2925</v>
      </c>
      <c r="G875" t="str">
        <f t="shared" si="26"/>
        <v>X19</v>
      </c>
      <c r="H875" t="s">
        <v>1090</v>
      </c>
      <c r="I875" t="str">
        <f>_xlfn.CONCAT(B875,"_",H875)</f>
        <v>E11_B19001e10</v>
      </c>
      <c r="J875" t="s">
        <v>2404</v>
      </c>
    </row>
    <row r="876" spans="1:10" x14ac:dyDescent="0.25">
      <c r="A876" t="s">
        <v>113</v>
      </c>
      <c r="B876" t="s">
        <v>143</v>
      </c>
      <c r="C876" t="s">
        <v>154</v>
      </c>
      <c r="D876" t="s">
        <v>2897</v>
      </c>
      <c r="E876" t="str">
        <f t="shared" si="27"/>
        <v>E11: Household Income And Earnings In The Past 12 Months</v>
      </c>
      <c r="F876" t="s">
        <v>2925</v>
      </c>
      <c r="G876" t="str">
        <f t="shared" si="26"/>
        <v>X19</v>
      </c>
      <c r="H876" t="s">
        <v>1091</v>
      </c>
      <c r="I876" t="str">
        <f>_xlfn.CONCAT(B876,"_",H876)</f>
        <v>E11_B19001e11</v>
      </c>
      <c r="J876" t="s">
        <v>2405</v>
      </c>
    </row>
    <row r="877" spans="1:10" x14ac:dyDescent="0.25">
      <c r="A877" t="s">
        <v>113</v>
      </c>
      <c r="B877" t="s">
        <v>143</v>
      </c>
      <c r="C877" t="s">
        <v>154</v>
      </c>
      <c r="D877" t="s">
        <v>2897</v>
      </c>
      <c r="E877" t="str">
        <f t="shared" si="27"/>
        <v>E11: Household Income And Earnings In The Past 12 Months</v>
      </c>
      <c r="F877" t="s">
        <v>2925</v>
      </c>
      <c r="G877" t="str">
        <f t="shared" si="26"/>
        <v>X19</v>
      </c>
      <c r="H877" t="s">
        <v>1092</v>
      </c>
      <c r="I877" t="str">
        <f>_xlfn.CONCAT(B877,"_",H877)</f>
        <v>E11_B19001e12</v>
      </c>
      <c r="J877" t="s">
        <v>2406</v>
      </c>
    </row>
    <row r="878" spans="1:10" x14ac:dyDescent="0.25">
      <c r="A878" t="s">
        <v>113</v>
      </c>
      <c r="B878" t="s">
        <v>143</v>
      </c>
      <c r="C878" t="s">
        <v>154</v>
      </c>
      <c r="D878" t="s">
        <v>2897</v>
      </c>
      <c r="E878" t="str">
        <f t="shared" si="27"/>
        <v>E11: Household Income And Earnings In The Past 12 Months</v>
      </c>
      <c r="F878" t="s">
        <v>2925</v>
      </c>
      <c r="G878" t="str">
        <f t="shared" si="26"/>
        <v>X19</v>
      </c>
      <c r="H878" t="s">
        <v>1093</v>
      </c>
      <c r="I878" t="str">
        <f>_xlfn.CONCAT(B878,"_",H878)</f>
        <v>E11_B19001e13</v>
      </c>
      <c r="J878" t="s">
        <v>2407</v>
      </c>
    </row>
    <row r="879" spans="1:10" x14ac:dyDescent="0.25">
      <c r="A879" t="s">
        <v>113</v>
      </c>
      <c r="B879" t="s">
        <v>143</v>
      </c>
      <c r="C879" t="s">
        <v>154</v>
      </c>
      <c r="D879" t="s">
        <v>2897</v>
      </c>
      <c r="E879" t="str">
        <f t="shared" si="27"/>
        <v>E11: Household Income And Earnings In The Past 12 Months</v>
      </c>
      <c r="F879" t="s">
        <v>2925</v>
      </c>
      <c r="G879" t="str">
        <f t="shared" si="26"/>
        <v>X19</v>
      </c>
      <c r="H879" t="s">
        <v>1094</v>
      </c>
      <c r="I879" t="str">
        <f>_xlfn.CONCAT(B879,"_",H879)</f>
        <v>E11_B19001e14</v>
      </c>
      <c r="J879" t="s">
        <v>2408</v>
      </c>
    </row>
    <row r="880" spans="1:10" x14ac:dyDescent="0.25">
      <c r="A880" t="s">
        <v>113</v>
      </c>
      <c r="B880" t="s">
        <v>143</v>
      </c>
      <c r="C880" t="s">
        <v>154</v>
      </c>
      <c r="D880" t="s">
        <v>2897</v>
      </c>
      <c r="E880" t="str">
        <f t="shared" si="27"/>
        <v>E11: Household Income And Earnings In The Past 12 Months</v>
      </c>
      <c r="F880" t="s">
        <v>2925</v>
      </c>
      <c r="G880" t="str">
        <f t="shared" si="26"/>
        <v>X19</v>
      </c>
      <c r="H880" t="s">
        <v>1095</v>
      </c>
      <c r="I880" t="str">
        <f>_xlfn.CONCAT(B880,"_",H880)</f>
        <v>E11_B19001e15</v>
      </c>
      <c r="J880" t="s">
        <v>2409</v>
      </c>
    </row>
    <row r="881" spans="1:10" x14ac:dyDescent="0.25">
      <c r="A881" t="s">
        <v>113</v>
      </c>
      <c r="B881" t="s">
        <v>143</v>
      </c>
      <c r="C881" t="s">
        <v>154</v>
      </c>
      <c r="D881" t="s">
        <v>2897</v>
      </c>
      <c r="E881" t="str">
        <f t="shared" si="27"/>
        <v>E11: Household Income And Earnings In The Past 12 Months</v>
      </c>
      <c r="F881" t="s">
        <v>2925</v>
      </c>
      <c r="G881" t="str">
        <f t="shared" si="26"/>
        <v>X19</v>
      </c>
      <c r="H881" t="s">
        <v>1096</v>
      </c>
      <c r="I881" t="str">
        <f>_xlfn.CONCAT(B881,"_",H881)</f>
        <v>E11_B19001e16</v>
      </c>
      <c r="J881" t="s">
        <v>2410</v>
      </c>
    </row>
    <row r="882" spans="1:10" x14ac:dyDescent="0.25">
      <c r="A882" t="s">
        <v>113</v>
      </c>
      <c r="B882" t="s">
        <v>143</v>
      </c>
      <c r="C882" t="s">
        <v>154</v>
      </c>
      <c r="D882" t="s">
        <v>2897</v>
      </c>
      <c r="E882" t="str">
        <f t="shared" si="27"/>
        <v>E11: Household Income And Earnings In The Past 12 Months</v>
      </c>
      <c r="F882" t="s">
        <v>2925</v>
      </c>
      <c r="G882" t="str">
        <f t="shared" si="26"/>
        <v>X19</v>
      </c>
      <c r="H882" t="s">
        <v>1097</v>
      </c>
      <c r="I882" t="str">
        <f>_xlfn.CONCAT(B882,"_",H882)</f>
        <v>E11_B19001e17</v>
      </c>
      <c r="J882" t="s">
        <v>2411</v>
      </c>
    </row>
    <row r="883" spans="1:10" x14ac:dyDescent="0.25">
      <c r="A883" t="s">
        <v>113</v>
      </c>
      <c r="B883" t="s">
        <v>143</v>
      </c>
      <c r="C883" t="s">
        <v>154</v>
      </c>
      <c r="D883" t="s">
        <v>2897</v>
      </c>
      <c r="E883" t="str">
        <f t="shared" si="27"/>
        <v>E11: Household Income And Earnings In The Past 12 Months</v>
      </c>
      <c r="F883" t="s">
        <v>2925</v>
      </c>
      <c r="G883" t="str">
        <f t="shared" si="26"/>
        <v>X19</v>
      </c>
      <c r="H883" t="s">
        <v>1098</v>
      </c>
      <c r="I883" t="str">
        <f>_xlfn.CONCAT(B883,"_",H883)</f>
        <v>E11_B19013e1</v>
      </c>
      <c r="J883" t="s">
        <v>2412</v>
      </c>
    </row>
    <row r="884" spans="1:10" x14ac:dyDescent="0.25">
      <c r="A884" t="s">
        <v>113</v>
      </c>
      <c r="B884" t="s">
        <v>143</v>
      </c>
      <c r="C884" t="s">
        <v>154</v>
      </c>
      <c r="D884" t="s">
        <v>2897</v>
      </c>
      <c r="E884" t="str">
        <f t="shared" si="27"/>
        <v>E11: Household Income And Earnings In The Past 12 Months</v>
      </c>
      <c r="F884" t="s">
        <v>2925</v>
      </c>
      <c r="G884" t="str">
        <f t="shared" si="26"/>
        <v>X19</v>
      </c>
      <c r="H884" t="s">
        <v>1099</v>
      </c>
      <c r="I884" t="str">
        <f>_xlfn.CONCAT(B884,"_",H884)</f>
        <v>E11_B19025e1</v>
      </c>
      <c r="J884" t="s">
        <v>2413</v>
      </c>
    </row>
    <row r="885" spans="1:10" x14ac:dyDescent="0.25">
      <c r="A885" t="s">
        <v>113</v>
      </c>
      <c r="B885" t="s">
        <v>143</v>
      </c>
      <c r="C885" t="s">
        <v>154</v>
      </c>
      <c r="D885" t="s">
        <v>2897</v>
      </c>
      <c r="E885" t="str">
        <f t="shared" si="27"/>
        <v>E11: Household Income And Earnings In The Past 12 Months</v>
      </c>
      <c r="F885" t="s">
        <v>2925</v>
      </c>
      <c r="G885" t="str">
        <f t="shared" si="26"/>
        <v>X19</v>
      </c>
      <c r="H885" t="s">
        <v>1100</v>
      </c>
      <c r="I885" t="str">
        <f>_xlfn.CONCAT(B885,"_",H885)</f>
        <v>E11_B19081e1</v>
      </c>
      <c r="J885" t="s">
        <v>2414</v>
      </c>
    </row>
    <row r="886" spans="1:10" x14ac:dyDescent="0.25">
      <c r="A886" t="s">
        <v>113</v>
      </c>
      <c r="B886" t="s">
        <v>143</v>
      </c>
      <c r="C886" t="s">
        <v>154</v>
      </c>
      <c r="D886" t="s">
        <v>2897</v>
      </c>
      <c r="E886" t="str">
        <f t="shared" si="27"/>
        <v>E11: Household Income And Earnings In The Past 12 Months</v>
      </c>
      <c r="F886" t="s">
        <v>2925</v>
      </c>
      <c r="G886" t="str">
        <f t="shared" si="26"/>
        <v>X19</v>
      </c>
      <c r="H886" t="s">
        <v>1101</v>
      </c>
      <c r="I886" t="str">
        <f>_xlfn.CONCAT(B886,"_",H886)</f>
        <v>E11_B19081e2</v>
      </c>
      <c r="J886" t="s">
        <v>2415</v>
      </c>
    </row>
    <row r="887" spans="1:10" x14ac:dyDescent="0.25">
      <c r="A887" t="s">
        <v>113</v>
      </c>
      <c r="B887" t="s">
        <v>143</v>
      </c>
      <c r="C887" t="s">
        <v>154</v>
      </c>
      <c r="D887" t="s">
        <v>2897</v>
      </c>
      <c r="E887" t="str">
        <f t="shared" si="27"/>
        <v>E11: Household Income And Earnings In The Past 12 Months</v>
      </c>
      <c r="F887" t="s">
        <v>2925</v>
      </c>
      <c r="G887" t="str">
        <f t="shared" si="26"/>
        <v>X19</v>
      </c>
      <c r="H887" t="s">
        <v>1102</v>
      </c>
      <c r="I887" t="str">
        <f>_xlfn.CONCAT(B887,"_",H887)</f>
        <v>E11_B19081e3</v>
      </c>
      <c r="J887" t="s">
        <v>2416</v>
      </c>
    </row>
    <row r="888" spans="1:10" x14ac:dyDescent="0.25">
      <c r="A888" t="s">
        <v>113</v>
      </c>
      <c r="B888" t="s">
        <v>143</v>
      </c>
      <c r="C888" t="s">
        <v>154</v>
      </c>
      <c r="D888" t="s">
        <v>2897</v>
      </c>
      <c r="E888" t="str">
        <f t="shared" si="27"/>
        <v>E11: Household Income And Earnings In The Past 12 Months</v>
      </c>
      <c r="F888" t="s">
        <v>2925</v>
      </c>
      <c r="G888" t="str">
        <f t="shared" si="26"/>
        <v>X19</v>
      </c>
      <c r="H888" t="s">
        <v>1103</v>
      </c>
      <c r="I888" t="str">
        <f>_xlfn.CONCAT(B888,"_",H888)</f>
        <v>E11_B19081e4</v>
      </c>
      <c r="J888" t="s">
        <v>2417</v>
      </c>
    </row>
    <row r="889" spans="1:10" x14ac:dyDescent="0.25">
      <c r="A889" t="s">
        <v>113</v>
      </c>
      <c r="B889" t="s">
        <v>143</v>
      </c>
      <c r="C889" t="s">
        <v>154</v>
      </c>
      <c r="D889" t="s">
        <v>2897</v>
      </c>
      <c r="E889" t="str">
        <f t="shared" si="27"/>
        <v>E11: Household Income And Earnings In The Past 12 Months</v>
      </c>
      <c r="F889" t="s">
        <v>2925</v>
      </c>
      <c r="G889" t="str">
        <f t="shared" si="26"/>
        <v>X19</v>
      </c>
      <c r="H889" t="s">
        <v>1104</v>
      </c>
      <c r="I889" t="str">
        <f>_xlfn.CONCAT(B889,"_",H889)</f>
        <v>E11_B19081e5</v>
      </c>
      <c r="J889" t="s">
        <v>2418</v>
      </c>
    </row>
    <row r="890" spans="1:10" x14ac:dyDescent="0.25">
      <c r="A890" t="s">
        <v>113</v>
      </c>
      <c r="B890" t="s">
        <v>143</v>
      </c>
      <c r="C890" t="s">
        <v>154</v>
      </c>
      <c r="D890" t="s">
        <v>2897</v>
      </c>
      <c r="E890" t="str">
        <f t="shared" si="27"/>
        <v>E11: Household Income And Earnings In The Past 12 Months</v>
      </c>
      <c r="F890" t="s">
        <v>2925</v>
      </c>
      <c r="G890" t="str">
        <f t="shared" si="26"/>
        <v>X19</v>
      </c>
      <c r="H890" t="s">
        <v>1105</v>
      </c>
      <c r="I890" t="str">
        <f>_xlfn.CONCAT(B890,"_",H890)</f>
        <v>E11_B19081e6</v>
      </c>
      <c r="J890" t="s">
        <v>2419</v>
      </c>
    </row>
    <row r="891" spans="1:10" x14ac:dyDescent="0.25">
      <c r="A891" t="s">
        <v>113</v>
      </c>
      <c r="B891" t="s">
        <v>143</v>
      </c>
      <c r="C891" t="s">
        <v>154</v>
      </c>
      <c r="D891" t="s">
        <v>2897</v>
      </c>
      <c r="E891" t="str">
        <f t="shared" si="27"/>
        <v>E11: Household Income And Earnings In The Past 12 Months</v>
      </c>
      <c r="F891" t="s">
        <v>2925</v>
      </c>
      <c r="G891" t="str">
        <f t="shared" si="26"/>
        <v>X19</v>
      </c>
      <c r="H891" t="s">
        <v>1106</v>
      </c>
      <c r="I891" t="str">
        <f>_xlfn.CONCAT(B891,"_",H891)</f>
        <v>E11_B19083e1</v>
      </c>
      <c r="J891" t="s">
        <v>2420</v>
      </c>
    </row>
    <row r="892" spans="1:10" x14ac:dyDescent="0.25">
      <c r="A892" t="s">
        <v>113</v>
      </c>
      <c r="B892" t="s">
        <v>143</v>
      </c>
      <c r="C892" t="s">
        <v>154</v>
      </c>
      <c r="D892" t="s">
        <v>2897</v>
      </c>
      <c r="E892" t="str">
        <f t="shared" si="27"/>
        <v>E11: Household Income And Earnings In The Past 12 Months</v>
      </c>
      <c r="F892" t="s">
        <v>2925</v>
      </c>
      <c r="G892" t="str">
        <f t="shared" si="26"/>
        <v>X19</v>
      </c>
      <c r="H892" t="s">
        <v>1107</v>
      </c>
      <c r="I892" t="str">
        <f>_xlfn.CONCAT(B892,"_",H892)</f>
        <v>E11_B19051e2</v>
      </c>
      <c r="J892" t="s">
        <v>2421</v>
      </c>
    </row>
    <row r="893" spans="1:10" x14ac:dyDescent="0.25">
      <c r="A893" t="s">
        <v>113</v>
      </c>
      <c r="B893" t="s">
        <v>143</v>
      </c>
      <c r="C893" t="s">
        <v>154</v>
      </c>
      <c r="D893" t="s">
        <v>2897</v>
      </c>
      <c r="E893" t="str">
        <f t="shared" si="27"/>
        <v>E11: Household Income And Earnings In The Past 12 Months</v>
      </c>
      <c r="F893" t="s">
        <v>2925</v>
      </c>
      <c r="G893" t="str">
        <f t="shared" si="26"/>
        <v>X19</v>
      </c>
      <c r="H893" t="s">
        <v>1108</v>
      </c>
      <c r="I893" t="str">
        <f>_xlfn.CONCAT(B893,"_",H893)</f>
        <v>E11_B19051e3</v>
      </c>
      <c r="J893" t="s">
        <v>2422</v>
      </c>
    </row>
    <row r="894" spans="1:10" x14ac:dyDescent="0.25">
      <c r="A894" t="s">
        <v>113</v>
      </c>
      <c r="B894" t="s">
        <v>143</v>
      </c>
      <c r="C894" t="s">
        <v>154</v>
      </c>
      <c r="D894" t="s">
        <v>2897</v>
      </c>
      <c r="E894" t="str">
        <f t="shared" si="27"/>
        <v>E11: Household Income And Earnings In The Past 12 Months</v>
      </c>
      <c r="F894" t="s">
        <v>2925</v>
      </c>
      <c r="G894" t="str">
        <f t="shared" si="26"/>
        <v>X19</v>
      </c>
      <c r="H894" t="s">
        <v>1109</v>
      </c>
      <c r="I894" t="str">
        <f>_xlfn.CONCAT(B894,"_",H894)</f>
        <v>E11_B19052e2</v>
      </c>
      <c r="J894" t="s">
        <v>2423</v>
      </c>
    </row>
    <row r="895" spans="1:10" x14ac:dyDescent="0.25">
      <c r="A895" t="s">
        <v>113</v>
      </c>
      <c r="B895" t="s">
        <v>143</v>
      </c>
      <c r="C895" t="s">
        <v>154</v>
      </c>
      <c r="D895" t="s">
        <v>2897</v>
      </c>
      <c r="E895" t="str">
        <f t="shared" si="27"/>
        <v>E11: Household Income And Earnings In The Past 12 Months</v>
      </c>
      <c r="F895" t="s">
        <v>2925</v>
      </c>
      <c r="G895" t="str">
        <f t="shared" si="26"/>
        <v>X19</v>
      </c>
      <c r="H895" t="s">
        <v>1110</v>
      </c>
      <c r="I895" t="str">
        <f>_xlfn.CONCAT(B895,"_",H895)</f>
        <v>E11_B19053e2</v>
      </c>
      <c r="J895" t="s">
        <v>2424</v>
      </c>
    </row>
    <row r="896" spans="1:10" x14ac:dyDescent="0.25">
      <c r="A896" t="s">
        <v>113</v>
      </c>
      <c r="B896" t="s">
        <v>143</v>
      </c>
      <c r="C896" t="s">
        <v>154</v>
      </c>
      <c r="D896" t="s">
        <v>2897</v>
      </c>
      <c r="E896" t="str">
        <f t="shared" si="27"/>
        <v>E11: Household Income And Earnings In The Past 12 Months</v>
      </c>
      <c r="F896" t="s">
        <v>2925</v>
      </c>
      <c r="G896" t="str">
        <f t="shared" si="26"/>
        <v>X19</v>
      </c>
      <c r="H896" t="s">
        <v>1111</v>
      </c>
      <c r="I896" t="str">
        <f>_xlfn.CONCAT(B896,"_",H896)</f>
        <v>E11_B19054e2</v>
      </c>
      <c r="J896" t="s">
        <v>2425</v>
      </c>
    </row>
    <row r="897" spans="1:10" x14ac:dyDescent="0.25">
      <c r="A897" t="s">
        <v>113</v>
      </c>
      <c r="B897" t="s">
        <v>143</v>
      </c>
      <c r="C897" t="s">
        <v>154</v>
      </c>
      <c r="D897" t="s">
        <v>2897</v>
      </c>
      <c r="E897" t="str">
        <f t="shared" si="27"/>
        <v>E11: Household Income And Earnings In The Past 12 Months</v>
      </c>
      <c r="F897" t="s">
        <v>2925</v>
      </c>
      <c r="G897" t="str">
        <f t="shared" si="26"/>
        <v>X19</v>
      </c>
      <c r="H897" t="s">
        <v>1112</v>
      </c>
      <c r="I897" t="str">
        <f>_xlfn.CONCAT(B897,"_",H897)</f>
        <v>E11_B19055e2</v>
      </c>
      <c r="J897" t="s">
        <v>2426</v>
      </c>
    </row>
    <row r="898" spans="1:10" x14ac:dyDescent="0.25">
      <c r="A898" t="s">
        <v>113</v>
      </c>
      <c r="B898" t="s">
        <v>143</v>
      </c>
      <c r="C898" t="s">
        <v>154</v>
      </c>
      <c r="D898" t="s">
        <v>2897</v>
      </c>
      <c r="E898" t="str">
        <f t="shared" si="27"/>
        <v>E11: Household Income And Earnings In The Past 12 Months</v>
      </c>
      <c r="F898" t="s">
        <v>2925</v>
      </c>
      <c r="G898" t="str">
        <f t="shared" si="26"/>
        <v>X19</v>
      </c>
      <c r="H898" t="s">
        <v>1113</v>
      </c>
      <c r="I898" t="str">
        <f>_xlfn.CONCAT(B898,"_",H898)</f>
        <v>E11_B19056e2</v>
      </c>
      <c r="J898" t="s">
        <v>2427</v>
      </c>
    </row>
    <row r="899" spans="1:10" x14ac:dyDescent="0.25">
      <c r="A899" t="s">
        <v>113</v>
      </c>
      <c r="B899" t="s">
        <v>143</v>
      </c>
      <c r="C899" t="s">
        <v>154</v>
      </c>
      <c r="D899" t="s">
        <v>2897</v>
      </c>
      <c r="E899" t="str">
        <f t="shared" si="27"/>
        <v>E11: Household Income And Earnings In The Past 12 Months</v>
      </c>
      <c r="F899" t="s">
        <v>2925</v>
      </c>
      <c r="G899" t="str">
        <f t="shared" ref="G899:G962" si="28" xml:space="preserve"> _xlfn.CONCAT("X",MID(H899,2,2))</f>
        <v>X19</v>
      </c>
      <c r="H899" t="s">
        <v>1114</v>
      </c>
      <c r="I899" t="str">
        <f>_xlfn.CONCAT(B899,"_",H899)</f>
        <v>E11_B19057e2</v>
      </c>
      <c r="J899" t="s">
        <v>2428</v>
      </c>
    </row>
    <row r="900" spans="1:10" x14ac:dyDescent="0.25">
      <c r="A900" t="s">
        <v>113</v>
      </c>
      <c r="B900" t="s">
        <v>143</v>
      </c>
      <c r="C900" t="s">
        <v>154</v>
      </c>
      <c r="D900" t="s">
        <v>2897</v>
      </c>
      <c r="E900" t="str">
        <f t="shared" ref="E900:E963" si="29">_xlfn.CONCAT(B900,": ",D900)</f>
        <v>E11: Household Income And Earnings In The Past 12 Months</v>
      </c>
      <c r="F900" t="s">
        <v>2925</v>
      </c>
      <c r="G900" t="str">
        <f t="shared" si="28"/>
        <v>X19</v>
      </c>
      <c r="H900" t="s">
        <v>1115</v>
      </c>
      <c r="I900" t="str">
        <f>_xlfn.CONCAT(B900,"_",H900)</f>
        <v>E11_B19059e2</v>
      </c>
      <c r="J900" t="s">
        <v>2429</v>
      </c>
    </row>
    <row r="901" spans="1:10" x14ac:dyDescent="0.25">
      <c r="A901" t="s">
        <v>113</v>
      </c>
      <c r="B901" t="s">
        <v>143</v>
      </c>
      <c r="C901" t="s">
        <v>154</v>
      </c>
      <c r="D901" t="s">
        <v>2897</v>
      </c>
      <c r="E901" t="str">
        <f t="shared" si="29"/>
        <v>E11: Household Income And Earnings In The Past 12 Months</v>
      </c>
      <c r="F901" t="s">
        <v>2925</v>
      </c>
      <c r="G901" t="str">
        <f t="shared" si="28"/>
        <v>X19</v>
      </c>
      <c r="H901" t="s">
        <v>1116</v>
      </c>
      <c r="I901" t="str">
        <f>_xlfn.CONCAT(B901,"_",H901)</f>
        <v>E11_B19060e2</v>
      </c>
      <c r="J901" t="s">
        <v>2430</v>
      </c>
    </row>
    <row r="902" spans="1:10" x14ac:dyDescent="0.25">
      <c r="A902" t="s">
        <v>113</v>
      </c>
      <c r="B902" t="s">
        <v>143</v>
      </c>
      <c r="C902" t="s">
        <v>154</v>
      </c>
      <c r="D902" t="s">
        <v>2897</v>
      </c>
      <c r="E902" t="str">
        <f t="shared" si="29"/>
        <v>E11: Household Income And Earnings In The Past 12 Months</v>
      </c>
      <c r="F902" t="s">
        <v>2925</v>
      </c>
      <c r="G902" t="str">
        <f t="shared" si="28"/>
        <v>X22</v>
      </c>
      <c r="H902" t="s">
        <v>1117</v>
      </c>
      <c r="I902" t="str">
        <f>_xlfn.CONCAT(B902,"_",H902)</f>
        <v>E11_B22010e2</v>
      </c>
      <c r="J902" t="s">
        <v>2431</v>
      </c>
    </row>
    <row r="903" spans="1:10" x14ac:dyDescent="0.25">
      <c r="A903" t="s">
        <v>113</v>
      </c>
      <c r="B903" t="s">
        <v>144</v>
      </c>
      <c r="C903" t="s">
        <v>155</v>
      </c>
      <c r="D903" t="s">
        <v>2898</v>
      </c>
      <c r="E903" t="str">
        <f t="shared" si="29"/>
        <v>E12: Income And Earnings In Dollars</v>
      </c>
      <c r="F903" t="s">
        <v>2946</v>
      </c>
      <c r="G903" t="str">
        <f t="shared" si="28"/>
        <v>X19</v>
      </c>
      <c r="H903" t="s">
        <v>1118</v>
      </c>
      <c r="I903" t="str">
        <f>_xlfn.CONCAT(B903,"_",H903)</f>
        <v>E12_B19061e1</v>
      </c>
      <c r="J903" t="s">
        <v>2432</v>
      </c>
    </row>
    <row r="904" spans="1:10" x14ac:dyDescent="0.25">
      <c r="A904" t="s">
        <v>113</v>
      </c>
      <c r="B904" t="s">
        <v>144</v>
      </c>
      <c r="C904" t="s">
        <v>155</v>
      </c>
      <c r="D904" t="s">
        <v>2898</v>
      </c>
      <c r="E904" t="str">
        <f t="shared" si="29"/>
        <v>E12: Income And Earnings In Dollars</v>
      </c>
      <c r="F904" t="s">
        <v>2946</v>
      </c>
      <c r="G904" t="str">
        <f t="shared" si="28"/>
        <v>X19</v>
      </c>
      <c r="H904" t="s">
        <v>1119</v>
      </c>
      <c r="I904" t="str">
        <f>_xlfn.CONCAT(B904,"_",H904)</f>
        <v>E12_B19062e1</v>
      </c>
      <c r="J904" t="s">
        <v>2433</v>
      </c>
    </row>
    <row r="905" spans="1:10" x14ac:dyDescent="0.25">
      <c r="A905" t="s">
        <v>113</v>
      </c>
      <c r="B905" t="s">
        <v>144</v>
      </c>
      <c r="C905" t="s">
        <v>155</v>
      </c>
      <c r="D905" t="s">
        <v>2898</v>
      </c>
      <c r="E905" t="str">
        <f t="shared" si="29"/>
        <v>E12: Income And Earnings In Dollars</v>
      </c>
      <c r="F905" t="s">
        <v>2946</v>
      </c>
      <c r="G905" t="str">
        <f t="shared" si="28"/>
        <v>X19</v>
      </c>
      <c r="H905" t="s">
        <v>1120</v>
      </c>
      <c r="I905" t="str">
        <f>_xlfn.CONCAT(B905,"_",H905)</f>
        <v>E12_B19063e1</v>
      </c>
      <c r="J905" t="s">
        <v>2434</v>
      </c>
    </row>
    <row r="906" spans="1:10" x14ac:dyDescent="0.25">
      <c r="A906" t="s">
        <v>113</v>
      </c>
      <c r="B906" t="s">
        <v>144</v>
      </c>
      <c r="C906" t="s">
        <v>155</v>
      </c>
      <c r="D906" t="s">
        <v>2898</v>
      </c>
      <c r="E906" t="str">
        <f t="shared" si="29"/>
        <v>E12: Income And Earnings In Dollars</v>
      </c>
      <c r="F906" t="s">
        <v>2946</v>
      </c>
      <c r="G906" t="str">
        <f t="shared" si="28"/>
        <v>X19</v>
      </c>
      <c r="H906" t="s">
        <v>1121</v>
      </c>
      <c r="I906" t="str">
        <f>_xlfn.CONCAT(B906,"_",H906)</f>
        <v>E12_B19064e1</v>
      </c>
      <c r="J906" t="s">
        <v>2435</v>
      </c>
    </row>
    <row r="907" spans="1:10" x14ac:dyDescent="0.25">
      <c r="A907" t="s">
        <v>113</v>
      </c>
      <c r="B907" t="s">
        <v>144</v>
      </c>
      <c r="C907" t="s">
        <v>155</v>
      </c>
      <c r="D907" t="s">
        <v>2898</v>
      </c>
      <c r="E907" t="str">
        <f t="shared" si="29"/>
        <v>E12: Income And Earnings In Dollars</v>
      </c>
      <c r="F907" t="s">
        <v>2946</v>
      </c>
      <c r="G907" t="str">
        <f t="shared" si="28"/>
        <v>X19</v>
      </c>
      <c r="H907" t="s">
        <v>1122</v>
      </c>
      <c r="I907" t="str">
        <f>_xlfn.CONCAT(B907,"_",H907)</f>
        <v>E12_B19065e1</v>
      </c>
      <c r="J907" t="s">
        <v>2436</v>
      </c>
    </row>
    <row r="908" spans="1:10" x14ac:dyDescent="0.25">
      <c r="A908" t="s">
        <v>113</v>
      </c>
      <c r="B908" t="s">
        <v>144</v>
      </c>
      <c r="C908" t="s">
        <v>155</v>
      </c>
      <c r="D908" t="s">
        <v>2898</v>
      </c>
      <c r="E908" t="str">
        <f t="shared" si="29"/>
        <v>E12: Income And Earnings In Dollars</v>
      </c>
      <c r="F908" t="s">
        <v>2946</v>
      </c>
      <c r="G908" t="str">
        <f t="shared" si="28"/>
        <v>X19</v>
      </c>
      <c r="H908" t="s">
        <v>1123</v>
      </c>
      <c r="I908" t="str">
        <f>_xlfn.CONCAT(B908,"_",H908)</f>
        <v>E12_B19066e1</v>
      </c>
      <c r="J908" t="s">
        <v>2437</v>
      </c>
    </row>
    <row r="909" spans="1:10" x14ac:dyDescent="0.25">
      <c r="A909" t="s">
        <v>113</v>
      </c>
      <c r="B909" t="s">
        <v>144</v>
      </c>
      <c r="C909" t="s">
        <v>155</v>
      </c>
      <c r="D909" t="s">
        <v>2898</v>
      </c>
      <c r="E909" t="str">
        <f t="shared" si="29"/>
        <v>E12: Income And Earnings In Dollars</v>
      </c>
      <c r="F909" t="s">
        <v>2946</v>
      </c>
      <c r="G909" t="str">
        <f t="shared" si="28"/>
        <v>X19</v>
      </c>
      <c r="H909" t="s">
        <v>1124</v>
      </c>
      <c r="I909" t="str">
        <f>_xlfn.CONCAT(B909,"_",H909)</f>
        <v>E12_B19067e1</v>
      </c>
      <c r="J909" t="s">
        <v>2438</v>
      </c>
    </row>
    <row r="910" spans="1:10" x14ac:dyDescent="0.25">
      <c r="A910" t="s">
        <v>113</v>
      </c>
      <c r="B910" t="s">
        <v>144</v>
      </c>
      <c r="C910" t="s">
        <v>155</v>
      </c>
      <c r="D910" t="s">
        <v>2898</v>
      </c>
      <c r="E910" t="str">
        <f t="shared" si="29"/>
        <v>E12: Income And Earnings In Dollars</v>
      </c>
      <c r="F910" t="s">
        <v>2946</v>
      </c>
      <c r="G910" t="str">
        <f t="shared" si="28"/>
        <v>X19</v>
      </c>
      <c r="H910" t="s">
        <v>1125</v>
      </c>
      <c r="I910" t="str">
        <f>_xlfn.CONCAT(B910,"_",H910)</f>
        <v>E12_B19069e1</v>
      </c>
      <c r="J910" t="s">
        <v>2439</v>
      </c>
    </row>
    <row r="911" spans="1:10" x14ac:dyDescent="0.25">
      <c r="A911" t="s">
        <v>113</v>
      </c>
      <c r="B911" t="s">
        <v>144</v>
      </c>
      <c r="C911" t="s">
        <v>155</v>
      </c>
      <c r="D911" t="s">
        <v>2898</v>
      </c>
      <c r="E911" t="str">
        <f t="shared" si="29"/>
        <v>E12: Income And Earnings In Dollars</v>
      </c>
      <c r="F911" t="s">
        <v>2946</v>
      </c>
      <c r="G911" t="str">
        <f t="shared" si="28"/>
        <v>X19</v>
      </c>
      <c r="H911" t="s">
        <v>1125</v>
      </c>
      <c r="I911" t="str">
        <f>_xlfn.CONCAT(B911,"_",H911)</f>
        <v>E12_B19069e1</v>
      </c>
      <c r="J911" t="s">
        <v>2440</v>
      </c>
    </row>
    <row r="912" spans="1:10" x14ac:dyDescent="0.25">
      <c r="A912" t="s">
        <v>113</v>
      </c>
      <c r="B912" t="s">
        <v>144</v>
      </c>
      <c r="C912" t="s">
        <v>155</v>
      </c>
      <c r="D912" t="s">
        <v>2898</v>
      </c>
      <c r="E912" t="str">
        <f t="shared" si="29"/>
        <v>E12: Income And Earnings In Dollars</v>
      </c>
      <c r="F912" t="s">
        <v>2946</v>
      </c>
      <c r="G912" t="str">
        <f t="shared" si="28"/>
        <v>X19</v>
      </c>
      <c r="H912" t="s">
        <v>1126</v>
      </c>
      <c r="I912" t="str">
        <f>_xlfn.CONCAT(B912,"_",H912)</f>
        <v>E12_B19113e1</v>
      </c>
      <c r="J912" t="s">
        <v>2441</v>
      </c>
    </row>
    <row r="913" spans="1:10" x14ac:dyDescent="0.25">
      <c r="A913" t="s">
        <v>113</v>
      </c>
      <c r="B913" t="s">
        <v>144</v>
      </c>
      <c r="C913" t="s">
        <v>155</v>
      </c>
      <c r="D913" t="s">
        <v>2898</v>
      </c>
      <c r="E913" t="str">
        <f t="shared" si="29"/>
        <v>E12: Income And Earnings In Dollars</v>
      </c>
      <c r="F913" t="s">
        <v>2946</v>
      </c>
      <c r="G913" t="str">
        <f t="shared" si="28"/>
        <v>X19</v>
      </c>
      <c r="H913" t="s">
        <v>1127</v>
      </c>
      <c r="I913" t="str">
        <f>_xlfn.CONCAT(B913,"_",H913)</f>
        <v>E12_B19202e1</v>
      </c>
      <c r="J913" t="s">
        <v>2442</v>
      </c>
    </row>
    <row r="914" spans="1:10" x14ac:dyDescent="0.25">
      <c r="A914" t="s">
        <v>113</v>
      </c>
      <c r="B914" t="s">
        <v>144</v>
      </c>
      <c r="C914" t="s">
        <v>155</v>
      </c>
      <c r="D914" t="s">
        <v>2898</v>
      </c>
      <c r="E914" t="str">
        <f t="shared" si="29"/>
        <v>E12: Income And Earnings In Dollars</v>
      </c>
      <c r="F914" t="s">
        <v>2946</v>
      </c>
      <c r="G914" t="str">
        <f t="shared" si="28"/>
        <v>X19</v>
      </c>
      <c r="H914" t="s">
        <v>1128</v>
      </c>
      <c r="I914" t="str">
        <f>_xlfn.CONCAT(B914,"_",H914)</f>
        <v>E12_B19214e1</v>
      </c>
      <c r="J914" t="s">
        <v>2443</v>
      </c>
    </row>
    <row r="915" spans="1:10" x14ac:dyDescent="0.25">
      <c r="A915" t="s">
        <v>113</v>
      </c>
      <c r="B915" t="s">
        <v>144</v>
      </c>
      <c r="C915" t="s">
        <v>155</v>
      </c>
      <c r="D915" t="s">
        <v>2898</v>
      </c>
      <c r="E915" t="str">
        <f t="shared" si="29"/>
        <v>E12: Income And Earnings In Dollars</v>
      </c>
      <c r="F915" t="s">
        <v>2946</v>
      </c>
      <c r="G915" t="str">
        <f t="shared" si="28"/>
        <v>X19</v>
      </c>
      <c r="H915" t="s">
        <v>1129</v>
      </c>
      <c r="I915" t="str">
        <f>_xlfn.CONCAT(B915,"_",H915)</f>
        <v>E12_B19301e1</v>
      </c>
      <c r="J915" t="s">
        <v>2444</v>
      </c>
    </row>
    <row r="916" spans="1:10" x14ac:dyDescent="0.25">
      <c r="A916" t="s">
        <v>113</v>
      </c>
      <c r="B916" t="s">
        <v>144</v>
      </c>
      <c r="C916" t="s">
        <v>155</v>
      </c>
      <c r="D916" t="s">
        <v>2898</v>
      </c>
      <c r="E916" t="str">
        <f t="shared" si="29"/>
        <v>E12: Income And Earnings In Dollars</v>
      </c>
      <c r="F916" t="s">
        <v>2946</v>
      </c>
      <c r="G916" t="str">
        <f t="shared" si="28"/>
        <v>X19</v>
      </c>
      <c r="H916" t="s">
        <v>1130</v>
      </c>
      <c r="I916" t="str">
        <f>_xlfn.CONCAT(B916,"_",H916)</f>
        <v>E12_B19301Ae1</v>
      </c>
      <c r="J916" t="s">
        <v>2445</v>
      </c>
    </row>
    <row r="917" spans="1:10" x14ac:dyDescent="0.25">
      <c r="A917" t="s">
        <v>113</v>
      </c>
      <c r="B917" t="s">
        <v>144</v>
      </c>
      <c r="C917" t="s">
        <v>155</v>
      </c>
      <c r="D917" t="s">
        <v>2898</v>
      </c>
      <c r="E917" t="str">
        <f t="shared" si="29"/>
        <v>E12: Income And Earnings In Dollars</v>
      </c>
      <c r="F917" t="s">
        <v>2946</v>
      </c>
      <c r="G917" t="str">
        <f t="shared" si="28"/>
        <v>X19</v>
      </c>
      <c r="H917" t="s">
        <v>1131</v>
      </c>
      <c r="I917" t="str">
        <f>_xlfn.CONCAT(B917,"_",H917)</f>
        <v>E12_B19301Be1</v>
      </c>
      <c r="J917" t="s">
        <v>2446</v>
      </c>
    </row>
    <row r="918" spans="1:10" x14ac:dyDescent="0.25">
      <c r="A918" t="s">
        <v>113</v>
      </c>
      <c r="B918" t="s">
        <v>144</v>
      </c>
      <c r="C918" t="s">
        <v>155</v>
      </c>
      <c r="D918" t="s">
        <v>2898</v>
      </c>
      <c r="E918" t="str">
        <f t="shared" si="29"/>
        <v>E12: Income And Earnings In Dollars</v>
      </c>
      <c r="F918" t="s">
        <v>2946</v>
      </c>
      <c r="G918" t="str">
        <f t="shared" si="28"/>
        <v>X19</v>
      </c>
      <c r="H918" t="s">
        <v>1132</v>
      </c>
      <c r="I918" t="str">
        <f>_xlfn.CONCAT(B918,"_",H918)</f>
        <v>E12_B19301Ce1</v>
      </c>
      <c r="J918" t="s">
        <v>2447</v>
      </c>
    </row>
    <row r="919" spans="1:10" x14ac:dyDescent="0.25">
      <c r="A919" t="s">
        <v>113</v>
      </c>
      <c r="B919" t="s">
        <v>144</v>
      </c>
      <c r="C919" t="s">
        <v>155</v>
      </c>
      <c r="D919" t="s">
        <v>2898</v>
      </c>
      <c r="E919" t="str">
        <f t="shared" si="29"/>
        <v>E12: Income And Earnings In Dollars</v>
      </c>
      <c r="F919" t="s">
        <v>2946</v>
      </c>
      <c r="G919" t="str">
        <f t="shared" si="28"/>
        <v>X19</v>
      </c>
      <c r="H919" t="s">
        <v>1133</v>
      </c>
      <c r="I919" t="str">
        <f>_xlfn.CONCAT(B919,"_",H919)</f>
        <v>E12_B19301De1</v>
      </c>
      <c r="J919" t="s">
        <v>2448</v>
      </c>
    </row>
    <row r="920" spans="1:10" x14ac:dyDescent="0.25">
      <c r="A920" t="s">
        <v>113</v>
      </c>
      <c r="B920" t="s">
        <v>144</v>
      </c>
      <c r="C920" t="s">
        <v>155</v>
      </c>
      <c r="D920" t="s">
        <v>2898</v>
      </c>
      <c r="E920" t="str">
        <f t="shared" si="29"/>
        <v>E12: Income And Earnings In Dollars</v>
      </c>
      <c r="F920" t="s">
        <v>2946</v>
      </c>
      <c r="G920" t="str">
        <f t="shared" si="28"/>
        <v>X19</v>
      </c>
      <c r="H920" t="s">
        <v>1134</v>
      </c>
      <c r="I920" t="str">
        <f>_xlfn.CONCAT(B920,"_",H920)</f>
        <v>E12_B19301Ee1</v>
      </c>
      <c r="J920" t="s">
        <v>2449</v>
      </c>
    </row>
    <row r="921" spans="1:10" x14ac:dyDescent="0.25">
      <c r="A921" t="s">
        <v>113</v>
      </c>
      <c r="B921" t="s">
        <v>144</v>
      </c>
      <c r="C921" t="s">
        <v>155</v>
      </c>
      <c r="D921" t="s">
        <v>2898</v>
      </c>
      <c r="E921" t="str">
        <f t="shared" si="29"/>
        <v>E12: Income And Earnings In Dollars</v>
      </c>
      <c r="F921" t="s">
        <v>2946</v>
      </c>
      <c r="G921" t="str">
        <f t="shared" si="28"/>
        <v>X19</v>
      </c>
      <c r="H921" t="s">
        <v>1135</v>
      </c>
      <c r="I921" t="str">
        <f>_xlfn.CONCAT(B921,"_",H921)</f>
        <v>E12_B19301Fe1</v>
      </c>
      <c r="J921" t="s">
        <v>2450</v>
      </c>
    </row>
    <row r="922" spans="1:10" x14ac:dyDescent="0.25">
      <c r="A922" t="s">
        <v>113</v>
      </c>
      <c r="B922" t="s">
        <v>144</v>
      </c>
      <c r="C922" t="s">
        <v>155</v>
      </c>
      <c r="D922" t="s">
        <v>2898</v>
      </c>
      <c r="E922" t="str">
        <f t="shared" si="29"/>
        <v>E12: Income And Earnings In Dollars</v>
      </c>
      <c r="F922" t="s">
        <v>2946</v>
      </c>
      <c r="G922" t="str">
        <f t="shared" si="28"/>
        <v>X19</v>
      </c>
      <c r="H922" t="s">
        <v>1136</v>
      </c>
      <c r="I922" t="str">
        <f>_xlfn.CONCAT(B922,"_",H922)</f>
        <v>E12_B19301Ge1</v>
      </c>
      <c r="J922" t="s">
        <v>2451</v>
      </c>
    </row>
    <row r="923" spans="1:10" x14ac:dyDescent="0.25">
      <c r="A923" t="s">
        <v>113</v>
      </c>
      <c r="B923" t="s">
        <v>144</v>
      </c>
      <c r="C923" t="s">
        <v>155</v>
      </c>
      <c r="D923" t="s">
        <v>2898</v>
      </c>
      <c r="E923" t="str">
        <f t="shared" si="29"/>
        <v>E12: Income And Earnings In Dollars</v>
      </c>
      <c r="F923" t="s">
        <v>2946</v>
      </c>
      <c r="G923" t="str">
        <f t="shared" si="28"/>
        <v>X19</v>
      </c>
      <c r="H923" t="s">
        <v>1137</v>
      </c>
      <c r="I923" t="str">
        <f>_xlfn.CONCAT(B923,"_",H923)</f>
        <v>E12_B19301He1</v>
      </c>
      <c r="J923" t="s">
        <v>2452</v>
      </c>
    </row>
    <row r="924" spans="1:10" x14ac:dyDescent="0.25">
      <c r="A924" t="s">
        <v>113</v>
      </c>
      <c r="B924" t="s">
        <v>144</v>
      </c>
      <c r="C924" t="s">
        <v>155</v>
      </c>
      <c r="D924" t="s">
        <v>2898</v>
      </c>
      <c r="E924" t="str">
        <f t="shared" si="29"/>
        <v>E12: Income And Earnings In Dollars</v>
      </c>
      <c r="F924" t="s">
        <v>2946</v>
      </c>
      <c r="G924" t="str">
        <f t="shared" si="28"/>
        <v>X19</v>
      </c>
      <c r="H924" t="s">
        <v>1138</v>
      </c>
      <c r="I924" t="str">
        <f>_xlfn.CONCAT(B924,"_",H924)</f>
        <v>E12_B19301Ie1</v>
      </c>
      <c r="J924" t="s">
        <v>2453</v>
      </c>
    </row>
    <row r="925" spans="1:10" x14ac:dyDescent="0.25">
      <c r="A925" t="s">
        <v>113</v>
      </c>
      <c r="B925" t="s">
        <v>144</v>
      </c>
      <c r="C925" t="s">
        <v>155</v>
      </c>
      <c r="D925" t="s">
        <v>2898</v>
      </c>
      <c r="E925" t="str">
        <f t="shared" si="29"/>
        <v>E12: Income And Earnings In Dollars</v>
      </c>
      <c r="F925" t="s">
        <v>2946</v>
      </c>
      <c r="G925" t="str">
        <f t="shared" si="28"/>
        <v>X19</v>
      </c>
      <c r="H925" t="s">
        <v>1139</v>
      </c>
      <c r="I925" t="str">
        <f>_xlfn.CONCAT(B925,"_",H925)</f>
        <v>E12_B19313e1</v>
      </c>
      <c r="J925" t="s">
        <v>2454</v>
      </c>
    </row>
    <row r="926" spans="1:10" x14ac:dyDescent="0.25">
      <c r="A926" t="s">
        <v>113</v>
      </c>
      <c r="B926" t="s">
        <v>144</v>
      </c>
      <c r="C926" t="s">
        <v>155</v>
      </c>
      <c r="D926" t="s">
        <v>2898</v>
      </c>
      <c r="E926" t="str">
        <f t="shared" si="29"/>
        <v>E12: Income And Earnings In Dollars</v>
      </c>
      <c r="F926" t="s">
        <v>2946</v>
      </c>
      <c r="G926" t="str">
        <f t="shared" si="28"/>
        <v>X20</v>
      </c>
      <c r="H926" t="s">
        <v>1140</v>
      </c>
      <c r="I926" t="str">
        <f>_xlfn.CONCAT(B926,"_",H926)</f>
        <v>E12_B20002e1</v>
      </c>
      <c r="J926" t="s">
        <v>2455</v>
      </c>
    </row>
    <row r="927" spans="1:10" x14ac:dyDescent="0.25">
      <c r="A927" t="s">
        <v>113</v>
      </c>
      <c r="B927" t="s">
        <v>144</v>
      </c>
      <c r="C927" t="s">
        <v>155</v>
      </c>
      <c r="D927" t="s">
        <v>2898</v>
      </c>
      <c r="E927" t="str">
        <f t="shared" si="29"/>
        <v>E12: Income And Earnings In Dollars</v>
      </c>
      <c r="F927" t="s">
        <v>2946</v>
      </c>
      <c r="G927" t="str">
        <f t="shared" si="28"/>
        <v>X20</v>
      </c>
      <c r="H927" t="s">
        <v>1141</v>
      </c>
      <c r="I927" t="str">
        <f>_xlfn.CONCAT(B927,"_",H927)</f>
        <v>E12_B20002e2</v>
      </c>
      <c r="J927" t="s">
        <v>2456</v>
      </c>
    </row>
    <row r="928" spans="1:10" x14ac:dyDescent="0.25">
      <c r="A928" t="s">
        <v>113</v>
      </c>
      <c r="B928" t="s">
        <v>144</v>
      </c>
      <c r="C928" t="s">
        <v>155</v>
      </c>
      <c r="D928" t="s">
        <v>2898</v>
      </c>
      <c r="E928" t="str">
        <f t="shared" si="29"/>
        <v>E12: Income And Earnings In Dollars</v>
      </c>
      <c r="F928" t="s">
        <v>2946</v>
      </c>
      <c r="G928" t="str">
        <f t="shared" si="28"/>
        <v>X20</v>
      </c>
      <c r="H928" t="s">
        <v>1142</v>
      </c>
      <c r="I928" t="str">
        <f>_xlfn.CONCAT(B928,"_",H928)</f>
        <v>E12_B20002e3</v>
      </c>
      <c r="J928" t="s">
        <v>2457</v>
      </c>
    </row>
    <row r="929" spans="1:10" x14ac:dyDescent="0.25">
      <c r="A929" t="s">
        <v>113</v>
      </c>
      <c r="B929" t="s">
        <v>144</v>
      </c>
      <c r="C929" t="s">
        <v>155</v>
      </c>
      <c r="D929" t="s">
        <v>2898</v>
      </c>
      <c r="E929" t="str">
        <f t="shared" si="29"/>
        <v>E12: Income And Earnings In Dollars</v>
      </c>
      <c r="F929" t="s">
        <v>2946</v>
      </c>
      <c r="G929" t="str">
        <f t="shared" si="28"/>
        <v>X20</v>
      </c>
      <c r="H929" t="s">
        <v>1143</v>
      </c>
      <c r="I929" t="str">
        <f>_xlfn.CONCAT(B929,"_",H929)</f>
        <v>E12_B20003e1</v>
      </c>
      <c r="J929" t="s">
        <v>2458</v>
      </c>
    </row>
    <row r="930" spans="1:10" x14ac:dyDescent="0.25">
      <c r="A930" t="s">
        <v>113</v>
      </c>
      <c r="B930" t="s">
        <v>144</v>
      </c>
      <c r="C930" t="s">
        <v>155</v>
      </c>
      <c r="D930" t="s">
        <v>2898</v>
      </c>
      <c r="E930" t="str">
        <f t="shared" si="29"/>
        <v>E12: Income And Earnings In Dollars</v>
      </c>
      <c r="F930" t="s">
        <v>2946</v>
      </c>
      <c r="G930" t="str">
        <f t="shared" si="28"/>
        <v>X20</v>
      </c>
      <c r="H930" t="s">
        <v>1144</v>
      </c>
      <c r="I930" t="str">
        <f>_xlfn.CONCAT(B930,"_",H930)</f>
        <v>E12_B20003e2</v>
      </c>
      <c r="J930" t="s">
        <v>2459</v>
      </c>
    </row>
    <row r="931" spans="1:10" x14ac:dyDescent="0.25">
      <c r="A931" t="s">
        <v>113</v>
      </c>
      <c r="B931" t="s">
        <v>144</v>
      </c>
      <c r="C931" t="s">
        <v>155</v>
      </c>
      <c r="D931" t="s">
        <v>2898</v>
      </c>
      <c r="E931" t="str">
        <f t="shared" si="29"/>
        <v>E12: Income And Earnings In Dollars</v>
      </c>
      <c r="F931" t="s">
        <v>2946</v>
      </c>
      <c r="G931" t="str">
        <f t="shared" si="28"/>
        <v>X20</v>
      </c>
      <c r="H931" t="s">
        <v>1145</v>
      </c>
      <c r="I931" t="str">
        <f>_xlfn.CONCAT(B931,"_",H931)</f>
        <v>E12_B20003e3</v>
      </c>
      <c r="J931" t="s">
        <v>2460</v>
      </c>
    </row>
    <row r="932" spans="1:10" x14ac:dyDescent="0.25">
      <c r="A932" t="s">
        <v>113</v>
      </c>
      <c r="B932" t="s">
        <v>144</v>
      </c>
      <c r="C932" t="s">
        <v>155</v>
      </c>
      <c r="D932" t="s">
        <v>2898</v>
      </c>
      <c r="E932" t="str">
        <f t="shared" si="29"/>
        <v>E12: Income And Earnings In Dollars</v>
      </c>
      <c r="F932" t="s">
        <v>2946</v>
      </c>
      <c r="G932" t="str">
        <f t="shared" si="28"/>
        <v>X20</v>
      </c>
      <c r="H932" t="s">
        <v>1146</v>
      </c>
      <c r="I932" t="str">
        <f>_xlfn.CONCAT(B932,"_",H932)</f>
        <v>E12_B20003e5</v>
      </c>
      <c r="J932" t="s">
        <v>2461</v>
      </c>
    </row>
    <row r="933" spans="1:10" x14ac:dyDescent="0.25">
      <c r="A933" t="s">
        <v>113</v>
      </c>
      <c r="B933" t="s">
        <v>144</v>
      </c>
      <c r="C933" t="s">
        <v>155</v>
      </c>
      <c r="D933" t="s">
        <v>2898</v>
      </c>
      <c r="E933" t="str">
        <f t="shared" si="29"/>
        <v>E12: Income And Earnings In Dollars</v>
      </c>
      <c r="F933" t="s">
        <v>2946</v>
      </c>
      <c r="G933" t="str">
        <f t="shared" si="28"/>
        <v>X20</v>
      </c>
      <c r="H933" t="s">
        <v>1147</v>
      </c>
      <c r="I933" t="str">
        <f>_xlfn.CONCAT(B933,"_",H933)</f>
        <v>E12_B20003e6</v>
      </c>
      <c r="J933" t="s">
        <v>2462</v>
      </c>
    </row>
    <row r="934" spans="1:10" x14ac:dyDescent="0.25">
      <c r="A934" t="s">
        <v>113</v>
      </c>
      <c r="B934" t="s">
        <v>145</v>
      </c>
      <c r="C934" t="s">
        <v>156</v>
      </c>
      <c r="D934" t="s">
        <v>2899</v>
      </c>
      <c r="E934" t="str">
        <f t="shared" si="29"/>
        <v>E13: Family Income In Dollars</v>
      </c>
      <c r="F934" t="s">
        <v>2947</v>
      </c>
      <c r="G934" t="str">
        <f t="shared" si="28"/>
        <v>X19</v>
      </c>
      <c r="H934" t="s">
        <v>1148</v>
      </c>
      <c r="I934" t="str">
        <f>_xlfn.CONCAT(B934,"_",H934)</f>
        <v>E13_B19101e1</v>
      </c>
      <c r="J934" t="s">
        <v>157</v>
      </c>
    </row>
    <row r="935" spans="1:10" x14ac:dyDescent="0.25">
      <c r="A935" t="s">
        <v>113</v>
      </c>
      <c r="B935" t="s">
        <v>145</v>
      </c>
      <c r="C935" t="s">
        <v>156</v>
      </c>
      <c r="D935" t="s">
        <v>2899</v>
      </c>
      <c r="E935" t="str">
        <f t="shared" si="29"/>
        <v>E13: Family Income In Dollars</v>
      </c>
      <c r="F935" t="s">
        <v>2947</v>
      </c>
      <c r="G935" t="str">
        <f t="shared" si="28"/>
        <v>X19</v>
      </c>
      <c r="H935" t="s">
        <v>1149</v>
      </c>
      <c r="I935" t="str">
        <f>_xlfn.CONCAT(B935,"_",H935)</f>
        <v>E13_B19101e2</v>
      </c>
      <c r="J935" t="s">
        <v>2463</v>
      </c>
    </row>
    <row r="936" spans="1:10" x14ac:dyDescent="0.25">
      <c r="A936" t="s">
        <v>113</v>
      </c>
      <c r="B936" t="s">
        <v>145</v>
      </c>
      <c r="C936" t="s">
        <v>156</v>
      </c>
      <c r="D936" t="s">
        <v>2899</v>
      </c>
      <c r="E936" t="str">
        <f t="shared" si="29"/>
        <v>E13: Family Income In Dollars</v>
      </c>
      <c r="F936" t="s">
        <v>2947</v>
      </c>
      <c r="G936" t="str">
        <f t="shared" si="28"/>
        <v>X19</v>
      </c>
      <c r="H936" t="s">
        <v>1150</v>
      </c>
      <c r="I936" t="str">
        <f>_xlfn.CONCAT(B936,"_",H936)</f>
        <v>E13_B19101e3</v>
      </c>
      <c r="J936" t="s">
        <v>2464</v>
      </c>
    </row>
    <row r="937" spans="1:10" x14ac:dyDescent="0.25">
      <c r="A937" t="s">
        <v>113</v>
      </c>
      <c r="B937" t="s">
        <v>145</v>
      </c>
      <c r="C937" t="s">
        <v>156</v>
      </c>
      <c r="D937" t="s">
        <v>2899</v>
      </c>
      <c r="E937" t="str">
        <f t="shared" si="29"/>
        <v>E13: Family Income In Dollars</v>
      </c>
      <c r="F937" t="s">
        <v>2947</v>
      </c>
      <c r="G937" t="str">
        <f t="shared" si="28"/>
        <v>X19</v>
      </c>
      <c r="H937" t="s">
        <v>1151</v>
      </c>
      <c r="I937" t="str">
        <f>_xlfn.CONCAT(B937,"_",H937)</f>
        <v>E13_B19101e4</v>
      </c>
      <c r="J937" t="s">
        <v>2465</v>
      </c>
    </row>
    <row r="938" spans="1:10" x14ac:dyDescent="0.25">
      <c r="A938" t="s">
        <v>113</v>
      </c>
      <c r="B938" t="s">
        <v>145</v>
      </c>
      <c r="C938" t="s">
        <v>156</v>
      </c>
      <c r="D938" t="s">
        <v>2899</v>
      </c>
      <c r="E938" t="str">
        <f t="shared" si="29"/>
        <v>E13: Family Income In Dollars</v>
      </c>
      <c r="F938" t="s">
        <v>2947</v>
      </c>
      <c r="G938" t="str">
        <f t="shared" si="28"/>
        <v>X19</v>
      </c>
      <c r="H938" t="s">
        <v>1152</v>
      </c>
      <c r="I938" t="str">
        <f>_xlfn.CONCAT(B938,"_",H938)</f>
        <v>E13_B19101e5</v>
      </c>
      <c r="J938" t="s">
        <v>2466</v>
      </c>
    </row>
    <row r="939" spans="1:10" x14ac:dyDescent="0.25">
      <c r="A939" t="s">
        <v>113</v>
      </c>
      <c r="B939" t="s">
        <v>145</v>
      </c>
      <c r="C939" t="s">
        <v>156</v>
      </c>
      <c r="D939" t="s">
        <v>2899</v>
      </c>
      <c r="E939" t="str">
        <f t="shared" si="29"/>
        <v>E13: Family Income In Dollars</v>
      </c>
      <c r="F939" t="s">
        <v>2947</v>
      </c>
      <c r="G939" t="str">
        <f t="shared" si="28"/>
        <v>X19</v>
      </c>
      <c r="H939" t="s">
        <v>1153</v>
      </c>
      <c r="I939" t="str">
        <f>_xlfn.CONCAT(B939,"_",H939)</f>
        <v>E13_B19101e6</v>
      </c>
      <c r="J939" t="s">
        <v>2467</v>
      </c>
    </row>
    <row r="940" spans="1:10" x14ac:dyDescent="0.25">
      <c r="A940" t="s">
        <v>113</v>
      </c>
      <c r="B940" t="s">
        <v>145</v>
      </c>
      <c r="C940" t="s">
        <v>156</v>
      </c>
      <c r="D940" t="s">
        <v>2899</v>
      </c>
      <c r="E940" t="str">
        <f t="shared" si="29"/>
        <v>E13: Family Income In Dollars</v>
      </c>
      <c r="F940" t="s">
        <v>2947</v>
      </c>
      <c r="G940" t="str">
        <f t="shared" si="28"/>
        <v>X19</v>
      </c>
      <c r="H940" t="s">
        <v>1154</v>
      </c>
      <c r="I940" t="str">
        <f>_xlfn.CONCAT(B940,"_",H940)</f>
        <v>E13_B19101e7</v>
      </c>
      <c r="J940" t="s">
        <v>2468</v>
      </c>
    </row>
    <row r="941" spans="1:10" x14ac:dyDescent="0.25">
      <c r="A941" t="s">
        <v>113</v>
      </c>
      <c r="B941" t="s">
        <v>145</v>
      </c>
      <c r="C941" t="s">
        <v>156</v>
      </c>
      <c r="D941" t="s">
        <v>2899</v>
      </c>
      <c r="E941" t="str">
        <f t="shared" si="29"/>
        <v>E13: Family Income In Dollars</v>
      </c>
      <c r="F941" t="s">
        <v>2947</v>
      </c>
      <c r="G941" t="str">
        <f t="shared" si="28"/>
        <v>X19</v>
      </c>
      <c r="H941" t="s">
        <v>1155</v>
      </c>
      <c r="I941" t="str">
        <f>_xlfn.CONCAT(B941,"_",H941)</f>
        <v>E13_B19101e8</v>
      </c>
      <c r="J941" t="s">
        <v>2469</v>
      </c>
    </row>
    <row r="942" spans="1:10" x14ac:dyDescent="0.25">
      <c r="A942" t="s">
        <v>113</v>
      </c>
      <c r="B942" t="s">
        <v>145</v>
      </c>
      <c r="C942" t="s">
        <v>156</v>
      </c>
      <c r="D942" t="s">
        <v>2899</v>
      </c>
      <c r="E942" t="str">
        <f t="shared" si="29"/>
        <v>E13: Family Income In Dollars</v>
      </c>
      <c r="F942" t="s">
        <v>2947</v>
      </c>
      <c r="G942" t="str">
        <f t="shared" si="28"/>
        <v>X19</v>
      </c>
      <c r="H942" t="s">
        <v>1156</v>
      </c>
      <c r="I942" t="str">
        <f>_xlfn.CONCAT(B942,"_",H942)</f>
        <v>E13_B19101e9</v>
      </c>
      <c r="J942" t="s">
        <v>2470</v>
      </c>
    </row>
    <row r="943" spans="1:10" x14ac:dyDescent="0.25">
      <c r="A943" t="s">
        <v>113</v>
      </c>
      <c r="B943" t="s">
        <v>145</v>
      </c>
      <c r="C943" t="s">
        <v>156</v>
      </c>
      <c r="D943" t="s">
        <v>2899</v>
      </c>
      <c r="E943" t="str">
        <f t="shared" si="29"/>
        <v>E13: Family Income In Dollars</v>
      </c>
      <c r="F943" t="s">
        <v>2947</v>
      </c>
      <c r="G943" t="str">
        <f t="shared" si="28"/>
        <v>X19</v>
      </c>
      <c r="H943" t="s">
        <v>1157</v>
      </c>
      <c r="I943" t="str">
        <f>_xlfn.CONCAT(B943,"_",H943)</f>
        <v>E13_B19101e10</v>
      </c>
      <c r="J943" t="s">
        <v>2471</v>
      </c>
    </row>
    <row r="944" spans="1:10" x14ac:dyDescent="0.25">
      <c r="A944" t="s">
        <v>113</v>
      </c>
      <c r="B944" t="s">
        <v>145</v>
      </c>
      <c r="C944" t="s">
        <v>156</v>
      </c>
      <c r="D944" t="s">
        <v>2899</v>
      </c>
      <c r="E944" t="str">
        <f t="shared" si="29"/>
        <v>E13: Family Income In Dollars</v>
      </c>
      <c r="F944" t="s">
        <v>2947</v>
      </c>
      <c r="G944" t="str">
        <f t="shared" si="28"/>
        <v>X19</v>
      </c>
      <c r="H944" t="s">
        <v>1158</v>
      </c>
      <c r="I944" t="str">
        <f>_xlfn.CONCAT(B944,"_",H944)</f>
        <v>E13_B19101e11</v>
      </c>
      <c r="J944" t="s">
        <v>2472</v>
      </c>
    </row>
    <row r="945" spans="1:10" x14ac:dyDescent="0.25">
      <c r="A945" t="s">
        <v>113</v>
      </c>
      <c r="B945" t="s">
        <v>145</v>
      </c>
      <c r="C945" t="s">
        <v>156</v>
      </c>
      <c r="D945" t="s">
        <v>2899</v>
      </c>
      <c r="E945" t="str">
        <f t="shared" si="29"/>
        <v>E13: Family Income In Dollars</v>
      </c>
      <c r="F945" t="s">
        <v>2947</v>
      </c>
      <c r="G945" t="str">
        <f t="shared" si="28"/>
        <v>X19</v>
      </c>
      <c r="H945" t="s">
        <v>1159</v>
      </c>
      <c r="I945" t="str">
        <f>_xlfn.CONCAT(B945,"_",H945)</f>
        <v>E13_B19101e12</v>
      </c>
      <c r="J945" t="s">
        <v>2473</v>
      </c>
    </row>
    <row r="946" spans="1:10" x14ac:dyDescent="0.25">
      <c r="A946" t="s">
        <v>113</v>
      </c>
      <c r="B946" t="s">
        <v>145</v>
      </c>
      <c r="C946" t="s">
        <v>156</v>
      </c>
      <c r="D946" t="s">
        <v>2899</v>
      </c>
      <c r="E946" t="str">
        <f t="shared" si="29"/>
        <v>E13: Family Income In Dollars</v>
      </c>
      <c r="F946" t="s">
        <v>2947</v>
      </c>
      <c r="G946" t="str">
        <f t="shared" si="28"/>
        <v>X19</v>
      </c>
      <c r="H946" t="s">
        <v>1160</v>
      </c>
      <c r="I946" t="str">
        <f>_xlfn.CONCAT(B946,"_",H946)</f>
        <v>E13_B19101e13</v>
      </c>
      <c r="J946" t="s">
        <v>2474</v>
      </c>
    </row>
    <row r="947" spans="1:10" x14ac:dyDescent="0.25">
      <c r="A947" t="s">
        <v>113</v>
      </c>
      <c r="B947" t="s">
        <v>145</v>
      </c>
      <c r="C947" t="s">
        <v>156</v>
      </c>
      <c r="D947" t="s">
        <v>2899</v>
      </c>
      <c r="E947" t="str">
        <f t="shared" si="29"/>
        <v>E13: Family Income In Dollars</v>
      </c>
      <c r="F947" t="s">
        <v>2947</v>
      </c>
      <c r="G947" t="str">
        <f t="shared" si="28"/>
        <v>X19</v>
      </c>
      <c r="H947" t="s">
        <v>1161</v>
      </c>
      <c r="I947" t="str">
        <f>_xlfn.CONCAT(B947,"_",H947)</f>
        <v>E13_B19101e14</v>
      </c>
      <c r="J947" t="s">
        <v>2475</v>
      </c>
    </row>
    <row r="948" spans="1:10" x14ac:dyDescent="0.25">
      <c r="A948" t="s">
        <v>113</v>
      </c>
      <c r="B948" t="s">
        <v>145</v>
      </c>
      <c r="C948" t="s">
        <v>156</v>
      </c>
      <c r="D948" t="s">
        <v>2899</v>
      </c>
      <c r="E948" t="str">
        <f t="shared" si="29"/>
        <v>E13: Family Income In Dollars</v>
      </c>
      <c r="F948" t="s">
        <v>2947</v>
      </c>
      <c r="G948" t="str">
        <f t="shared" si="28"/>
        <v>X19</v>
      </c>
      <c r="H948" t="s">
        <v>1162</v>
      </c>
      <c r="I948" t="str">
        <f>_xlfn.CONCAT(B948,"_",H948)</f>
        <v>E13_B19101e15</v>
      </c>
      <c r="J948" t="s">
        <v>2476</v>
      </c>
    </row>
    <row r="949" spans="1:10" x14ac:dyDescent="0.25">
      <c r="A949" t="s">
        <v>113</v>
      </c>
      <c r="B949" t="s">
        <v>145</v>
      </c>
      <c r="C949" t="s">
        <v>156</v>
      </c>
      <c r="D949" t="s">
        <v>2899</v>
      </c>
      <c r="E949" t="str">
        <f t="shared" si="29"/>
        <v>E13: Family Income In Dollars</v>
      </c>
      <c r="F949" t="s">
        <v>2947</v>
      </c>
      <c r="G949" t="str">
        <f t="shared" si="28"/>
        <v>X19</v>
      </c>
      <c r="H949" t="s">
        <v>1163</v>
      </c>
      <c r="I949" t="str">
        <f>_xlfn.CONCAT(B949,"_",H949)</f>
        <v>E13_B19101e16</v>
      </c>
      <c r="J949" t="s">
        <v>2477</v>
      </c>
    </row>
    <row r="950" spans="1:10" x14ac:dyDescent="0.25">
      <c r="A950" t="s">
        <v>113</v>
      </c>
      <c r="B950" t="s">
        <v>145</v>
      </c>
      <c r="C950" t="s">
        <v>156</v>
      </c>
      <c r="D950" t="s">
        <v>2899</v>
      </c>
      <c r="E950" t="str">
        <f t="shared" si="29"/>
        <v>E13: Family Income In Dollars</v>
      </c>
      <c r="F950" t="s">
        <v>2947</v>
      </c>
      <c r="G950" t="str">
        <f t="shared" si="28"/>
        <v>X19</v>
      </c>
      <c r="H950" t="s">
        <v>1164</v>
      </c>
      <c r="I950" t="str">
        <f>_xlfn.CONCAT(B950,"_",H950)</f>
        <v>E13_B19101e17</v>
      </c>
      <c r="J950" t="s">
        <v>2478</v>
      </c>
    </row>
    <row r="951" spans="1:10" x14ac:dyDescent="0.25">
      <c r="A951" t="s">
        <v>113</v>
      </c>
      <c r="B951" t="s">
        <v>146</v>
      </c>
      <c r="C951" t="s">
        <v>158</v>
      </c>
      <c r="D951" t="s">
        <v>159</v>
      </c>
      <c r="E951" t="str">
        <f t="shared" si="29"/>
        <v>E14: Health Insurance Coverage</v>
      </c>
      <c r="F951" t="s">
        <v>2933</v>
      </c>
      <c r="G951" t="str">
        <f t="shared" si="28"/>
        <v>X27</v>
      </c>
      <c r="H951" t="s">
        <v>1165</v>
      </c>
      <c r="I951" t="str">
        <f>_xlfn.CONCAT(B951,"_",H951)</f>
        <v>E14_B27010e1</v>
      </c>
      <c r="J951" t="s">
        <v>98</v>
      </c>
    </row>
    <row r="952" spans="1:10" x14ac:dyDescent="0.25">
      <c r="A952" t="s">
        <v>113</v>
      </c>
      <c r="B952" t="s">
        <v>146</v>
      </c>
      <c r="C952" t="s">
        <v>158</v>
      </c>
      <c r="D952" t="s">
        <v>159</v>
      </c>
      <c r="E952" t="str">
        <f t="shared" si="29"/>
        <v>E14: Health Insurance Coverage</v>
      </c>
      <c r="F952" t="s">
        <v>2933</v>
      </c>
      <c r="G952" t="str">
        <f t="shared" si="28"/>
        <v>X27</v>
      </c>
      <c r="H952" t="s">
        <v>1166</v>
      </c>
      <c r="I952" t="str">
        <f>_xlfn.CONCAT(B952,"_",H952)</f>
        <v>E14_B27010e2</v>
      </c>
      <c r="J952" t="s">
        <v>1874</v>
      </c>
    </row>
    <row r="953" spans="1:10" x14ac:dyDescent="0.25">
      <c r="A953" t="s">
        <v>113</v>
      </c>
      <c r="B953" t="s">
        <v>146</v>
      </c>
      <c r="C953" t="s">
        <v>158</v>
      </c>
      <c r="D953" t="s">
        <v>159</v>
      </c>
      <c r="E953" t="str">
        <f t="shared" si="29"/>
        <v>E14: Health Insurance Coverage</v>
      </c>
      <c r="F953" t="s">
        <v>2933</v>
      </c>
      <c r="G953" t="str">
        <f t="shared" si="28"/>
        <v>X27</v>
      </c>
      <c r="H953" t="s">
        <v>1167</v>
      </c>
      <c r="I953" t="str">
        <f>_xlfn.CONCAT(B953,"_",H953)</f>
        <v>E14_B27010e3</v>
      </c>
      <c r="J953" t="s">
        <v>2479</v>
      </c>
    </row>
    <row r="954" spans="1:10" x14ac:dyDescent="0.25">
      <c r="A954" t="s">
        <v>113</v>
      </c>
      <c r="B954" t="s">
        <v>146</v>
      </c>
      <c r="C954" t="s">
        <v>158</v>
      </c>
      <c r="D954" t="s">
        <v>159</v>
      </c>
      <c r="E954" t="str">
        <f t="shared" si="29"/>
        <v>E14: Health Insurance Coverage</v>
      </c>
      <c r="F954" t="s">
        <v>2933</v>
      </c>
      <c r="G954" t="str">
        <f t="shared" si="28"/>
        <v>X27</v>
      </c>
      <c r="H954" t="s">
        <v>1168</v>
      </c>
      <c r="I954" t="str">
        <f>_xlfn.CONCAT(B954,"_",H954)</f>
        <v>E14_B27010e10</v>
      </c>
      <c r="J954" t="s">
        <v>2480</v>
      </c>
    </row>
    <row r="955" spans="1:10" x14ac:dyDescent="0.25">
      <c r="A955" t="s">
        <v>113</v>
      </c>
      <c r="B955" t="s">
        <v>146</v>
      </c>
      <c r="C955" t="s">
        <v>158</v>
      </c>
      <c r="D955" t="s">
        <v>159</v>
      </c>
      <c r="E955" t="str">
        <f t="shared" si="29"/>
        <v>E14: Health Insurance Coverage</v>
      </c>
      <c r="F955" t="s">
        <v>2933</v>
      </c>
      <c r="G955" t="str">
        <f t="shared" si="28"/>
        <v>X27</v>
      </c>
      <c r="H955" t="s">
        <v>1169</v>
      </c>
      <c r="I955" t="str">
        <f>_xlfn.CONCAT(B955,"_",H955)</f>
        <v>E14_B27010e17</v>
      </c>
      <c r="J955" t="s">
        <v>2481</v>
      </c>
    </row>
    <row r="956" spans="1:10" x14ac:dyDescent="0.25">
      <c r="A956" t="s">
        <v>113</v>
      </c>
      <c r="B956" t="s">
        <v>146</v>
      </c>
      <c r="C956" t="s">
        <v>158</v>
      </c>
      <c r="D956" t="s">
        <v>159</v>
      </c>
      <c r="E956" t="str">
        <f t="shared" si="29"/>
        <v>E14: Health Insurance Coverage</v>
      </c>
      <c r="F956" t="s">
        <v>2933</v>
      </c>
      <c r="G956" t="str">
        <f t="shared" si="28"/>
        <v>X27</v>
      </c>
      <c r="H956" t="s">
        <v>1170</v>
      </c>
      <c r="I956" t="str">
        <f>_xlfn.CONCAT(B956,"_",H956)</f>
        <v>E14_B27010e18</v>
      </c>
      <c r="J956" t="s">
        <v>2482</v>
      </c>
    </row>
    <row r="957" spans="1:10" x14ac:dyDescent="0.25">
      <c r="A957" t="s">
        <v>113</v>
      </c>
      <c r="B957" t="s">
        <v>146</v>
      </c>
      <c r="C957" t="s">
        <v>158</v>
      </c>
      <c r="D957" t="s">
        <v>159</v>
      </c>
      <c r="E957" t="str">
        <f t="shared" si="29"/>
        <v>E14: Health Insurance Coverage</v>
      </c>
      <c r="F957" t="s">
        <v>2933</v>
      </c>
      <c r="G957" t="str">
        <f t="shared" si="28"/>
        <v>X27</v>
      </c>
      <c r="H957" t="s">
        <v>1171</v>
      </c>
      <c r="I957" t="str">
        <f>_xlfn.CONCAT(B957,"_",H957)</f>
        <v>E14_B27010e19</v>
      </c>
      <c r="J957" t="s">
        <v>2483</v>
      </c>
    </row>
    <row r="958" spans="1:10" x14ac:dyDescent="0.25">
      <c r="A958" t="s">
        <v>113</v>
      </c>
      <c r="B958" t="s">
        <v>146</v>
      </c>
      <c r="C958" t="s">
        <v>158</v>
      </c>
      <c r="D958" t="s">
        <v>159</v>
      </c>
      <c r="E958" t="str">
        <f t="shared" si="29"/>
        <v>E14: Health Insurance Coverage</v>
      </c>
      <c r="F958" t="s">
        <v>2933</v>
      </c>
      <c r="G958" t="str">
        <f t="shared" si="28"/>
        <v>X27</v>
      </c>
      <c r="H958" t="s">
        <v>1172</v>
      </c>
      <c r="I958" t="str">
        <f>_xlfn.CONCAT(B958,"_",H958)</f>
        <v>E14_B27010e26</v>
      </c>
      <c r="J958" t="s">
        <v>2484</v>
      </c>
    </row>
    <row r="959" spans="1:10" x14ac:dyDescent="0.25">
      <c r="A959" t="s">
        <v>113</v>
      </c>
      <c r="B959" t="s">
        <v>146</v>
      </c>
      <c r="C959" t="s">
        <v>158</v>
      </c>
      <c r="D959" t="s">
        <v>159</v>
      </c>
      <c r="E959" t="str">
        <f t="shared" si="29"/>
        <v>E14: Health Insurance Coverage</v>
      </c>
      <c r="F959" t="s">
        <v>2933</v>
      </c>
      <c r="G959" t="str">
        <f t="shared" si="28"/>
        <v>X27</v>
      </c>
      <c r="H959" t="s">
        <v>1173</v>
      </c>
      <c r="I959" t="str">
        <f>_xlfn.CONCAT(B959,"_",H959)</f>
        <v>E14_B27010e33</v>
      </c>
      <c r="J959" t="s">
        <v>2485</v>
      </c>
    </row>
    <row r="960" spans="1:10" x14ac:dyDescent="0.25">
      <c r="A960" t="s">
        <v>113</v>
      </c>
      <c r="B960" t="s">
        <v>146</v>
      </c>
      <c r="C960" t="s">
        <v>158</v>
      </c>
      <c r="D960" t="s">
        <v>159</v>
      </c>
      <c r="E960" t="str">
        <f t="shared" si="29"/>
        <v>E14: Health Insurance Coverage</v>
      </c>
      <c r="F960" t="s">
        <v>2933</v>
      </c>
      <c r="G960" t="str">
        <f t="shared" si="28"/>
        <v>X27</v>
      </c>
      <c r="H960" t="s">
        <v>1174</v>
      </c>
      <c r="I960" t="str">
        <f>_xlfn.CONCAT(B960,"_",H960)</f>
        <v>E14_B27010e34</v>
      </c>
      <c r="J960" t="s">
        <v>2486</v>
      </c>
    </row>
    <row r="961" spans="1:10" x14ac:dyDescent="0.25">
      <c r="A961" t="s">
        <v>113</v>
      </c>
      <c r="B961" t="s">
        <v>146</v>
      </c>
      <c r="C961" t="s">
        <v>158</v>
      </c>
      <c r="D961" t="s">
        <v>159</v>
      </c>
      <c r="E961" t="str">
        <f t="shared" si="29"/>
        <v>E14: Health Insurance Coverage</v>
      </c>
      <c r="F961" t="s">
        <v>2933</v>
      </c>
      <c r="G961" t="str">
        <f t="shared" si="28"/>
        <v>X27</v>
      </c>
      <c r="H961" t="s">
        <v>1175</v>
      </c>
      <c r="I961" t="str">
        <f>_xlfn.CONCAT(B961,"_",H961)</f>
        <v>E14_B27010e35</v>
      </c>
      <c r="J961" t="s">
        <v>2487</v>
      </c>
    </row>
    <row r="962" spans="1:10" x14ac:dyDescent="0.25">
      <c r="A962" t="s">
        <v>113</v>
      </c>
      <c r="B962" t="s">
        <v>146</v>
      </c>
      <c r="C962" t="s">
        <v>158</v>
      </c>
      <c r="D962" t="s">
        <v>159</v>
      </c>
      <c r="E962" t="str">
        <f t="shared" si="29"/>
        <v>E14: Health Insurance Coverage</v>
      </c>
      <c r="F962" t="s">
        <v>2933</v>
      </c>
      <c r="G962" t="str">
        <f t="shared" si="28"/>
        <v>X27</v>
      </c>
      <c r="H962" t="s">
        <v>1176</v>
      </c>
      <c r="I962" t="str">
        <f>_xlfn.CONCAT(B962,"_",H962)</f>
        <v>E14_B27010e42</v>
      </c>
      <c r="J962" t="s">
        <v>2488</v>
      </c>
    </row>
    <row r="963" spans="1:10" x14ac:dyDescent="0.25">
      <c r="A963" t="s">
        <v>113</v>
      </c>
      <c r="B963" t="s">
        <v>146</v>
      </c>
      <c r="C963" t="s">
        <v>158</v>
      </c>
      <c r="D963" t="s">
        <v>159</v>
      </c>
      <c r="E963" t="str">
        <f t="shared" si="29"/>
        <v>E14: Health Insurance Coverage</v>
      </c>
      <c r="F963" t="s">
        <v>2933</v>
      </c>
      <c r="G963" t="str">
        <f t="shared" ref="G963:G1026" si="30" xml:space="preserve"> _xlfn.CONCAT("X",MID(H963,2,2))</f>
        <v>X27</v>
      </c>
      <c r="H963" t="s">
        <v>1177</v>
      </c>
      <c r="I963" t="str">
        <f>_xlfn.CONCAT(B963,"_",H963)</f>
        <v>E14_B27010e50</v>
      </c>
      <c r="J963" t="s">
        <v>2489</v>
      </c>
    </row>
    <row r="964" spans="1:10" x14ac:dyDescent="0.25">
      <c r="A964" t="s">
        <v>113</v>
      </c>
      <c r="B964" t="s">
        <v>146</v>
      </c>
      <c r="C964" t="s">
        <v>158</v>
      </c>
      <c r="D964" t="s">
        <v>159</v>
      </c>
      <c r="E964" t="str">
        <f t="shared" ref="E964:E1027" si="31">_xlfn.CONCAT(B964,": ",D964)</f>
        <v>E14: Health Insurance Coverage</v>
      </c>
      <c r="F964" t="s">
        <v>2933</v>
      </c>
      <c r="G964" t="str">
        <f t="shared" si="30"/>
        <v>X27</v>
      </c>
      <c r="H964" t="s">
        <v>1178</v>
      </c>
      <c r="I964" t="str">
        <f>_xlfn.CONCAT(B964,"_",H964)</f>
        <v>E14_B27010e51</v>
      </c>
      <c r="J964" t="s">
        <v>1884</v>
      </c>
    </row>
    <row r="965" spans="1:10" x14ac:dyDescent="0.25">
      <c r="A965" t="s">
        <v>113</v>
      </c>
      <c r="B965" t="s">
        <v>146</v>
      </c>
      <c r="C965" t="s">
        <v>158</v>
      </c>
      <c r="D965" t="s">
        <v>159</v>
      </c>
      <c r="E965" t="str">
        <f t="shared" si="31"/>
        <v>E14: Health Insurance Coverage</v>
      </c>
      <c r="F965" t="s">
        <v>2933</v>
      </c>
      <c r="G965" t="str">
        <f t="shared" si="30"/>
        <v>X27</v>
      </c>
      <c r="H965" t="s">
        <v>1179</v>
      </c>
      <c r="I965" t="str">
        <f>_xlfn.CONCAT(B965,"_",H965)</f>
        <v>E14_B27010e52</v>
      </c>
      <c r="J965" t="s">
        <v>2490</v>
      </c>
    </row>
    <row r="966" spans="1:10" x14ac:dyDescent="0.25">
      <c r="A966" t="s">
        <v>113</v>
      </c>
      <c r="B966" t="s">
        <v>146</v>
      </c>
      <c r="C966" t="s">
        <v>158</v>
      </c>
      <c r="D966" t="s">
        <v>159</v>
      </c>
      <c r="E966" t="str">
        <f t="shared" si="31"/>
        <v>E14: Health Insurance Coverage</v>
      </c>
      <c r="F966" t="s">
        <v>2933</v>
      </c>
      <c r="G966" t="str">
        <f t="shared" si="30"/>
        <v>X27</v>
      </c>
      <c r="H966" t="s">
        <v>1180</v>
      </c>
      <c r="I966" t="str">
        <f>_xlfn.CONCAT(B966,"_",H966)</f>
        <v>E14_B27010e58</v>
      </c>
      <c r="J966" t="s">
        <v>2491</v>
      </c>
    </row>
    <row r="967" spans="1:10" x14ac:dyDescent="0.25">
      <c r="A967" t="s">
        <v>113</v>
      </c>
      <c r="B967" t="s">
        <v>146</v>
      </c>
      <c r="C967" t="s">
        <v>158</v>
      </c>
      <c r="D967" t="s">
        <v>159</v>
      </c>
      <c r="E967" t="str">
        <f t="shared" si="31"/>
        <v>E14: Health Insurance Coverage</v>
      </c>
      <c r="F967" t="s">
        <v>2933</v>
      </c>
      <c r="G967" t="str">
        <f t="shared" si="30"/>
        <v>X27</v>
      </c>
      <c r="H967" t="s">
        <v>1181</v>
      </c>
      <c r="I967" t="str">
        <f>_xlfn.CONCAT(B967,"_",H967)</f>
        <v>E14_B27010e66</v>
      </c>
      <c r="J967" t="s">
        <v>2492</v>
      </c>
    </row>
    <row r="968" spans="1:10" x14ac:dyDescent="0.25">
      <c r="A968" t="s">
        <v>113</v>
      </c>
      <c r="B968" t="s">
        <v>147</v>
      </c>
      <c r="C968" t="s">
        <v>160</v>
      </c>
      <c r="D968" t="s">
        <v>2900</v>
      </c>
      <c r="E968" t="str">
        <f t="shared" si="31"/>
        <v>E15: Ratio Of Income To Poverty Level</v>
      </c>
      <c r="F968" t="s">
        <v>2948</v>
      </c>
      <c r="G968" t="str">
        <f t="shared" si="30"/>
        <v>X17</v>
      </c>
      <c r="H968" t="s">
        <v>1182</v>
      </c>
      <c r="I968" t="str">
        <f>_xlfn.CONCAT(B968,"_",H968)</f>
        <v>E15_C17002e1</v>
      </c>
      <c r="J968" t="s">
        <v>2493</v>
      </c>
    </row>
    <row r="969" spans="1:10" x14ac:dyDescent="0.25">
      <c r="A969" t="s">
        <v>113</v>
      </c>
      <c r="B969" t="s">
        <v>147</v>
      </c>
      <c r="C969" t="s">
        <v>160</v>
      </c>
      <c r="D969" t="s">
        <v>2900</v>
      </c>
      <c r="E969" t="str">
        <f t="shared" si="31"/>
        <v>E15: Ratio Of Income To Poverty Level</v>
      </c>
      <c r="F969" t="s">
        <v>2948</v>
      </c>
      <c r="G969" t="str">
        <f t="shared" si="30"/>
        <v>X17</v>
      </c>
      <c r="H969" t="s">
        <v>1183</v>
      </c>
      <c r="I969" t="str">
        <f>_xlfn.CONCAT(B969,"_",H969)</f>
        <v>E15_C17002e2</v>
      </c>
      <c r="J969" t="s">
        <v>2494</v>
      </c>
    </row>
    <row r="970" spans="1:10" x14ac:dyDescent="0.25">
      <c r="A970" t="s">
        <v>113</v>
      </c>
      <c r="B970" t="s">
        <v>147</v>
      </c>
      <c r="C970" t="s">
        <v>160</v>
      </c>
      <c r="D970" t="s">
        <v>2900</v>
      </c>
      <c r="E970" t="str">
        <f t="shared" si="31"/>
        <v>E15: Ratio Of Income To Poverty Level</v>
      </c>
      <c r="F970" t="s">
        <v>2948</v>
      </c>
      <c r="G970" t="str">
        <f t="shared" si="30"/>
        <v>X17</v>
      </c>
      <c r="H970" t="s">
        <v>1184</v>
      </c>
      <c r="I970" t="str">
        <f>_xlfn.CONCAT(B970,"_",H970)</f>
        <v>E15_C17002e3</v>
      </c>
      <c r="J970" t="s">
        <v>2495</v>
      </c>
    </row>
    <row r="971" spans="1:10" x14ac:dyDescent="0.25">
      <c r="A971" t="s">
        <v>113</v>
      </c>
      <c r="B971" t="s">
        <v>147</v>
      </c>
      <c r="C971" t="s">
        <v>160</v>
      </c>
      <c r="D971" t="s">
        <v>2900</v>
      </c>
      <c r="E971" t="str">
        <f t="shared" si="31"/>
        <v>E15: Ratio Of Income To Poverty Level</v>
      </c>
      <c r="F971" t="s">
        <v>2948</v>
      </c>
      <c r="G971" t="str">
        <f t="shared" si="30"/>
        <v>X17</v>
      </c>
      <c r="H971" t="s">
        <v>1185</v>
      </c>
      <c r="I971" t="str">
        <f>_xlfn.CONCAT(B971,"_",H971)</f>
        <v>E15_C17002e4</v>
      </c>
      <c r="J971" t="s">
        <v>2496</v>
      </c>
    </row>
    <row r="972" spans="1:10" x14ac:dyDescent="0.25">
      <c r="A972" t="s">
        <v>113</v>
      </c>
      <c r="B972" t="s">
        <v>147</v>
      </c>
      <c r="C972" t="s">
        <v>160</v>
      </c>
      <c r="D972" t="s">
        <v>2900</v>
      </c>
      <c r="E972" t="str">
        <f t="shared" si="31"/>
        <v>E15: Ratio Of Income To Poverty Level</v>
      </c>
      <c r="F972" t="s">
        <v>2948</v>
      </c>
      <c r="G972" t="str">
        <f t="shared" si="30"/>
        <v>X17</v>
      </c>
      <c r="H972" t="s">
        <v>1186</v>
      </c>
      <c r="I972" t="str">
        <f>_xlfn.CONCAT(B972,"_",H972)</f>
        <v>E15_C17002e5</v>
      </c>
      <c r="J972" t="s">
        <v>2497</v>
      </c>
    </row>
    <row r="973" spans="1:10" x14ac:dyDescent="0.25">
      <c r="A973" t="s">
        <v>113</v>
      </c>
      <c r="B973" t="s">
        <v>147</v>
      </c>
      <c r="C973" t="s">
        <v>160</v>
      </c>
      <c r="D973" t="s">
        <v>2900</v>
      </c>
      <c r="E973" t="str">
        <f t="shared" si="31"/>
        <v>E15: Ratio Of Income To Poverty Level</v>
      </c>
      <c r="F973" t="s">
        <v>2948</v>
      </c>
      <c r="G973" t="str">
        <f t="shared" si="30"/>
        <v>X17</v>
      </c>
      <c r="H973" t="s">
        <v>1187</v>
      </c>
      <c r="I973" t="str">
        <f>_xlfn.CONCAT(B973,"_",H973)</f>
        <v>E15_C17002e6</v>
      </c>
      <c r="J973" t="s">
        <v>2498</v>
      </c>
    </row>
    <row r="974" spans="1:10" x14ac:dyDescent="0.25">
      <c r="A974" t="s">
        <v>113</v>
      </c>
      <c r="B974" t="s">
        <v>147</v>
      </c>
      <c r="C974" t="s">
        <v>160</v>
      </c>
      <c r="D974" t="s">
        <v>2900</v>
      </c>
      <c r="E974" t="str">
        <f t="shared" si="31"/>
        <v>E15: Ratio Of Income To Poverty Level</v>
      </c>
      <c r="F974" t="s">
        <v>2948</v>
      </c>
      <c r="G974" t="str">
        <f t="shared" si="30"/>
        <v>X17</v>
      </c>
      <c r="H974" t="s">
        <v>1188</v>
      </c>
      <c r="I974" t="str">
        <f>_xlfn.CONCAT(B974,"_",H974)</f>
        <v>E15_C17002e7</v>
      </c>
      <c r="J974" t="s">
        <v>2499</v>
      </c>
    </row>
    <row r="975" spans="1:10" x14ac:dyDescent="0.25">
      <c r="A975" t="s">
        <v>113</v>
      </c>
      <c r="B975" t="s">
        <v>147</v>
      </c>
      <c r="C975" t="s">
        <v>160</v>
      </c>
      <c r="D975" t="s">
        <v>2900</v>
      </c>
      <c r="E975" t="str">
        <f t="shared" si="31"/>
        <v>E15: Ratio Of Income To Poverty Level</v>
      </c>
      <c r="F975" t="s">
        <v>2948</v>
      </c>
      <c r="G975" t="str">
        <f t="shared" si="30"/>
        <v>X17</v>
      </c>
      <c r="H975" t="s">
        <v>1189</v>
      </c>
      <c r="I975" t="str">
        <f>_xlfn.CONCAT(B975,"_",H975)</f>
        <v>E15_C17002e8</v>
      </c>
      <c r="J975" t="s">
        <v>2500</v>
      </c>
    </row>
    <row r="976" spans="1:10" x14ac:dyDescent="0.25">
      <c r="A976" t="s">
        <v>113</v>
      </c>
      <c r="B976" t="s">
        <v>148</v>
      </c>
      <c r="C976" t="s">
        <v>161</v>
      </c>
      <c r="D976" t="s">
        <v>2901</v>
      </c>
      <c r="E976" t="str">
        <f t="shared" si="31"/>
        <v>E16: Poverty In Population In The Past 12 Months</v>
      </c>
      <c r="F976" t="s">
        <v>2948</v>
      </c>
      <c r="G976" t="str">
        <f t="shared" si="30"/>
        <v>X17</v>
      </c>
      <c r="H976" t="s">
        <v>1190</v>
      </c>
      <c r="I976" t="str">
        <f>_xlfn.CONCAT(B976,"_",H976)</f>
        <v>E16_B17021e1</v>
      </c>
      <c r="J976" t="s">
        <v>2501</v>
      </c>
    </row>
    <row r="977" spans="1:10" x14ac:dyDescent="0.25">
      <c r="A977" t="s">
        <v>113</v>
      </c>
      <c r="B977" t="s">
        <v>148</v>
      </c>
      <c r="C977" t="s">
        <v>161</v>
      </c>
      <c r="D977" t="s">
        <v>2901</v>
      </c>
      <c r="E977" t="str">
        <f t="shared" si="31"/>
        <v>E16: Poverty In Population In The Past 12 Months</v>
      </c>
      <c r="F977" t="s">
        <v>2948</v>
      </c>
      <c r="G977" t="str">
        <f t="shared" si="30"/>
        <v>X17</v>
      </c>
      <c r="H977" t="s">
        <v>1191</v>
      </c>
      <c r="I977" t="str">
        <f>_xlfn.CONCAT(B977,"_",H977)</f>
        <v>E16_B17021e2</v>
      </c>
      <c r="J977" t="s">
        <v>2502</v>
      </c>
    </row>
    <row r="978" spans="1:10" x14ac:dyDescent="0.25">
      <c r="A978" t="s">
        <v>113</v>
      </c>
      <c r="B978" t="s">
        <v>148</v>
      </c>
      <c r="C978" t="s">
        <v>161</v>
      </c>
      <c r="D978" t="s">
        <v>2901</v>
      </c>
      <c r="E978" t="str">
        <f t="shared" si="31"/>
        <v>E16: Poverty In Population In The Past 12 Months</v>
      </c>
      <c r="F978" t="s">
        <v>2948</v>
      </c>
      <c r="G978" t="str">
        <f t="shared" si="30"/>
        <v>X17</v>
      </c>
      <c r="H978" t="s">
        <v>1192</v>
      </c>
      <c r="I978" t="str">
        <f>_xlfn.CONCAT(B978,"_",H978)</f>
        <v>E16_B17021e3</v>
      </c>
      <c r="J978" t="s">
        <v>2503</v>
      </c>
    </row>
    <row r="979" spans="1:10" x14ac:dyDescent="0.25">
      <c r="A979" t="s">
        <v>113</v>
      </c>
      <c r="B979" t="s">
        <v>148</v>
      </c>
      <c r="C979" t="s">
        <v>161</v>
      </c>
      <c r="D979" t="s">
        <v>2901</v>
      </c>
      <c r="E979" t="str">
        <f t="shared" si="31"/>
        <v>E16: Poverty In Population In The Past 12 Months</v>
      </c>
      <c r="F979" t="s">
        <v>2948</v>
      </c>
      <c r="G979" t="str">
        <f t="shared" si="30"/>
        <v>X17</v>
      </c>
      <c r="H979" t="s">
        <v>1193</v>
      </c>
      <c r="I979" t="str">
        <f>_xlfn.CONCAT(B979,"_",H979)</f>
        <v>E16_B17021e4</v>
      </c>
      <c r="J979" t="s">
        <v>2504</v>
      </c>
    </row>
    <row r="980" spans="1:10" x14ac:dyDescent="0.25">
      <c r="A980" t="s">
        <v>113</v>
      </c>
      <c r="B980" t="s">
        <v>148</v>
      </c>
      <c r="C980" t="s">
        <v>161</v>
      </c>
      <c r="D980" t="s">
        <v>2901</v>
      </c>
      <c r="E980" t="str">
        <f t="shared" si="31"/>
        <v>E16: Poverty In Population In The Past 12 Months</v>
      </c>
      <c r="F980" t="s">
        <v>2948</v>
      </c>
      <c r="G980" t="str">
        <f t="shared" si="30"/>
        <v>X17</v>
      </c>
      <c r="H980" t="s">
        <v>1194</v>
      </c>
      <c r="I980" t="str">
        <f>_xlfn.CONCAT(B980,"_",H980)</f>
        <v>E16_B17021e8</v>
      </c>
      <c r="J980" t="s">
        <v>2505</v>
      </c>
    </row>
    <row r="981" spans="1:10" x14ac:dyDescent="0.25">
      <c r="A981" t="s">
        <v>113</v>
      </c>
      <c r="B981" t="s">
        <v>148</v>
      </c>
      <c r="C981" t="s">
        <v>161</v>
      </c>
      <c r="D981" t="s">
        <v>2901</v>
      </c>
      <c r="E981" t="str">
        <f t="shared" si="31"/>
        <v>E16: Poverty In Population In The Past 12 Months</v>
      </c>
      <c r="F981" t="s">
        <v>2948</v>
      </c>
      <c r="G981" t="str">
        <f t="shared" si="30"/>
        <v>X17</v>
      </c>
      <c r="H981" t="s">
        <v>1195</v>
      </c>
      <c r="I981" t="str">
        <f>_xlfn.CONCAT(B981,"_",H981)</f>
        <v>E16_B17021e11</v>
      </c>
      <c r="J981" t="s">
        <v>2506</v>
      </c>
    </row>
    <row r="982" spans="1:10" x14ac:dyDescent="0.25">
      <c r="A982" t="s">
        <v>113</v>
      </c>
      <c r="B982" t="s">
        <v>148</v>
      </c>
      <c r="C982" t="s">
        <v>161</v>
      </c>
      <c r="D982" t="s">
        <v>2901</v>
      </c>
      <c r="E982" t="str">
        <f t="shared" si="31"/>
        <v>E16: Poverty In Population In The Past 12 Months</v>
      </c>
      <c r="F982" t="s">
        <v>2948</v>
      </c>
      <c r="G982" t="str">
        <f t="shared" si="30"/>
        <v>X17</v>
      </c>
      <c r="H982" t="s">
        <v>1196</v>
      </c>
      <c r="I982" t="str">
        <f>_xlfn.CONCAT(B982,"_",H982)</f>
        <v>E16_B17021e14</v>
      </c>
      <c r="J982" t="s">
        <v>2507</v>
      </c>
    </row>
    <row r="983" spans="1:10" x14ac:dyDescent="0.25">
      <c r="A983" t="s">
        <v>113</v>
      </c>
      <c r="B983" t="s">
        <v>149</v>
      </c>
      <c r="C983" t="s">
        <v>162</v>
      </c>
      <c r="D983" t="s">
        <v>2902</v>
      </c>
      <c r="E983" t="str">
        <f t="shared" si="31"/>
        <v>E17: Poverty In Households In The Past 12 Months</v>
      </c>
      <c r="F983" t="s">
        <v>2925</v>
      </c>
      <c r="G983" t="str">
        <f t="shared" si="30"/>
        <v>X17</v>
      </c>
      <c r="H983" t="s">
        <v>1197</v>
      </c>
      <c r="I983" t="str">
        <f>_xlfn.CONCAT(B983,"_",H983)</f>
        <v>E17_B17017e1</v>
      </c>
      <c r="J983" t="s">
        <v>62</v>
      </c>
    </row>
    <row r="984" spans="1:10" x14ac:dyDescent="0.25">
      <c r="A984" t="s">
        <v>113</v>
      </c>
      <c r="B984" t="s">
        <v>149</v>
      </c>
      <c r="C984" t="s">
        <v>162</v>
      </c>
      <c r="D984" t="s">
        <v>2902</v>
      </c>
      <c r="E984" t="str">
        <f t="shared" si="31"/>
        <v>E17: Poverty In Households In The Past 12 Months</v>
      </c>
      <c r="F984" t="s">
        <v>2925</v>
      </c>
      <c r="G984" t="str">
        <f t="shared" si="30"/>
        <v>X17</v>
      </c>
      <c r="H984" t="s">
        <v>1198</v>
      </c>
      <c r="I984" t="str">
        <f>_xlfn.CONCAT(B984,"_",H984)</f>
        <v>E17_B17017e2</v>
      </c>
      <c r="J984" t="s">
        <v>2508</v>
      </c>
    </row>
    <row r="985" spans="1:10" x14ac:dyDescent="0.25">
      <c r="A985" t="s">
        <v>113</v>
      </c>
      <c r="B985" t="s">
        <v>149</v>
      </c>
      <c r="C985" t="s">
        <v>162</v>
      </c>
      <c r="D985" t="s">
        <v>2902</v>
      </c>
      <c r="E985" t="str">
        <f t="shared" si="31"/>
        <v>E17: Poverty In Households In The Past 12 Months</v>
      </c>
      <c r="F985" t="s">
        <v>2925</v>
      </c>
      <c r="G985" t="str">
        <f t="shared" si="30"/>
        <v>X17</v>
      </c>
      <c r="H985" t="s">
        <v>1199</v>
      </c>
      <c r="I985" t="str">
        <f>_xlfn.CONCAT(B985,"_",H985)</f>
        <v>E17_B17017e3</v>
      </c>
      <c r="J985" t="s">
        <v>2509</v>
      </c>
    </row>
    <row r="986" spans="1:10" x14ac:dyDescent="0.25">
      <c r="A986" t="s">
        <v>113</v>
      </c>
      <c r="B986" t="s">
        <v>149</v>
      </c>
      <c r="C986" t="s">
        <v>162</v>
      </c>
      <c r="D986" t="s">
        <v>2902</v>
      </c>
      <c r="E986" t="str">
        <f t="shared" si="31"/>
        <v>E17: Poverty In Households In The Past 12 Months</v>
      </c>
      <c r="F986" t="s">
        <v>2925</v>
      </c>
      <c r="G986" t="str">
        <f t="shared" si="30"/>
        <v>X17</v>
      </c>
      <c r="H986" t="s">
        <v>1200</v>
      </c>
      <c r="I986" t="str">
        <f>_xlfn.CONCAT(B986,"_",H986)</f>
        <v>E17_B17017e4</v>
      </c>
      <c r="J986" t="s">
        <v>2510</v>
      </c>
    </row>
    <row r="987" spans="1:10" x14ac:dyDescent="0.25">
      <c r="A987" t="s">
        <v>113</v>
      </c>
      <c r="B987" t="s">
        <v>149</v>
      </c>
      <c r="C987" t="s">
        <v>162</v>
      </c>
      <c r="D987" t="s">
        <v>2902</v>
      </c>
      <c r="E987" t="str">
        <f t="shared" si="31"/>
        <v>E17: Poverty In Households In The Past 12 Months</v>
      </c>
      <c r="F987" t="s">
        <v>2925</v>
      </c>
      <c r="G987" t="str">
        <f t="shared" si="30"/>
        <v>X17</v>
      </c>
      <c r="H987" t="s">
        <v>1201</v>
      </c>
      <c r="I987" t="str">
        <f>_xlfn.CONCAT(B987,"_",H987)</f>
        <v>E17_B17017e10</v>
      </c>
      <c r="J987" t="s">
        <v>2511</v>
      </c>
    </row>
    <row r="988" spans="1:10" x14ac:dyDescent="0.25">
      <c r="A988" t="s">
        <v>113</v>
      </c>
      <c r="B988" t="s">
        <v>149</v>
      </c>
      <c r="C988" t="s">
        <v>162</v>
      </c>
      <c r="D988" t="s">
        <v>2902</v>
      </c>
      <c r="E988" t="str">
        <f t="shared" si="31"/>
        <v>E17: Poverty In Households In The Past 12 Months</v>
      </c>
      <c r="F988" t="s">
        <v>2925</v>
      </c>
      <c r="G988" t="str">
        <f t="shared" si="30"/>
        <v>X17</v>
      </c>
      <c r="H988" t="s">
        <v>1202</v>
      </c>
      <c r="I988" t="str">
        <f>_xlfn.CONCAT(B988,"_",H988)</f>
        <v>E17_B17017e15</v>
      </c>
      <c r="J988" t="s">
        <v>2512</v>
      </c>
    </row>
    <row r="989" spans="1:10" x14ac:dyDescent="0.25">
      <c r="A989" t="s">
        <v>113</v>
      </c>
      <c r="B989" t="s">
        <v>149</v>
      </c>
      <c r="C989" t="s">
        <v>162</v>
      </c>
      <c r="D989" t="s">
        <v>2902</v>
      </c>
      <c r="E989" t="str">
        <f t="shared" si="31"/>
        <v>E17: Poverty In Households In The Past 12 Months</v>
      </c>
      <c r="F989" t="s">
        <v>2925</v>
      </c>
      <c r="G989" t="str">
        <f t="shared" si="30"/>
        <v>X17</v>
      </c>
      <c r="H989" t="s">
        <v>1203</v>
      </c>
      <c r="I989" t="str">
        <f>_xlfn.CONCAT(B989,"_",H989)</f>
        <v>E17_B17017e20</v>
      </c>
      <c r="J989" t="s">
        <v>2513</v>
      </c>
    </row>
    <row r="990" spans="1:10" x14ac:dyDescent="0.25">
      <c r="A990" t="s">
        <v>113</v>
      </c>
      <c r="B990" t="s">
        <v>149</v>
      </c>
      <c r="C990" t="s">
        <v>162</v>
      </c>
      <c r="D990" t="s">
        <v>2902</v>
      </c>
      <c r="E990" t="str">
        <f t="shared" si="31"/>
        <v>E17: Poverty In Households In The Past 12 Months</v>
      </c>
      <c r="F990" t="s">
        <v>2925</v>
      </c>
      <c r="G990" t="str">
        <f t="shared" si="30"/>
        <v>X17</v>
      </c>
      <c r="H990" t="s">
        <v>1204</v>
      </c>
      <c r="I990" t="str">
        <f>_xlfn.CONCAT(B990,"_",H990)</f>
        <v>E17_B17017e21</v>
      </c>
      <c r="J990" t="s">
        <v>2514</v>
      </c>
    </row>
    <row r="991" spans="1:10" x14ac:dyDescent="0.25">
      <c r="A991" t="s">
        <v>113</v>
      </c>
      <c r="B991" t="s">
        <v>149</v>
      </c>
      <c r="C991" t="s">
        <v>162</v>
      </c>
      <c r="D991" t="s">
        <v>2902</v>
      </c>
      <c r="E991" t="str">
        <f t="shared" si="31"/>
        <v>E17: Poverty In Households In The Past 12 Months</v>
      </c>
      <c r="F991" t="s">
        <v>2925</v>
      </c>
      <c r="G991" t="str">
        <f t="shared" si="30"/>
        <v>X17</v>
      </c>
      <c r="H991" t="s">
        <v>1205</v>
      </c>
      <c r="I991" t="str">
        <f>_xlfn.CONCAT(B991,"_",H991)</f>
        <v>E17_B17017e26</v>
      </c>
      <c r="J991" t="s">
        <v>2515</v>
      </c>
    </row>
    <row r="992" spans="1:10" x14ac:dyDescent="0.25">
      <c r="A992" t="s">
        <v>113</v>
      </c>
      <c r="B992" t="s">
        <v>150</v>
      </c>
      <c r="C992" t="s">
        <v>163</v>
      </c>
      <c r="D992" t="s">
        <v>2903</v>
      </c>
      <c r="E992" t="str">
        <f t="shared" si="31"/>
        <v>E18: Percentage Of Families And People Whose Income In The Past 12 Months Is Below The Poverty Level</v>
      </c>
      <c r="F992" t="s">
        <v>2949</v>
      </c>
      <c r="G992" t="str">
        <f t="shared" si="30"/>
        <v>X17</v>
      </c>
      <c r="H992" t="s">
        <v>1206</v>
      </c>
      <c r="I992" t="str">
        <f>_xlfn.CONCAT(B992,"_",H992)</f>
        <v>E18_B17010e1</v>
      </c>
      <c r="J992" t="s">
        <v>2516</v>
      </c>
    </row>
    <row r="993" spans="1:10" x14ac:dyDescent="0.25">
      <c r="A993" t="s">
        <v>113</v>
      </c>
      <c r="B993" t="s">
        <v>150</v>
      </c>
      <c r="C993" t="s">
        <v>163</v>
      </c>
      <c r="D993" t="s">
        <v>2903</v>
      </c>
      <c r="E993" t="str">
        <f t="shared" si="31"/>
        <v>E18: Percentage Of Families And People Whose Income In The Past 12 Months Is Below The Poverty Level</v>
      </c>
      <c r="F993" t="s">
        <v>2949</v>
      </c>
      <c r="G993" t="str">
        <f t="shared" si="30"/>
        <v>X17</v>
      </c>
      <c r="H993" t="s">
        <v>1207</v>
      </c>
      <c r="I993" t="str">
        <f>_xlfn.CONCAT(B993,"_",H993)</f>
        <v>E18_B17010e2</v>
      </c>
      <c r="J993" t="s">
        <v>2517</v>
      </c>
    </row>
    <row r="994" spans="1:10" x14ac:dyDescent="0.25">
      <c r="A994" t="s">
        <v>113</v>
      </c>
      <c r="B994" t="s">
        <v>150</v>
      </c>
      <c r="C994" t="s">
        <v>163</v>
      </c>
      <c r="D994" t="s">
        <v>2903</v>
      </c>
      <c r="E994" t="str">
        <f t="shared" si="31"/>
        <v>E18: Percentage Of Families And People Whose Income In The Past 12 Months Is Below The Poverty Level</v>
      </c>
      <c r="F994" t="s">
        <v>2949</v>
      </c>
      <c r="G994" t="str">
        <f t="shared" si="30"/>
        <v>X17</v>
      </c>
      <c r="H994" t="s">
        <v>1208</v>
      </c>
      <c r="I994" t="str">
        <f>_xlfn.CONCAT(B994,"_",H994)</f>
        <v>E18_B17010e3</v>
      </c>
      <c r="J994" t="s">
        <v>2518</v>
      </c>
    </row>
    <row r="995" spans="1:10" x14ac:dyDescent="0.25">
      <c r="A995" t="s">
        <v>113</v>
      </c>
      <c r="B995" t="s">
        <v>150</v>
      </c>
      <c r="C995" t="s">
        <v>163</v>
      </c>
      <c r="D995" t="s">
        <v>2903</v>
      </c>
      <c r="E995" t="str">
        <f t="shared" si="31"/>
        <v>E18: Percentage Of Families And People Whose Income In The Past 12 Months Is Below The Poverty Level</v>
      </c>
      <c r="F995" t="s">
        <v>2949</v>
      </c>
      <c r="G995" t="str">
        <f t="shared" si="30"/>
        <v>X17</v>
      </c>
      <c r="H995" t="s">
        <v>1209</v>
      </c>
      <c r="I995" t="str">
        <f>_xlfn.CONCAT(B995,"_",H995)</f>
        <v>E18_B17010e4</v>
      </c>
      <c r="J995" t="s">
        <v>2519</v>
      </c>
    </row>
    <row r="996" spans="1:10" x14ac:dyDescent="0.25">
      <c r="A996" t="s">
        <v>113</v>
      </c>
      <c r="B996" t="s">
        <v>150</v>
      </c>
      <c r="C996" t="s">
        <v>163</v>
      </c>
      <c r="D996" t="s">
        <v>2903</v>
      </c>
      <c r="E996" t="str">
        <f t="shared" si="31"/>
        <v>E18: Percentage Of Families And People Whose Income In The Past 12 Months Is Below The Poverty Level</v>
      </c>
      <c r="F996" t="s">
        <v>2949</v>
      </c>
      <c r="G996" t="str">
        <f t="shared" si="30"/>
        <v>X17</v>
      </c>
      <c r="H996" t="s">
        <v>1210</v>
      </c>
      <c r="I996" t="str">
        <f>_xlfn.CONCAT(B996,"_",H996)</f>
        <v>E18_B17010e10</v>
      </c>
      <c r="J996" t="s">
        <v>2520</v>
      </c>
    </row>
    <row r="997" spans="1:10" x14ac:dyDescent="0.25">
      <c r="A997" t="s">
        <v>113</v>
      </c>
      <c r="B997" t="s">
        <v>150</v>
      </c>
      <c r="C997" t="s">
        <v>163</v>
      </c>
      <c r="D997" t="s">
        <v>2903</v>
      </c>
      <c r="E997" t="str">
        <f t="shared" si="31"/>
        <v>E18: Percentage Of Families And People Whose Income In The Past 12 Months Is Below The Poverty Level</v>
      </c>
      <c r="F997" t="s">
        <v>2949</v>
      </c>
      <c r="G997" t="str">
        <f t="shared" si="30"/>
        <v>X17</v>
      </c>
      <c r="H997" t="s">
        <v>1211</v>
      </c>
      <c r="I997" t="str">
        <f>_xlfn.CONCAT(B997,"_",H997)</f>
        <v>E18_B17010e11</v>
      </c>
      <c r="J997" t="s">
        <v>2521</v>
      </c>
    </row>
    <row r="998" spans="1:10" x14ac:dyDescent="0.25">
      <c r="A998" t="s">
        <v>113</v>
      </c>
      <c r="B998" t="s">
        <v>150</v>
      </c>
      <c r="C998" t="s">
        <v>163</v>
      </c>
      <c r="D998" t="s">
        <v>2903</v>
      </c>
      <c r="E998" t="str">
        <f t="shared" si="31"/>
        <v>E18: Percentage Of Families And People Whose Income In The Past 12 Months Is Below The Poverty Level</v>
      </c>
      <c r="F998" t="s">
        <v>2949</v>
      </c>
      <c r="G998" t="str">
        <f t="shared" si="30"/>
        <v>X17</v>
      </c>
      <c r="H998" t="s">
        <v>1212</v>
      </c>
      <c r="I998" t="str">
        <f>_xlfn.CONCAT(B998,"_",H998)</f>
        <v>E18_B17010e16</v>
      </c>
      <c r="J998" t="s">
        <v>2522</v>
      </c>
    </row>
    <row r="999" spans="1:10" x14ac:dyDescent="0.25">
      <c r="A999" t="s">
        <v>113</v>
      </c>
      <c r="B999" t="s">
        <v>150</v>
      </c>
      <c r="C999" t="s">
        <v>163</v>
      </c>
      <c r="D999" t="s">
        <v>2903</v>
      </c>
      <c r="E999" t="str">
        <f t="shared" si="31"/>
        <v>E18: Percentage Of Families And People Whose Income In The Past 12 Months Is Below The Poverty Level</v>
      </c>
      <c r="F999" t="s">
        <v>2949</v>
      </c>
      <c r="G999" t="str">
        <f t="shared" si="30"/>
        <v>X17</v>
      </c>
      <c r="H999" t="s">
        <v>1213</v>
      </c>
      <c r="I999" t="str">
        <f>_xlfn.CONCAT(B999,"_",H999)</f>
        <v>E18_B17010e17</v>
      </c>
      <c r="J999" t="s">
        <v>2523</v>
      </c>
    </row>
    <row r="1000" spans="1:10" x14ac:dyDescent="0.25">
      <c r="A1000" t="s">
        <v>113</v>
      </c>
      <c r="B1000" t="s">
        <v>151</v>
      </c>
      <c r="C1000" t="s">
        <v>164</v>
      </c>
      <c r="D1000" t="s">
        <v>2904</v>
      </c>
      <c r="E1000" t="str">
        <f t="shared" si="31"/>
        <v>E19: Poverty And Income Deficit (Dollars) In The Past 12 Months For Families</v>
      </c>
      <c r="F1000" t="s">
        <v>2950</v>
      </c>
      <c r="G1000" t="str">
        <f t="shared" si="30"/>
        <v>X17</v>
      </c>
      <c r="H1000" t="s">
        <v>1214</v>
      </c>
      <c r="I1000" t="str">
        <f>_xlfn.CONCAT(B1000,"_",H1000)</f>
        <v>E19_B17011e1</v>
      </c>
      <c r="J1000" t="s">
        <v>2524</v>
      </c>
    </row>
    <row r="1001" spans="1:10" x14ac:dyDescent="0.25">
      <c r="A1001" t="s">
        <v>113</v>
      </c>
      <c r="B1001" t="s">
        <v>151</v>
      </c>
      <c r="C1001" t="s">
        <v>164</v>
      </c>
      <c r="D1001" t="s">
        <v>2904</v>
      </c>
      <c r="E1001" t="str">
        <f t="shared" si="31"/>
        <v>E19: Poverty And Income Deficit (Dollars) In The Past 12 Months For Families</v>
      </c>
      <c r="F1001" t="s">
        <v>2950</v>
      </c>
      <c r="G1001" t="str">
        <f t="shared" si="30"/>
        <v>X17</v>
      </c>
      <c r="H1001" t="s">
        <v>1215</v>
      </c>
      <c r="I1001" t="str">
        <f>_xlfn.CONCAT(B1001,"_",H1001)</f>
        <v>E19_B17011e2</v>
      </c>
      <c r="J1001" t="s">
        <v>2525</v>
      </c>
    </row>
    <row r="1002" spans="1:10" x14ac:dyDescent="0.25">
      <c r="A1002" t="s">
        <v>113</v>
      </c>
      <c r="B1002" t="s">
        <v>151</v>
      </c>
      <c r="C1002" t="s">
        <v>164</v>
      </c>
      <c r="D1002" t="s">
        <v>2904</v>
      </c>
      <c r="E1002" t="str">
        <f t="shared" si="31"/>
        <v>E19: Poverty And Income Deficit (Dollars) In The Past 12 Months For Families</v>
      </c>
      <c r="F1002" t="s">
        <v>2950</v>
      </c>
      <c r="G1002" t="str">
        <f t="shared" si="30"/>
        <v>X17</v>
      </c>
      <c r="H1002" t="s">
        <v>1216</v>
      </c>
      <c r="I1002" t="str">
        <f>_xlfn.CONCAT(B1002,"_",H1002)</f>
        <v>E19_B17011e4</v>
      </c>
      <c r="J1002" t="s">
        <v>2526</v>
      </c>
    </row>
    <row r="1003" spans="1:10" x14ac:dyDescent="0.25">
      <c r="A1003" t="s">
        <v>113</v>
      </c>
      <c r="B1003" t="s">
        <v>151</v>
      </c>
      <c r="C1003" t="s">
        <v>164</v>
      </c>
      <c r="D1003" t="s">
        <v>2904</v>
      </c>
      <c r="E1003" t="str">
        <f t="shared" si="31"/>
        <v>E19: Poverty And Income Deficit (Dollars) In The Past 12 Months For Families</v>
      </c>
      <c r="F1003" t="s">
        <v>2950</v>
      </c>
      <c r="G1003" t="str">
        <f t="shared" si="30"/>
        <v>X17</v>
      </c>
      <c r="H1003" t="s">
        <v>1217</v>
      </c>
      <c r="I1003" t="str">
        <f>_xlfn.CONCAT(B1003,"_",H1003)</f>
        <v>E19_B17011e5</v>
      </c>
      <c r="J1003" t="s">
        <v>2527</v>
      </c>
    </row>
    <row r="1004" spans="1:10" x14ac:dyDescent="0.25">
      <c r="A1004" t="s">
        <v>165</v>
      </c>
      <c r="B1004" t="s">
        <v>166</v>
      </c>
      <c r="C1004" t="s">
        <v>169</v>
      </c>
      <c r="D1004" t="s">
        <v>167</v>
      </c>
      <c r="E1004" t="str">
        <f t="shared" si="31"/>
        <v>H01: Housing Occupancy</v>
      </c>
      <c r="F1004" t="s">
        <v>2951</v>
      </c>
      <c r="G1004" t="str">
        <f t="shared" si="30"/>
        <v>X25</v>
      </c>
      <c r="H1004" t="s">
        <v>1218</v>
      </c>
      <c r="I1004" t="str">
        <f>_xlfn.CONCAT(B1004,"_",H1004)</f>
        <v>H01_B25002e1</v>
      </c>
      <c r="J1004" t="s">
        <v>168</v>
      </c>
    </row>
    <row r="1005" spans="1:10" x14ac:dyDescent="0.25">
      <c r="A1005" t="s">
        <v>165</v>
      </c>
      <c r="B1005" t="s">
        <v>166</v>
      </c>
      <c r="C1005" t="s">
        <v>169</v>
      </c>
      <c r="D1005" t="s">
        <v>167</v>
      </c>
      <c r="E1005" t="str">
        <f t="shared" si="31"/>
        <v>H01: Housing Occupancy</v>
      </c>
      <c r="F1005" t="s">
        <v>2951</v>
      </c>
      <c r="G1005" t="str">
        <f t="shared" si="30"/>
        <v>X25</v>
      </c>
      <c r="H1005" t="s">
        <v>1219</v>
      </c>
      <c r="I1005" t="str">
        <f>_xlfn.CONCAT(B1005,"_",H1005)</f>
        <v>H01_B25002e2</v>
      </c>
      <c r="J1005" t="s">
        <v>183</v>
      </c>
    </row>
    <row r="1006" spans="1:10" x14ac:dyDescent="0.25">
      <c r="A1006" t="s">
        <v>165</v>
      </c>
      <c r="B1006" t="s">
        <v>166</v>
      </c>
      <c r="C1006" t="s">
        <v>169</v>
      </c>
      <c r="D1006" t="s">
        <v>167</v>
      </c>
      <c r="E1006" t="str">
        <f t="shared" si="31"/>
        <v>H01: Housing Occupancy</v>
      </c>
      <c r="F1006" t="s">
        <v>2951</v>
      </c>
      <c r="G1006" t="str">
        <f t="shared" si="30"/>
        <v>X25</v>
      </c>
      <c r="H1006" t="s">
        <v>1220</v>
      </c>
      <c r="I1006" t="str">
        <f>_xlfn.CONCAT(B1006,"_",H1006)</f>
        <v>H01_B25002e3</v>
      </c>
      <c r="J1006" t="s">
        <v>202</v>
      </c>
    </row>
    <row r="1007" spans="1:10" x14ac:dyDescent="0.25">
      <c r="A1007" t="s">
        <v>165</v>
      </c>
      <c r="B1007" t="s">
        <v>170</v>
      </c>
      <c r="C1007" t="s">
        <v>171</v>
      </c>
      <c r="D1007" t="s">
        <v>2905</v>
      </c>
      <c r="E1007" t="str">
        <f t="shared" si="31"/>
        <v>H02: Units In Structure</v>
      </c>
      <c r="F1007" t="s">
        <v>2951</v>
      </c>
      <c r="G1007" t="str">
        <f t="shared" si="30"/>
        <v>X25</v>
      </c>
      <c r="H1007" t="s">
        <v>1221</v>
      </c>
      <c r="I1007" t="str">
        <f>_xlfn.CONCAT(B1007,"_",H1007)</f>
        <v>H02_B25024e1</v>
      </c>
      <c r="J1007" t="s">
        <v>168</v>
      </c>
    </row>
    <row r="1008" spans="1:10" x14ac:dyDescent="0.25">
      <c r="A1008" t="s">
        <v>165</v>
      </c>
      <c r="B1008" t="s">
        <v>170</v>
      </c>
      <c r="C1008" t="s">
        <v>171</v>
      </c>
      <c r="D1008" t="s">
        <v>2905</v>
      </c>
      <c r="E1008" t="str">
        <f t="shared" si="31"/>
        <v>H02: Units In Structure</v>
      </c>
      <c r="F1008" t="s">
        <v>2951</v>
      </c>
      <c r="G1008" t="str">
        <f t="shared" si="30"/>
        <v>X25</v>
      </c>
      <c r="H1008" t="s">
        <v>1222</v>
      </c>
      <c r="I1008" t="str">
        <f>_xlfn.CONCAT(B1008,"_",H1008)</f>
        <v>H02_B25024e2</v>
      </c>
      <c r="J1008" t="s">
        <v>2528</v>
      </c>
    </row>
    <row r="1009" spans="1:10" x14ac:dyDescent="0.25">
      <c r="A1009" t="s">
        <v>165</v>
      </c>
      <c r="B1009" t="s">
        <v>170</v>
      </c>
      <c r="C1009" t="s">
        <v>171</v>
      </c>
      <c r="D1009" t="s">
        <v>2905</v>
      </c>
      <c r="E1009" t="str">
        <f t="shared" si="31"/>
        <v>H02: Units In Structure</v>
      </c>
      <c r="F1009" t="s">
        <v>2951</v>
      </c>
      <c r="G1009" t="str">
        <f t="shared" si="30"/>
        <v>X25</v>
      </c>
      <c r="H1009" t="s">
        <v>1223</v>
      </c>
      <c r="I1009" t="str">
        <f>_xlfn.CONCAT(B1009,"_",H1009)</f>
        <v>H02_B25024e3</v>
      </c>
      <c r="J1009" t="s">
        <v>2529</v>
      </c>
    </row>
    <row r="1010" spans="1:10" x14ac:dyDescent="0.25">
      <c r="A1010" t="s">
        <v>165</v>
      </c>
      <c r="B1010" t="s">
        <v>170</v>
      </c>
      <c r="C1010" t="s">
        <v>171</v>
      </c>
      <c r="D1010" t="s">
        <v>2905</v>
      </c>
      <c r="E1010" t="str">
        <f t="shared" si="31"/>
        <v>H02: Units In Structure</v>
      </c>
      <c r="F1010" t="s">
        <v>2951</v>
      </c>
      <c r="G1010" t="str">
        <f t="shared" si="30"/>
        <v>X25</v>
      </c>
      <c r="H1010" t="s">
        <v>1224</v>
      </c>
      <c r="I1010" t="str">
        <f>_xlfn.CONCAT(B1010,"_",H1010)</f>
        <v>H02_B25024e4</v>
      </c>
      <c r="J1010" t="s">
        <v>2530</v>
      </c>
    </row>
    <row r="1011" spans="1:10" x14ac:dyDescent="0.25">
      <c r="A1011" t="s">
        <v>165</v>
      </c>
      <c r="B1011" t="s">
        <v>170</v>
      </c>
      <c r="C1011" t="s">
        <v>171</v>
      </c>
      <c r="D1011" t="s">
        <v>2905</v>
      </c>
      <c r="E1011" t="str">
        <f t="shared" si="31"/>
        <v>H02: Units In Structure</v>
      </c>
      <c r="F1011" t="s">
        <v>2951</v>
      </c>
      <c r="G1011" t="str">
        <f t="shared" si="30"/>
        <v>X25</v>
      </c>
      <c r="H1011" t="s">
        <v>1225</v>
      </c>
      <c r="I1011" t="str">
        <f>_xlfn.CONCAT(B1011,"_",H1011)</f>
        <v>H02_B25024e5</v>
      </c>
      <c r="J1011" t="s">
        <v>2531</v>
      </c>
    </row>
    <row r="1012" spans="1:10" x14ac:dyDescent="0.25">
      <c r="A1012" t="s">
        <v>165</v>
      </c>
      <c r="B1012" t="s">
        <v>170</v>
      </c>
      <c r="C1012" t="s">
        <v>171</v>
      </c>
      <c r="D1012" t="s">
        <v>2905</v>
      </c>
      <c r="E1012" t="str">
        <f t="shared" si="31"/>
        <v>H02: Units In Structure</v>
      </c>
      <c r="F1012" t="s">
        <v>2951</v>
      </c>
      <c r="G1012" t="str">
        <f t="shared" si="30"/>
        <v>X25</v>
      </c>
      <c r="H1012" t="s">
        <v>1226</v>
      </c>
      <c r="I1012" t="str">
        <f>_xlfn.CONCAT(B1012,"_",H1012)</f>
        <v>H02_B25024e6</v>
      </c>
      <c r="J1012" t="s">
        <v>2532</v>
      </c>
    </row>
    <row r="1013" spans="1:10" x14ac:dyDescent="0.25">
      <c r="A1013" t="s">
        <v>165</v>
      </c>
      <c r="B1013" t="s">
        <v>170</v>
      </c>
      <c r="C1013" t="s">
        <v>171</v>
      </c>
      <c r="D1013" t="s">
        <v>2905</v>
      </c>
      <c r="E1013" t="str">
        <f t="shared" si="31"/>
        <v>H02: Units In Structure</v>
      </c>
      <c r="F1013" t="s">
        <v>2951</v>
      </c>
      <c r="G1013" t="str">
        <f t="shared" si="30"/>
        <v>X25</v>
      </c>
      <c r="H1013" t="s">
        <v>1227</v>
      </c>
      <c r="I1013" t="str">
        <f>_xlfn.CONCAT(B1013,"_",H1013)</f>
        <v>H02_B25024e7</v>
      </c>
      <c r="J1013" t="s">
        <v>2533</v>
      </c>
    </row>
    <row r="1014" spans="1:10" x14ac:dyDescent="0.25">
      <c r="A1014" t="s">
        <v>165</v>
      </c>
      <c r="B1014" t="s">
        <v>170</v>
      </c>
      <c r="C1014" t="s">
        <v>171</v>
      </c>
      <c r="D1014" t="s">
        <v>2905</v>
      </c>
      <c r="E1014" t="str">
        <f t="shared" si="31"/>
        <v>H02: Units In Structure</v>
      </c>
      <c r="F1014" t="s">
        <v>2951</v>
      </c>
      <c r="G1014" t="str">
        <f t="shared" si="30"/>
        <v>X25</v>
      </c>
      <c r="H1014" t="s">
        <v>1228</v>
      </c>
      <c r="I1014" t="str">
        <f>_xlfn.CONCAT(B1014,"_",H1014)</f>
        <v>H02_B25024e8</v>
      </c>
      <c r="J1014" t="s">
        <v>2534</v>
      </c>
    </row>
    <row r="1015" spans="1:10" x14ac:dyDescent="0.25">
      <c r="A1015" t="s">
        <v>165</v>
      </c>
      <c r="B1015" t="s">
        <v>170</v>
      </c>
      <c r="C1015" t="s">
        <v>171</v>
      </c>
      <c r="D1015" t="s">
        <v>2905</v>
      </c>
      <c r="E1015" t="str">
        <f t="shared" si="31"/>
        <v>H02: Units In Structure</v>
      </c>
      <c r="F1015" t="s">
        <v>2951</v>
      </c>
      <c r="G1015" t="str">
        <f t="shared" si="30"/>
        <v>X25</v>
      </c>
      <c r="H1015" t="s">
        <v>1229</v>
      </c>
      <c r="I1015" t="str">
        <f>_xlfn.CONCAT(B1015,"_",H1015)</f>
        <v>H02_B25024e9</v>
      </c>
      <c r="J1015" t="s">
        <v>2535</v>
      </c>
    </row>
    <row r="1016" spans="1:10" x14ac:dyDescent="0.25">
      <c r="A1016" t="s">
        <v>165</v>
      </c>
      <c r="B1016" t="s">
        <v>170</v>
      </c>
      <c r="C1016" t="s">
        <v>171</v>
      </c>
      <c r="D1016" t="s">
        <v>2905</v>
      </c>
      <c r="E1016" t="str">
        <f t="shared" si="31"/>
        <v>H02: Units In Structure</v>
      </c>
      <c r="F1016" t="s">
        <v>2951</v>
      </c>
      <c r="G1016" t="str">
        <f t="shared" si="30"/>
        <v>X25</v>
      </c>
      <c r="H1016" t="s">
        <v>1230</v>
      </c>
      <c r="I1016" t="str">
        <f>_xlfn.CONCAT(B1016,"_",H1016)</f>
        <v>H02_B25024e10</v>
      </c>
      <c r="J1016" t="s">
        <v>2536</v>
      </c>
    </row>
    <row r="1017" spans="1:10" x14ac:dyDescent="0.25">
      <c r="A1017" t="s">
        <v>165</v>
      </c>
      <c r="B1017" t="s">
        <v>170</v>
      </c>
      <c r="C1017" t="s">
        <v>171</v>
      </c>
      <c r="D1017" t="s">
        <v>2905</v>
      </c>
      <c r="E1017" t="str">
        <f t="shared" si="31"/>
        <v>H02: Units In Structure</v>
      </c>
      <c r="F1017" t="s">
        <v>2951</v>
      </c>
      <c r="G1017" t="str">
        <f t="shared" si="30"/>
        <v>X25</v>
      </c>
      <c r="H1017" t="s">
        <v>1231</v>
      </c>
      <c r="I1017" t="str">
        <f>_xlfn.CONCAT(B1017,"_",H1017)</f>
        <v>H02_B25024e11</v>
      </c>
      <c r="J1017" t="s">
        <v>2537</v>
      </c>
    </row>
    <row r="1018" spans="1:10" x14ac:dyDescent="0.25">
      <c r="A1018" t="s">
        <v>165</v>
      </c>
      <c r="B1018" t="s">
        <v>172</v>
      </c>
      <c r="C1018" t="s">
        <v>173</v>
      </c>
      <c r="D1018" t="s">
        <v>2906</v>
      </c>
      <c r="E1018" t="str">
        <f t="shared" si="31"/>
        <v>H03: Population In Occupied Housing Units By Tenure By Units In Structure</v>
      </c>
      <c r="F1018" t="s">
        <v>2952</v>
      </c>
      <c r="G1018" t="str">
        <f t="shared" si="30"/>
        <v>X25</v>
      </c>
      <c r="H1018" t="s">
        <v>1232</v>
      </c>
      <c r="I1018" t="str">
        <f>_xlfn.CONCAT(B1018,"_",H1018)</f>
        <v>H03_B25033e1</v>
      </c>
      <c r="J1018" t="s">
        <v>174</v>
      </c>
    </row>
    <row r="1019" spans="1:10" x14ac:dyDescent="0.25">
      <c r="A1019" t="s">
        <v>165</v>
      </c>
      <c r="B1019" t="s">
        <v>172</v>
      </c>
      <c r="C1019" t="s">
        <v>173</v>
      </c>
      <c r="D1019" t="s">
        <v>2906</v>
      </c>
      <c r="E1019" t="str">
        <f t="shared" si="31"/>
        <v>H03: Population In Occupied Housing Units By Tenure By Units In Structure</v>
      </c>
      <c r="F1019" t="s">
        <v>2952</v>
      </c>
      <c r="G1019" t="str">
        <f t="shared" si="30"/>
        <v>X25</v>
      </c>
      <c r="H1019" t="s">
        <v>1233</v>
      </c>
      <c r="I1019" t="str">
        <f>_xlfn.CONCAT(B1019,"_",H1019)</f>
        <v>H03_B25033e2</v>
      </c>
      <c r="J1019" t="s">
        <v>2538</v>
      </c>
    </row>
    <row r="1020" spans="1:10" x14ac:dyDescent="0.25">
      <c r="A1020" t="s">
        <v>165</v>
      </c>
      <c r="B1020" t="s">
        <v>172</v>
      </c>
      <c r="C1020" t="s">
        <v>173</v>
      </c>
      <c r="D1020" t="s">
        <v>2906</v>
      </c>
      <c r="E1020" t="str">
        <f t="shared" si="31"/>
        <v>H03: Population In Occupied Housing Units By Tenure By Units In Structure</v>
      </c>
      <c r="F1020" t="s">
        <v>2952</v>
      </c>
      <c r="G1020" t="str">
        <f t="shared" si="30"/>
        <v>X25</v>
      </c>
      <c r="H1020" t="s">
        <v>1234</v>
      </c>
      <c r="I1020" t="str">
        <f>_xlfn.CONCAT(B1020,"_",H1020)</f>
        <v>H03_B25033e3</v>
      </c>
      <c r="J1020" t="s">
        <v>2539</v>
      </c>
    </row>
    <row r="1021" spans="1:10" x14ac:dyDescent="0.25">
      <c r="A1021" t="s">
        <v>165</v>
      </c>
      <c r="B1021" t="s">
        <v>172</v>
      </c>
      <c r="C1021" t="s">
        <v>173</v>
      </c>
      <c r="D1021" t="s">
        <v>2906</v>
      </c>
      <c r="E1021" t="str">
        <f t="shared" si="31"/>
        <v>H03: Population In Occupied Housing Units By Tenure By Units In Structure</v>
      </c>
      <c r="F1021" t="s">
        <v>2952</v>
      </c>
      <c r="G1021" t="str">
        <f t="shared" si="30"/>
        <v>X25</v>
      </c>
      <c r="H1021" t="s">
        <v>1235</v>
      </c>
      <c r="I1021" t="str">
        <f>_xlfn.CONCAT(B1021,"_",H1021)</f>
        <v>H03_B25033e4</v>
      </c>
      <c r="J1021" t="s">
        <v>2540</v>
      </c>
    </row>
    <row r="1022" spans="1:10" x14ac:dyDescent="0.25">
      <c r="A1022" t="s">
        <v>165</v>
      </c>
      <c r="B1022" t="s">
        <v>172</v>
      </c>
      <c r="C1022" t="s">
        <v>173</v>
      </c>
      <c r="D1022" t="s">
        <v>2906</v>
      </c>
      <c r="E1022" t="str">
        <f t="shared" si="31"/>
        <v>H03: Population In Occupied Housing Units By Tenure By Units In Structure</v>
      </c>
      <c r="F1022" t="s">
        <v>2952</v>
      </c>
      <c r="G1022" t="str">
        <f t="shared" si="30"/>
        <v>X25</v>
      </c>
      <c r="H1022" t="s">
        <v>1236</v>
      </c>
      <c r="I1022" t="str">
        <f>_xlfn.CONCAT(B1022,"_",H1022)</f>
        <v>H03_B25033e5</v>
      </c>
      <c r="J1022" t="s">
        <v>2541</v>
      </c>
    </row>
    <row r="1023" spans="1:10" x14ac:dyDescent="0.25">
      <c r="A1023" t="s">
        <v>165</v>
      </c>
      <c r="B1023" t="s">
        <v>172</v>
      </c>
      <c r="C1023" t="s">
        <v>173</v>
      </c>
      <c r="D1023" t="s">
        <v>2906</v>
      </c>
      <c r="E1023" t="str">
        <f t="shared" si="31"/>
        <v>H03: Population In Occupied Housing Units By Tenure By Units In Structure</v>
      </c>
      <c r="F1023" t="s">
        <v>2952</v>
      </c>
      <c r="G1023" t="str">
        <f t="shared" si="30"/>
        <v>X25</v>
      </c>
      <c r="H1023" t="s">
        <v>1237</v>
      </c>
      <c r="I1023" t="str">
        <f>_xlfn.CONCAT(B1023,"_",H1023)</f>
        <v>H03_B25033e6</v>
      </c>
      <c r="J1023" t="s">
        <v>2542</v>
      </c>
    </row>
    <row r="1024" spans="1:10" x14ac:dyDescent="0.25">
      <c r="A1024" t="s">
        <v>165</v>
      </c>
      <c r="B1024" t="s">
        <v>172</v>
      </c>
      <c r="C1024" t="s">
        <v>173</v>
      </c>
      <c r="D1024" t="s">
        <v>2906</v>
      </c>
      <c r="E1024" t="str">
        <f t="shared" si="31"/>
        <v>H03: Population In Occupied Housing Units By Tenure By Units In Structure</v>
      </c>
      <c r="F1024" t="s">
        <v>2952</v>
      </c>
      <c r="G1024" t="str">
        <f t="shared" si="30"/>
        <v>X25</v>
      </c>
      <c r="H1024" t="s">
        <v>1238</v>
      </c>
      <c r="I1024" t="str">
        <f>_xlfn.CONCAT(B1024,"_",H1024)</f>
        <v>H03_B25033e7</v>
      </c>
      <c r="J1024" t="s">
        <v>2543</v>
      </c>
    </row>
    <row r="1025" spans="1:10" x14ac:dyDescent="0.25">
      <c r="A1025" t="s">
        <v>165</v>
      </c>
      <c r="B1025" t="s">
        <v>172</v>
      </c>
      <c r="C1025" t="s">
        <v>173</v>
      </c>
      <c r="D1025" t="s">
        <v>2906</v>
      </c>
      <c r="E1025" t="str">
        <f t="shared" si="31"/>
        <v>H03: Population In Occupied Housing Units By Tenure By Units In Structure</v>
      </c>
      <c r="F1025" t="s">
        <v>2952</v>
      </c>
      <c r="G1025" t="str">
        <f t="shared" si="30"/>
        <v>X25</v>
      </c>
      <c r="H1025" t="s">
        <v>1239</v>
      </c>
      <c r="I1025" t="str">
        <f>_xlfn.CONCAT(B1025,"_",H1025)</f>
        <v>H03_B25033e8</v>
      </c>
      <c r="J1025" t="s">
        <v>2544</v>
      </c>
    </row>
    <row r="1026" spans="1:10" x14ac:dyDescent="0.25">
      <c r="A1026" t="s">
        <v>165</v>
      </c>
      <c r="B1026" t="s">
        <v>172</v>
      </c>
      <c r="C1026" t="s">
        <v>173</v>
      </c>
      <c r="D1026" t="s">
        <v>2906</v>
      </c>
      <c r="E1026" t="str">
        <f t="shared" si="31"/>
        <v>H03: Population In Occupied Housing Units By Tenure By Units In Structure</v>
      </c>
      <c r="F1026" t="s">
        <v>2952</v>
      </c>
      <c r="G1026" t="str">
        <f t="shared" si="30"/>
        <v>X25</v>
      </c>
      <c r="H1026" t="s">
        <v>1240</v>
      </c>
      <c r="I1026" t="str">
        <f>_xlfn.CONCAT(B1026,"_",H1026)</f>
        <v>H03_B25033e9</v>
      </c>
      <c r="J1026" t="s">
        <v>2545</v>
      </c>
    </row>
    <row r="1027" spans="1:10" x14ac:dyDescent="0.25">
      <c r="A1027" t="s">
        <v>165</v>
      </c>
      <c r="B1027" t="s">
        <v>172</v>
      </c>
      <c r="C1027" t="s">
        <v>173</v>
      </c>
      <c r="D1027" t="s">
        <v>2906</v>
      </c>
      <c r="E1027" t="str">
        <f t="shared" si="31"/>
        <v>H03: Population In Occupied Housing Units By Tenure By Units In Structure</v>
      </c>
      <c r="F1027" t="s">
        <v>2952</v>
      </c>
      <c r="G1027" t="str">
        <f t="shared" ref="G1027:G1090" si="32" xml:space="preserve"> _xlfn.CONCAT("X",MID(H1027,2,2))</f>
        <v>X25</v>
      </c>
      <c r="H1027" t="s">
        <v>1241</v>
      </c>
      <c r="I1027" t="str">
        <f>_xlfn.CONCAT(B1027,"_",H1027)</f>
        <v>H03_B25033e10</v>
      </c>
      <c r="J1027" t="s">
        <v>2546</v>
      </c>
    </row>
    <row r="1028" spans="1:10" x14ac:dyDescent="0.25">
      <c r="A1028" t="s">
        <v>165</v>
      </c>
      <c r="B1028" t="s">
        <v>172</v>
      </c>
      <c r="C1028" t="s">
        <v>173</v>
      </c>
      <c r="D1028" t="s">
        <v>2906</v>
      </c>
      <c r="E1028" t="str">
        <f t="shared" ref="E1028:E1091" si="33">_xlfn.CONCAT(B1028,": ",D1028)</f>
        <v>H03: Population In Occupied Housing Units By Tenure By Units In Structure</v>
      </c>
      <c r="F1028" t="s">
        <v>2952</v>
      </c>
      <c r="G1028" t="str">
        <f t="shared" si="32"/>
        <v>X25</v>
      </c>
      <c r="H1028" t="s">
        <v>1242</v>
      </c>
      <c r="I1028" t="str">
        <f>_xlfn.CONCAT(B1028,"_",H1028)</f>
        <v>H03_B25033e11</v>
      </c>
      <c r="J1028" t="s">
        <v>2547</v>
      </c>
    </row>
    <row r="1029" spans="1:10" x14ac:dyDescent="0.25">
      <c r="A1029" t="s">
        <v>165</v>
      </c>
      <c r="B1029" t="s">
        <v>172</v>
      </c>
      <c r="C1029" t="s">
        <v>173</v>
      </c>
      <c r="D1029" t="s">
        <v>2906</v>
      </c>
      <c r="E1029" t="str">
        <f t="shared" si="33"/>
        <v>H03: Population In Occupied Housing Units By Tenure By Units In Structure</v>
      </c>
      <c r="F1029" t="s">
        <v>2952</v>
      </c>
      <c r="G1029" t="str">
        <f t="shared" si="32"/>
        <v>X25</v>
      </c>
      <c r="H1029" t="s">
        <v>1243</v>
      </c>
      <c r="I1029" t="str">
        <f>_xlfn.CONCAT(B1029,"_",H1029)</f>
        <v>H03_B25033e12</v>
      </c>
      <c r="J1029" t="s">
        <v>2548</v>
      </c>
    </row>
    <row r="1030" spans="1:10" x14ac:dyDescent="0.25">
      <c r="A1030" t="s">
        <v>165</v>
      </c>
      <c r="B1030" t="s">
        <v>172</v>
      </c>
      <c r="C1030" t="s">
        <v>173</v>
      </c>
      <c r="D1030" t="s">
        <v>2906</v>
      </c>
      <c r="E1030" t="str">
        <f t="shared" si="33"/>
        <v>H03: Population In Occupied Housing Units By Tenure By Units In Structure</v>
      </c>
      <c r="F1030" t="s">
        <v>2952</v>
      </c>
      <c r="G1030" t="str">
        <f t="shared" si="32"/>
        <v>X25</v>
      </c>
      <c r="H1030" t="s">
        <v>1244</v>
      </c>
      <c r="I1030" t="str">
        <f>_xlfn.CONCAT(B1030,"_",H1030)</f>
        <v>H03_B25033e13</v>
      </c>
      <c r="J1030" t="s">
        <v>2549</v>
      </c>
    </row>
    <row r="1031" spans="1:10" x14ac:dyDescent="0.25">
      <c r="A1031" t="s">
        <v>165</v>
      </c>
      <c r="B1031" t="s">
        <v>175</v>
      </c>
      <c r="C1031" t="s">
        <v>176</v>
      </c>
      <c r="D1031" t="s">
        <v>2907</v>
      </c>
      <c r="E1031" t="str">
        <f t="shared" si="33"/>
        <v>H04: Year Structure Built</v>
      </c>
      <c r="F1031" t="s">
        <v>2951</v>
      </c>
      <c r="G1031" t="str">
        <f t="shared" si="32"/>
        <v>X25</v>
      </c>
      <c r="H1031" t="s">
        <v>1245</v>
      </c>
      <c r="I1031" t="str">
        <f>_xlfn.CONCAT(B1031,"_",H1031)</f>
        <v>H04_B25034e1</v>
      </c>
      <c r="J1031" t="s">
        <v>168</v>
      </c>
    </row>
    <row r="1032" spans="1:10" x14ac:dyDescent="0.25">
      <c r="A1032" t="s">
        <v>165</v>
      </c>
      <c r="B1032" t="s">
        <v>175</v>
      </c>
      <c r="C1032" t="s">
        <v>176</v>
      </c>
      <c r="D1032" t="s">
        <v>2907</v>
      </c>
      <c r="E1032" t="str">
        <f t="shared" si="33"/>
        <v>H04: Year Structure Built</v>
      </c>
      <c r="F1032" t="s">
        <v>2951</v>
      </c>
      <c r="G1032" t="str">
        <f t="shared" si="32"/>
        <v>X25</v>
      </c>
      <c r="H1032" t="s">
        <v>1246</v>
      </c>
      <c r="I1032" t="str">
        <f>_xlfn.CONCAT(B1032,"_",H1032)</f>
        <v>H04_B25034e2</v>
      </c>
      <c r="J1032" t="s">
        <v>2550</v>
      </c>
    </row>
    <row r="1033" spans="1:10" x14ac:dyDescent="0.25">
      <c r="A1033" t="s">
        <v>165</v>
      </c>
      <c r="B1033" t="s">
        <v>175</v>
      </c>
      <c r="C1033" t="s">
        <v>176</v>
      </c>
      <c r="D1033" t="s">
        <v>2907</v>
      </c>
      <c r="E1033" t="str">
        <f t="shared" si="33"/>
        <v>H04: Year Structure Built</v>
      </c>
      <c r="F1033" t="s">
        <v>2951</v>
      </c>
      <c r="G1033" t="str">
        <f t="shared" si="32"/>
        <v>X25</v>
      </c>
      <c r="H1033" t="s">
        <v>1247</v>
      </c>
      <c r="I1033" t="str">
        <f>_xlfn.CONCAT(B1033,"_",H1033)</f>
        <v>H04_B25034e3</v>
      </c>
      <c r="J1033" t="s">
        <v>2551</v>
      </c>
    </row>
    <row r="1034" spans="1:10" x14ac:dyDescent="0.25">
      <c r="A1034" t="s">
        <v>165</v>
      </c>
      <c r="B1034" t="s">
        <v>175</v>
      </c>
      <c r="C1034" t="s">
        <v>176</v>
      </c>
      <c r="D1034" t="s">
        <v>2907</v>
      </c>
      <c r="E1034" t="str">
        <f t="shared" si="33"/>
        <v>H04: Year Structure Built</v>
      </c>
      <c r="F1034" t="s">
        <v>2951</v>
      </c>
      <c r="G1034" t="str">
        <f t="shared" si="32"/>
        <v>X25</v>
      </c>
      <c r="H1034" t="s">
        <v>1248</v>
      </c>
      <c r="I1034" t="str">
        <f>_xlfn.CONCAT(B1034,"_",H1034)</f>
        <v>H04_B25034e4</v>
      </c>
      <c r="J1034" t="s">
        <v>2552</v>
      </c>
    </row>
    <row r="1035" spans="1:10" x14ac:dyDescent="0.25">
      <c r="A1035" t="s">
        <v>165</v>
      </c>
      <c r="B1035" t="s">
        <v>175</v>
      </c>
      <c r="C1035" t="s">
        <v>176</v>
      </c>
      <c r="D1035" t="s">
        <v>2907</v>
      </c>
      <c r="E1035" t="str">
        <f t="shared" si="33"/>
        <v>H04: Year Structure Built</v>
      </c>
      <c r="F1035" t="s">
        <v>2951</v>
      </c>
      <c r="G1035" t="str">
        <f t="shared" si="32"/>
        <v>X25</v>
      </c>
      <c r="H1035" t="s">
        <v>1249</v>
      </c>
      <c r="I1035" t="str">
        <f>_xlfn.CONCAT(B1035,"_",H1035)</f>
        <v>H04_B25034e5</v>
      </c>
      <c r="J1035" t="s">
        <v>2553</v>
      </c>
    </row>
    <row r="1036" spans="1:10" x14ac:dyDescent="0.25">
      <c r="A1036" t="s">
        <v>165</v>
      </c>
      <c r="B1036" t="s">
        <v>175</v>
      </c>
      <c r="C1036" t="s">
        <v>176</v>
      </c>
      <c r="D1036" t="s">
        <v>2907</v>
      </c>
      <c r="E1036" t="str">
        <f t="shared" si="33"/>
        <v>H04: Year Structure Built</v>
      </c>
      <c r="F1036" t="s">
        <v>2951</v>
      </c>
      <c r="G1036" t="str">
        <f t="shared" si="32"/>
        <v>X25</v>
      </c>
      <c r="H1036" t="s">
        <v>1250</v>
      </c>
      <c r="I1036" t="str">
        <f>_xlfn.CONCAT(B1036,"_",H1036)</f>
        <v>H04_B25034e6</v>
      </c>
      <c r="J1036" t="s">
        <v>2554</v>
      </c>
    </row>
    <row r="1037" spans="1:10" x14ac:dyDescent="0.25">
      <c r="A1037" t="s">
        <v>165</v>
      </c>
      <c r="B1037" t="s">
        <v>175</v>
      </c>
      <c r="C1037" t="s">
        <v>176</v>
      </c>
      <c r="D1037" t="s">
        <v>2907</v>
      </c>
      <c r="E1037" t="str">
        <f t="shared" si="33"/>
        <v>H04: Year Structure Built</v>
      </c>
      <c r="F1037" t="s">
        <v>2951</v>
      </c>
      <c r="G1037" t="str">
        <f t="shared" si="32"/>
        <v>X25</v>
      </c>
      <c r="H1037" t="s">
        <v>1251</v>
      </c>
      <c r="I1037" t="str">
        <f>_xlfn.CONCAT(B1037,"_",H1037)</f>
        <v>H04_B25034e7</v>
      </c>
      <c r="J1037" t="s">
        <v>2555</v>
      </c>
    </row>
    <row r="1038" spans="1:10" x14ac:dyDescent="0.25">
      <c r="A1038" t="s">
        <v>165</v>
      </c>
      <c r="B1038" t="s">
        <v>175</v>
      </c>
      <c r="C1038" t="s">
        <v>176</v>
      </c>
      <c r="D1038" t="s">
        <v>2907</v>
      </c>
      <c r="E1038" t="str">
        <f t="shared" si="33"/>
        <v>H04: Year Structure Built</v>
      </c>
      <c r="F1038" t="s">
        <v>2951</v>
      </c>
      <c r="G1038" t="str">
        <f t="shared" si="32"/>
        <v>X25</v>
      </c>
      <c r="H1038" t="s">
        <v>1252</v>
      </c>
      <c r="I1038" t="str">
        <f>_xlfn.CONCAT(B1038,"_",H1038)</f>
        <v>H04_B25034e8</v>
      </c>
      <c r="J1038" t="s">
        <v>2556</v>
      </c>
    </row>
    <row r="1039" spans="1:10" x14ac:dyDescent="0.25">
      <c r="A1039" t="s">
        <v>165</v>
      </c>
      <c r="B1039" t="s">
        <v>175</v>
      </c>
      <c r="C1039" t="s">
        <v>176</v>
      </c>
      <c r="D1039" t="s">
        <v>2907</v>
      </c>
      <c r="E1039" t="str">
        <f t="shared" si="33"/>
        <v>H04: Year Structure Built</v>
      </c>
      <c r="F1039" t="s">
        <v>2951</v>
      </c>
      <c r="G1039" t="str">
        <f t="shared" si="32"/>
        <v>X25</v>
      </c>
      <c r="H1039" t="s">
        <v>1253</v>
      </c>
      <c r="I1039" t="str">
        <f>_xlfn.CONCAT(B1039,"_",H1039)</f>
        <v>H04_B25034e9</v>
      </c>
      <c r="J1039" t="s">
        <v>2557</v>
      </c>
    </row>
    <row r="1040" spans="1:10" x14ac:dyDescent="0.25">
      <c r="A1040" t="s">
        <v>165</v>
      </c>
      <c r="B1040" t="s">
        <v>175</v>
      </c>
      <c r="C1040" t="s">
        <v>176</v>
      </c>
      <c r="D1040" t="s">
        <v>2907</v>
      </c>
      <c r="E1040" t="str">
        <f t="shared" si="33"/>
        <v>H04: Year Structure Built</v>
      </c>
      <c r="F1040" t="s">
        <v>2951</v>
      </c>
      <c r="G1040" t="str">
        <f t="shared" si="32"/>
        <v>X25</v>
      </c>
      <c r="H1040" t="s">
        <v>1254</v>
      </c>
      <c r="I1040" t="str">
        <f>_xlfn.CONCAT(B1040,"_",H1040)</f>
        <v>H04_B25034e10</v>
      </c>
      <c r="J1040" t="s">
        <v>2558</v>
      </c>
    </row>
    <row r="1041" spans="1:10" x14ac:dyDescent="0.25">
      <c r="A1041" t="s">
        <v>165</v>
      </c>
      <c r="B1041" t="s">
        <v>175</v>
      </c>
      <c r="C1041" t="s">
        <v>176</v>
      </c>
      <c r="D1041" t="s">
        <v>2907</v>
      </c>
      <c r="E1041" t="str">
        <f t="shared" si="33"/>
        <v>H04: Year Structure Built</v>
      </c>
      <c r="F1041" t="s">
        <v>2951</v>
      </c>
      <c r="G1041" t="str">
        <f t="shared" si="32"/>
        <v>X25</v>
      </c>
      <c r="H1041" t="s">
        <v>1255</v>
      </c>
      <c r="I1041" t="str">
        <f>_xlfn.CONCAT(B1041,"_",H1041)</f>
        <v>H04_B25034e11</v>
      </c>
      <c r="J1041" t="s">
        <v>2559</v>
      </c>
    </row>
    <row r="1042" spans="1:10" x14ac:dyDescent="0.25">
      <c r="A1042" t="s">
        <v>165</v>
      </c>
      <c r="B1042" t="s">
        <v>175</v>
      </c>
      <c r="C1042" t="s">
        <v>176</v>
      </c>
      <c r="D1042" t="s">
        <v>2907</v>
      </c>
      <c r="E1042" t="str">
        <f t="shared" si="33"/>
        <v>H04: Year Structure Built</v>
      </c>
      <c r="F1042" t="s">
        <v>2951</v>
      </c>
      <c r="G1042" t="str">
        <f t="shared" si="32"/>
        <v>X25</v>
      </c>
      <c r="H1042" t="s">
        <v>1256</v>
      </c>
      <c r="I1042" t="str">
        <f>_xlfn.CONCAT(B1042,"_",H1042)</f>
        <v>H04_B25035e1</v>
      </c>
      <c r="J1042" t="s">
        <v>2560</v>
      </c>
    </row>
    <row r="1043" spans="1:10" x14ac:dyDescent="0.25">
      <c r="A1043" t="s">
        <v>165</v>
      </c>
      <c r="B1043" t="s">
        <v>175</v>
      </c>
      <c r="C1043" t="s">
        <v>176</v>
      </c>
      <c r="D1043" t="s">
        <v>2907</v>
      </c>
      <c r="E1043" t="str">
        <f t="shared" si="33"/>
        <v>H04: Year Structure Built</v>
      </c>
      <c r="F1043" t="s">
        <v>2951</v>
      </c>
      <c r="G1043" t="str">
        <f t="shared" si="32"/>
        <v>X25</v>
      </c>
      <c r="H1043" t="s">
        <v>1257</v>
      </c>
      <c r="I1043" t="str">
        <f>_xlfn.CONCAT(B1043,"_",H1043)</f>
        <v>H04_B25037e1</v>
      </c>
      <c r="J1043" t="s">
        <v>2561</v>
      </c>
    </row>
    <row r="1044" spans="1:10" x14ac:dyDescent="0.25">
      <c r="A1044" t="s">
        <v>165</v>
      </c>
      <c r="B1044" t="s">
        <v>175</v>
      </c>
      <c r="C1044" t="s">
        <v>176</v>
      </c>
      <c r="D1044" t="s">
        <v>2907</v>
      </c>
      <c r="E1044" t="str">
        <f t="shared" si="33"/>
        <v>H04: Year Structure Built</v>
      </c>
      <c r="F1044" t="s">
        <v>2951</v>
      </c>
      <c r="G1044" t="str">
        <f t="shared" si="32"/>
        <v>X25</v>
      </c>
      <c r="H1044" t="s">
        <v>1258</v>
      </c>
      <c r="I1044" t="str">
        <f>_xlfn.CONCAT(B1044,"_",H1044)</f>
        <v>H04_B25037e2</v>
      </c>
      <c r="J1044" t="s">
        <v>2562</v>
      </c>
    </row>
    <row r="1045" spans="1:10" x14ac:dyDescent="0.25">
      <c r="A1045" t="s">
        <v>165</v>
      </c>
      <c r="B1045" t="s">
        <v>175</v>
      </c>
      <c r="C1045" t="s">
        <v>176</v>
      </c>
      <c r="D1045" t="s">
        <v>2907</v>
      </c>
      <c r="E1045" t="str">
        <f t="shared" si="33"/>
        <v>H04: Year Structure Built</v>
      </c>
      <c r="F1045" t="s">
        <v>2951</v>
      </c>
      <c r="G1045" t="str">
        <f t="shared" si="32"/>
        <v>X25</v>
      </c>
      <c r="H1045" t="s">
        <v>1259</v>
      </c>
      <c r="I1045" t="str">
        <f>_xlfn.CONCAT(B1045,"_",H1045)</f>
        <v>H04_B25037e3</v>
      </c>
      <c r="J1045" t="s">
        <v>2563</v>
      </c>
    </row>
    <row r="1046" spans="1:10" x14ac:dyDescent="0.25">
      <c r="A1046" t="s">
        <v>165</v>
      </c>
      <c r="B1046" t="s">
        <v>177</v>
      </c>
      <c r="C1046" t="s">
        <v>178</v>
      </c>
      <c r="D1046" t="s">
        <v>178</v>
      </c>
      <c r="E1046" t="str">
        <f t="shared" si="33"/>
        <v>H05: Rooms</v>
      </c>
      <c r="F1046" t="s">
        <v>2951</v>
      </c>
      <c r="G1046" t="str">
        <f t="shared" si="32"/>
        <v>X25</v>
      </c>
      <c r="H1046" t="s">
        <v>1260</v>
      </c>
      <c r="I1046" t="str">
        <f>_xlfn.CONCAT(B1046,"_",H1046)</f>
        <v>H05_B25017e1</v>
      </c>
      <c r="J1046" t="s">
        <v>168</v>
      </c>
    </row>
    <row r="1047" spans="1:10" x14ac:dyDescent="0.25">
      <c r="A1047" t="s">
        <v>165</v>
      </c>
      <c r="B1047" t="s">
        <v>177</v>
      </c>
      <c r="C1047" t="s">
        <v>178</v>
      </c>
      <c r="D1047" t="s">
        <v>178</v>
      </c>
      <c r="E1047" t="str">
        <f t="shared" si="33"/>
        <v>H05: Rooms</v>
      </c>
      <c r="F1047" t="s">
        <v>2951</v>
      </c>
      <c r="G1047" t="str">
        <f t="shared" si="32"/>
        <v>X25</v>
      </c>
      <c r="H1047" t="s">
        <v>1261</v>
      </c>
      <c r="I1047" t="str">
        <f>_xlfn.CONCAT(B1047,"_",H1047)</f>
        <v>H05_B25017e2</v>
      </c>
      <c r="J1047" t="s">
        <v>2564</v>
      </c>
    </row>
    <row r="1048" spans="1:10" x14ac:dyDescent="0.25">
      <c r="A1048" t="s">
        <v>165</v>
      </c>
      <c r="B1048" t="s">
        <v>177</v>
      </c>
      <c r="C1048" t="s">
        <v>178</v>
      </c>
      <c r="D1048" t="s">
        <v>178</v>
      </c>
      <c r="E1048" t="str">
        <f t="shared" si="33"/>
        <v>H05: Rooms</v>
      </c>
      <c r="F1048" t="s">
        <v>2951</v>
      </c>
      <c r="G1048" t="str">
        <f t="shared" si="32"/>
        <v>X25</v>
      </c>
      <c r="H1048" t="s">
        <v>1262</v>
      </c>
      <c r="I1048" t="str">
        <f>_xlfn.CONCAT(B1048,"_",H1048)</f>
        <v>H05_B25017e3</v>
      </c>
      <c r="J1048" t="s">
        <v>2565</v>
      </c>
    </row>
    <row r="1049" spans="1:10" x14ac:dyDescent="0.25">
      <c r="A1049" t="s">
        <v>165</v>
      </c>
      <c r="B1049" t="s">
        <v>177</v>
      </c>
      <c r="C1049" t="s">
        <v>178</v>
      </c>
      <c r="D1049" t="s">
        <v>178</v>
      </c>
      <c r="E1049" t="str">
        <f t="shared" si="33"/>
        <v>H05: Rooms</v>
      </c>
      <c r="F1049" t="s">
        <v>2951</v>
      </c>
      <c r="G1049" t="str">
        <f t="shared" si="32"/>
        <v>X25</v>
      </c>
      <c r="H1049" t="s">
        <v>1263</v>
      </c>
      <c r="I1049" t="str">
        <f>_xlfn.CONCAT(B1049,"_",H1049)</f>
        <v>H05_B25017e4</v>
      </c>
      <c r="J1049" t="s">
        <v>2566</v>
      </c>
    </row>
    <row r="1050" spans="1:10" x14ac:dyDescent="0.25">
      <c r="A1050" t="s">
        <v>165</v>
      </c>
      <c r="B1050" t="s">
        <v>177</v>
      </c>
      <c r="C1050" t="s">
        <v>178</v>
      </c>
      <c r="D1050" t="s">
        <v>178</v>
      </c>
      <c r="E1050" t="str">
        <f t="shared" si="33"/>
        <v>H05: Rooms</v>
      </c>
      <c r="F1050" t="s">
        <v>2951</v>
      </c>
      <c r="G1050" t="str">
        <f t="shared" si="32"/>
        <v>X25</v>
      </c>
      <c r="H1050" t="s">
        <v>1264</v>
      </c>
      <c r="I1050" t="str">
        <f>_xlfn.CONCAT(B1050,"_",H1050)</f>
        <v>H05_B25017e5</v>
      </c>
      <c r="J1050" t="s">
        <v>2567</v>
      </c>
    </row>
    <row r="1051" spans="1:10" x14ac:dyDescent="0.25">
      <c r="A1051" t="s">
        <v>165</v>
      </c>
      <c r="B1051" t="s">
        <v>177</v>
      </c>
      <c r="C1051" t="s">
        <v>178</v>
      </c>
      <c r="D1051" t="s">
        <v>178</v>
      </c>
      <c r="E1051" t="str">
        <f t="shared" si="33"/>
        <v>H05: Rooms</v>
      </c>
      <c r="F1051" t="s">
        <v>2951</v>
      </c>
      <c r="G1051" t="str">
        <f t="shared" si="32"/>
        <v>X25</v>
      </c>
      <c r="H1051" t="s">
        <v>1265</v>
      </c>
      <c r="I1051" t="str">
        <f>_xlfn.CONCAT(B1051,"_",H1051)</f>
        <v>H05_B25017e6</v>
      </c>
      <c r="J1051" t="s">
        <v>2568</v>
      </c>
    </row>
    <row r="1052" spans="1:10" x14ac:dyDescent="0.25">
      <c r="A1052" t="s">
        <v>165</v>
      </c>
      <c r="B1052" t="s">
        <v>177</v>
      </c>
      <c r="C1052" t="s">
        <v>178</v>
      </c>
      <c r="D1052" t="s">
        <v>178</v>
      </c>
      <c r="E1052" t="str">
        <f t="shared" si="33"/>
        <v>H05: Rooms</v>
      </c>
      <c r="F1052" t="s">
        <v>2951</v>
      </c>
      <c r="G1052" t="str">
        <f t="shared" si="32"/>
        <v>X25</v>
      </c>
      <c r="H1052" t="s">
        <v>1266</v>
      </c>
      <c r="I1052" t="str">
        <f>_xlfn.CONCAT(B1052,"_",H1052)</f>
        <v>H05_B25017e7</v>
      </c>
      <c r="J1052" t="s">
        <v>2569</v>
      </c>
    </row>
    <row r="1053" spans="1:10" x14ac:dyDescent="0.25">
      <c r="A1053" t="s">
        <v>165</v>
      </c>
      <c r="B1053" t="s">
        <v>177</v>
      </c>
      <c r="C1053" t="s">
        <v>178</v>
      </c>
      <c r="D1053" t="s">
        <v>178</v>
      </c>
      <c r="E1053" t="str">
        <f t="shared" si="33"/>
        <v>H05: Rooms</v>
      </c>
      <c r="F1053" t="s">
        <v>2951</v>
      </c>
      <c r="G1053" t="str">
        <f t="shared" si="32"/>
        <v>X25</v>
      </c>
      <c r="H1053" t="s">
        <v>1267</v>
      </c>
      <c r="I1053" t="str">
        <f>_xlfn.CONCAT(B1053,"_",H1053)</f>
        <v>H05_B25017e8</v>
      </c>
      <c r="J1053" t="s">
        <v>2570</v>
      </c>
    </row>
    <row r="1054" spans="1:10" x14ac:dyDescent="0.25">
      <c r="A1054" t="s">
        <v>165</v>
      </c>
      <c r="B1054" t="s">
        <v>177</v>
      </c>
      <c r="C1054" t="s">
        <v>178</v>
      </c>
      <c r="D1054" t="s">
        <v>178</v>
      </c>
      <c r="E1054" t="str">
        <f t="shared" si="33"/>
        <v>H05: Rooms</v>
      </c>
      <c r="F1054" t="s">
        <v>2951</v>
      </c>
      <c r="G1054" t="str">
        <f t="shared" si="32"/>
        <v>X25</v>
      </c>
      <c r="H1054" t="s">
        <v>1268</v>
      </c>
      <c r="I1054" t="str">
        <f>_xlfn.CONCAT(B1054,"_",H1054)</f>
        <v>H05_B25017e9</v>
      </c>
      <c r="J1054" t="s">
        <v>2571</v>
      </c>
    </row>
    <row r="1055" spans="1:10" x14ac:dyDescent="0.25">
      <c r="A1055" t="s">
        <v>165</v>
      </c>
      <c r="B1055" t="s">
        <v>177</v>
      </c>
      <c r="C1055" t="s">
        <v>178</v>
      </c>
      <c r="D1055" t="s">
        <v>178</v>
      </c>
      <c r="E1055" t="str">
        <f t="shared" si="33"/>
        <v>H05: Rooms</v>
      </c>
      <c r="F1055" t="s">
        <v>2951</v>
      </c>
      <c r="G1055" t="str">
        <f t="shared" si="32"/>
        <v>X25</v>
      </c>
      <c r="H1055" t="s">
        <v>1269</v>
      </c>
      <c r="I1055" t="str">
        <f>_xlfn.CONCAT(B1055,"_",H1055)</f>
        <v>H05_B25017e10</v>
      </c>
      <c r="J1055" t="s">
        <v>2572</v>
      </c>
    </row>
    <row r="1056" spans="1:10" x14ac:dyDescent="0.25">
      <c r="A1056" t="s">
        <v>165</v>
      </c>
      <c r="B1056" t="s">
        <v>177</v>
      </c>
      <c r="C1056" t="s">
        <v>178</v>
      </c>
      <c r="D1056" t="s">
        <v>178</v>
      </c>
      <c r="E1056" t="str">
        <f t="shared" si="33"/>
        <v>H05: Rooms</v>
      </c>
      <c r="F1056" t="s">
        <v>2951</v>
      </c>
      <c r="G1056" t="str">
        <f t="shared" si="32"/>
        <v>X25</v>
      </c>
      <c r="H1056" t="s">
        <v>1270</v>
      </c>
      <c r="I1056" t="str">
        <f>_xlfn.CONCAT(B1056,"_",H1056)</f>
        <v>H05_B25018e1</v>
      </c>
      <c r="J1056" t="s">
        <v>2573</v>
      </c>
    </row>
    <row r="1057" spans="1:10" x14ac:dyDescent="0.25">
      <c r="A1057" t="s">
        <v>165</v>
      </c>
      <c r="B1057" t="s">
        <v>177</v>
      </c>
      <c r="C1057" t="s">
        <v>178</v>
      </c>
      <c r="D1057" t="s">
        <v>178</v>
      </c>
      <c r="E1057" t="str">
        <f t="shared" si="33"/>
        <v>H05: Rooms</v>
      </c>
      <c r="F1057" t="s">
        <v>2951</v>
      </c>
      <c r="G1057" t="str">
        <f t="shared" si="32"/>
        <v>X25</v>
      </c>
      <c r="H1057" t="s">
        <v>1271</v>
      </c>
      <c r="I1057" t="str">
        <f>_xlfn.CONCAT(B1057,"_",H1057)</f>
        <v>H05_B25019e1</v>
      </c>
      <c r="J1057" t="s">
        <v>2574</v>
      </c>
    </row>
    <row r="1058" spans="1:10" x14ac:dyDescent="0.25">
      <c r="A1058" t="s">
        <v>165</v>
      </c>
      <c r="B1058" t="s">
        <v>177</v>
      </c>
      <c r="C1058" t="s">
        <v>178</v>
      </c>
      <c r="D1058" t="s">
        <v>178</v>
      </c>
      <c r="E1058" t="str">
        <f t="shared" si="33"/>
        <v>H05: Rooms</v>
      </c>
      <c r="F1058" t="s">
        <v>2951</v>
      </c>
      <c r="G1058" t="str">
        <f t="shared" si="32"/>
        <v>X25</v>
      </c>
      <c r="H1058" t="s">
        <v>1272</v>
      </c>
      <c r="I1058" t="str">
        <f>_xlfn.CONCAT(B1058,"_",H1058)</f>
        <v>H05_B25021e1</v>
      </c>
      <c r="J1058" t="s">
        <v>2575</v>
      </c>
    </row>
    <row r="1059" spans="1:10" x14ac:dyDescent="0.25">
      <c r="A1059" t="s">
        <v>165</v>
      </c>
      <c r="B1059" t="s">
        <v>177</v>
      </c>
      <c r="C1059" t="s">
        <v>178</v>
      </c>
      <c r="D1059" t="s">
        <v>178</v>
      </c>
      <c r="E1059" t="str">
        <f t="shared" si="33"/>
        <v>H05: Rooms</v>
      </c>
      <c r="F1059" t="s">
        <v>2951</v>
      </c>
      <c r="G1059" t="str">
        <f t="shared" si="32"/>
        <v>X25</v>
      </c>
      <c r="H1059" t="s">
        <v>1273</v>
      </c>
      <c r="I1059" t="str">
        <f>_xlfn.CONCAT(B1059,"_",H1059)</f>
        <v>H05_B25021e2</v>
      </c>
      <c r="J1059" t="s">
        <v>2576</v>
      </c>
    </row>
    <row r="1060" spans="1:10" x14ac:dyDescent="0.25">
      <c r="A1060" t="s">
        <v>165</v>
      </c>
      <c r="B1060" t="s">
        <v>177</v>
      </c>
      <c r="C1060" t="s">
        <v>178</v>
      </c>
      <c r="D1060" t="s">
        <v>178</v>
      </c>
      <c r="E1060" t="str">
        <f t="shared" si="33"/>
        <v>H05: Rooms</v>
      </c>
      <c r="F1060" t="s">
        <v>2951</v>
      </c>
      <c r="G1060" t="str">
        <f t="shared" si="32"/>
        <v>X25</v>
      </c>
      <c r="H1060" t="s">
        <v>1274</v>
      </c>
      <c r="I1060" t="str">
        <f>_xlfn.CONCAT(B1060,"_",H1060)</f>
        <v>H05_B25021e3</v>
      </c>
      <c r="J1060" t="s">
        <v>2577</v>
      </c>
    </row>
    <row r="1061" spans="1:10" x14ac:dyDescent="0.25">
      <c r="A1061" t="s">
        <v>165</v>
      </c>
      <c r="B1061" t="s">
        <v>177</v>
      </c>
      <c r="C1061" t="s">
        <v>178</v>
      </c>
      <c r="D1061" t="s">
        <v>178</v>
      </c>
      <c r="E1061" t="str">
        <f t="shared" si="33"/>
        <v>H05: Rooms</v>
      </c>
      <c r="F1061" t="s">
        <v>2951</v>
      </c>
      <c r="G1061" t="str">
        <f t="shared" si="32"/>
        <v>X25</v>
      </c>
      <c r="H1061" t="s">
        <v>1275</v>
      </c>
      <c r="I1061" t="str">
        <f>_xlfn.CONCAT(B1061,"_",H1061)</f>
        <v>H05_B25022e1</v>
      </c>
      <c r="J1061" t="s">
        <v>2578</v>
      </c>
    </row>
    <row r="1062" spans="1:10" x14ac:dyDescent="0.25">
      <c r="A1062" t="s">
        <v>165</v>
      </c>
      <c r="B1062" t="s">
        <v>177</v>
      </c>
      <c r="C1062" t="s">
        <v>178</v>
      </c>
      <c r="D1062" t="s">
        <v>178</v>
      </c>
      <c r="E1062" t="str">
        <f t="shared" si="33"/>
        <v>H05: Rooms</v>
      </c>
      <c r="F1062" t="s">
        <v>2951</v>
      </c>
      <c r="G1062" t="str">
        <f t="shared" si="32"/>
        <v>X25</v>
      </c>
      <c r="H1062" t="s">
        <v>1276</v>
      </c>
      <c r="I1062" t="str">
        <f>_xlfn.CONCAT(B1062,"_",H1062)</f>
        <v>H05_B25022e2</v>
      </c>
      <c r="J1062" t="s">
        <v>2579</v>
      </c>
    </row>
    <row r="1063" spans="1:10" x14ac:dyDescent="0.25">
      <c r="A1063" t="s">
        <v>165</v>
      </c>
      <c r="B1063" t="s">
        <v>177</v>
      </c>
      <c r="C1063" t="s">
        <v>178</v>
      </c>
      <c r="D1063" t="s">
        <v>178</v>
      </c>
      <c r="E1063" t="str">
        <f t="shared" si="33"/>
        <v>H05: Rooms</v>
      </c>
      <c r="F1063" t="s">
        <v>2951</v>
      </c>
      <c r="G1063" t="str">
        <f t="shared" si="32"/>
        <v>X25</v>
      </c>
      <c r="H1063" t="s">
        <v>1277</v>
      </c>
      <c r="I1063" t="str">
        <f>_xlfn.CONCAT(B1063,"_",H1063)</f>
        <v>H05_B25022e3</v>
      </c>
      <c r="J1063" t="s">
        <v>2580</v>
      </c>
    </row>
    <row r="1064" spans="1:10" x14ac:dyDescent="0.25">
      <c r="A1064" t="s">
        <v>165</v>
      </c>
      <c r="B1064" t="s">
        <v>179</v>
      </c>
      <c r="C1064" t="s">
        <v>180</v>
      </c>
      <c r="D1064" t="s">
        <v>180</v>
      </c>
      <c r="E1064" t="str">
        <f t="shared" si="33"/>
        <v>H06: Bedrooms</v>
      </c>
      <c r="F1064" t="s">
        <v>2951</v>
      </c>
      <c r="G1064" t="str">
        <f t="shared" si="32"/>
        <v>X25</v>
      </c>
      <c r="H1064" t="s">
        <v>1278</v>
      </c>
      <c r="I1064" t="str">
        <f>_xlfn.CONCAT(B1064,"_",H1064)</f>
        <v>H06_B25041e1</v>
      </c>
      <c r="J1064" t="s">
        <v>168</v>
      </c>
    </row>
    <row r="1065" spans="1:10" x14ac:dyDescent="0.25">
      <c r="A1065" t="s">
        <v>165</v>
      </c>
      <c r="B1065" t="s">
        <v>179</v>
      </c>
      <c r="C1065" t="s">
        <v>180</v>
      </c>
      <c r="D1065" t="s">
        <v>180</v>
      </c>
      <c r="E1065" t="str">
        <f t="shared" si="33"/>
        <v>H06: Bedrooms</v>
      </c>
      <c r="F1065" t="s">
        <v>2951</v>
      </c>
      <c r="G1065" t="str">
        <f t="shared" si="32"/>
        <v>X25</v>
      </c>
      <c r="H1065" t="s">
        <v>1279</v>
      </c>
      <c r="I1065" t="str">
        <f>_xlfn.CONCAT(B1065,"_",H1065)</f>
        <v>H06_B25041e2</v>
      </c>
      <c r="J1065" t="s">
        <v>2581</v>
      </c>
    </row>
    <row r="1066" spans="1:10" x14ac:dyDescent="0.25">
      <c r="A1066" t="s">
        <v>165</v>
      </c>
      <c r="B1066" t="s">
        <v>179</v>
      </c>
      <c r="C1066" t="s">
        <v>180</v>
      </c>
      <c r="D1066" t="s">
        <v>180</v>
      </c>
      <c r="E1066" t="str">
        <f t="shared" si="33"/>
        <v>H06: Bedrooms</v>
      </c>
      <c r="F1066" t="s">
        <v>2951</v>
      </c>
      <c r="G1066" t="str">
        <f t="shared" si="32"/>
        <v>X25</v>
      </c>
      <c r="H1066" t="s">
        <v>1280</v>
      </c>
      <c r="I1066" t="str">
        <f>_xlfn.CONCAT(B1066,"_",H1066)</f>
        <v>H06_B25041e3</v>
      </c>
      <c r="J1066" t="s">
        <v>2582</v>
      </c>
    </row>
    <row r="1067" spans="1:10" x14ac:dyDescent="0.25">
      <c r="A1067" t="s">
        <v>165</v>
      </c>
      <c r="B1067" t="s">
        <v>179</v>
      </c>
      <c r="C1067" t="s">
        <v>180</v>
      </c>
      <c r="D1067" t="s">
        <v>180</v>
      </c>
      <c r="E1067" t="str">
        <f t="shared" si="33"/>
        <v>H06: Bedrooms</v>
      </c>
      <c r="F1067" t="s">
        <v>2951</v>
      </c>
      <c r="G1067" t="str">
        <f t="shared" si="32"/>
        <v>X25</v>
      </c>
      <c r="H1067" t="s">
        <v>1281</v>
      </c>
      <c r="I1067" t="str">
        <f>_xlfn.CONCAT(B1067,"_",H1067)</f>
        <v>H06_B25041e4</v>
      </c>
      <c r="J1067" t="s">
        <v>2583</v>
      </c>
    </row>
    <row r="1068" spans="1:10" x14ac:dyDescent="0.25">
      <c r="A1068" t="s">
        <v>165</v>
      </c>
      <c r="B1068" t="s">
        <v>179</v>
      </c>
      <c r="C1068" t="s">
        <v>180</v>
      </c>
      <c r="D1068" t="s">
        <v>180</v>
      </c>
      <c r="E1068" t="str">
        <f t="shared" si="33"/>
        <v>H06: Bedrooms</v>
      </c>
      <c r="F1068" t="s">
        <v>2951</v>
      </c>
      <c r="G1068" t="str">
        <f t="shared" si="32"/>
        <v>X25</v>
      </c>
      <c r="H1068" t="s">
        <v>1282</v>
      </c>
      <c r="I1068" t="str">
        <f>_xlfn.CONCAT(B1068,"_",H1068)</f>
        <v>H06_B25041e5</v>
      </c>
      <c r="J1068" t="s">
        <v>2584</v>
      </c>
    </row>
    <row r="1069" spans="1:10" x14ac:dyDescent="0.25">
      <c r="A1069" t="s">
        <v>165</v>
      </c>
      <c r="B1069" t="s">
        <v>179</v>
      </c>
      <c r="C1069" t="s">
        <v>180</v>
      </c>
      <c r="D1069" t="s">
        <v>180</v>
      </c>
      <c r="E1069" t="str">
        <f t="shared" si="33"/>
        <v>H06: Bedrooms</v>
      </c>
      <c r="F1069" t="s">
        <v>2951</v>
      </c>
      <c r="G1069" t="str">
        <f t="shared" si="32"/>
        <v>X25</v>
      </c>
      <c r="H1069" t="s">
        <v>1283</v>
      </c>
      <c r="I1069" t="str">
        <f>_xlfn.CONCAT(B1069,"_",H1069)</f>
        <v>H06_B25041e6</v>
      </c>
      <c r="J1069" t="s">
        <v>2585</v>
      </c>
    </row>
    <row r="1070" spans="1:10" x14ac:dyDescent="0.25">
      <c r="A1070" t="s">
        <v>165</v>
      </c>
      <c r="B1070" t="s">
        <v>179</v>
      </c>
      <c r="C1070" t="s">
        <v>180</v>
      </c>
      <c r="D1070" t="s">
        <v>180</v>
      </c>
      <c r="E1070" t="str">
        <f t="shared" si="33"/>
        <v>H06: Bedrooms</v>
      </c>
      <c r="F1070" t="s">
        <v>2951</v>
      </c>
      <c r="G1070" t="str">
        <f t="shared" si="32"/>
        <v>X25</v>
      </c>
      <c r="H1070" t="s">
        <v>1284</v>
      </c>
      <c r="I1070" t="str">
        <f>_xlfn.CONCAT(B1070,"_",H1070)</f>
        <v>H06_B25041e7</v>
      </c>
      <c r="J1070" t="s">
        <v>2586</v>
      </c>
    </row>
    <row r="1071" spans="1:10" x14ac:dyDescent="0.25">
      <c r="A1071" t="s">
        <v>165</v>
      </c>
      <c r="B1071" t="s">
        <v>179</v>
      </c>
      <c r="C1071" t="s">
        <v>180</v>
      </c>
      <c r="D1071" t="s">
        <v>180</v>
      </c>
      <c r="E1071" t="str">
        <f t="shared" si="33"/>
        <v>H06: Bedrooms</v>
      </c>
      <c r="F1071" t="s">
        <v>2951</v>
      </c>
      <c r="G1071" t="str">
        <f t="shared" si="32"/>
        <v>X25</v>
      </c>
      <c r="H1071" t="s">
        <v>1285</v>
      </c>
      <c r="I1071" t="str">
        <f>_xlfn.CONCAT(B1071,"_",H1071)</f>
        <v>H06_B25042e</v>
      </c>
      <c r="J1071" t="s">
        <v>2587</v>
      </c>
    </row>
    <row r="1072" spans="1:10" x14ac:dyDescent="0.25">
      <c r="A1072" t="s">
        <v>165</v>
      </c>
      <c r="B1072" t="s">
        <v>179</v>
      </c>
      <c r="C1072" t="s">
        <v>180</v>
      </c>
      <c r="D1072" t="s">
        <v>180</v>
      </c>
      <c r="E1072" t="str">
        <f t="shared" si="33"/>
        <v>H06: Bedrooms</v>
      </c>
      <c r="F1072" t="s">
        <v>2951</v>
      </c>
      <c r="G1072" t="str">
        <f t="shared" si="32"/>
        <v>X25</v>
      </c>
      <c r="H1072" t="s">
        <v>1286</v>
      </c>
      <c r="I1072" t="str">
        <f>_xlfn.CONCAT(B1072,"_",H1072)</f>
        <v>H06_B25042e3</v>
      </c>
      <c r="J1072" t="s">
        <v>2588</v>
      </c>
    </row>
    <row r="1073" spans="1:10" x14ac:dyDescent="0.25">
      <c r="A1073" t="s">
        <v>165</v>
      </c>
      <c r="B1073" t="s">
        <v>179</v>
      </c>
      <c r="C1073" t="s">
        <v>180</v>
      </c>
      <c r="D1073" t="s">
        <v>180</v>
      </c>
      <c r="E1073" t="str">
        <f t="shared" si="33"/>
        <v>H06: Bedrooms</v>
      </c>
      <c r="F1073" t="s">
        <v>2951</v>
      </c>
      <c r="G1073" t="str">
        <f t="shared" si="32"/>
        <v>X25</v>
      </c>
      <c r="H1073" t="s">
        <v>1287</v>
      </c>
      <c r="I1073" t="str">
        <f>_xlfn.CONCAT(B1073,"_",H1073)</f>
        <v>H06_B25042e4</v>
      </c>
      <c r="J1073" t="s">
        <v>2589</v>
      </c>
    </row>
    <row r="1074" spans="1:10" x14ac:dyDescent="0.25">
      <c r="A1074" t="s">
        <v>165</v>
      </c>
      <c r="B1074" t="s">
        <v>179</v>
      </c>
      <c r="C1074" t="s">
        <v>180</v>
      </c>
      <c r="D1074" t="s">
        <v>180</v>
      </c>
      <c r="E1074" t="str">
        <f t="shared" si="33"/>
        <v>H06: Bedrooms</v>
      </c>
      <c r="F1074" t="s">
        <v>2951</v>
      </c>
      <c r="G1074" t="str">
        <f t="shared" si="32"/>
        <v>X25</v>
      </c>
      <c r="H1074" t="s">
        <v>1288</v>
      </c>
      <c r="I1074" t="str">
        <f>_xlfn.CONCAT(B1074,"_",H1074)</f>
        <v>H06_B25042e5</v>
      </c>
      <c r="J1074" t="s">
        <v>2590</v>
      </c>
    </row>
    <row r="1075" spans="1:10" x14ac:dyDescent="0.25">
      <c r="A1075" t="s">
        <v>165</v>
      </c>
      <c r="B1075" t="s">
        <v>179</v>
      </c>
      <c r="C1075" t="s">
        <v>180</v>
      </c>
      <c r="D1075" t="s">
        <v>180</v>
      </c>
      <c r="E1075" t="str">
        <f t="shared" si="33"/>
        <v>H06: Bedrooms</v>
      </c>
      <c r="F1075" t="s">
        <v>2951</v>
      </c>
      <c r="G1075" t="str">
        <f t="shared" si="32"/>
        <v>X25</v>
      </c>
      <c r="H1075" t="s">
        <v>1289</v>
      </c>
      <c r="I1075" t="str">
        <f>_xlfn.CONCAT(B1075,"_",H1075)</f>
        <v>H06_B25042e6</v>
      </c>
      <c r="J1075" t="s">
        <v>2591</v>
      </c>
    </row>
    <row r="1076" spans="1:10" x14ac:dyDescent="0.25">
      <c r="A1076" t="s">
        <v>165</v>
      </c>
      <c r="B1076" t="s">
        <v>179</v>
      </c>
      <c r="C1076" t="s">
        <v>180</v>
      </c>
      <c r="D1076" t="s">
        <v>180</v>
      </c>
      <c r="E1076" t="str">
        <f t="shared" si="33"/>
        <v>H06: Bedrooms</v>
      </c>
      <c r="F1076" t="s">
        <v>2951</v>
      </c>
      <c r="G1076" t="str">
        <f t="shared" si="32"/>
        <v>X25</v>
      </c>
      <c r="H1076" t="s">
        <v>1290</v>
      </c>
      <c r="I1076" t="str">
        <f>_xlfn.CONCAT(B1076,"_",H1076)</f>
        <v>H06_B25042e7</v>
      </c>
      <c r="J1076" t="s">
        <v>2592</v>
      </c>
    </row>
    <row r="1077" spans="1:10" x14ac:dyDescent="0.25">
      <c r="A1077" t="s">
        <v>165</v>
      </c>
      <c r="B1077" t="s">
        <v>179</v>
      </c>
      <c r="C1077" t="s">
        <v>180</v>
      </c>
      <c r="D1077" t="s">
        <v>180</v>
      </c>
      <c r="E1077" t="str">
        <f t="shared" si="33"/>
        <v>H06: Bedrooms</v>
      </c>
      <c r="F1077" t="s">
        <v>2951</v>
      </c>
      <c r="G1077" t="str">
        <f t="shared" si="32"/>
        <v>X25</v>
      </c>
      <c r="H1077" t="s">
        <v>1291</v>
      </c>
      <c r="I1077" t="str">
        <f>_xlfn.CONCAT(B1077,"_",H1077)</f>
        <v>H06_B25042e8</v>
      </c>
      <c r="J1077" t="s">
        <v>2593</v>
      </c>
    </row>
    <row r="1078" spans="1:10" x14ac:dyDescent="0.25">
      <c r="A1078" t="s">
        <v>165</v>
      </c>
      <c r="B1078" t="s">
        <v>179</v>
      </c>
      <c r="C1078" t="s">
        <v>180</v>
      </c>
      <c r="D1078" t="s">
        <v>180</v>
      </c>
      <c r="E1078" t="str">
        <f t="shared" si="33"/>
        <v>H06: Bedrooms</v>
      </c>
      <c r="F1078" t="s">
        <v>2951</v>
      </c>
      <c r="G1078" t="str">
        <f t="shared" si="32"/>
        <v>X25</v>
      </c>
      <c r="H1078" t="s">
        <v>1292</v>
      </c>
      <c r="I1078" t="str">
        <f>_xlfn.CONCAT(B1078,"_",H1078)</f>
        <v>H06_B25042e9</v>
      </c>
      <c r="J1078" t="s">
        <v>2594</v>
      </c>
    </row>
    <row r="1079" spans="1:10" x14ac:dyDescent="0.25">
      <c r="A1079" t="s">
        <v>165</v>
      </c>
      <c r="B1079" t="s">
        <v>179</v>
      </c>
      <c r="C1079" t="s">
        <v>180</v>
      </c>
      <c r="D1079" t="s">
        <v>180</v>
      </c>
      <c r="E1079" t="str">
        <f t="shared" si="33"/>
        <v>H06: Bedrooms</v>
      </c>
      <c r="F1079" t="s">
        <v>2951</v>
      </c>
      <c r="G1079" t="str">
        <f t="shared" si="32"/>
        <v>X25</v>
      </c>
      <c r="H1079" t="s">
        <v>1293</v>
      </c>
      <c r="I1079" t="str">
        <f>_xlfn.CONCAT(B1079,"_",H1079)</f>
        <v>H06_B25042e10</v>
      </c>
      <c r="J1079" t="s">
        <v>2595</v>
      </c>
    </row>
    <row r="1080" spans="1:10" x14ac:dyDescent="0.25">
      <c r="A1080" t="s">
        <v>165</v>
      </c>
      <c r="B1080" t="s">
        <v>179</v>
      </c>
      <c r="C1080" t="s">
        <v>180</v>
      </c>
      <c r="D1080" t="s">
        <v>180</v>
      </c>
      <c r="E1080" t="str">
        <f t="shared" si="33"/>
        <v>H06: Bedrooms</v>
      </c>
      <c r="F1080" t="s">
        <v>2951</v>
      </c>
      <c r="G1080" t="str">
        <f t="shared" si="32"/>
        <v>X25</v>
      </c>
      <c r="H1080" t="s">
        <v>1294</v>
      </c>
      <c r="I1080" t="str">
        <f>_xlfn.CONCAT(B1080,"_",H1080)</f>
        <v>H06_B25042e11</v>
      </c>
      <c r="J1080" t="s">
        <v>2589</v>
      </c>
    </row>
    <row r="1081" spans="1:10" x14ac:dyDescent="0.25">
      <c r="A1081" t="s">
        <v>165</v>
      </c>
      <c r="B1081" t="s">
        <v>179</v>
      </c>
      <c r="C1081" t="s">
        <v>180</v>
      </c>
      <c r="D1081" t="s">
        <v>180</v>
      </c>
      <c r="E1081" t="str">
        <f t="shared" si="33"/>
        <v>H06: Bedrooms</v>
      </c>
      <c r="F1081" t="s">
        <v>2951</v>
      </c>
      <c r="G1081" t="str">
        <f t="shared" si="32"/>
        <v>X25</v>
      </c>
      <c r="H1081" t="s">
        <v>1295</v>
      </c>
      <c r="I1081" t="str">
        <f>_xlfn.CONCAT(B1081,"_",H1081)</f>
        <v>H06_B25042e12</v>
      </c>
      <c r="J1081" t="s">
        <v>2596</v>
      </c>
    </row>
    <row r="1082" spans="1:10" x14ac:dyDescent="0.25">
      <c r="A1082" t="s">
        <v>165</v>
      </c>
      <c r="B1082" t="s">
        <v>179</v>
      </c>
      <c r="C1082" t="s">
        <v>180</v>
      </c>
      <c r="D1082" t="s">
        <v>180</v>
      </c>
      <c r="E1082" t="str">
        <f t="shared" si="33"/>
        <v>H06: Bedrooms</v>
      </c>
      <c r="F1082" t="s">
        <v>2951</v>
      </c>
      <c r="G1082" t="str">
        <f t="shared" si="32"/>
        <v>X25</v>
      </c>
      <c r="H1082" t="s">
        <v>1296</v>
      </c>
      <c r="I1082" t="str">
        <f>_xlfn.CONCAT(B1082,"_",H1082)</f>
        <v>H06_B25042e13</v>
      </c>
      <c r="J1082" t="s">
        <v>2597</v>
      </c>
    </row>
    <row r="1083" spans="1:10" x14ac:dyDescent="0.25">
      <c r="A1083" t="s">
        <v>165</v>
      </c>
      <c r="B1083" t="s">
        <v>179</v>
      </c>
      <c r="C1083" t="s">
        <v>180</v>
      </c>
      <c r="D1083" t="s">
        <v>180</v>
      </c>
      <c r="E1083" t="str">
        <f t="shared" si="33"/>
        <v>H06: Bedrooms</v>
      </c>
      <c r="F1083" t="s">
        <v>2951</v>
      </c>
      <c r="G1083" t="str">
        <f t="shared" si="32"/>
        <v>X25</v>
      </c>
      <c r="H1083" t="s">
        <v>1297</v>
      </c>
      <c r="I1083" t="str">
        <f>_xlfn.CONCAT(B1083,"_",H1083)</f>
        <v>H06_B25042e14</v>
      </c>
      <c r="J1083" t="s">
        <v>2598</v>
      </c>
    </row>
    <row r="1084" spans="1:10" x14ac:dyDescent="0.25">
      <c r="A1084" t="s">
        <v>165</v>
      </c>
      <c r="B1084" t="s">
        <v>179</v>
      </c>
      <c r="C1084" t="s">
        <v>180</v>
      </c>
      <c r="D1084" t="s">
        <v>180</v>
      </c>
      <c r="E1084" t="str">
        <f t="shared" si="33"/>
        <v>H06: Bedrooms</v>
      </c>
      <c r="F1084" t="s">
        <v>2951</v>
      </c>
      <c r="G1084" t="str">
        <f t="shared" si="32"/>
        <v>X25</v>
      </c>
      <c r="H1084" t="s">
        <v>1298</v>
      </c>
      <c r="I1084" t="str">
        <f>_xlfn.CONCAT(B1084,"_",H1084)</f>
        <v>H06_B25042e15</v>
      </c>
      <c r="J1084" t="s">
        <v>2599</v>
      </c>
    </row>
    <row r="1085" spans="1:10" x14ac:dyDescent="0.25">
      <c r="A1085" t="s">
        <v>165</v>
      </c>
      <c r="B1085" t="s">
        <v>181</v>
      </c>
      <c r="C1085" t="s">
        <v>182</v>
      </c>
      <c r="D1085" t="s">
        <v>2908</v>
      </c>
      <c r="E1085" t="str">
        <f t="shared" si="33"/>
        <v>H07: Housing Tenure By Race And Age Of Householder</v>
      </c>
      <c r="F1085" t="s">
        <v>2953</v>
      </c>
      <c r="G1085" t="str">
        <f t="shared" si="32"/>
        <v>X25</v>
      </c>
      <c r="H1085" t="s">
        <v>1299</v>
      </c>
      <c r="I1085" t="str">
        <f>_xlfn.CONCAT(B1085,"_",H1085)</f>
        <v>H07_B25003e1</v>
      </c>
      <c r="J1085" t="s">
        <v>2600</v>
      </c>
    </row>
    <row r="1086" spans="1:10" x14ac:dyDescent="0.25">
      <c r="A1086" t="s">
        <v>165</v>
      </c>
      <c r="B1086" t="s">
        <v>181</v>
      </c>
      <c r="C1086" t="s">
        <v>182</v>
      </c>
      <c r="D1086" t="s">
        <v>2908</v>
      </c>
      <c r="E1086" t="str">
        <f t="shared" si="33"/>
        <v>H07: Housing Tenure By Race And Age Of Householder</v>
      </c>
      <c r="F1086" t="s">
        <v>2953</v>
      </c>
      <c r="G1086" t="str">
        <f t="shared" si="32"/>
        <v>X25</v>
      </c>
      <c r="H1086" t="s">
        <v>1300</v>
      </c>
      <c r="I1086" t="str">
        <f>_xlfn.CONCAT(B1086,"_",H1086)</f>
        <v>H07_B25003e2</v>
      </c>
      <c r="J1086" t="s">
        <v>2601</v>
      </c>
    </row>
    <row r="1087" spans="1:10" x14ac:dyDescent="0.25">
      <c r="A1087" t="s">
        <v>165</v>
      </c>
      <c r="B1087" t="s">
        <v>181</v>
      </c>
      <c r="C1087" t="s">
        <v>182</v>
      </c>
      <c r="D1087" t="s">
        <v>2908</v>
      </c>
      <c r="E1087" t="str">
        <f t="shared" si="33"/>
        <v>H07: Housing Tenure By Race And Age Of Householder</v>
      </c>
      <c r="F1087" t="s">
        <v>2953</v>
      </c>
      <c r="G1087" t="str">
        <f t="shared" si="32"/>
        <v>X25</v>
      </c>
      <c r="H1087" t="s">
        <v>1301</v>
      </c>
      <c r="I1087" t="str">
        <f>_xlfn.CONCAT(B1087,"_",H1087)</f>
        <v>H07_B25003e3</v>
      </c>
      <c r="J1087" t="s">
        <v>2602</v>
      </c>
    </row>
    <row r="1088" spans="1:10" x14ac:dyDescent="0.25">
      <c r="A1088" t="s">
        <v>165</v>
      </c>
      <c r="B1088" t="s">
        <v>181</v>
      </c>
      <c r="C1088" t="s">
        <v>182</v>
      </c>
      <c r="D1088" t="s">
        <v>2908</v>
      </c>
      <c r="E1088" t="str">
        <f t="shared" si="33"/>
        <v>H07: Housing Tenure By Race And Age Of Householder</v>
      </c>
      <c r="F1088" t="s">
        <v>2953</v>
      </c>
      <c r="G1088" t="str">
        <f t="shared" si="32"/>
        <v>X25</v>
      </c>
      <c r="H1088" t="s">
        <v>1302</v>
      </c>
      <c r="I1088" t="str">
        <f>_xlfn.CONCAT(B1088,"_",H1088)</f>
        <v>H07_B25003Ae1</v>
      </c>
      <c r="J1088" t="s">
        <v>2603</v>
      </c>
    </row>
    <row r="1089" spans="1:10" x14ac:dyDescent="0.25">
      <c r="A1089" t="s">
        <v>165</v>
      </c>
      <c r="B1089" t="s">
        <v>181</v>
      </c>
      <c r="C1089" t="s">
        <v>182</v>
      </c>
      <c r="D1089" t="s">
        <v>2908</v>
      </c>
      <c r="E1089" t="str">
        <f t="shared" si="33"/>
        <v>H07: Housing Tenure By Race And Age Of Householder</v>
      </c>
      <c r="F1089" t="s">
        <v>2953</v>
      </c>
      <c r="G1089" t="str">
        <f t="shared" si="32"/>
        <v>X25</v>
      </c>
      <c r="H1089" t="s">
        <v>1303</v>
      </c>
      <c r="I1089" t="str">
        <f>_xlfn.CONCAT(B1089,"_",H1089)</f>
        <v>H07_B25003Ae2</v>
      </c>
      <c r="J1089" t="s">
        <v>2604</v>
      </c>
    </row>
    <row r="1090" spans="1:10" x14ac:dyDescent="0.25">
      <c r="A1090" t="s">
        <v>165</v>
      </c>
      <c r="B1090" t="s">
        <v>181</v>
      </c>
      <c r="C1090" t="s">
        <v>182</v>
      </c>
      <c r="D1090" t="s">
        <v>2908</v>
      </c>
      <c r="E1090" t="str">
        <f t="shared" si="33"/>
        <v>H07: Housing Tenure By Race And Age Of Householder</v>
      </c>
      <c r="F1090" t="s">
        <v>2953</v>
      </c>
      <c r="G1090" t="str">
        <f t="shared" si="32"/>
        <v>X25</v>
      </c>
      <c r="H1090" t="s">
        <v>1304</v>
      </c>
      <c r="I1090" t="str">
        <f>_xlfn.CONCAT(B1090,"_",H1090)</f>
        <v>H07_B25003Ae3</v>
      </c>
      <c r="J1090" t="s">
        <v>2605</v>
      </c>
    </row>
    <row r="1091" spans="1:10" x14ac:dyDescent="0.25">
      <c r="A1091" t="s">
        <v>165</v>
      </c>
      <c r="B1091" t="s">
        <v>181</v>
      </c>
      <c r="C1091" t="s">
        <v>182</v>
      </c>
      <c r="D1091" t="s">
        <v>2908</v>
      </c>
      <c r="E1091" t="str">
        <f t="shared" si="33"/>
        <v>H07: Housing Tenure By Race And Age Of Householder</v>
      </c>
      <c r="F1091" t="s">
        <v>2953</v>
      </c>
      <c r="G1091" t="str">
        <f t="shared" ref="G1091:G1154" si="34" xml:space="preserve"> _xlfn.CONCAT("X",MID(H1091,2,2))</f>
        <v>X25</v>
      </c>
      <c r="H1091" t="s">
        <v>1305</v>
      </c>
      <c r="I1091" t="str">
        <f>_xlfn.CONCAT(B1091,"_",H1091)</f>
        <v>H07_B25003Be1</v>
      </c>
      <c r="J1091" t="s">
        <v>2606</v>
      </c>
    </row>
    <row r="1092" spans="1:10" x14ac:dyDescent="0.25">
      <c r="A1092" t="s">
        <v>165</v>
      </c>
      <c r="B1092" t="s">
        <v>181</v>
      </c>
      <c r="C1092" t="s">
        <v>182</v>
      </c>
      <c r="D1092" t="s">
        <v>2908</v>
      </c>
      <c r="E1092" t="str">
        <f t="shared" ref="E1092:E1155" si="35">_xlfn.CONCAT(B1092,": ",D1092)</f>
        <v>H07: Housing Tenure By Race And Age Of Householder</v>
      </c>
      <c r="F1092" t="s">
        <v>2953</v>
      </c>
      <c r="G1092" t="str">
        <f t="shared" si="34"/>
        <v>X25</v>
      </c>
      <c r="H1092" t="s">
        <v>1306</v>
      </c>
      <c r="I1092" t="str">
        <f>_xlfn.CONCAT(B1092,"_",H1092)</f>
        <v>H07_B25003Be2</v>
      </c>
      <c r="J1092" t="s">
        <v>2607</v>
      </c>
    </row>
    <row r="1093" spans="1:10" x14ac:dyDescent="0.25">
      <c r="A1093" t="s">
        <v>165</v>
      </c>
      <c r="B1093" t="s">
        <v>181</v>
      </c>
      <c r="C1093" t="s">
        <v>182</v>
      </c>
      <c r="D1093" t="s">
        <v>2908</v>
      </c>
      <c r="E1093" t="str">
        <f t="shared" si="35"/>
        <v>H07: Housing Tenure By Race And Age Of Householder</v>
      </c>
      <c r="F1093" t="s">
        <v>2953</v>
      </c>
      <c r="G1093" t="str">
        <f t="shared" si="34"/>
        <v>X25</v>
      </c>
      <c r="H1093" t="s">
        <v>1307</v>
      </c>
      <c r="I1093" t="str">
        <f>_xlfn.CONCAT(B1093,"_",H1093)</f>
        <v>H07_B25003Be3</v>
      </c>
      <c r="J1093" t="s">
        <v>2608</v>
      </c>
    </row>
    <row r="1094" spans="1:10" x14ac:dyDescent="0.25">
      <c r="A1094" t="s">
        <v>165</v>
      </c>
      <c r="B1094" t="s">
        <v>181</v>
      </c>
      <c r="C1094" t="s">
        <v>182</v>
      </c>
      <c r="D1094" t="s">
        <v>2908</v>
      </c>
      <c r="E1094" t="str">
        <f t="shared" si="35"/>
        <v>H07: Housing Tenure By Race And Age Of Householder</v>
      </c>
      <c r="F1094" t="s">
        <v>2953</v>
      </c>
      <c r="G1094" t="str">
        <f t="shared" si="34"/>
        <v>X25</v>
      </c>
      <c r="H1094" t="s">
        <v>1308</v>
      </c>
      <c r="I1094" t="str">
        <f>_xlfn.CONCAT(B1094,"_",H1094)</f>
        <v>H07_B25003Ce1</v>
      </c>
      <c r="J1094" t="s">
        <v>2609</v>
      </c>
    </row>
    <row r="1095" spans="1:10" x14ac:dyDescent="0.25">
      <c r="A1095" t="s">
        <v>165</v>
      </c>
      <c r="B1095" t="s">
        <v>181</v>
      </c>
      <c r="C1095" t="s">
        <v>182</v>
      </c>
      <c r="D1095" t="s">
        <v>2908</v>
      </c>
      <c r="E1095" t="str">
        <f t="shared" si="35"/>
        <v>H07: Housing Tenure By Race And Age Of Householder</v>
      </c>
      <c r="F1095" t="s">
        <v>2953</v>
      </c>
      <c r="G1095" t="str">
        <f t="shared" si="34"/>
        <v>X25</v>
      </c>
      <c r="H1095" t="s">
        <v>1309</v>
      </c>
      <c r="I1095" t="str">
        <f>_xlfn.CONCAT(B1095,"_",H1095)</f>
        <v>H07_B25003Ce2</v>
      </c>
      <c r="J1095" t="s">
        <v>2610</v>
      </c>
    </row>
    <row r="1096" spans="1:10" x14ac:dyDescent="0.25">
      <c r="A1096" t="s">
        <v>165</v>
      </c>
      <c r="B1096" t="s">
        <v>181</v>
      </c>
      <c r="C1096" t="s">
        <v>182</v>
      </c>
      <c r="D1096" t="s">
        <v>2908</v>
      </c>
      <c r="E1096" t="str">
        <f t="shared" si="35"/>
        <v>H07: Housing Tenure By Race And Age Of Householder</v>
      </c>
      <c r="F1096" t="s">
        <v>2953</v>
      </c>
      <c r="G1096" t="str">
        <f t="shared" si="34"/>
        <v>X25</v>
      </c>
      <c r="H1096" t="s">
        <v>1310</v>
      </c>
      <c r="I1096" t="str">
        <f>_xlfn.CONCAT(B1096,"_",H1096)</f>
        <v>H07_B25003Ce3</v>
      </c>
      <c r="J1096" t="s">
        <v>2611</v>
      </c>
    </row>
    <row r="1097" spans="1:10" x14ac:dyDescent="0.25">
      <c r="A1097" t="s">
        <v>165</v>
      </c>
      <c r="B1097" t="s">
        <v>181</v>
      </c>
      <c r="C1097" t="s">
        <v>182</v>
      </c>
      <c r="D1097" t="s">
        <v>2908</v>
      </c>
      <c r="E1097" t="str">
        <f t="shared" si="35"/>
        <v>H07: Housing Tenure By Race And Age Of Householder</v>
      </c>
      <c r="F1097" t="s">
        <v>2953</v>
      </c>
      <c r="G1097" t="str">
        <f t="shared" si="34"/>
        <v>X25</v>
      </c>
      <c r="H1097" t="s">
        <v>1311</v>
      </c>
      <c r="I1097" t="str">
        <f>_xlfn.CONCAT(B1097,"_",H1097)</f>
        <v>H07_B25003De1</v>
      </c>
      <c r="J1097" t="s">
        <v>2612</v>
      </c>
    </row>
    <row r="1098" spans="1:10" x14ac:dyDescent="0.25">
      <c r="A1098" t="s">
        <v>165</v>
      </c>
      <c r="B1098" t="s">
        <v>181</v>
      </c>
      <c r="C1098" t="s">
        <v>182</v>
      </c>
      <c r="D1098" t="s">
        <v>2908</v>
      </c>
      <c r="E1098" t="str">
        <f t="shared" si="35"/>
        <v>H07: Housing Tenure By Race And Age Of Householder</v>
      </c>
      <c r="F1098" t="s">
        <v>2953</v>
      </c>
      <c r="G1098" t="str">
        <f t="shared" si="34"/>
        <v>X25</v>
      </c>
      <c r="H1098" t="s">
        <v>1312</v>
      </c>
      <c r="I1098" t="str">
        <f>_xlfn.CONCAT(B1098,"_",H1098)</f>
        <v>H07_B25003De2</v>
      </c>
      <c r="J1098" t="s">
        <v>2613</v>
      </c>
    </row>
    <row r="1099" spans="1:10" x14ac:dyDescent="0.25">
      <c r="A1099" t="s">
        <v>165</v>
      </c>
      <c r="B1099" t="s">
        <v>181</v>
      </c>
      <c r="C1099" t="s">
        <v>182</v>
      </c>
      <c r="D1099" t="s">
        <v>2908</v>
      </c>
      <c r="E1099" t="str">
        <f t="shared" si="35"/>
        <v>H07: Housing Tenure By Race And Age Of Householder</v>
      </c>
      <c r="F1099" t="s">
        <v>2953</v>
      </c>
      <c r="G1099" t="str">
        <f t="shared" si="34"/>
        <v>X25</v>
      </c>
      <c r="H1099" t="s">
        <v>1313</v>
      </c>
      <c r="I1099" t="str">
        <f>_xlfn.CONCAT(B1099,"_",H1099)</f>
        <v>H07_B25003De3</v>
      </c>
      <c r="J1099" t="s">
        <v>2614</v>
      </c>
    </row>
    <row r="1100" spans="1:10" x14ac:dyDescent="0.25">
      <c r="A1100" t="s">
        <v>165</v>
      </c>
      <c r="B1100" t="s">
        <v>181</v>
      </c>
      <c r="C1100" t="s">
        <v>182</v>
      </c>
      <c r="D1100" t="s">
        <v>2908</v>
      </c>
      <c r="E1100" t="str">
        <f t="shared" si="35"/>
        <v>H07: Housing Tenure By Race And Age Of Householder</v>
      </c>
      <c r="F1100" t="s">
        <v>2953</v>
      </c>
      <c r="G1100" t="str">
        <f t="shared" si="34"/>
        <v>X25</v>
      </c>
      <c r="H1100" t="s">
        <v>1314</v>
      </c>
      <c r="I1100" t="str">
        <f>_xlfn.CONCAT(B1100,"_",H1100)</f>
        <v>H07_B25003Ee1</v>
      </c>
      <c r="J1100" t="s">
        <v>2615</v>
      </c>
    </row>
    <row r="1101" spans="1:10" x14ac:dyDescent="0.25">
      <c r="A1101" t="s">
        <v>165</v>
      </c>
      <c r="B1101" t="s">
        <v>181</v>
      </c>
      <c r="C1101" t="s">
        <v>182</v>
      </c>
      <c r="D1101" t="s">
        <v>2908</v>
      </c>
      <c r="E1101" t="str">
        <f t="shared" si="35"/>
        <v>H07: Housing Tenure By Race And Age Of Householder</v>
      </c>
      <c r="F1101" t="s">
        <v>2953</v>
      </c>
      <c r="G1101" t="str">
        <f t="shared" si="34"/>
        <v>X25</v>
      </c>
      <c r="H1101" t="s">
        <v>1315</v>
      </c>
      <c r="I1101" t="str">
        <f>_xlfn.CONCAT(B1101,"_",H1101)</f>
        <v>H07_B25003Ee2</v>
      </c>
      <c r="J1101" t="s">
        <v>2616</v>
      </c>
    </row>
    <row r="1102" spans="1:10" x14ac:dyDescent="0.25">
      <c r="A1102" t="s">
        <v>165</v>
      </c>
      <c r="B1102" t="s">
        <v>181</v>
      </c>
      <c r="C1102" t="s">
        <v>182</v>
      </c>
      <c r="D1102" t="s">
        <v>2908</v>
      </c>
      <c r="E1102" t="str">
        <f t="shared" si="35"/>
        <v>H07: Housing Tenure By Race And Age Of Householder</v>
      </c>
      <c r="F1102" t="s">
        <v>2953</v>
      </c>
      <c r="G1102" t="str">
        <f t="shared" si="34"/>
        <v>X25</v>
      </c>
      <c r="H1102" t="s">
        <v>1316</v>
      </c>
      <c r="I1102" t="str">
        <f>_xlfn.CONCAT(B1102,"_",H1102)</f>
        <v>H07_B25003Ee3</v>
      </c>
      <c r="J1102" t="s">
        <v>2617</v>
      </c>
    </row>
    <row r="1103" spans="1:10" x14ac:dyDescent="0.25">
      <c r="A1103" t="s">
        <v>165</v>
      </c>
      <c r="B1103" t="s">
        <v>181</v>
      </c>
      <c r="C1103" t="s">
        <v>182</v>
      </c>
      <c r="D1103" t="s">
        <v>2908</v>
      </c>
      <c r="E1103" t="str">
        <f t="shared" si="35"/>
        <v>H07: Housing Tenure By Race And Age Of Householder</v>
      </c>
      <c r="F1103" t="s">
        <v>2953</v>
      </c>
      <c r="G1103" t="str">
        <f t="shared" si="34"/>
        <v>X25</v>
      </c>
      <c r="H1103" t="s">
        <v>1317</v>
      </c>
      <c r="I1103" t="str">
        <f>_xlfn.CONCAT(B1103,"_",H1103)</f>
        <v>H07_B25003Fe1</v>
      </c>
      <c r="J1103" t="s">
        <v>2618</v>
      </c>
    </row>
    <row r="1104" spans="1:10" x14ac:dyDescent="0.25">
      <c r="A1104" t="s">
        <v>165</v>
      </c>
      <c r="B1104" t="s">
        <v>181</v>
      </c>
      <c r="C1104" t="s">
        <v>182</v>
      </c>
      <c r="D1104" t="s">
        <v>2908</v>
      </c>
      <c r="E1104" t="str">
        <f t="shared" si="35"/>
        <v>H07: Housing Tenure By Race And Age Of Householder</v>
      </c>
      <c r="F1104" t="s">
        <v>2953</v>
      </c>
      <c r="G1104" t="str">
        <f t="shared" si="34"/>
        <v>X25</v>
      </c>
      <c r="H1104" t="s">
        <v>1318</v>
      </c>
      <c r="I1104" t="str">
        <f>_xlfn.CONCAT(B1104,"_",H1104)</f>
        <v>H07_B25003Fe2</v>
      </c>
      <c r="J1104" t="s">
        <v>2619</v>
      </c>
    </row>
    <row r="1105" spans="1:10" x14ac:dyDescent="0.25">
      <c r="A1105" t="s">
        <v>165</v>
      </c>
      <c r="B1105" t="s">
        <v>181</v>
      </c>
      <c r="C1105" t="s">
        <v>182</v>
      </c>
      <c r="D1105" t="s">
        <v>2908</v>
      </c>
      <c r="E1105" t="str">
        <f t="shared" si="35"/>
        <v>H07: Housing Tenure By Race And Age Of Householder</v>
      </c>
      <c r="F1105" t="s">
        <v>2953</v>
      </c>
      <c r="G1105" t="str">
        <f t="shared" si="34"/>
        <v>X25</v>
      </c>
      <c r="H1105" t="s">
        <v>1319</v>
      </c>
      <c r="I1105" t="str">
        <f>_xlfn.CONCAT(B1105,"_",H1105)</f>
        <v>H07_B25003Fe3</v>
      </c>
      <c r="J1105" t="s">
        <v>2620</v>
      </c>
    </row>
    <row r="1106" spans="1:10" x14ac:dyDescent="0.25">
      <c r="A1106" t="s">
        <v>165</v>
      </c>
      <c r="B1106" t="s">
        <v>181</v>
      </c>
      <c r="C1106" t="s">
        <v>182</v>
      </c>
      <c r="D1106" t="s">
        <v>2908</v>
      </c>
      <c r="E1106" t="str">
        <f t="shared" si="35"/>
        <v>H07: Housing Tenure By Race And Age Of Householder</v>
      </c>
      <c r="F1106" t="s">
        <v>2953</v>
      </c>
      <c r="G1106" t="str">
        <f t="shared" si="34"/>
        <v>X25</v>
      </c>
      <c r="H1106" t="s">
        <v>1320</v>
      </c>
      <c r="I1106" t="str">
        <f>_xlfn.CONCAT(B1106,"_",H1106)</f>
        <v>H07_B25003Ge1</v>
      </c>
      <c r="J1106" t="s">
        <v>2621</v>
      </c>
    </row>
    <row r="1107" spans="1:10" x14ac:dyDescent="0.25">
      <c r="A1107" t="s">
        <v>165</v>
      </c>
      <c r="B1107" t="s">
        <v>181</v>
      </c>
      <c r="C1107" t="s">
        <v>182</v>
      </c>
      <c r="D1107" t="s">
        <v>2908</v>
      </c>
      <c r="E1107" t="str">
        <f t="shared" si="35"/>
        <v>H07: Housing Tenure By Race And Age Of Householder</v>
      </c>
      <c r="F1107" t="s">
        <v>2953</v>
      </c>
      <c r="G1107" t="str">
        <f t="shared" si="34"/>
        <v>X25</v>
      </c>
      <c r="H1107" t="s">
        <v>1321</v>
      </c>
      <c r="I1107" t="str">
        <f>_xlfn.CONCAT(B1107,"_",H1107)</f>
        <v>H07_B25003Ge2</v>
      </c>
      <c r="J1107" t="s">
        <v>2622</v>
      </c>
    </row>
    <row r="1108" spans="1:10" x14ac:dyDescent="0.25">
      <c r="A1108" t="s">
        <v>165</v>
      </c>
      <c r="B1108" t="s">
        <v>181</v>
      </c>
      <c r="C1108" t="s">
        <v>182</v>
      </c>
      <c r="D1108" t="s">
        <v>2908</v>
      </c>
      <c r="E1108" t="str">
        <f t="shared" si="35"/>
        <v>H07: Housing Tenure By Race And Age Of Householder</v>
      </c>
      <c r="F1108" t="s">
        <v>2953</v>
      </c>
      <c r="G1108" t="str">
        <f t="shared" si="34"/>
        <v>X25</v>
      </c>
      <c r="H1108" t="s">
        <v>1322</v>
      </c>
      <c r="I1108" t="str">
        <f>_xlfn.CONCAT(B1108,"_",H1108)</f>
        <v>H07_B25003Ge3</v>
      </c>
      <c r="J1108" t="s">
        <v>2623</v>
      </c>
    </row>
    <row r="1109" spans="1:10" x14ac:dyDescent="0.25">
      <c r="A1109" t="s">
        <v>165</v>
      </c>
      <c r="B1109" t="s">
        <v>181</v>
      </c>
      <c r="C1109" t="s">
        <v>182</v>
      </c>
      <c r="D1109" t="s">
        <v>2908</v>
      </c>
      <c r="E1109" t="str">
        <f t="shared" si="35"/>
        <v>H07: Housing Tenure By Race And Age Of Householder</v>
      </c>
      <c r="F1109" t="s">
        <v>2953</v>
      </c>
      <c r="G1109" t="str">
        <f t="shared" si="34"/>
        <v>X25</v>
      </c>
      <c r="H1109" t="s">
        <v>1323</v>
      </c>
      <c r="I1109" t="str">
        <f>_xlfn.CONCAT(B1109,"_",H1109)</f>
        <v>H07_B25003He1</v>
      </c>
      <c r="J1109" t="s">
        <v>2624</v>
      </c>
    </row>
    <row r="1110" spans="1:10" x14ac:dyDescent="0.25">
      <c r="A1110" t="s">
        <v>165</v>
      </c>
      <c r="B1110" t="s">
        <v>181</v>
      </c>
      <c r="C1110" t="s">
        <v>182</v>
      </c>
      <c r="D1110" t="s">
        <v>2908</v>
      </c>
      <c r="E1110" t="str">
        <f t="shared" si="35"/>
        <v>H07: Housing Tenure By Race And Age Of Householder</v>
      </c>
      <c r="F1110" t="s">
        <v>2953</v>
      </c>
      <c r="G1110" t="str">
        <f t="shared" si="34"/>
        <v>X25</v>
      </c>
      <c r="H1110" t="s">
        <v>1324</v>
      </c>
      <c r="I1110" t="str">
        <f>_xlfn.CONCAT(B1110,"_",H1110)</f>
        <v>H07_B25003He2</v>
      </c>
      <c r="J1110" t="s">
        <v>2625</v>
      </c>
    </row>
    <row r="1111" spans="1:10" x14ac:dyDescent="0.25">
      <c r="A1111" t="s">
        <v>165</v>
      </c>
      <c r="B1111" t="s">
        <v>181</v>
      </c>
      <c r="C1111" t="s">
        <v>182</v>
      </c>
      <c r="D1111" t="s">
        <v>2908</v>
      </c>
      <c r="E1111" t="str">
        <f t="shared" si="35"/>
        <v>H07: Housing Tenure By Race And Age Of Householder</v>
      </c>
      <c r="F1111" t="s">
        <v>2953</v>
      </c>
      <c r="G1111" t="str">
        <f t="shared" si="34"/>
        <v>X25</v>
      </c>
      <c r="H1111" t="s">
        <v>1325</v>
      </c>
      <c r="I1111" t="str">
        <f>_xlfn.CONCAT(B1111,"_",H1111)</f>
        <v>H07_B25003He3</v>
      </c>
      <c r="J1111" t="s">
        <v>2626</v>
      </c>
    </row>
    <row r="1112" spans="1:10" x14ac:dyDescent="0.25">
      <c r="A1112" t="s">
        <v>165</v>
      </c>
      <c r="B1112" t="s">
        <v>181</v>
      </c>
      <c r="C1112" t="s">
        <v>182</v>
      </c>
      <c r="D1112" t="s">
        <v>2908</v>
      </c>
      <c r="E1112" t="str">
        <f t="shared" si="35"/>
        <v>H07: Housing Tenure By Race And Age Of Householder</v>
      </c>
      <c r="F1112" t="s">
        <v>2953</v>
      </c>
      <c r="G1112" t="str">
        <f t="shared" si="34"/>
        <v>X25</v>
      </c>
      <c r="H1112" t="s">
        <v>1326</v>
      </c>
      <c r="I1112" t="str">
        <f>_xlfn.CONCAT(B1112,"_",H1112)</f>
        <v>H07_B25003Ie1</v>
      </c>
      <c r="J1112" t="s">
        <v>2627</v>
      </c>
    </row>
    <row r="1113" spans="1:10" x14ac:dyDescent="0.25">
      <c r="A1113" t="s">
        <v>165</v>
      </c>
      <c r="B1113" t="s">
        <v>181</v>
      </c>
      <c r="C1113" t="s">
        <v>182</v>
      </c>
      <c r="D1113" t="s">
        <v>2908</v>
      </c>
      <c r="E1113" t="str">
        <f t="shared" si="35"/>
        <v>H07: Housing Tenure By Race And Age Of Householder</v>
      </c>
      <c r="F1113" t="s">
        <v>2953</v>
      </c>
      <c r="G1113" t="str">
        <f t="shared" si="34"/>
        <v>X25</v>
      </c>
      <c r="H1113" t="s">
        <v>1327</v>
      </c>
      <c r="I1113" t="str">
        <f>_xlfn.CONCAT(B1113,"_",H1113)</f>
        <v>H07_B25003Ie2</v>
      </c>
      <c r="J1113" t="s">
        <v>2628</v>
      </c>
    </row>
    <row r="1114" spans="1:10" x14ac:dyDescent="0.25">
      <c r="A1114" t="s">
        <v>165</v>
      </c>
      <c r="B1114" t="s">
        <v>181</v>
      </c>
      <c r="C1114" t="s">
        <v>182</v>
      </c>
      <c r="D1114" t="s">
        <v>2908</v>
      </c>
      <c r="E1114" t="str">
        <f t="shared" si="35"/>
        <v>H07: Housing Tenure By Race And Age Of Householder</v>
      </c>
      <c r="F1114" t="s">
        <v>2953</v>
      </c>
      <c r="G1114" t="str">
        <f t="shared" si="34"/>
        <v>X25</v>
      </c>
      <c r="H1114" t="s">
        <v>1328</v>
      </c>
      <c r="I1114" t="str">
        <f>_xlfn.CONCAT(B1114,"_",H1114)</f>
        <v>H07_B25003Ie3</v>
      </c>
      <c r="J1114" t="s">
        <v>2629</v>
      </c>
    </row>
    <row r="1115" spans="1:10" x14ac:dyDescent="0.25">
      <c r="A1115" t="s">
        <v>165</v>
      </c>
      <c r="B1115" t="s">
        <v>181</v>
      </c>
      <c r="C1115" t="s">
        <v>182</v>
      </c>
      <c r="D1115" t="s">
        <v>2908</v>
      </c>
      <c r="E1115" t="str">
        <f t="shared" si="35"/>
        <v>H07: Housing Tenure By Race And Age Of Householder</v>
      </c>
      <c r="F1115" t="s">
        <v>2953</v>
      </c>
      <c r="G1115" t="str">
        <f t="shared" si="34"/>
        <v>X25</v>
      </c>
      <c r="H1115" t="s">
        <v>1329</v>
      </c>
      <c r="I1115" t="str">
        <f>_xlfn.CONCAT(B1115,"_",H1115)</f>
        <v>H07_B25007e3</v>
      </c>
      <c r="J1115" t="s">
        <v>2630</v>
      </c>
    </row>
    <row r="1116" spans="1:10" x14ac:dyDescent="0.25">
      <c r="A1116" t="s">
        <v>165</v>
      </c>
      <c r="B1116" t="s">
        <v>181</v>
      </c>
      <c r="C1116" t="s">
        <v>182</v>
      </c>
      <c r="D1116" t="s">
        <v>2908</v>
      </c>
      <c r="E1116" t="str">
        <f t="shared" si="35"/>
        <v>H07: Housing Tenure By Race And Age Of Householder</v>
      </c>
      <c r="F1116" t="s">
        <v>2953</v>
      </c>
      <c r="G1116" t="str">
        <f t="shared" si="34"/>
        <v>X25</v>
      </c>
      <c r="H1116" t="s">
        <v>1330</v>
      </c>
      <c r="I1116" t="str">
        <f>_xlfn.CONCAT(B1116,"_",H1116)</f>
        <v>H07_B25007e4</v>
      </c>
      <c r="J1116" t="s">
        <v>2631</v>
      </c>
    </row>
    <row r="1117" spans="1:10" x14ac:dyDescent="0.25">
      <c r="A1117" t="s">
        <v>165</v>
      </c>
      <c r="B1117" t="s">
        <v>181</v>
      </c>
      <c r="C1117" t="s">
        <v>182</v>
      </c>
      <c r="D1117" t="s">
        <v>2908</v>
      </c>
      <c r="E1117" t="str">
        <f t="shared" si="35"/>
        <v>H07: Housing Tenure By Race And Age Of Householder</v>
      </c>
      <c r="F1117" t="s">
        <v>2953</v>
      </c>
      <c r="G1117" t="str">
        <f t="shared" si="34"/>
        <v>X25</v>
      </c>
      <c r="H1117" t="s">
        <v>1331</v>
      </c>
      <c r="I1117" t="str">
        <f>_xlfn.CONCAT(B1117,"_",H1117)</f>
        <v>H07_B25007e5</v>
      </c>
      <c r="J1117" t="s">
        <v>2632</v>
      </c>
    </row>
    <row r="1118" spans="1:10" x14ac:dyDescent="0.25">
      <c r="A1118" t="s">
        <v>165</v>
      </c>
      <c r="B1118" t="s">
        <v>181</v>
      </c>
      <c r="C1118" t="s">
        <v>182</v>
      </c>
      <c r="D1118" t="s">
        <v>2908</v>
      </c>
      <c r="E1118" t="str">
        <f t="shared" si="35"/>
        <v>H07: Housing Tenure By Race And Age Of Householder</v>
      </c>
      <c r="F1118" t="s">
        <v>2953</v>
      </c>
      <c r="G1118" t="str">
        <f t="shared" si="34"/>
        <v>X25</v>
      </c>
      <c r="H1118" t="s">
        <v>1332</v>
      </c>
      <c r="I1118" t="str">
        <f>_xlfn.CONCAT(B1118,"_",H1118)</f>
        <v>H07_B25007e6</v>
      </c>
      <c r="J1118" t="s">
        <v>2633</v>
      </c>
    </row>
    <row r="1119" spans="1:10" x14ac:dyDescent="0.25">
      <c r="A1119" t="s">
        <v>165</v>
      </c>
      <c r="B1119" t="s">
        <v>181</v>
      </c>
      <c r="C1119" t="s">
        <v>182</v>
      </c>
      <c r="D1119" t="s">
        <v>2908</v>
      </c>
      <c r="E1119" t="str">
        <f t="shared" si="35"/>
        <v>H07: Housing Tenure By Race And Age Of Householder</v>
      </c>
      <c r="F1119" t="s">
        <v>2953</v>
      </c>
      <c r="G1119" t="str">
        <f t="shared" si="34"/>
        <v>X25</v>
      </c>
      <c r="H1119" t="s">
        <v>1333</v>
      </c>
      <c r="I1119" t="str">
        <f>_xlfn.CONCAT(B1119,"_",H1119)</f>
        <v>H07_B25007e7</v>
      </c>
      <c r="J1119" t="s">
        <v>2634</v>
      </c>
    </row>
    <row r="1120" spans="1:10" x14ac:dyDescent="0.25">
      <c r="A1120" t="s">
        <v>165</v>
      </c>
      <c r="B1120" t="s">
        <v>181</v>
      </c>
      <c r="C1120" t="s">
        <v>182</v>
      </c>
      <c r="D1120" t="s">
        <v>2908</v>
      </c>
      <c r="E1120" t="str">
        <f t="shared" si="35"/>
        <v>H07: Housing Tenure By Race And Age Of Householder</v>
      </c>
      <c r="F1120" t="s">
        <v>2953</v>
      </c>
      <c r="G1120" t="str">
        <f t="shared" si="34"/>
        <v>X25</v>
      </c>
      <c r="H1120" t="s">
        <v>1334</v>
      </c>
      <c r="I1120" t="str">
        <f>_xlfn.CONCAT(B1120,"_",H1120)</f>
        <v>H07_B25007e8</v>
      </c>
      <c r="J1120" t="s">
        <v>2635</v>
      </c>
    </row>
    <row r="1121" spans="1:10" x14ac:dyDescent="0.25">
      <c r="A1121" t="s">
        <v>165</v>
      </c>
      <c r="B1121" t="s">
        <v>181</v>
      </c>
      <c r="C1121" t="s">
        <v>182</v>
      </c>
      <c r="D1121" t="s">
        <v>2908</v>
      </c>
      <c r="E1121" t="str">
        <f t="shared" si="35"/>
        <v>H07: Housing Tenure By Race And Age Of Householder</v>
      </c>
      <c r="F1121" t="s">
        <v>2953</v>
      </c>
      <c r="G1121" t="str">
        <f t="shared" si="34"/>
        <v>X25</v>
      </c>
      <c r="H1121" t="s">
        <v>1335</v>
      </c>
      <c r="I1121" t="str">
        <f>_xlfn.CONCAT(B1121,"_",H1121)</f>
        <v>H07_B25007e9</v>
      </c>
      <c r="J1121" t="s">
        <v>2636</v>
      </c>
    </row>
    <row r="1122" spans="1:10" x14ac:dyDescent="0.25">
      <c r="A1122" t="s">
        <v>165</v>
      </c>
      <c r="B1122" t="s">
        <v>181</v>
      </c>
      <c r="C1122" t="s">
        <v>182</v>
      </c>
      <c r="D1122" t="s">
        <v>2908</v>
      </c>
      <c r="E1122" t="str">
        <f t="shared" si="35"/>
        <v>H07: Housing Tenure By Race And Age Of Householder</v>
      </c>
      <c r="F1122" t="s">
        <v>2953</v>
      </c>
      <c r="G1122" t="str">
        <f t="shared" si="34"/>
        <v>X25</v>
      </c>
      <c r="H1122" t="s">
        <v>1336</v>
      </c>
      <c r="I1122" t="str">
        <f>_xlfn.CONCAT(B1122,"_",H1122)</f>
        <v>H07_B25007e10</v>
      </c>
      <c r="J1122" t="s">
        <v>2637</v>
      </c>
    </row>
    <row r="1123" spans="1:10" x14ac:dyDescent="0.25">
      <c r="A1123" t="s">
        <v>165</v>
      </c>
      <c r="B1123" t="s">
        <v>181</v>
      </c>
      <c r="C1123" t="s">
        <v>182</v>
      </c>
      <c r="D1123" t="s">
        <v>2908</v>
      </c>
      <c r="E1123" t="str">
        <f t="shared" si="35"/>
        <v>H07: Housing Tenure By Race And Age Of Householder</v>
      </c>
      <c r="F1123" t="s">
        <v>2953</v>
      </c>
      <c r="G1123" t="str">
        <f t="shared" si="34"/>
        <v>X25</v>
      </c>
      <c r="H1123" t="s">
        <v>1337</v>
      </c>
      <c r="I1123" t="str">
        <f>_xlfn.CONCAT(B1123,"_",H1123)</f>
        <v>H07_B25007e11</v>
      </c>
      <c r="J1123" t="s">
        <v>2638</v>
      </c>
    </row>
    <row r="1124" spans="1:10" x14ac:dyDescent="0.25">
      <c r="A1124" t="s">
        <v>165</v>
      </c>
      <c r="B1124" t="s">
        <v>181</v>
      </c>
      <c r="C1124" t="s">
        <v>182</v>
      </c>
      <c r="D1124" t="s">
        <v>2908</v>
      </c>
      <c r="E1124" t="str">
        <f t="shared" si="35"/>
        <v>H07: Housing Tenure By Race And Age Of Householder</v>
      </c>
      <c r="F1124" t="s">
        <v>2953</v>
      </c>
      <c r="G1124" t="str">
        <f t="shared" si="34"/>
        <v>X25</v>
      </c>
      <c r="H1124" t="s">
        <v>1338</v>
      </c>
      <c r="I1124" t="str">
        <f>_xlfn.CONCAT(B1124,"_",H1124)</f>
        <v>H07_B25007e13</v>
      </c>
      <c r="J1124" t="s">
        <v>2639</v>
      </c>
    </row>
    <row r="1125" spans="1:10" x14ac:dyDescent="0.25">
      <c r="A1125" t="s">
        <v>165</v>
      </c>
      <c r="B1125" t="s">
        <v>181</v>
      </c>
      <c r="C1125" t="s">
        <v>182</v>
      </c>
      <c r="D1125" t="s">
        <v>2908</v>
      </c>
      <c r="E1125" t="str">
        <f t="shared" si="35"/>
        <v>H07: Housing Tenure By Race And Age Of Householder</v>
      </c>
      <c r="F1125" t="s">
        <v>2953</v>
      </c>
      <c r="G1125" t="str">
        <f t="shared" si="34"/>
        <v>X25</v>
      </c>
      <c r="H1125" t="s">
        <v>1339</v>
      </c>
      <c r="I1125" t="str">
        <f>_xlfn.CONCAT(B1125,"_",H1125)</f>
        <v>H07_B25007e14</v>
      </c>
      <c r="J1125" t="s">
        <v>2640</v>
      </c>
    </row>
    <row r="1126" spans="1:10" x14ac:dyDescent="0.25">
      <c r="A1126" t="s">
        <v>165</v>
      </c>
      <c r="B1126" t="s">
        <v>181</v>
      </c>
      <c r="C1126" t="s">
        <v>182</v>
      </c>
      <c r="D1126" t="s">
        <v>2908</v>
      </c>
      <c r="E1126" t="str">
        <f t="shared" si="35"/>
        <v>H07: Housing Tenure By Race And Age Of Householder</v>
      </c>
      <c r="F1126" t="s">
        <v>2953</v>
      </c>
      <c r="G1126" t="str">
        <f t="shared" si="34"/>
        <v>X25</v>
      </c>
      <c r="H1126" t="s">
        <v>1340</v>
      </c>
      <c r="I1126" t="str">
        <f>_xlfn.CONCAT(B1126,"_",H1126)</f>
        <v>H07_B25007e15</v>
      </c>
      <c r="J1126" t="s">
        <v>2641</v>
      </c>
    </row>
    <row r="1127" spans="1:10" x14ac:dyDescent="0.25">
      <c r="A1127" t="s">
        <v>165</v>
      </c>
      <c r="B1127" t="s">
        <v>181</v>
      </c>
      <c r="C1127" t="s">
        <v>182</v>
      </c>
      <c r="D1127" t="s">
        <v>2908</v>
      </c>
      <c r="E1127" t="str">
        <f t="shared" si="35"/>
        <v>H07: Housing Tenure By Race And Age Of Householder</v>
      </c>
      <c r="F1127" t="s">
        <v>2953</v>
      </c>
      <c r="G1127" t="str">
        <f t="shared" si="34"/>
        <v>X25</v>
      </c>
      <c r="H1127" t="s">
        <v>1341</v>
      </c>
      <c r="I1127" t="str">
        <f>_xlfn.CONCAT(B1127,"_",H1127)</f>
        <v>H07_B25007e16</v>
      </c>
      <c r="J1127" t="s">
        <v>2642</v>
      </c>
    </row>
    <row r="1128" spans="1:10" x14ac:dyDescent="0.25">
      <c r="A1128" t="s">
        <v>165</v>
      </c>
      <c r="B1128" t="s">
        <v>181</v>
      </c>
      <c r="C1128" t="s">
        <v>182</v>
      </c>
      <c r="D1128" t="s">
        <v>2908</v>
      </c>
      <c r="E1128" t="str">
        <f t="shared" si="35"/>
        <v>H07: Housing Tenure By Race And Age Of Householder</v>
      </c>
      <c r="F1128" t="s">
        <v>2953</v>
      </c>
      <c r="G1128" t="str">
        <f t="shared" si="34"/>
        <v>X25</v>
      </c>
      <c r="H1128" t="s">
        <v>1342</v>
      </c>
      <c r="I1128" t="str">
        <f>_xlfn.CONCAT(B1128,"_",H1128)</f>
        <v>H07_B25007e17</v>
      </c>
      <c r="J1128" t="s">
        <v>2643</v>
      </c>
    </row>
    <row r="1129" spans="1:10" x14ac:dyDescent="0.25">
      <c r="A1129" t="s">
        <v>165</v>
      </c>
      <c r="B1129" t="s">
        <v>181</v>
      </c>
      <c r="C1129" t="s">
        <v>182</v>
      </c>
      <c r="D1129" t="s">
        <v>2908</v>
      </c>
      <c r="E1129" t="str">
        <f t="shared" si="35"/>
        <v>H07: Housing Tenure By Race And Age Of Householder</v>
      </c>
      <c r="F1129" t="s">
        <v>2953</v>
      </c>
      <c r="G1129" t="str">
        <f t="shared" si="34"/>
        <v>X25</v>
      </c>
      <c r="H1129" t="s">
        <v>1343</v>
      </c>
      <c r="I1129" t="str">
        <f>_xlfn.CONCAT(B1129,"_",H1129)</f>
        <v>H07_B25007e18</v>
      </c>
      <c r="J1129" t="s">
        <v>2644</v>
      </c>
    </row>
    <row r="1130" spans="1:10" x14ac:dyDescent="0.25">
      <c r="A1130" t="s">
        <v>165</v>
      </c>
      <c r="B1130" t="s">
        <v>181</v>
      </c>
      <c r="C1130" t="s">
        <v>182</v>
      </c>
      <c r="D1130" t="s">
        <v>2908</v>
      </c>
      <c r="E1130" t="str">
        <f t="shared" si="35"/>
        <v>H07: Housing Tenure By Race And Age Of Householder</v>
      </c>
      <c r="F1130" t="s">
        <v>2953</v>
      </c>
      <c r="G1130" t="str">
        <f t="shared" si="34"/>
        <v>X25</v>
      </c>
      <c r="H1130" t="s">
        <v>1344</v>
      </c>
      <c r="I1130" t="str">
        <f>_xlfn.CONCAT(B1130,"_",H1130)</f>
        <v>H07_B25007e19</v>
      </c>
      <c r="J1130" t="s">
        <v>2645</v>
      </c>
    </row>
    <row r="1131" spans="1:10" x14ac:dyDescent="0.25">
      <c r="A1131" t="s">
        <v>165</v>
      </c>
      <c r="B1131" t="s">
        <v>181</v>
      </c>
      <c r="C1131" t="s">
        <v>182</v>
      </c>
      <c r="D1131" t="s">
        <v>2908</v>
      </c>
      <c r="E1131" t="str">
        <f t="shared" si="35"/>
        <v>H07: Housing Tenure By Race And Age Of Householder</v>
      </c>
      <c r="F1131" t="s">
        <v>2953</v>
      </c>
      <c r="G1131" t="str">
        <f t="shared" si="34"/>
        <v>X25</v>
      </c>
      <c r="H1131" t="s">
        <v>1345</v>
      </c>
      <c r="I1131" t="str">
        <f>_xlfn.CONCAT(B1131,"_",H1131)</f>
        <v>H07_B25007e20</v>
      </c>
      <c r="J1131" t="s">
        <v>2646</v>
      </c>
    </row>
    <row r="1132" spans="1:10" x14ac:dyDescent="0.25">
      <c r="A1132" t="s">
        <v>165</v>
      </c>
      <c r="B1132" t="s">
        <v>181</v>
      </c>
      <c r="C1132" t="s">
        <v>182</v>
      </c>
      <c r="D1132" t="s">
        <v>2908</v>
      </c>
      <c r="E1132" t="str">
        <f t="shared" si="35"/>
        <v>H07: Housing Tenure By Race And Age Of Householder</v>
      </c>
      <c r="F1132" t="s">
        <v>2953</v>
      </c>
      <c r="G1132" t="str">
        <f t="shared" si="34"/>
        <v>X25</v>
      </c>
      <c r="H1132" t="s">
        <v>1346</v>
      </c>
      <c r="I1132" t="str">
        <f>_xlfn.CONCAT(B1132,"_",H1132)</f>
        <v>H07_B25007e21</v>
      </c>
      <c r="J1132" t="s">
        <v>2647</v>
      </c>
    </row>
    <row r="1133" spans="1:10" x14ac:dyDescent="0.25">
      <c r="A1133" t="s">
        <v>165</v>
      </c>
      <c r="B1133" t="s">
        <v>181</v>
      </c>
      <c r="C1133" t="s">
        <v>182</v>
      </c>
      <c r="D1133" t="s">
        <v>2908</v>
      </c>
      <c r="E1133" t="str">
        <f t="shared" si="35"/>
        <v>H07: Housing Tenure By Race And Age Of Householder</v>
      </c>
      <c r="F1133" t="s">
        <v>2953</v>
      </c>
      <c r="G1133" t="str">
        <f t="shared" si="34"/>
        <v>X25</v>
      </c>
      <c r="H1133" t="s">
        <v>338</v>
      </c>
      <c r="I1133" t="str">
        <f>_xlfn.CONCAT(B1133,"_",H1133)</f>
        <v>H07_B25010e1</v>
      </c>
      <c r="J1133" t="s">
        <v>2648</v>
      </c>
    </row>
    <row r="1134" spans="1:10" x14ac:dyDescent="0.25">
      <c r="A1134" t="s">
        <v>165</v>
      </c>
      <c r="B1134" t="s">
        <v>181</v>
      </c>
      <c r="C1134" t="s">
        <v>182</v>
      </c>
      <c r="D1134" t="s">
        <v>2908</v>
      </c>
      <c r="E1134" t="str">
        <f t="shared" si="35"/>
        <v>H07: Housing Tenure By Race And Age Of Householder</v>
      </c>
      <c r="F1134" t="s">
        <v>2953</v>
      </c>
      <c r="G1134" t="str">
        <f t="shared" si="34"/>
        <v>X25</v>
      </c>
      <c r="H1134" t="s">
        <v>339</v>
      </c>
      <c r="I1134" t="str">
        <f>_xlfn.CONCAT(B1134,"_",H1134)</f>
        <v>H07_B25010e2</v>
      </c>
      <c r="J1134" t="s">
        <v>2649</v>
      </c>
    </row>
    <row r="1135" spans="1:10" x14ac:dyDescent="0.25">
      <c r="A1135" t="s">
        <v>165</v>
      </c>
      <c r="B1135" t="s">
        <v>181</v>
      </c>
      <c r="C1135" t="s">
        <v>182</v>
      </c>
      <c r="D1135" t="s">
        <v>2908</v>
      </c>
      <c r="E1135" t="str">
        <f t="shared" si="35"/>
        <v>H07: Housing Tenure By Race And Age Of Householder</v>
      </c>
      <c r="F1135" t="s">
        <v>2953</v>
      </c>
      <c r="G1135" t="str">
        <f t="shared" si="34"/>
        <v>X25</v>
      </c>
      <c r="H1135" t="s">
        <v>340</v>
      </c>
      <c r="I1135" t="str">
        <f>_xlfn.CONCAT(B1135,"_",H1135)</f>
        <v>H07_B25010e3</v>
      </c>
      <c r="J1135" t="s">
        <v>2650</v>
      </c>
    </row>
    <row r="1136" spans="1:10" x14ac:dyDescent="0.25">
      <c r="A1136" t="s">
        <v>165</v>
      </c>
      <c r="B1136" t="s">
        <v>184</v>
      </c>
      <c r="C1136" t="s">
        <v>200</v>
      </c>
      <c r="D1136" t="s">
        <v>2909</v>
      </c>
      <c r="E1136" t="str">
        <f t="shared" si="35"/>
        <v>H08: Total Population In Occupied Housing Units By Tenure</v>
      </c>
      <c r="F1136" t="s">
        <v>2952</v>
      </c>
      <c r="G1136" t="str">
        <f t="shared" si="34"/>
        <v>X25</v>
      </c>
      <c r="H1136" t="s">
        <v>1347</v>
      </c>
      <c r="I1136" t="str">
        <f>_xlfn.CONCAT(B1136,"_",H1136)</f>
        <v>H08_B25008e1</v>
      </c>
      <c r="J1136" t="s">
        <v>174</v>
      </c>
    </row>
    <row r="1137" spans="1:10" x14ac:dyDescent="0.25">
      <c r="A1137" t="s">
        <v>165</v>
      </c>
      <c r="B1137" t="s">
        <v>184</v>
      </c>
      <c r="C1137" t="s">
        <v>200</v>
      </c>
      <c r="D1137" t="s">
        <v>2909</v>
      </c>
      <c r="E1137" t="str">
        <f t="shared" si="35"/>
        <v>H08: Total Population In Occupied Housing Units By Tenure</v>
      </c>
      <c r="F1137" t="s">
        <v>2952</v>
      </c>
      <c r="G1137" t="str">
        <f t="shared" si="34"/>
        <v>X25</v>
      </c>
      <c r="H1137" t="s">
        <v>1348</v>
      </c>
      <c r="I1137" t="str">
        <f>_xlfn.CONCAT(B1137,"_",H1137)</f>
        <v>H08_B25008e2</v>
      </c>
      <c r="J1137" t="s">
        <v>2538</v>
      </c>
    </row>
    <row r="1138" spans="1:10" x14ac:dyDescent="0.25">
      <c r="A1138" t="s">
        <v>165</v>
      </c>
      <c r="B1138" t="s">
        <v>184</v>
      </c>
      <c r="C1138" t="s">
        <v>200</v>
      </c>
      <c r="D1138" t="s">
        <v>2909</v>
      </c>
      <c r="E1138" t="str">
        <f t="shared" si="35"/>
        <v>H08: Total Population In Occupied Housing Units By Tenure</v>
      </c>
      <c r="F1138" t="s">
        <v>2952</v>
      </c>
      <c r="G1138" t="str">
        <f t="shared" si="34"/>
        <v>X25</v>
      </c>
      <c r="H1138" t="s">
        <v>1349</v>
      </c>
      <c r="I1138" t="str">
        <f>_xlfn.CONCAT(B1138,"_",H1138)</f>
        <v>H08_B25008e3</v>
      </c>
      <c r="J1138" t="s">
        <v>2544</v>
      </c>
    </row>
    <row r="1139" spans="1:10" x14ac:dyDescent="0.25">
      <c r="A1139" t="s">
        <v>165</v>
      </c>
      <c r="B1139" t="s">
        <v>185</v>
      </c>
      <c r="C1139" t="s">
        <v>201</v>
      </c>
      <c r="D1139" t="s">
        <v>2910</v>
      </c>
      <c r="E1139" t="str">
        <f t="shared" si="35"/>
        <v>H09: Vacancy Status</v>
      </c>
      <c r="F1139" t="s">
        <v>2954</v>
      </c>
      <c r="G1139" t="str">
        <f t="shared" si="34"/>
        <v>X25</v>
      </c>
      <c r="H1139" t="s">
        <v>1350</v>
      </c>
      <c r="I1139" t="str">
        <f>_xlfn.CONCAT(B1139,"_",H1139)</f>
        <v>H09_B25004e1</v>
      </c>
      <c r="J1139" t="s">
        <v>2651</v>
      </c>
    </row>
    <row r="1140" spans="1:10" x14ac:dyDescent="0.25">
      <c r="A1140" t="s">
        <v>165</v>
      </c>
      <c r="B1140" t="s">
        <v>185</v>
      </c>
      <c r="C1140" t="s">
        <v>201</v>
      </c>
      <c r="D1140" t="s">
        <v>2910</v>
      </c>
      <c r="E1140" t="str">
        <f t="shared" si="35"/>
        <v>H09: Vacancy Status</v>
      </c>
      <c r="F1140" t="s">
        <v>2954</v>
      </c>
      <c r="G1140" t="str">
        <f t="shared" si="34"/>
        <v>X25</v>
      </c>
      <c r="H1140" t="s">
        <v>1351</v>
      </c>
      <c r="I1140" t="str">
        <f>_xlfn.CONCAT(B1140,"_",H1140)</f>
        <v>H09_B25004e2</v>
      </c>
      <c r="J1140" t="s">
        <v>2652</v>
      </c>
    </row>
    <row r="1141" spans="1:10" x14ac:dyDescent="0.25">
      <c r="A1141" t="s">
        <v>165</v>
      </c>
      <c r="B1141" t="s">
        <v>185</v>
      </c>
      <c r="C1141" t="s">
        <v>201</v>
      </c>
      <c r="D1141" t="s">
        <v>2910</v>
      </c>
      <c r="E1141" t="str">
        <f t="shared" si="35"/>
        <v>H09: Vacancy Status</v>
      </c>
      <c r="F1141" t="s">
        <v>2954</v>
      </c>
      <c r="G1141" t="str">
        <f t="shared" si="34"/>
        <v>X25</v>
      </c>
      <c r="H1141" t="s">
        <v>1352</v>
      </c>
      <c r="I1141" t="str">
        <f>_xlfn.CONCAT(B1141,"_",H1141)</f>
        <v>H09_B25004e3</v>
      </c>
      <c r="J1141" t="s">
        <v>2653</v>
      </c>
    </row>
    <row r="1142" spans="1:10" x14ac:dyDescent="0.25">
      <c r="A1142" t="s">
        <v>165</v>
      </c>
      <c r="B1142" t="s">
        <v>185</v>
      </c>
      <c r="C1142" t="s">
        <v>201</v>
      </c>
      <c r="D1142" t="s">
        <v>2910</v>
      </c>
      <c r="E1142" t="str">
        <f t="shared" si="35"/>
        <v>H09: Vacancy Status</v>
      </c>
      <c r="F1142" t="s">
        <v>2954</v>
      </c>
      <c r="G1142" t="str">
        <f t="shared" si="34"/>
        <v>X25</v>
      </c>
      <c r="H1142" t="s">
        <v>1353</v>
      </c>
      <c r="I1142" t="str">
        <f>_xlfn.CONCAT(B1142,"_",H1142)</f>
        <v>H09_B25004e4</v>
      </c>
      <c r="J1142" t="s">
        <v>2654</v>
      </c>
    </row>
    <row r="1143" spans="1:10" x14ac:dyDescent="0.25">
      <c r="A1143" t="s">
        <v>165</v>
      </c>
      <c r="B1143" t="s">
        <v>185</v>
      </c>
      <c r="C1143" t="s">
        <v>201</v>
      </c>
      <c r="D1143" t="s">
        <v>2910</v>
      </c>
      <c r="E1143" t="str">
        <f t="shared" si="35"/>
        <v>H09: Vacancy Status</v>
      </c>
      <c r="F1143" t="s">
        <v>2954</v>
      </c>
      <c r="G1143" t="str">
        <f t="shared" si="34"/>
        <v>X25</v>
      </c>
      <c r="H1143" t="s">
        <v>1354</v>
      </c>
      <c r="I1143" t="str">
        <f>_xlfn.CONCAT(B1143,"_",H1143)</f>
        <v>H09_B25004e5</v>
      </c>
      <c r="J1143" t="s">
        <v>2655</v>
      </c>
    </row>
    <row r="1144" spans="1:10" x14ac:dyDescent="0.25">
      <c r="A1144" t="s">
        <v>165</v>
      </c>
      <c r="B1144" t="s">
        <v>185</v>
      </c>
      <c r="C1144" t="s">
        <v>201</v>
      </c>
      <c r="D1144" t="s">
        <v>2910</v>
      </c>
      <c r="E1144" t="str">
        <f t="shared" si="35"/>
        <v>H09: Vacancy Status</v>
      </c>
      <c r="F1144" t="s">
        <v>2954</v>
      </c>
      <c r="G1144" t="str">
        <f t="shared" si="34"/>
        <v>X25</v>
      </c>
      <c r="H1144" t="s">
        <v>1355</v>
      </c>
      <c r="I1144" t="str">
        <f>_xlfn.CONCAT(B1144,"_",H1144)</f>
        <v>H09_B25004e6</v>
      </c>
      <c r="J1144" t="s">
        <v>2656</v>
      </c>
    </row>
    <row r="1145" spans="1:10" x14ac:dyDescent="0.25">
      <c r="A1145" t="s">
        <v>165</v>
      </c>
      <c r="B1145" t="s">
        <v>185</v>
      </c>
      <c r="C1145" t="s">
        <v>201</v>
      </c>
      <c r="D1145" t="s">
        <v>2910</v>
      </c>
      <c r="E1145" t="str">
        <f t="shared" si="35"/>
        <v>H09: Vacancy Status</v>
      </c>
      <c r="F1145" t="s">
        <v>2954</v>
      </c>
      <c r="G1145" t="str">
        <f t="shared" si="34"/>
        <v>X25</v>
      </c>
      <c r="H1145" t="s">
        <v>1356</v>
      </c>
      <c r="I1145" t="str">
        <f>_xlfn.CONCAT(B1145,"_",H1145)</f>
        <v>H09_B25004e7</v>
      </c>
      <c r="J1145" t="s">
        <v>2657</v>
      </c>
    </row>
    <row r="1146" spans="1:10" x14ac:dyDescent="0.25">
      <c r="A1146" t="s">
        <v>165</v>
      </c>
      <c r="B1146" t="s">
        <v>185</v>
      </c>
      <c r="C1146" t="s">
        <v>201</v>
      </c>
      <c r="D1146" t="s">
        <v>2910</v>
      </c>
      <c r="E1146" t="str">
        <f t="shared" si="35"/>
        <v>H09: Vacancy Status</v>
      </c>
      <c r="F1146" t="s">
        <v>2954</v>
      </c>
      <c r="G1146" t="str">
        <f t="shared" si="34"/>
        <v>X25</v>
      </c>
      <c r="H1146" t="s">
        <v>1357</v>
      </c>
      <c r="I1146" t="str">
        <f>_xlfn.CONCAT(B1146,"_",H1146)</f>
        <v>H09_B25004e8</v>
      </c>
      <c r="J1146" t="s">
        <v>2658</v>
      </c>
    </row>
    <row r="1147" spans="1:10" x14ac:dyDescent="0.25">
      <c r="A1147" t="s">
        <v>165</v>
      </c>
      <c r="B1147" t="s">
        <v>186</v>
      </c>
      <c r="C1147" t="s">
        <v>203</v>
      </c>
      <c r="D1147" t="s">
        <v>2911</v>
      </c>
      <c r="E1147" t="str">
        <f t="shared" si="35"/>
        <v>H10: Occupied Housing Units By Race Of Householder</v>
      </c>
      <c r="F1147" t="s">
        <v>2953</v>
      </c>
      <c r="G1147" t="str">
        <f t="shared" si="34"/>
        <v>X25</v>
      </c>
      <c r="H1147" t="s">
        <v>1358</v>
      </c>
      <c r="I1147" t="str">
        <f>_xlfn.CONCAT(B1147,"_",H1147)</f>
        <v>H10_B25006e1</v>
      </c>
      <c r="J1147" t="s">
        <v>183</v>
      </c>
    </row>
    <row r="1148" spans="1:10" x14ac:dyDescent="0.25">
      <c r="A1148" t="s">
        <v>165</v>
      </c>
      <c r="B1148" t="s">
        <v>186</v>
      </c>
      <c r="C1148" t="s">
        <v>203</v>
      </c>
      <c r="D1148" t="s">
        <v>2911</v>
      </c>
      <c r="E1148" t="str">
        <f t="shared" si="35"/>
        <v>H10: Occupied Housing Units By Race Of Householder</v>
      </c>
      <c r="F1148" t="s">
        <v>2953</v>
      </c>
      <c r="G1148" t="str">
        <f t="shared" si="34"/>
        <v>X25</v>
      </c>
      <c r="H1148" t="s">
        <v>1359</v>
      </c>
      <c r="I1148" t="str">
        <f>_xlfn.CONCAT(B1148,"_",H1148)</f>
        <v>H10_B25006e2</v>
      </c>
      <c r="J1148" t="s">
        <v>2659</v>
      </c>
    </row>
    <row r="1149" spans="1:10" x14ac:dyDescent="0.25">
      <c r="A1149" t="s">
        <v>165</v>
      </c>
      <c r="B1149" t="s">
        <v>186</v>
      </c>
      <c r="C1149" t="s">
        <v>203</v>
      </c>
      <c r="D1149" t="s">
        <v>2911</v>
      </c>
      <c r="E1149" t="str">
        <f t="shared" si="35"/>
        <v>H10: Occupied Housing Units By Race Of Householder</v>
      </c>
      <c r="F1149" t="s">
        <v>2953</v>
      </c>
      <c r="G1149" t="str">
        <f t="shared" si="34"/>
        <v>X25</v>
      </c>
      <c r="H1149" t="s">
        <v>1360</v>
      </c>
      <c r="I1149" t="str">
        <f>_xlfn.CONCAT(B1149,"_",H1149)</f>
        <v>H10_B25006e3</v>
      </c>
      <c r="J1149" t="s">
        <v>2660</v>
      </c>
    </row>
    <row r="1150" spans="1:10" x14ac:dyDescent="0.25">
      <c r="A1150" t="s">
        <v>165</v>
      </c>
      <c r="B1150" t="s">
        <v>186</v>
      </c>
      <c r="C1150" t="s">
        <v>203</v>
      </c>
      <c r="D1150" t="s">
        <v>2911</v>
      </c>
      <c r="E1150" t="str">
        <f t="shared" si="35"/>
        <v>H10: Occupied Housing Units By Race Of Householder</v>
      </c>
      <c r="F1150" t="s">
        <v>2953</v>
      </c>
      <c r="G1150" t="str">
        <f t="shared" si="34"/>
        <v>X25</v>
      </c>
      <c r="H1150" t="s">
        <v>1361</v>
      </c>
      <c r="I1150" t="str">
        <f>_xlfn.CONCAT(B1150,"_",H1150)</f>
        <v>H10_B25006e4</v>
      </c>
      <c r="J1150" t="s">
        <v>2661</v>
      </c>
    </row>
    <row r="1151" spans="1:10" x14ac:dyDescent="0.25">
      <c r="A1151" t="s">
        <v>165</v>
      </c>
      <c r="B1151" t="s">
        <v>186</v>
      </c>
      <c r="C1151" t="s">
        <v>203</v>
      </c>
      <c r="D1151" t="s">
        <v>2911</v>
      </c>
      <c r="E1151" t="str">
        <f t="shared" si="35"/>
        <v>H10: Occupied Housing Units By Race Of Householder</v>
      </c>
      <c r="F1151" t="s">
        <v>2953</v>
      </c>
      <c r="G1151" t="str">
        <f t="shared" si="34"/>
        <v>X25</v>
      </c>
      <c r="H1151" t="s">
        <v>1362</v>
      </c>
      <c r="I1151" t="str">
        <f>_xlfn.CONCAT(B1151,"_",H1151)</f>
        <v>H10_B25006e5</v>
      </c>
      <c r="J1151" t="s">
        <v>2662</v>
      </c>
    </row>
    <row r="1152" spans="1:10" x14ac:dyDescent="0.25">
      <c r="A1152" t="s">
        <v>165</v>
      </c>
      <c r="B1152" t="s">
        <v>186</v>
      </c>
      <c r="C1152" t="s">
        <v>203</v>
      </c>
      <c r="D1152" t="s">
        <v>2911</v>
      </c>
      <c r="E1152" t="str">
        <f t="shared" si="35"/>
        <v>H10: Occupied Housing Units By Race Of Householder</v>
      </c>
      <c r="F1152" t="s">
        <v>2953</v>
      </c>
      <c r="G1152" t="str">
        <f t="shared" si="34"/>
        <v>X25</v>
      </c>
      <c r="H1152" t="s">
        <v>1363</v>
      </c>
      <c r="I1152" t="str">
        <f>_xlfn.CONCAT(B1152,"_",H1152)</f>
        <v>H10_B25006e6</v>
      </c>
      <c r="J1152" t="s">
        <v>2663</v>
      </c>
    </row>
    <row r="1153" spans="1:10" x14ac:dyDescent="0.25">
      <c r="A1153" t="s">
        <v>165</v>
      </c>
      <c r="B1153" t="s">
        <v>186</v>
      </c>
      <c r="C1153" t="s">
        <v>203</v>
      </c>
      <c r="D1153" t="s">
        <v>2911</v>
      </c>
      <c r="E1153" t="str">
        <f t="shared" si="35"/>
        <v>H10: Occupied Housing Units By Race Of Householder</v>
      </c>
      <c r="F1153" t="s">
        <v>2953</v>
      </c>
      <c r="G1153" t="str">
        <f t="shared" si="34"/>
        <v>X25</v>
      </c>
      <c r="H1153" t="s">
        <v>1364</v>
      </c>
      <c r="I1153" t="str">
        <f>_xlfn.CONCAT(B1153,"_",H1153)</f>
        <v>H10_B25006e7</v>
      </c>
      <c r="J1153" t="s">
        <v>2664</v>
      </c>
    </row>
    <row r="1154" spans="1:10" x14ac:dyDescent="0.25">
      <c r="A1154" t="s">
        <v>165</v>
      </c>
      <c r="B1154" t="s">
        <v>186</v>
      </c>
      <c r="C1154" t="s">
        <v>203</v>
      </c>
      <c r="D1154" t="s">
        <v>2911</v>
      </c>
      <c r="E1154" t="str">
        <f t="shared" si="35"/>
        <v>H10: Occupied Housing Units By Race Of Householder</v>
      </c>
      <c r="F1154" t="s">
        <v>2953</v>
      </c>
      <c r="G1154" t="str">
        <f t="shared" si="34"/>
        <v>X25</v>
      </c>
      <c r="H1154" t="s">
        <v>1365</v>
      </c>
      <c r="I1154" t="str">
        <f>_xlfn.CONCAT(B1154,"_",H1154)</f>
        <v>H10_B25006e8</v>
      </c>
      <c r="J1154" t="s">
        <v>2665</v>
      </c>
    </row>
    <row r="1155" spans="1:10" x14ac:dyDescent="0.25">
      <c r="A1155" t="s">
        <v>165</v>
      </c>
      <c r="B1155" t="s">
        <v>187</v>
      </c>
      <c r="C1155" t="s">
        <v>204</v>
      </c>
      <c r="D1155" t="s">
        <v>2912</v>
      </c>
      <c r="E1155" t="str">
        <f t="shared" si="35"/>
        <v>H11: Year Householder Moved Into Unit</v>
      </c>
      <c r="F1155" t="s">
        <v>2953</v>
      </c>
      <c r="G1155" t="str">
        <f t="shared" ref="G1155:G1218" si="36" xml:space="preserve"> _xlfn.CONCAT("X",MID(H1155,2,2))</f>
        <v>X25</v>
      </c>
      <c r="H1155" t="s">
        <v>1366</v>
      </c>
      <c r="I1155" t="str">
        <f>_xlfn.CONCAT(B1155,"_",H1155)</f>
        <v>H11_B25038e1</v>
      </c>
      <c r="J1155" t="s">
        <v>183</v>
      </c>
    </row>
    <row r="1156" spans="1:10" x14ac:dyDescent="0.25">
      <c r="A1156" t="s">
        <v>165</v>
      </c>
      <c r="B1156" t="s">
        <v>187</v>
      </c>
      <c r="C1156" t="s">
        <v>204</v>
      </c>
      <c r="D1156" t="s">
        <v>2912</v>
      </c>
      <c r="E1156" t="str">
        <f t="shared" ref="E1156:E1219" si="37">_xlfn.CONCAT(B1156,": ",D1156)</f>
        <v>H11: Year Householder Moved Into Unit</v>
      </c>
      <c r="F1156" t="s">
        <v>2953</v>
      </c>
      <c r="G1156" t="str">
        <f t="shared" si="36"/>
        <v>X25</v>
      </c>
      <c r="H1156" t="s">
        <v>1367</v>
      </c>
      <c r="I1156" t="str">
        <f>_xlfn.CONCAT(B1156,"_",H1156)</f>
        <v>H11_B25038e2</v>
      </c>
      <c r="J1156" t="s">
        <v>2587</v>
      </c>
    </row>
    <row r="1157" spans="1:10" x14ac:dyDescent="0.25">
      <c r="A1157" t="s">
        <v>165</v>
      </c>
      <c r="B1157" t="s">
        <v>187</v>
      </c>
      <c r="C1157" t="s">
        <v>204</v>
      </c>
      <c r="D1157" t="s">
        <v>2912</v>
      </c>
      <c r="E1157" t="str">
        <f t="shared" si="37"/>
        <v>H11: Year Householder Moved Into Unit</v>
      </c>
      <c r="F1157" t="s">
        <v>2953</v>
      </c>
      <c r="G1157" t="str">
        <f t="shared" si="36"/>
        <v>X25</v>
      </c>
      <c r="H1157" t="s">
        <v>1368</v>
      </c>
      <c r="I1157" t="str">
        <f>_xlfn.CONCAT(B1157,"_",H1157)</f>
        <v>H11_B25038e3</v>
      </c>
      <c r="J1157" t="s">
        <v>2666</v>
      </c>
    </row>
    <row r="1158" spans="1:10" x14ac:dyDescent="0.25">
      <c r="A1158" t="s">
        <v>165</v>
      </c>
      <c r="B1158" t="s">
        <v>187</v>
      </c>
      <c r="C1158" t="s">
        <v>204</v>
      </c>
      <c r="D1158" t="s">
        <v>2912</v>
      </c>
      <c r="E1158" t="str">
        <f t="shared" si="37"/>
        <v>H11: Year Householder Moved Into Unit</v>
      </c>
      <c r="F1158" t="s">
        <v>2953</v>
      </c>
      <c r="G1158" t="str">
        <f t="shared" si="36"/>
        <v>X25</v>
      </c>
      <c r="H1158" t="s">
        <v>1369</v>
      </c>
      <c r="I1158" t="str">
        <f>_xlfn.CONCAT(B1158,"_",H1158)</f>
        <v>H11_B25038e4</v>
      </c>
      <c r="J1158" t="s">
        <v>2667</v>
      </c>
    </row>
    <row r="1159" spans="1:10" x14ac:dyDescent="0.25">
      <c r="A1159" t="s">
        <v>165</v>
      </c>
      <c r="B1159" t="s">
        <v>187</v>
      </c>
      <c r="C1159" t="s">
        <v>204</v>
      </c>
      <c r="D1159" t="s">
        <v>2912</v>
      </c>
      <c r="E1159" t="str">
        <f t="shared" si="37"/>
        <v>H11: Year Householder Moved Into Unit</v>
      </c>
      <c r="F1159" t="s">
        <v>2953</v>
      </c>
      <c r="G1159" t="str">
        <f t="shared" si="36"/>
        <v>X25</v>
      </c>
      <c r="H1159" t="s">
        <v>1370</v>
      </c>
      <c r="I1159" t="str">
        <f>_xlfn.CONCAT(B1159,"_",H1159)</f>
        <v>H11_B25038e5</v>
      </c>
      <c r="J1159" t="s">
        <v>2668</v>
      </c>
    </row>
    <row r="1160" spans="1:10" x14ac:dyDescent="0.25">
      <c r="A1160" t="s">
        <v>165</v>
      </c>
      <c r="B1160" t="s">
        <v>187</v>
      </c>
      <c r="C1160" t="s">
        <v>204</v>
      </c>
      <c r="D1160" t="s">
        <v>2912</v>
      </c>
      <c r="E1160" t="str">
        <f t="shared" si="37"/>
        <v>H11: Year Householder Moved Into Unit</v>
      </c>
      <c r="F1160" t="s">
        <v>2953</v>
      </c>
      <c r="G1160" t="str">
        <f t="shared" si="36"/>
        <v>X25</v>
      </c>
      <c r="H1160" t="s">
        <v>1371</v>
      </c>
      <c r="I1160" t="str">
        <f>_xlfn.CONCAT(B1160,"_",H1160)</f>
        <v>H11_B25038e6</v>
      </c>
      <c r="J1160" t="s">
        <v>2669</v>
      </c>
    </row>
    <row r="1161" spans="1:10" x14ac:dyDescent="0.25">
      <c r="A1161" t="s">
        <v>165</v>
      </c>
      <c r="B1161" t="s">
        <v>187</v>
      </c>
      <c r="C1161" t="s">
        <v>204</v>
      </c>
      <c r="D1161" t="s">
        <v>2912</v>
      </c>
      <c r="E1161" t="str">
        <f t="shared" si="37"/>
        <v>H11: Year Householder Moved Into Unit</v>
      </c>
      <c r="F1161" t="s">
        <v>2953</v>
      </c>
      <c r="G1161" t="str">
        <f t="shared" si="36"/>
        <v>X25</v>
      </c>
      <c r="H1161" t="s">
        <v>1372</v>
      </c>
      <c r="I1161" t="str">
        <f>_xlfn.CONCAT(B1161,"_",H1161)</f>
        <v>H11_B25038e7</v>
      </c>
      <c r="J1161" t="s">
        <v>2670</v>
      </c>
    </row>
    <row r="1162" spans="1:10" x14ac:dyDescent="0.25">
      <c r="A1162" t="s">
        <v>165</v>
      </c>
      <c r="B1162" t="s">
        <v>187</v>
      </c>
      <c r="C1162" t="s">
        <v>204</v>
      </c>
      <c r="D1162" t="s">
        <v>2912</v>
      </c>
      <c r="E1162" t="str">
        <f t="shared" si="37"/>
        <v>H11: Year Householder Moved Into Unit</v>
      </c>
      <c r="F1162" t="s">
        <v>2953</v>
      </c>
      <c r="G1162" t="str">
        <f t="shared" si="36"/>
        <v>X25</v>
      </c>
      <c r="H1162" t="s">
        <v>1373</v>
      </c>
      <c r="I1162" t="str">
        <f>_xlfn.CONCAT(B1162,"_",H1162)</f>
        <v>H11_B25038e8</v>
      </c>
      <c r="J1162" t="s">
        <v>2671</v>
      </c>
    </row>
    <row r="1163" spans="1:10" x14ac:dyDescent="0.25">
      <c r="A1163" t="s">
        <v>165</v>
      </c>
      <c r="B1163" t="s">
        <v>187</v>
      </c>
      <c r="C1163" t="s">
        <v>204</v>
      </c>
      <c r="D1163" t="s">
        <v>2912</v>
      </c>
      <c r="E1163" t="str">
        <f t="shared" si="37"/>
        <v>H11: Year Householder Moved Into Unit</v>
      </c>
      <c r="F1163" t="s">
        <v>2953</v>
      </c>
      <c r="G1163" t="str">
        <f t="shared" si="36"/>
        <v>X25</v>
      </c>
      <c r="H1163" t="s">
        <v>1374</v>
      </c>
      <c r="I1163" t="str">
        <f>_xlfn.CONCAT(B1163,"_",H1163)</f>
        <v>H11_B25038e9</v>
      </c>
      <c r="J1163" t="s">
        <v>2594</v>
      </c>
    </row>
    <row r="1164" spans="1:10" x14ac:dyDescent="0.25">
      <c r="A1164" t="s">
        <v>165</v>
      </c>
      <c r="B1164" t="s">
        <v>187</v>
      </c>
      <c r="C1164" t="s">
        <v>204</v>
      </c>
      <c r="D1164" t="s">
        <v>2912</v>
      </c>
      <c r="E1164" t="str">
        <f t="shared" si="37"/>
        <v>H11: Year Householder Moved Into Unit</v>
      </c>
      <c r="F1164" t="s">
        <v>2953</v>
      </c>
      <c r="G1164" t="str">
        <f t="shared" si="36"/>
        <v>X25</v>
      </c>
      <c r="H1164" t="s">
        <v>1375</v>
      </c>
      <c r="I1164" t="str">
        <f>_xlfn.CONCAT(B1164,"_",H1164)</f>
        <v>H11_B25038e10</v>
      </c>
      <c r="J1164" t="s">
        <v>2672</v>
      </c>
    </row>
    <row r="1165" spans="1:10" x14ac:dyDescent="0.25">
      <c r="A1165" t="s">
        <v>165</v>
      </c>
      <c r="B1165" t="s">
        <v>187</v>
      </c>
      <c r="C1165" t="s">
        <v>204</v>
      </c>
      <c r="D1165" t="s">
        <v>2912</v>
      </c>
      <c r="E1165" t="str">
        <f t="shared" si="37"/>
        <v>H11: Year Householder Moved Into Unit</v>
      </c>
      <c r="F1165" t="s">
        <v>2953</v>
      </c>
      <c r="G1165" t="str">
        <f t="shared" si="36"/>
        <v>X25</v>
      </c>
      <c r="H1165" t="s">
        <v>1376</v>
      </c>
      <c r="I1165" t="str">
        <f>_xlfn.CONCAT(B1165,"_",H1165)</f>
        <v>H11_B25038e11</v>
      </c>
      <c r="J1165" t="s">
        <v>2673</v>
      </c>
    </row>
    <row r="1166" spans="1:10" x14ac:dyDescent="0.25">
      <c r="A1166" t="s">
        <v>165</v>
      </c>
      <c r="B1166" t="s">
        <v>187</v>
      </c>
      <c r="C1166" t="s">
        <v>204</v>
      </c>
      <c r="D1166" t="s">
        <v>2912</v>
      </c>
      <c r="E1166" t="str">
        <f t="shared" si="37"/>
        <v>H11: Year Householder Moved Into Unit</v>
      </c>
      <c r="F1166" t="s">
        <v>2953</v>
      </c>
      <c r="G1166" t="str">
        <f t="shared" si="36"/>
        <v>X25</v>
      </c>
      <c r="H1166" t="s">
        <v>1377</v>
      </c>
      <c r="I1166" t="str">
        <f>_xlfn.CONCAT(B1166,"_",H1166)</f>
        <v>H11_B25038e12</v>
      </c>
      <c r="J1166" t="s">
        <v>2674</v>
      </c>
    </row>
    <row r="1167" spans="1:10" x14ac:dyDescent="0.25">
      <c r="A1167" t="s">
        <v>165</v>
      </c>
      <c r="B1167" t="s">
        <v>187</v>
      </c>
      <c r="C1167" t="s">
        <v>204</v>
      </c>
      <c r="D1167" t="s">
        <v>2912</v>
      </c>
      <c r="E1167" t="str">
        <f t="shared" si="37"/>
        <v>H11: Year Householder Moved Into Unit</v>
      </c>
      <c r="F1167" t="s">
        <v>2953</v>
      </c>
      <c r="G1167" t="str">
        <f t="shared" si="36"/>
        <v>X25</v>
      </c>
      <c r="H1167" t="s">
        <v>1378</v>
      </c>
      <c r="I1167" t="str">
        <f>_xlfn.CONCAT(B1167,"_",H1167)</f>
        <v>H11_B25038e13</v>
      </c>
      <c r="J1167" t="s">
        <v>2675</v>
      </c>
    </row>
    <row r="1168" spans="1:10" x14ac:dyDescent="0.25">
      <c r="A1168" t="s">
        <v>165</v>
      </c>
      <c r="B1168" t="s">
        <v>187</v>
      </c>
      <c r="C1168" t="s">
        <v>204</v>
      </c>
      <c r="D1168" t="s">
        <v>2912</v>
      </c>
      <c r="E1168" t="str">
        <f t="shared" si="37"/>
        <v>H11: Year Householder Moved Into Unit</v>
      </c>
      <c r="F1168" t="s">
        <v>2953</v>
      </c>
      <c r="G1168" t="str">
        <f t="shared" si="36"/>
        <v>X25</v>
      </c>
      <c r="H1168" t="s">
        <v>1379</v>
      </c>
      <c r="I1168" t="str">
        <f>_xlfn.CONCAT(B1168,"_",H1168)</f>
        <v>H11_B25038e14</v>
      </c>
      <c r="J1168" t="s">
        <v>2676</v>
      </c>
    </row>
    <row r="1169" spans="1:10" x14ac:dyDescent="0.25">
      <c r="A1169" t="s">
        <v>165</v>
      </c>
      <c r="B1169" t="s">
        <v>187</v>
      </c>
      <c r="C1169" t="s">
        <v>204</v>
      </c>
      <c r="D1169" t="s">
        <v>2912</v>
      </c>
      <c r="E1169" t="str">
        <f t="shared" si="37"/>
        <v>H11: Year Householder Moved Into Unit</v>
      </c>
      <c r="F1169" t="s">
        <v>2953</v>
      </c>
      <c r="G1169" t="str">
        <f t="shared" si="36"/>
        <v>X25</v>
      </c>
      <c r="H1169" t="s">
        <v>1380</v>
      </c>
      <c r="I1169" t="str">
        <f>_xlfn.CONCAT(B1169,"_",H1169)</f>
        <v>H11_B25038e15</v>
      </c>
      <c r="J1169" t="s">
        <v>2677</v>
      </c>
    </row>
    <row r="1170" spans="1:10" x14ac:dyDescent="0.25">
      <c r="A1170" t="s">
        <v>165</v>
      </c>
      <c r="B1170" t="s">
        <v>187</v>
      </c>
      <c r="C1170" t="s">
        <v>204</v>
      </c>
      <c r="D1170" t="s">
        <v>2912</v>
      </c>
      <c r="E1170" t="str">
        <f t="shared" si="37"/>
        <v>H11: Year Householder Moved Into Unit</v>
      </c>
      <c r="F1170" t="s">
        <v>2953</v>
      </c>
      <c r="G1170" t="str">
        <f t="shared" si="36"/>
        <v>X25</v>
      </c>
      <c r="H1170" t="s">
        <v>1381</v>
      </c>
      <c r="I1170" t="str">
        <f>_xlfn.CONCAT(B1170,"_",H1170)</f>
        <v>H11_B25039e1</v>
      </c>
      <c r="J1170" t="s">
        <v>2678</v>
      </c>
    </row>
    <row r="1171" spans="1:10" x14ac:dyDescent="0.25">
      <c r="A1171" t="s">
        <v>165</v>
      </c>
      <c r="B1171" t="s">
        <v>187</v>
      </c>
      <c r="C1171" t="s">
        <v>204</v>
      </c>
      <c r="D1171" t="s">
        <v>2912</v>
      </c>
      <c r="E1171" t="str">
        <f t="shared" si="37"/>
        <v>H11: Year Householder Moved Into Unit</v>
      </c>
      <c r="F1171" t="s">
        <v>2953</v>
      </c>
      <c r="G1171" t="str">
        <f t="shared" si="36"/>
        <v>X25</v>
      </c>
      <c r="H1171" t="s">
        <v>1382</v>
      </c>
      <c r="I1171" t="str">
        <f>_xlfn.CONCAT(B1171,"_",H1171)</f>
        <v>H11_B25039e2</v>
      </c>
      <c r="J1171" t="s">
        <v>2679</v>
      </c>
    </row>
    <row r="1172" spans="1:10" x14ac:dyDescent="0.25">
      <c r="A1172" t="s">
        <v>165</v>
      </c>
      <c r="B1172" t="s">
        <v>187</v>
      </c>
      <c r="C1172" t="s">
        <v>204</v>
      </c>
      <c r="D1172" t="s">
        <v>2912</v>
      </c>
      <c r="E1172" t="str">
        <f t="shared" si="37"/>
        <v>H11: Year Householder Moved Into Unit</v>
      </c>
      <c r="F1172" t="s">
        <v>2953</v>
      </c>
      <c r="G1172" t="str">
        <f t="shared" si="36"/>
        <v>X25</v>
      </c>
      <c r="H1172" t="s">
        <v>1383</v>
      </c>
      <c r="I1172" t="str">
        <f>_xlfn.CONCAT(B1172,"_",H1172)</f>
        <v>H11_B25039e3</v>
      </c>
      <c r="J1172" t="s">
        <v>2680</v>
      </c>
    </row>
    <row r="1173" spans="1:10" x14ac:dyDescent="0.25">
      <c r="A1173" t="s">
        <v>165</v>
      </c>
      <c r="B1173" t="s">
        <v>188</v>
      </c>
      <c r="C1173" t="s">
        <v>205</v>
      </c>
      <c r="D1173" t="s">
        <v>2913</v>
      </c>
      <c r="E1173" t="str">
        <f t="shared" si="37"/>
        <v>H12: Vehicles Available</v>
      </c>
      <c r="F1173" t="s">
        <v>2953</v>
      </c>
      <c r="G1173" t="str">
        <f t="shared" si="36"/>
        <v>X25</v>
      </c>
      <c r="H1173" t="s">
        <v>1384</v>
      </c>
      <c r="I1173" t="str">
        <f>_xlfn.CONCAT(B1173,"_",H1173)</f>
        <v>H12_B25044e1</v>
      </c>
      <c r="J1173" t="s">
        <v>183</v>
      </c>
    </row>
    <row r="1174" spans="1:10" x14ac:dyDescent="0.25">
      <c r="A1174" t="s">
        <v>165</v>
      </c>
      <c r="B1174" t="s">
        <v>188</v>
      </c>
      <c r="C1174" t="s">
        <v>205</v>
      </c>
      <c r="D1174" t="s">
        <v>2913</v>
      </c>
      <c r="E1174" t="str">
        <f t="shared" si="37"/>
        <v>H12: Vehicles Available</v>
      </c>
      <c r="F1174" t="s">
        <v>2953</v>
      </c>
      <c r="G1174" t="str">
        <f t="shared" si="36"/>
        <v>X25</v>
      </c>
      <c r="H1174" t="s">
        <v>1385</v>
      </c>
      <c r="I1174" t="str">
        <f>_xlfn.CONCAT(B1174,"_",H1174)</f>
        <v>H12_B25044e2</v>
      </c>
      <c r="J1174" t="s">
        <v>2587</v>
      </c>
    </row>
    <row r="1175" spans="1:10" x14ac:dyDescent="0.25">
      <c r="A1175" t="s">
        <v>165</v>
      </c>
      <c r="B1175" t="s">
        <v>188</v>
      </c>
      <c r="C1175" t="s">
        <v>205</v>
      </c>
      <c r="D1175" t="s">
        <v>2913</v>
      </c>
      <c r="E1175" t="str">
        <f t="shared" si="37"/>
        <v>H12: Vehicles Available</v>
      </c>
      <c r="F1175" t="s">
        <v>2953</v>
      </c>
      <c r="G1175" t="str">
        <f t="shared" si="36"/>
        <v>X25</v>
      </c>
      <c r="H1175" t="s">
        <v>1386</v>
      </c>
      <c r="I1175" t="str">
        <f>_xlfn.CONCAT(B1175,"_",H1175)</f>
        <v>H12_B25044e3</v>
      </c>
      <c r="J1175" t="s">
        <v>2681</v>
      </c>
    </row>
    <row r="1176" spans="1:10" x14ac:dyDescent="0.25">
      <c r="A1176" t="s">
        <v>165</v>
      </c>
      <c r="B1176" t="s">
        <v>188</v>
      </c>
      <c r="C1176" t="s">
        <v>205</v>
      </c>
      <c r="D1176" t="s">
        <v>2913</v>
      </c>
      <c r="E1176" t="str">
        <f t="shared" si="37"/>
        <v>H12: Vehicles Available</v>
      </c>
      <c r="F1176" t="s">
        <v>2953</v>
      </c>
      <c r="G1176" t="str">
        <f t="shared" si="36"/>
        <v>X25</v>
      </c>
      <c r="H1176" t="s">
        <v>1387</v>
      </c>
      <c r="I1176" t="str">
        <f>_xlfn.CONCAT(B1176,"_",H1176)</f>
        <v>H12_B25044e4</v>
      </c>
      <c r="J1176" t="s">
        <v>2682</v>
      </c>
    </row>
    <row r="1177" spans="1:10" x14ac:dyDescent="0.25">
      <c r="A1177" t="s">
        <v>165</v>
      </c>
      <c r="B1177" t="s">
        <v>188</v>
      </c>
      <c r="C1177" t="s">
        <v>205</v>
      </c>
      <c r="D1177" t="s">
        <v>2913</v>
      </c>
      <c r="E1177" t="str">
        <f t="shared" si="37"/>
        <v>H12: Vehicles Available</v>
      </c>
      <c r="F1177" t="s">
        <v>2953</v>
      </c>
      <c r="G1177" t="str">
        <f t="shared" si="36"/>
        <v>X25</v>
      </c>
      <c r="H1177" t="s">
        <v>1388</v>
      </c>
      <c r="I1177" t="str">
        <f>_xlfn.CONCAT(B1177,"_",H1177)</f>
        <v>H12_B25044e5</v>
      </c>
      <c r="J1177" t="s">
        <v>2683</v>
      </c>
    </row>
    <row r="1178" spans="1:10" x14ac:dyDescent="0.25">
      <c r="A1178" t="s">
        <v>165</v>
      </c>
      <c r="B1178" t="s">
        <v>188</v>
      </c>
      <c r="C1178" t="s">
        <v>205</v>
      </c>
      <c r="D1178" t="s">
        <v>2913</v>
      </c>
      <c r="E1178" t="str">
        <f t="shared" si="37"/>
        <v>H12: Vehicles Available</v>
      </c>
      <c r="F1178" t="s">
        <v>2953</v>
      </c>
      <c r="G1178" t="str">
        <f t="shared" si="36"/>
        <v>X25</v>
      </c>
      <c r="H1178" t="s">
        <v>1389</v>
      </c>
      <c r="I1178" t="str">
        <f>_xlfn.CONCAT(B1178,"_",H1178)</f>
        <v>H12_B25044e6</v>
      </c>
      <c r="J1178" t="s">
        <v>2684</v>
      </c>
    </row>
    <row r="1179" spans="1:10" x14ac:dyDescent="0.25">
      <c r="A1179" t="s">
        <v>165</v>
      </c>
      <c r="B1179" t="s">
        <v>188</v>
      </c>
      <c r="C1179" t="s">
        <v>205</v>
      </c>
      <c r="D1179" t="s">
        <v>2913</v>
      </c>
      <c r="E1179" t="str">
        <f t="shared" si="37"/>
        <v>H12: Vehicles Available</v>
      </c>
      <c r="F1179" t="s">
        <v>2953</v>
      </c>
      <c r="G1179" t="str">
        <f t="shared" si="36"/>
        <v>X25</v>
      </c>
      <c r="H1179" t="s">
        <v>1390</v>
      </c>
      <c r="I1179" t="str">
        <f>_xlfn.CONCAT(B1179,"_",H1179)</f>
        <v>H12_B25044e7</v>
      </c>
      <c r="J1179" t="s">
        <v>2685</v>
      </c>
    </row>
    <row r="1180" spans="1:10" x14ac:dyDescent="0.25">
      <c r="A1180" t="s">
        <v>165</v>
      </c>
      <c r="B1180" t="s">
        <v>188</v>
      </c>
      <c r="C1180" t="s">
        <v>205</v>
      </c>
      <c r="D1180" t="s">
        <v>2913</v>
      </c>
      <c r="E1180" t="str">
        <f t="shared" si="37"/>
        <v>H12: Vehicles Available</v>
      </c>
      <c r="F1180" t="s">
        <v>2953</v>
      </c>
      <c r="G1180" t="str">
        <f t="shared" si="36"/>
        <v>X25</v>
      </c>
      <c r="H1180" t="s">
        <v>1391</v>
      </c>
      <c r="I1180" t="str">
        <f>_xlfn.CONCAT(B1180,"_",H1180)</f>
        <v>H12_B25044e8</v>
      </c>
      <c r="J1180" t="s">
        <v>2686</v>
      </c>
    </row>
    <row r="1181" spans="1:10" x14ac:dyDescent="0.25">
      <c r="A1181" t="s">
        <v>165</v>
      </c>
      <c r="B1181" t="s">
        <v>188</v>
      </c>
      <c r="C1181" t="s">
        <v>205</v>
      </c>
      <c r="D1181" t="s">
        <v>2913</v>
      </c>
      <c r="E1181" t="str">
        <f t="shared" si="37"/>
        <v>H12: Vehicles Available</v>
      </c>
      <c r="F1181" t="s">
        <v>2953</v>
      </c>
      <c r="G1181" t="str">
        <f t="shared" si="36"/>
        <v>X25</v>
      </c>
      <c r="H1181" t="s">
        <v>1392</v>
      </c>
      <c r="I1181" t="str">
        <f>_xlfn.CONCAT(B1181,"_",H1181)</f>
        <v>H12_B25044e9</v>
      </c>
      <c r="J1181" t="s">
        <v>2594</v>
      </c>
    </row>
    <row r="1182" spans="1:10" x14ac:dyDescent="0.25">
      <c r="A1182" t="s">
        <v>165</v>
      </c>
      <c r="B1182" t="s">
        <v>188</v>
      </c>
      <c r="C1182" t="s">
        <v>205</v>
      </c>
      <c r="D1182" t="s">
        <v>2913</v>
      </c>
      <c r="E1182" t="str">
        <f t="shared" si="37"/>
        <v>H12: Vehicles Available</v>
      </c>
      <c r="F1182" t="s">
        <v>2953</v>
      </c>
      <c r="G1182" t="str">
        <f t="shared" si="36"/>
        <v>X25</v>
      </c>
      <c r="H1182" t="s">
        <v>1393</v>
      </c>
      <c r="I1182" t="str">
        <f>_xlfn.CONCAT(B1182,"_",H1182)</f>
        <v>H12_B25044e10</v>
      </c>
      <c r="J1182" t="s">
        <v>2687</v>
      </c>
    </row>
    <row r="1183" spans="1:10" x14ac:dyDescent="0.25">
      <c r="A1183" t="s">
        <v>165</v>
      </c>
      <c r="B1183" t="s">
        <v>188</v>
      </c>
      <c r="C1183" t="s">
        <v>205</v>
      </c>
      <c r="D1183" t="s">
        <v>2913</v>
      </c>
      <c r="E1183" t="str">
        <f t="shared" si="37"/>
        <v>H12: Vehicles Available</v>
      </c>
      <c r="F1183" t="s">
        <v>2953</v>
      </c>
      <c r="G1183" t="str">
        <f t="shared" si="36"/>
        <v>X25</v>
      </c>
      <c r="H1183" t="s">
        <v>1394</v>
      </c>
      <c r="I1183" t="str">
        <f>_xlfn.CONCAT(B1183,"_",H1183)</f>
        <v>H12_B25044e11</v>
      </c>
      <c r="J1183" t="s">
        <v>2688</v>
      </c>
    </row>
    <row r="1184" spans="1:10" x14ac:dyDescent="0.25">
      <c r="A1184" t="s">
        <v>165</v>
      </c>
      <c r="B1184" t="s">
        <v>188</v>
      </c>
      <c r="C1184" t="s">
        <v>205</v>
      </c>
      <c r="D1184" t="s">
        <v>2913</v>
      </c>
      <c r="E1184" t="str">
        <f t="shared" si="37"/>
        <v>H12: Vehicles Available</v>
      </c>
      <c r="F1184" t="s">
        <v>2953</v>
      </c>
      <c r="G1184" t="str">
        <f t="shared" si="36"/>
        <v>X25</v>
      </c>
      <c r="H1184" t="s">
        <v>1395</v>
      </c>
      <c r="I1184" t="str">
        <f>_xlfn.CONCAT(B1184,"_",H1184)</f>
        <v>H12_B25044e12</v>
      </c>
      <c r="J1184" t="s">
        <v>2689</v>
      </c>
    </row>
    <row r="1185" spans="1:10" x14ac:dyDescent="0.25">
      <c r="A1185" t="s">
        <v>165</v>
      </c>
      <c r="B1185" t="s">
        <v>188</v>
      </c>
      <c r="C1185" t="s">
        <v>205</v>
      </c>
      <c r="D1185" t="s">
        <v>2913</v>
      </c>
      <c r="E1185" t="str">
        <f t="shared" si="37"/>
        <v>H12: Vehicles Available</v>
      </c>
      <c r="F1185" t="s">
        <v>2953</v>
      </c>
      <c r="G1185" t="str">
        <f t="shared" si="36"/>
        <v>X25</v>
      </c>
      <c r="H1185" t="s">
        <v>1396</v>
      </c>
      <c r="I1185" t="str">
        <f>_xlfn.CONCAT(B1185,"_",H1185)</f>
        <v>H12_B25044e13</v>
      </c>
      <c r="J1185" t="s">
        <v>2690</v>
      </c>
    </row>
    <row r="1186" spans="1:10" x14ac:dyDescent="0.25">
      <c r="A1186" t="s">
        <v>165</v>
      </c>
      <c r="B1186" t="s">
        <v>188</v>
      </c>
      <c r="C1186" t="s">
        <v>205</v>
      </c>
      <c r="D1186" t="s">
        <v>2913</v>
      </c>
      <c r="E1186" t="str">
        <f t="shared" si="37"/>
        <v>H12: Vehicles Available</v>
      </c>
      <c r="F1186" t="s">
        <v>2953</v>
      </c>
      <c r="G1186" t="str">
        <f t="shared" si="36"/>
        <v>X25</v>
      </c>
      <c r="H1186" t="s">
        <v>1397</v>
      </c>
      <c r="I1186" t="str">
        <f>_xlfn.CONCAT(B1186,"_",H1186)</f>
        <v>H12_B25044e14</v>
      </c>
      <c r="J1186" t="s">
        <v>2691</v>
      </c>
    </row>
    <row r="1187" spans="1:10" x14ac:dyDescent="0.25">
      <c r="A1187" t="s">
        <v>165</v>
      </c>
      <c r="B1187" t="s">
        <v>188</v>
      </c>
      <c r="C1187" t="s">
        <v>205</v>
      </c>
      <c r="D1187" t="s">
        <v>2913</v>
      </c>
      <c r="E1187" t="str">
        <f t="shared" si="37"/>
        <v>H12: Vehicles Available</v>
      </c>
      <c r="F1187" t="s">
        <v>2953</v>
      </c>
      <c r="G1187" t="str">
        <f t="shared" si="36"/>
        <v>X25</v>
      </c>
      <c r="H1187" t="s">
        <v>1398</v>
      </c>
      <c r="I1187" t="str">
        <f>_xlfn.CONCAT(B1187,"_",H1187)</f>
        <v>H12_B25044e15</v>
      </c>
      <c r="J1187" t="s">
        <v>2692</v>
      </c>
    </row>
    <row r="1188" spans="1:10" x14ac:dyDescent="0.25">
      <c r="A1188" t="s">
        <v>165</v>
      </c>
      <c r="B1188" t="s">
        <v>188</v>
      </c>
      <c r="C1188" t="s">
        <v>205</v>
      </c>
      <c r="D1188" t="s">
        <v>2913</v>
      </c>
      <c r="E1188" t="str">
        <f t="shared" si="37"/>
        <v>H12: Vehicles Available</v>
      </c>
      <c r="F1188" t="s">
        <v>2953</v>
      </c>
      <c r="G1188" t="str">
        <f t="shared" si="36"/>
        <v>X25</v>
      </c>
      <c r="H1188" t="s">
        <v>1399</v>
      </c>
      <c r="I1188" t="str">
        <f>_xlfn.CONCAT(B1188,"_",H1188)</f>
        <v>H12_B25046e1</v>
      </c>
      <c r="J1188" t="s">
        <v>2693</v>
      </c>
    </row>
    <row r="1189" spans="1:10" x14ac:dyDescent="0.25">
      <c r="A1189" t="s">
        <v>165</v>
      </c>
      <c r="B1189" t="s">
        <v>188</v>
      </c>
      <c r="C1189" t="s">
        <v>205</v>
      </c>
      <c r="D1189" t="s">
        <v>2913</v>
      </c>
      <c r="E1189" t="str">
        <f t="shared" si="37"/>
        <v>H12: Vehicles Available</v>
      </c>
      <c r="F1189" t="s">
        <v>2953</v>
      </c>
      <c r="G1189" t="str">
        <f t="shared" si="36"/>
        <v>X25</v>
      </c>
      <c r="H1189" t="s">
        <v>1400</v>
      </c>
      <c r="I1189" t="str">
        <f>_xlfn.CONCAT(B1189,"_",H1189)</f>
        <v>H12_B25046e2</v>
      </c>
      <c r="J1189" t="s">
        <v>2694</v>
      </c>
    </row>
    <row r="1190" spans="1:10" x14ac:dyDescent="0.25">
      <c r="A1190" t="s">
        <v>165</v>
      </c>
      <c r="B1190" t="s">
        <v>188</v>
      </c>
      <c r="C1190" t="s">
        <v>205</v>
      </c>
      <c r="D1190" t="s">
        <v>2913</v>
      </c>
      <c r="E1190" t="str">
        <f t="shared" si="37"/>
        <v>H12: Vehicles Available</v>
      </c>
      <c r="F1190" t="s">
        <v>2953</v>
      </c>
      <c r="G1190" t="str">
        <f t="shared" si="36"/>
        <v>X25</v>
      </c>
      <c r="H1190" t="s">
        <v>1401</v>
      </c>
      <c r="I1190" t="str">
        <f>_xlfn.CONCAT(B1190,"_",H1190)</f>
        <v>H12_B25046e3</v>
      </c>
      <c r="J1190" t="s">
        <v>2695</v>
      </c>
    </row>
    <row r="1191" spans="1:10" x14ac:dyDescent="0.25">
      <c r="A1191" t="s">
        <v>165</v>
      </c>
      <c r="B1191" t="s">
        <v>189</v>
      </c>
      <c r="C1191" t="s">
        <v>206</v>
      </c>
      <c r="D1191" t="s">
        <v>2876</v>
      </c>
      <c r="E1191" t="str">
        <f t="shared" si="37"/>
        <v>H13: House Heating Fuel</v>
      </c>
      <c r="F1191" t="s">
        <v>2953</v>
      </c>
      <c r="G1191" t="str">
        <f t="shared" si="36"/>
        <v>X25</v>
      </c>
      <c r="H1191" t="s">
        <v>1402</v>
      </c>
      <c r="I1191" t="str">
        <f>_xlfn.CONCAT(B1191,"_",H1191)</f>
        <v>H13_B25040e1</v>
      </c>
      <c r="J1191" t="s">
        <v>183</v>
      </c>
    </row>
    <row r="1192" spans="1:10" x14ac:dyDescent="0.25">
      <c r="A1192" t="s">
        <v>165</v>
      </c>
      <c r="B1192" t="s">
        <v>189</v>
      </c>
      <c r="C1192" t="s">
        <v>206</v>
      </c>
      <c r="D1192" t="s">
        <v>2876</v>
      </c>
      <c r="E1192" t="str">
        <f t="shared" si="37"/>
        <v>H13: House Heating Fuel</v>
      </c>
      <c r="F1192" t="s">
        <v>2953</v>
      </c>
      <c r="G1192" t="str">
        <f t="shared" si="36"/>
        <v>X25</v>
      </c>
      <c r="H1192" t="s">
        <v>1403</v>
      </c>
      <c r="I1192" t="str">
        <f>_xlfn.CONCAT(B1192,"_",H1192)</f>
        <v>H13_B25040e2</v>
      </c>
      <c r="J1192" t="s">
        <v>2696</v>
      </c>
    </row>
    <row r="1193" spans="1:10" x14ac:dyDescent="0.25">
      <c r="A1193" t="s">
        <v>165</v>
      </c>
      <c r="B1193" t="s">
        <v>189</v>
      </c>
      <c r="C1193" t="s">
        <v>206</v>
      </c>
      <c r="D1193" t="s">
        <v>2876</v>
      </c>
      <c r="E1193" t="str">
        <f t="shared" si="37"/>
        <v>H13: House Heating Fuel</v>
      </c>
      <c r="F1193" t="s">
        <v>2953</v>
      </c>
      <c r="G1193" t="str">
        <f t="shared" si="36"/>
        <v>X25</v>
      </c>
      <c r="H1193" t="s">
        <v>1404</v>
      </c>
      <c r="I1193" t="str">
        <f>_xlfn.CONCAT(B1193,"_",H1193)</f>
        <v>H13_B25040e3</v>
      </c>
      <c r="J1193" t="s">
        <v>2697</v>
      </c>
    </row>
    <row r="1194" spans="1:10" x14ac:dyDescent="0.25">
      <c r="A1194" t="s">
        <v>165</v>
      </c>
      <c r="B1194" t="s">
        <v>189</v>
      </c>
      <c r="C1194" t="s">
        <v>206</v>
      </c>
      <c r="D1194" t="s">
        <v>2876</v>
      </c>
      <c r="E1194" t="str">
        <f t="shared" si="37"/>
        <v>H13: House Heating Fuel</v>
      </c>
      <c r="F1194" t="s">
        <v>2953</v>
      </c>
      <c r="G1194" t="str">
        <f t="shared" si="36"/>
        <v>X25</v>
      </c>
      <c r="H1194" t="s">
        <v>1405</v>
      </c>
      <c r="I1194" t="str">
        <f>_xlfn.CONCAT(B1194,"_",H1194)</f>
        <v>H13_B25040e4</v>
      </c>
      <c r="J1194" t="s">
        <v>2698</v>
      </c>
    </row>
    <row r="1195" spans="1:10" x14ac:dyDescent="0.25">
      <c r="A1195" t="s">
        <v>165</v>
      </c>
      <c r="B1195" t="s">
        <v>189</v>
      </c>
      <c r="C1195" t="s">
        <v>206</v>
      </c>
      <c r="D1195" t="s">
        <v>2876</v>
      </c>
      <c r="E1195" t="str">
        <f t="shared" si="37"/>
        <v>H13: House Heating Fuel</v>
      </c>
      <c r="F1195" t="s">
        <v>2953</v>
      </c>
      <c r="G1195" t="str">
        <f t="shared" si="36"/>
        <v>X25</v>
      </c>
      <c r="H1195" t="s">
        <v>1406</v>
      </c>
      <c r="I1195" t="str">
        <f>_xlfn.CONCAT(B1195,"_",H1195)</f>
        <v>H13_B25040e5</v>
      </c>
      <c r="J1195" t="s">
        <v>2699</v>
      </c>
    </row>
    <row r="1196" spans="1:10" x14ac:dyDescent="0.25">
      <c r="A1196" t="s">
        <v>165</v>
      </c>
      <c r="B1196" t="s">
        <v>189</v>
      </c>
      <c r="C1196" t="s">
        <v>206</v>
      </c>
      <c r="D1196" t="s">
        <v>2876</v>
      </c>
      <c r="E1196" t="str">
        <f t="shared" si="37"/>
        <v>H13: House Heating Fuel</v>
      </c>
      <c r="F1196" t="s">
        <v>2953</v>
      </c>
      <c r="G1196" t="str">
        <f t="shared" si="36"/>
        <v>X25</v>
      </c>
      <c r="H1196" t="s">
        <v>1407</v>
      </c>
      <c r="I1196" t="str">
        <f>_xlfn.CONCAT(B1196,"_",H1196)</f>
        <v>H13_B25040e6</v>
      </c>
      <c r="J1196" t="s">
        <v>2700</v>
      </c>
    </row>
    <row r="1197" spans="1:10" x14ac:dyDescent="0.25">
      <c r="A1197" t="s">
        <v>165</v>
      </c>
      <c r="B1197" t="s">
        <v>189</v>
      </c>
      <c r="C1197" t="s">
        <v>206</v>
      </c>
      <c r="D1197" t="s">
        <v>2876</v>
      </c>
      <c r="E1197" t="str">
        <f t="shared" si="37"/>
        <v>H13: House Heating Fuel</v>
      </c>
      <c r="F1197" t="s">
        <v>2953</v>
      </c>
      <c r="G1197" t="str">
        <f t="shared" si="36"/>
        <v>X25</v>
      </c>
      <c r="H1197" t="s">
        <v>1408</v>
      </c>
      <c r="I1197" t="str">
        <f>_xlfn.CONCAT(B1197,"_",H1197)</f>
        <v>H13_B25040e7</v>
      </c>
      <c r="J1197" t="s">
        <v>2701</v>
      </c>
    </row>
    <row r="1198" spans="1:10" x14ac:dyDescent="0.25">
      <c r="A1198" t="s">
        <v>165</v>
      </c>
      <c r="B1198" t="s">
        <v>189</v>
      </c>
      <c r="C1198" t="s">
        <v>206</v>
      </c>
      <c r="D1198" t="s">
        <v>2876</v>
      </c>
      <c r="E1198" t="str">
        <f t="shared" si="37"/>
        <v>H13: House Heating Fuel</v>
      </c>
      <c r="F1198" t="s">
        <v>2953</v>
      </c>
      <c r="G1198" t="str">
        <f t="shared" si="36"/>
        <v>X25</v>
      </c>
      <c r="H1198" t="s">
        <v>1409</v>
      </c>
      <c r="I1198" t="str">
        <f>_xlfn.CONCAT(B1198,"_",H1198)</f>
        <v>H13_B25040e8</v>
      </c>
      <c r="J1198" t="s">
        <v>2702</v>
      </c>
    </row>
    <row r="1199" spans="1:10" x14ac:dyDescent="0.25">
      <c r="A1199" t="s">
        <v>165</v>
      </c>
      <c r="B1199" t="s">
        <v>189</v>
      </c>
      <c r="C1199" t="s">
        <v>206</v>
      </c>
      <c r="D1199" t="s">
        <v>2876</v>
      </c>
      <c r="E1199" t="str">
        <f t="shared" si="37"/>
        <v>H13: House Heating Fuel</v>
      </c>
      <c r="F1199" t="s">
        <v>2953</v>
      </c>
      <c r="G1199" t="str">
        <f t="shared" si="36"/>
        <v>X25</v>
      </c>
      <c r="H1199" t="s">
        <v>1410</v>
      </c>
      <c r="I1199" t="str">
        <f>_xlfn.CONCAT(B1199,"_",H1199)</f>
        <v>H13_B25040e9</v>
      </c>
      <c r="J1199" t="s">
        <v>2703</v>
      </c>
    </row>
    <row r="1200" spans="1:10" x14ac:dyDescent="0.25">
      <c r="A1200" t="s">
        <v>165</v>
      </c>
      <c r="B1200" t="s">
        <v>189</v>
      </c>
      <c r="C1200" t="s">
        <v>206</v>
      </c>
      <c r="D1200" t="s">
        <v>2876</v>
      </c>
      <c r="E1200" t="str">
        <f t="shared" si="37"/>
        <v>H13: House Heating Fuel</v>
      </c>
      <c r="F1200" t="s">
        <v>2953</v>
      </c>
      <c r="G1200" t="str">
        <f t="shared" si="36"/>
        <v>X25</v>
      </c>
      <c r="H1200" t="s">
        <v>1411</v>
      </c>
      <c r="I1200" t="str">
        <f>_xlfn.CONCAT(B1200,"_",H1200)</f>
        <v>H13_B25040e10</v>
      </c>
      <c r="J1200" t="s">
        <v>2704</v>
      </c>
    </row>
    <row r="1201" spans="1:10" x14ac:dyDescent="0.25">
      <c r="A1201" t="s">
        <v>165</v>
      </c>
      <c r="B1201" t="s">
        <v>190</v>
      </c>
      <c r="C1201" t="s">
        <v>207</v>
      </c>
      <c r="D1201" t="s">
        <v>208</v>
      </c>
      <c r="E1201" t="str">
        <f t="shared" si="37"/>
        <v>H14: Selected Characteristics</v>
      </c>
      <c r="F1201" t="s">
        <v>2953</v>
      </c>
      <c r="G1201" t="str">
        <f t="shared" si="36"/>
        <v>X25</v>
      </c>
      <c r="H1201" t="s">
        <v>1412</v>
      </c>
      <c r="I1201" t="str">
        <f>_xlfn.CONCAT(B1201,"_",H1201)</f>
        <v>H14_B25016e1</v>
      </c>
      <c r="J1201" t="s">
        <v>183</v>
      </c>
    </row>
    <row r="1202" spans="1:10" x14ac:dyDescent="0.25">
      <c r="A1202" t="s">
        <v>165</v>
      </c>
      <c r="B1202" t="s">
        <v>190</v>
      </c>
      <c r="C1202" t="s">
        <v>207</v>
      </c>
      <c r="D1202" t="s">
        <v>208</v>
      </c>
      <c r="E1202" t="str">
        <f t="shared" si="37"/>
        <v>H14: Selected Characteristics</v>
      </c>
      <c r="F1202" t="s">
        <v>2953</v>
      </c>
      <c r="G1202" t="str">
        <f t="shared" si="36"/>
        <v>X25</v>
      </c>
      <c r="H1202" t="s">
        <v>1413</v>
      </c>
      <c r="I1202" t="str">
        <f>_xlfn.CONCAT(B1202,"_",H1202)</f>
        <v>H14_B25016e2</v>
      </c>
      <c r="J1202" t="s">
        <v>2705</v>
      </c>
    </row>
    <row r="1203" spans="1:10" x14ac:dyDescent="0.25">
      <c r="A1203" t="s">
        <v>165</v>
      </c>
      <c r="B1203" t="s">
        <v>190</v>
      </c>
      <c r="C1203" t="s">
        <v>207</v>
      </c>
      <c r="D1203" t="s">
        <v>208</v>
      </c>
      <c r="E1203" t="str">
        <f t="shared" si="37"/>
        <v>H14: Selected Characteristics</v>
      </c>
      <c r="F1203" t="s">
        <v>2953</v>
      </c>
      <c r="G1203" t="str">
        <f t="shared" si="36"/>
        <v>X25</v>
      </c>
      <c r="H1203" t="s">
        <v>1414</v>
      </c>
      <c r="I1203" t="str">
        <f>_xlfn.CONCAT(B1203,"_",H1203)</f>
        <v>H14_B25016e11</v>
      </c>
      <c r="J1203" t="s">
        <v>2594</v>
      </c>
    </row>
    <row r="1204" spans="1:10" x14ac:dyDescent="0.25">
      <c r="A1204" t="s">
        <v>165</v>
      </c>
      <c r="B1204" t="s">
        <v>190</v>
      </c>
      <c r="C1204" t="s">
        <v>207</v>
      </c>
      <c r="D1204" t="s">
        <v>208</v>
      </c>
      <c r="E1204" t="str">
        <f t="shared" si="37"/>
        <v>H14: Selected Characteristics</v>
      </c>
      <c r="F1204" t="s">
        <v>2953</v>
      </c>
      <c r="G1204" t="str">
        <f t="shared" si="36"/>
        <v>X25</v>
      </c>
      <c r="H1204" t="s">
        <v>1415</v>
      </c>
      <c r="I1204" t="str">
        <f>_xlfn.CONCAT(B1204,"_",H1204)</f>
        <v>H14_B25016e7</v>
      </c>
      <c r="J1204" t="s">
        <v>2706</v>
      </c>
    </row>
    <row r="1205" spans="1:10" x14ac:dyDescent="0.25">
      <c r="A1205" t="s">
        <v>165</v>
      </c>
      <c r="B1205" t="s">
        <v>190</v>
      </c>
      <c r="C1205" t="s">
        <v>207</v>
      </c>
      <c r="D1205" t="s">
        <v>208</v>
      </c>
      <c r="E1205" t="str">
        <f t="shared" si="37"/>
        <v>H14: Selected Characteristics</v>
      </c>
      <c r="F1205" t="s">
        <v>2953</v>
      </c>
      <c r="G1205" t="str">
        <f t="shared" si="36"/>
        <v>X25</v>
      </c>
      <c r="H1205" t="s">
        <v>1416</v>
      </c>
      <c r="I1205" t="str">
        <f>_xlfn.CONCAT(B1205,"_",H1205)</f>
        <v>H14_B25016e16</v>
      </c>
      <c r="J1205" t="s">
        <v>2707</v>
      </c>
    </row>
    <row r="1206" spans="1:10" x14ac:dyDescent="0.25">
      <c r="A1206" t="s">
        <v>165</v>
      </c>
      <c r="B1206" t="s">
        <v>190</v>
      </c>
      <c r="C1206" t="s">
        <v>207</v>
      </c>
      <c r="D1206" t="s">
        <v>208</v>
      </c>
      <c r="E1206" t="str">
        <f t="shared" si="37"/>
        <v>H14: Selected Characteristics</v>
      </c>
      <c r="F1206" t="s">
        <v>2953</v>
      </c>
      <c r="G1206" t="str">
        <f t="shared" si="36"/>
        <v>X25</v>
      </c>
      <c r="H1206" t="s">
        <v>1417</v>
      </c>
      <c r="I1206" t="str">
        <f>_xlfn.CONCAT(B1206,"_",H1206)</f>
        <v>H14_B25043e7</v>
      </c>
      <c r="J1206" t="s">
        <v>2708</v>
      </c>
    </row>
    <row r="1207" spans="1:10" x14ac:dyDescent="0.25">
      <c r="A1207" t="s">
        <v>165</v>
      </c>
      <c r="B1207" t="s">
        <v>190</v>
      </c>
      <c r="C1207" t="s">
        <v>207</v>
      </c>
      <c r="D1207" t="s">
        <v>208</v>
      </c>
      <c r="E1207" t="str">
        <f t="shared" si="37"/>
        <v>H14: Selected Characteristics</v>
      </c>
      <c r="F1207" t="s">
        <v>2953</v>
      </c>
      <c r="G1207" t="str">
        <f t="shared" si="36"/>
        <v>X25</v>
      </c>
      <c r="H1207" t="s">
        <v>1418</v>
      </c>
      <c r="I1207" t="str">
        <f>_xlfn.CONCAT(B1207,"_",H1207)</f>
        <v>H14_B25043e16</v>
      </c>
      <c r="J1207" t="s">
        <v>2709</v>
      </c>
    </row>
    <row r="1208" spans="1:10" x14ac:dyDescent="0.25">
      <c r="A1208" t="s">
        <v>165</v>
      </c>
      <c r="B1208" t="s">
        <v>190</v>
      </c>
      <c r="C1208" t="s">
        <v>207</v>
      </c>
      <c r="D1208" t="s">
        <v>208</v>
      </c>
      <c r="E1208" t="str">
        <f t="shared" si="37"/>
        <v>H14: Selected Characteristics</v>
      </c>
      <c r="F1208" t="s">
        <v>2953</v>
      </c>
      <c r="G1208" t="str">
        <f t="shared" si="36"/>
        <v>X25</v>
      </c>
      <c r="H1208" t="s">
        <v>1419</v>
      </c>
      <c r="I1208" t="str">
        <f>_xlfn.CONCAT(B1208,"_",H1208)</f>
        <v>H14_B25053e4</v>
      </c>
      <c r="J1208" t="s">
        <v>2710</v>
      </c>
    </row>
    <row r="1209" spans="1:10" x14ac:dyDescent="0.25">
      <c r="A1209" t="s">
        <v>165</v>
      </c>
      <c r="B1209" t="s">
        <v>190</v>
      </c>
      <c r="C1209" t="s">
        <v>207</v>
      </c>
      <c r="D1209" t="s">
        <v>208</v>
      </c>
      <c r="E1209" t="str">
        <f t="shared" si="37"/>
        <v>H14: Selected Characteristics</v>
      </c>
      <c r="F1209" t="s">
        <v>2953</v>
      </c>
      <c r="G1209" t="str">
        <f t="shared" si="36"/>
        <v>X25</v>
      </c>
      <c r="H1209" t="s">
        <v>1420</v>
      </c>
      <c r="I1209" t="str">
        <f>_xlfn.CONCAT(B1209,"_",H1209)</f>
        <v>H14_B25053e7</v>
      </c>
      <c r="J1209" t="s">
        <v>2711</v>
      </c>
    </row>
    <row r="1210" spans="1:10" x14ac:dyDescent="0.25">
      <c r="A1210" t="s">
        <v>165</v>
      </c>
      <c r="B1210" t="s">
        <v>191</v>
      </c>
      <c r="C1210" t="s">
        <v>209</v>
      </c>
      <c r="D1210" t="s">
        <v>2914</v>
      </c>
      <c r="E1210" t="str">
        <f t="shared" si="37"/>
        <v>H15: Occupants Per Room</v>
      </c>
      <c r="F1210" t="s">
        <v>2953</v>
      </c>
      <c r="G1210" t="str">
        <f t="shared" si="36"/>
        <v>X25</v>
      </c>
      <c r="H1210" t="s">
        <v>1421</v>
      </c>
      <c r="I1210" t="str">
        <f>_xlfn.CONCAT(B1210,"_",H1210)</f>
        <v>H15_B25014e1</v>
      </c>
      <c r="J1210" t="s">
        <v>183</v>
      </c>
    </row>
    <row r="1211" spans="1:10" x14ac:dyDescent="0.25">
      <c r="A1211" t="s">
        <v>165</v>
      </c>
      <c r="B1211" t="s">
        <v>191</v>
      </c>
      <c r="C1211" t="s">
        <v>209</v>
      </c>
      <c r="D1211" t="s">
        <v>2914</v>
      </c>
      <c r="E1211" t="str">
        <f t="shared" si="37"/>
        <v>H15: Occupants Per Room</v>
      </c>
      <c r="F1211" t="s">
        <v>2953</v>
      </c>
      <c r="G1211" t="str">
        <f t="shared" si="36"/>
        <v>X25</v>
      </c>
      <c r="H1211" t="s">
        <v>1422</v>
      </c>
      <c r="I1211" t="str">
        <f>_xlfn.CONCAT(B1211,"_",H1211)</f>
        <v>H15_B25014e2</v>
      </c>
      <c r="J1211" t="s">
        <v>2587</v>
      </c>
    </row>
    <row r="1212" spans="1:10" x14ac:dyDescent="0.25">
      <c r="A1212" t="s">
        <v>165</v>
      </c>
      <c r="B1212" t="s">
        <v>191</v>
      </c>
      <c r="C1212" t="s">
        <v>209</v>
      </c>
      <c r="D1212" t="s">
        <v>2914</v>
      </c>
      <c r="E1212" t="str">
        <f t="shared" si="37"/>
        <v>H15: Occupants Per Room</v>
      </c>
      <c r="F1212" t="s">
        <v>2953</v>
      </c>
      <c r="G1212" t="str">
        <f t="shared" si="36"/>
        <v>X25</v>
      </c>
      <c r="H1212" t="s">
        <v>1423</v>
      </c>
      <c r="I1212" t="str">
        <f>_xlfn.CONCAT(B1212,"_",H1212)</f>
        <v>H15_B25014e3</v>
      </c>
      <c r="J1212" t="s">
        <v>2712</v>
      </c>
    </row>
    <row r="1213" spans="1:10" x14ac:dyDescent="0.25">
      <c r="A1213" t="s">
        <v>165</v>
      </c>
      <c r="B1213" t="s">
        <v>191</v>
      </c>
      <c r="C1213" t="s">
        <v>209</v>
      </c>
      <c r="D1213" t="s">
        <v>2914</v>
      </c>
      <c r="E1213" t="str">
        <f t="shared" si="37"/>
        <v>H15: Occupants Per Room</v>
      </c>
      <c r="F1213" t="s">
        <v>2953</v>
      </c>
      <c r="G1213" t="str">
        <f t="shared" si="36"/>
        <v>X25</v>
      </c>
      <c r="H1213" t="s">
        <v>1424</v>
      </c>
      <c r="I1213" t="str">
        <f>_xlfn.CONCAT(B1213,"_",H1213)</f>
        <v>H15_B25014e4</v>
      </c>
      <c r="J1213" t="s">
        <v>2713</v>
      </c>
    </row>
    <row r="1214" spans="1:10" x14ac:dyDescent="0.25">
      <c r="A1214" t="s">
        <v>165</v>
      </c>
      <c r="B1214" t="s">
        <v>191</v>
      </c>
      <c r="C1214" t="s">
        <v>209</v>
      </c>
      <c r="D1214" t="s">
        <v>2914</v>
      </c>
      <c r="E1214" t="str">
        <f t="shared" si="37"/>
        <v>H15: Occupants Per Room</v>
      </c>
      <c r="F1214" t="s">
        <v>2953</v>
      </c>
      <c r="G1214" t="str">
        <f t="shared" si="36"/>
        <v>X25</v>
      </c>
      <c r="H1214" t="s">
        <v>1425</v>
      </c>
      <c r="I1214" t="str">
        <f>_xlfn.CONCAT(B1214,"_",H1214)</f>
        <v>H15_B25014e5</v>
      </c>
      <c r="J1214" t="s">
        <v>2714</v>
      </c>
    </row>
    <row r="1215" spans="1:10" x14ac:dyDescent="0.25">
      <c r="A1215" t="s">
        <v>165</v>
      </c>
      <c r="B1215" t="s">
        <v>191</v>
      </c>
      <c r="C1215" t="s">
        <v>209</v>
      </c>
      <c r="D1215" t="s">
        <v>2914</v>
      </c>
      <c r="E1215" t="str">
        <f t="shared" si="37"/>
        <v>H15: Occupants Per Room</v>
      </c>
      <c r="F1215" t="s">
        <v>2953</v>
      </c>
      <c r="G1215" t="str">
        <f t="shared" si="36"/>
        <v>X25</v>
      </c>
      <c r="H1215" t="s">
        <v>1426</v>
      </c>
      <c r="I1215" t="str">
        <f>_xlfn.CONCAT(B1215,"_",H1215)</f>
        <v>H15_B25014e6</v>
      </c>
      <c r="J1215" t="s">
        <v>2715</v>
      </c>
    </row>
    <row r="1216" spans="1:10" x14ac:dyDescent="0.25">
      <c r="A1216" t="s">
        <v>165</v>
      </c>
      <c r="B1216" t="s">
        <v>191</v>
      </c>
      <c r="C1216" t="s">
        <v>209</v>
      </c>
      <c r="D1216" t="s">
        <v>2914</v>
      </c>
      <c r="E1216" t="str">
        <f t="shared" si="37"/>
        <v>H15: Occupants Per Room</v>
      </c>
      <c r="F1216" t="s">
        <v>2953</v>
      </c>
      <c r="G1216" t="str">
        <f t="shared" si="36"/>
        <v>X25</v>
      </c>
      <c r="H1216" t="s">
        <v>1427</v>
      </c>
      <c r="I1216" t="str">
        <f>_xlfn.CONCAT(B1216,"_",H1216)</f>
        <v>H15_B25014e7</v>
      </c>
      <c r="J1216" t="s">
        <v>2716</v>
      </c>
    </row>
    <row r="1217" spans="1:10" x14ac:dyDescent="0.25">
      <c r="A1217" t="s">
        <v>165</v>
      </c>
      <c r="B1217" t="s">
        <v>191</v>
      </c>
      <c r="C1217" t="s">
        <v>209</v>
      </c>
      <c r="D1217" t="s">
        <v>2914</v>
      </c>
      <c r="E1217" t="str">
        <f t="shared" si="37"/>
        <v>H15: Occupants Per Room</v>
      </c>
      <c r="F1217" t="s">
        <v>2953</v>
      </c>
      <c r="G1217" t="str">
        <f t="shared" si="36"/>
        <v>X25</v>
      </c>
      <c r="H1217" t="s">
        <v>1428</v>
      </c>
      <c r="I1217" t="str">
        <f>_xlfn.CONCAT(B1217,"_",H1217)</f>
        <v>H15_B25014e8</v>
      </c>
      <c r="J1217" t="s">
        <v>2594</v>
      </c>
    </row>
    <row r="1218" spans="1:10" x14ac:dyDescent="0.25">
      <c r="A1218" t="s">
        <v>165</v>
      </c>
      <c r="B1218" t="s">
        <v>191</v>
      </c>
      <c r="C1218" t="s">
        <v>209</v>
      </c>
      <c r="D1218" t="s">
        <v>2914</v>
      </c>
      <c r="E1218" t="str">
        <f t="shared" si="37"/>
        <v>H15: Occupants Per Room</v>
      </c>
      <c r="F1218" t="s">
        <v>2953</v>
      </c>
      <c r="G1218" t="str">
        <f t="shared" si="36"/>
        <v>X25</v>
      </c>
      <c r="H1218" t="s">
        <v>1429</v>
      </c>
      <c r="I1218" t="str">
        <f>_xlfn.CONCAT(B1218,"_",H1218)</f>
        <v>H15_B25014e9</v>
      </c>
      <c r="J1218" t="s">
        <v>2717</v>
      </c>
    </row>
    <row r="1219" spans="1:10" x14ac:dyDescent="0.25">
      <c r="A1219" t="s">
        <v>165</v>
      </c>
      <c r="B1219" t="s">
        <v>191</v>
      </c>
      <c r="C1219" t="s">
        <v>209</v>
      </c>
      <c r="D1219" t="s">
        <v>2914</v>
      </c>
      <c r="E1219" t="str">
        <f t="shared" si="37"/>
        <v>H15: Occupants Per Room</v>
      </c>
      <c r="F1219" t="s">
        <v>2953</v>
      </c>
      <c r="G1219" t="str">
        <f t="shared" ref="G1219:G1282" si="38" xml:space="preserve"> _xlfn.CONCAT("X",MID(H1219,2,2))</f>
        <v>X25</v>
      </c>
      <c r="H1219" t="s">
        <v>1430</v>
      </c>
      <c r="I1219" t="str">
        <f>_xlfn.CONCAT(B1219,"_",H1219)</f>
        <v>H15_B25014e10</v>
      </c>
      <c r="J1219" t="s">
        <v>2718</v>
      </c>
    </row>
    <row r="1220" spans="1:10" x14ac:dyDescent="0.25">
      <c r="A1220" t="s">
        <v>165</v>
      </c>
      <c r="B1220" t="s">
        <v>191</v>
      </c>
      <c r="C1220" t="s">
        <v>209</v>
      </c>
      <c r="D1220" t="s">
        <v>2914</v>
      </c>
      <c r="E1220" t="str">
        <f t="shared" ref="E1220:E1283" si="39">_xlfn.CONCAT(B1220,": ",D1220)</f>
        <v>H15: Occupants Per Room</v>
      </c>
      <c r="F1220" t="s">
        <v>2953</v>
      </c>
      <c r="G1220" t="str">
        <f t="shared" si="38"/>
        <v>X25</v>
      </c>
      <c r="H1220" t="s">
        <v>1431</v>
      </c>
      <c r="I1220" t="str">
        <f>_xlfn.CONCAT(B1220,"_",H1220)</f>
        <v>H15_B25014e11</v>
      </c>
      <c r="J1220" t="s">
        <v>2719</v>
      </c>
    </row>
    <row r="1221" spans="1:10" x14ac:dyDescent="0.25">
      <c r="A1221" t="s">
        <v>165</v>
      </c>
      <c r="B1221" t="s">
        <v>191</v>
      </c>
      <c r="C1221" t="s">
        <v>209</v>
      </c>
      <c r="D1221" t="s">
        <v>2914</v>
      </c>
      <c r="E1221" t="str">
        <f t="shared" si="39"/>
        <v>H15: Occupants Per Room</v>
      </c>
      <c r="F1221" t="s">
        <v>2953</v>
      </c>
      <c r="G1221" t="str">
        <f t="shared" si="38"/>
        <v>X25</v>
      </c>
      <c r="H1221" t="s">
        <v>1432</v>
      </c>
      <c r="I1221" t="str">
        <f>_xlfn.CONCAT(B1221,"_",H1221)</f>
        <v>H15_B25014e12</v>
      </c>
      <c r="J1221" t="s">
        <v>2720</v>
      </c>
    </row>
    <row r="1222" spans="1:10" x14ac:dyDescent="0.25">
      <c r="A1222" t="s">
        <v>165</v>
      </c>
      <c r="B1222" t="s">
        <v>191</v>
      </c>
      <c r="C1222" t="s">
        <v>209</v>
      </c>
      <c r="D1222" t="s">
        <v>2914</v>
      </c>
      <c r="E1222" t="str">
        <f t="shared" si="39"/>
        <v>H15: Occupants Per Room</v>
      </c>
      <c r="F1222" t="s">
        <v>2953</v>
      </c>
      <c r="G1222" t="str">
        <f t="shared" si="38"/>
        <v>X25</v>
      </c>
      <c r="H1222" t="s">
        <v>1433</v>
      </c>
      <c r="I1222" t="str">
        <f>_xlfn.CONCAT(B1222,"_",H1222)</f>
        <v>H15_B25014e13</v>
      </c>
      <c r="J1222" t="s">
        <v>2721</v>
      </c>
    </row>
    <row r="1223" spans="1:10" x14ac:dyDescent="0.25">
      <c r="A1223" t="s">
        <v>165</v>
      </c>
      <c r="B1223" t="s">
        <v>192</v>
      </c>
      <c r="C1223" t="s">
        <v>210</v>
      </c>
      <c r="D1223" t="s">
        <v>2915</v>
      </c>
      <c r="E1223" t="str">
        <f t="shared" si="39"/>
        <v>H16: Housing Value</v>
      </c>
      <c r="F1223" t="s">
        <v>2955</v>
      </c>
      <c r="G1223" t="str">
        <f t="shared" si="38"/>
        <v>X25</v>
      </c>
      <c r="H1223" t="s">
        <v>1434</v>
      </c>
      <c r="I1223" t="str">
        <f>_xlfn.CONCAT(B1223,"_",H1223)</f>
        <v>H16_B25075e1</v>
      </c>
      <c r="J1223" t="s">
        <v>211</v>
      </c>
    </row>
    <row r="1224" spans="1:10" x14ac:dyDescent="0.25">
      <c r="A1224" t="s">
        <v>165</v>
      </c>
      <c r="B1224" t="s">
        <v>192</v>
      </c>
      <c r="C1224" t="s">
        <v>210</v>
      </c>
      <c r="D1224" t="s">
        <v>2915</v>
      </c>
      <c r="E1224" t="str">
        <f t="shared" si="39"/>
        <v>H16: Housing Value</v>
      </c>
      <c r="F1224" t="s">
        <v>2955</v>
      </c>
      <c r="G1224" t="str">
        <f t="shared" si="38"/>
        <v>X25</v>
      </c>
      <c r="H1224" t="s">
        <v>1435</v>
      </c>
      <c r="I1224" t="str">
        <f>_xlfn.CONCAT(B1224,"_",H1224)</f>
        <v>H16_B25075e2</v>
      </c>
      <c r="J1224" t="s">
        <v>2722</v>
      </c>
    </row>
    <row r="1225" spans="1:10" x14ac:dyDescent="0.25">
      <c r="A1225" t="s">
        <v>165</v>
      </c>
      <c r="B1225" t="s">
        <v>192</v>
      </c>
      <c r="C1225" t="s">
        <v>210</v>
      </c>
      <c r="D1225" t="s">
        <v>2915</v>
      </c>
      <c r="E1225" t="str">
        <f t="shared" si="39"/>
        <v>H16: Housing Value</v>
      </c>
      <c r="F1225" t="s">
        <v>2955</v>
      </c>
      <c r="G1225" t="str">
        <f t="shared" si="38"/>
        <v>X25</v>
      </c>
      <c r="H1225" t="s">
        <v>1436</v>
      </c>
      <c r="I1225" t="str">
        <f>_xlfn.CONCAT(B1225,"_",H1225)</f>
        <v>H16_B25075e3</v>
      </c>
      <c r="J1225" t="s">
        <v>2723</v>
      </c>
    </row>
    <row r="1226" spans="1:10" x14ac:dyDescent="0.25">
      <c r="A1226" t="s">
        <v>165</v>
      </c>
      <c r="B1226" t="s">
        <v>192</v>
      </c>
      <c r="C1226" t="s">
        <v>210</v>
      </c>
      <c r="D1226" t="s">
        <v>2915</v>
      </c>
      <c r="E1226" t="str">
        <f t="shared" si="39"/>
        <v>H16: Housing Value</v>
      </c>
      <c r="F1226" t="s">
        <v>2955</v>
      </c>
      <c r="G1226" t="str">
        <f t="shared" si="38"/>
        <v>X25</v>
      </c>
      <c r="H1226" t="s">
        <v>1437</v>
      </c>
      <c r="I1226" t="str">
        <f>_xlfn.CONCAT(B1226,"_",H1226)</f>
        <v>H16_B25075e4</v>
      </c>
      <c r="J1226" t="s">
        <v>2724</v>
      </c>
    </row>
    <row r="1227" spans="1:10" x14ac:dyDescent="0.25">
      <c r="A1227" t="s">
        <v>165</v>
      </c>
      <c r="B1227" t="s">
        <v>192</v>
      </c>
      <c r="C1227" t="s">
        <v>210</v>
      </c>
      <c r="D1227" t="s">
        <v>2915</v>
      </c>
      <c r="E1227" t="str">
        <f t="shared" si="39"/>
        <v>H16: Housing Value</v>
      </c>
      <c r="F1227" t="s">
        <v>2955</v>
      </c>
      <c r="G1227" t="str">
        <f t="shared" si="38"/>
        <v>X25</v>
      </c>
      <c r="H1227" t="s">
        <v>1438</v>
      </c>
      <c r="I1227" t="str">
        <f>_xlfn.CONCAT(B1227,"_",H1227)</f>
        <v>H16_B25075e5</v>
      </c>
      <c r="J1227" t="s">
        <v>2725</v>
      </c>
    </row>
    <row r="1228" spans="1:10" x14ac:dyDescent="0.25">
      <c r="A1228" t="s">
        <v>165</v>
      </c>
      <c r="B1228" t="s">
        <v>192</v>
      </c>
      <c r="C1228" t="s">
        <v>210</v>
      </c>
      <c r="D1228" t="s">
        <v>2915</v>
      </c>
      <c r="E1228" t="str">
        <f t="shared" si="39"/>
        <v>H16: Housing Value</v>
      </c>
      <c r="F1228" t="s">
        <v>2955</v>
      </c>
      <c r="G1228" t="str">
        <f t="shared" si="38"/>
        <v>X25</v>
      </c>
      <c r="H1228" t="s">
        <v>1439</v>
      </c>
      <c r="I1228" t="str">
        <f>_xlfn.CONCAT(B1228,"_",H1228)</f>
        <v>H16_B25075e6</v>
      </c>
      <c r="J1228" t="s">
        <v>2726</v>
      </c>
    </row>
    <row r="1229" spans="1:10" x14ac:dyDescent="0.25">
      <c r="A1229" t="s">
        <v>165</v>
      </c>
      <c r="B1229" t="s">
        <v>192</v>
      </c>
      <c r="C1229" t="s">
        <v>210</v>
      </c>
      <c r="D1229" t="s">
        <v>2915</v>
      </c>
      <c r="E1229" t="str">
        <f t="shared" si="39"/>
        <v>H16: Housing Value</v>
      </c>
      <c r="F1229" t="s">
        <v>2955</v>
      </c>
      <c r="G1229" t="str">
        <f t="shared" si="38"/>
        <v>X25</v>
      </c>
      <c r="H1229" t="s">
        <v>1440</v>
      </c>
      <c r="I1229" t="str">
        <f>_xlfn.CONCAT(B1229,"_",H1229)</f>
        <v>H16_B25075e7</v>
      </c>
      <c r="J1229" t="s">
        <v>2727</v>
      </c>
    </row>
    <row r="1230" spans="1:10" x14ac:dyDescent="0.25">
      <c r="A1230" t="s">
        <v>165</v>
      </c>
      <c r="B1230" t="s">
        <v>192</v>
      </c>
      <c r="C1230" t="s">
        <v>210</v>
      </c>
      <c r="D1230" t="s">
        <v>2915</v>
      </c>
      <c r="E1230" t="str">
        <f t="shared" si="39"/>
        <v>H16: Housing Value</v>
      </c>
      <c r="F1230" t="s">
        <v>2955</v>
      </c>
      <c r="G1230" t="str">
        <f t="shared" si="38"/>
        <v>X25</v>
      </c>
      <c r="H1230" t="s">
        <v>1441</v>
      </c>
      <c r="I1230" t="str">
        <f>_xlfn.CONCAT(B1230,"_",H1230)</f>
        <v>H16_B25075e8</v>
      </c>
      <c r="J1230" t="s">
        <v>2728</v>
      </c>
    </row>
    <row r="1231" spans="1:10" x14ac:dyDescent="0.25">
      <c r="A1231" t="s">
        <v>165</v>
      </c>
      <c r="B1231" t="s">
        <v>192</v>
      </c>
      <c r="C1231" t="s">
        <v>210</v>
      </c>
      <c r="D1231" t="s">
        <v>2915</v>
      </c>
      <c r="E1231" t="str">
        <f t="shared" si="39"/>
        <v>H16: Housing Value</v>
      </c>
      <c r="F1231" t="s">
        <v>2955</v>
      </c>
      <c r="G1231" t="str">
        <f t="shared" si="38"/>
        <v>X25</v>
      </c>
      <c r="H1231" t="s">
        <v>1442</v>
      </c>
      <c r="I1231" t="str">
        <f>_xlfn.CONCAT(B1231,"_",H1231)</f>
        <v>H16_B25075e9</v>
      </c>
      <c r="J1231" t="s">
        <v>2729</v>
      </c>
    </row>
    <row r="1232" spans="1:10" x14ac:dyDescent="0.25">
      <c r="A1232" t="s">
        <v>165</v>
      </c>
      <c r="B1232" t="s">
        <v>192</v>
      </c>
      <c r="C1232" t="s">
        <v>210</v>
      </c>
      <c r="D1232" t="s">
        <v>2915</v>
      </c>
      <c r="E1232" t="str">
        <f t="shared" si="39"/>
        <v>H16: Housing Value</v>
      </c>
      <c r="F1232" t="s">
        <v>2955</v>
      </c>
      <c r="G1232" t="str">
        <f t="shared" si="38"/>
        <v>X25</v>
      </c>
      <c r="H1232" t="s">
        <v>1443</v>
      </c>
      <c r="I1232" t="str">
        <f>_xlfn.CONCAT(B1232,"_",H1232)</f>
        <v>H16_B25075e10</v>
      </c>
      <c r="J1232" t="s">
        <v>2730</v>
      </c>
    </row>
    <row r="1233" spans="1:10" x14ac:dyDescent="0.25">
      <c r="A1233" t="s">
        <v>165</v>
      </c>
      <c r="B1233" t="s">
        <v>192</v>
      </c>
      <c r="C1233" t="s">
        <v>210</v>
      </c>
      <c r="D1233" t="s">
        <v>2915</v>
      </c>
      <c r="E1233" t="str">
        <f t="shared" si="39"/>
        <v>H16: Housing Value</v>
      </c>
      <c r="F1233" t="s">
        <v>2955</v>
      </c>
      <c r="G1233" t="str">
        <f t="shared" si="38"/>
        <v>X25</v>
      </c>
      <c r="H1233" t="s">
        <v>1444</v>
      </c>
      <c r="I1233" t="str">
        <f>_xlfn.CONCAT(B1233,"_",H1233)</f>
        <v>H16_B25075e11</v>
      </c>
      <c r="J1233" t="s">
        <v>2731</v>
      </c>
    </row>
    <row r="1234" spans="1:10" x14ac:dyDescent="0.25">
      <c r="A1234" t="s">
        <v>165</v>
      </c>
      <c r="B1234" t="s">
        <v>192</v>
      </c>
      <c r="C1234" t="s">
        <v>210</v>
      </c>
      <c r="D1234" t="s">
        <v>2915</v>
      </c>
      <c r="E1234" t="str">
        <f t="shared" si="39"/>
        <v>H16: Housing Value</v>
      </c>
      <c r="F1234" t="s">
        <v>2955</v>
      </c>
      <c r="G1234" t="str">
        <f t="shared" si="38"/>
        <v>X25</v>
      </c>
      <c r="H1234" t="s">
        <v>1445</v>
      </c>
      <c r="I1234" t="str">
        <f>_xlfn.CONCAT(B1234,"_",H1234)</f>
        <v>H16_B25075e12</v>
      </c>
      <c r="J1234" t="s">
        <v>2732</v>
      </c>
    </row>
    <row r="1235" spans="1:10" x14ac:dyDescent="0.25">
      <c r="A1235" t="s">
        <v>165</v>
      </c>
      <c r="B1235" t="s">
        <v>192</v>
      </c>
      <c r="C1235" t="s">
        <v>210</v>
      </c>
      <c r="D1235" t="s">
        <v>2915</v>
      </c>
      <c r="E1235" t="str">
        <f t="shared" si="39"/>
        <v>H16: Housing Value</v>
      </c>
      <c r="F1235" t="s">
        <v>2955</v>
      </c>
      <c r="G1235" t="str">
        <f t="shared" si="38"/>
        <v>X25</v>
      </c>
      <c r="H1235" t="s">
        <v>1446</v>
      </c>
      <c r="I1235" t="str">
        <f>_xlfn.CONCAT(B1235,"_",H1235)</f>
        <v>H16_B25075e13</v>
      </c>
      <c r="J1235" t="s">
        <v>2733</v>
      </c>
    </row>
    <row r="1236" spans="1:10" x14ac:dyDescent="0.25">
      <c r="A1236" t="s">
        <v>165</v>
      </c>
      <c r="B1236" t="s">
        <v>192</v>
      </c>
      <c r="C1236" t="s">
        <v>210</v>
      </c>
      <c r="D1236" t="s">
        <v>2915</v>
      </c>
      <c r="E1236" t="str">
        <f t="shared" si="39"/>
        <v>H16: Housing Value</v>
      </c>
      <c r="F1236" t="s">
        <v>2955</v>
      </c>
      <c r="G1236" t="str">
        <f t="shared" si="38"/>
        <v>X25</v>
      </c>
      <c r="H1236" t="s">
        <v>1447</v>
      </c>
      <c r="I1236" t="str">
        <f>_xlfn.CONCAT(B1236,"_",H1236)</f>
        <v>H16_B25075e14</v>
      </c>
      <c r="J1236" t="s">
        <v>2734</v>
      </c>
    </row>
    <row r="1237" spans="1:10" x14ac:dyDescent="0.25">
      <c r="A1237" t="s">
        <v>165</v>
      </c>
      <c r="B1237" t="s">
        <v>192</v>
      </c>
      <c r="C1237" t="s">
        <v>210</v>
      </c>
      <c r="D1237" t="s">
        <v>2915</v>
      </c>
      <c r="E1237" t="str">
        <f t="shared" si="39"/>
        <v>H16: Housing Value</v>
      </c>
      <c r="F1237" t="s">
        <v>2955</v>
      </c>
      <c r="G1237" t="str">
        <f t="shared" si="38"/>
        <v>X25</v>
      </c>
      <c r="H1237" t="s">
        <v>1448</v>
      </c>
      <c r="I1237" t="str">
        <f>_xlfn.CONCAT(B1237,"_",H1237)</f>
        <v>H16_B25075e15</v>
      </c>
      <c r="J1237" t="s">
        <v>2735</v>
      </c>
    </row>
    <row r="1238" spans="1:10" x14ac:dyDescent="0.25">
      <c r="A1238" t="s">
        <v>165</v>
      </c>
      <c r="B1238" t="s">
        <v>192</v>
      </c>
      <c r="C1238" t="s">
        <v>210</v>
      </c>
      <c r="D1238" t="s">
        <v>2915</v>
      </c>
      <c r="E1238" t="str">
        <f t="shared" si="39"/>
        <v>H16: Housing Value</v>
      </c>
      <c r="F1238" t="s">
        <v>2955</v>
      </c>
      <c r="G1238" t="str">
        <f t="shared" si="38"/>
        <v>X25</v>
      </c>
      <c r="H1238" t="s">
        <v>1449</v>
      </c>
      <c r="I1238" t="str">
        <f>_xlfn.CONCAT(B1238,"_",H1238)</f>
        <v>H16_B25075e16</v>
      </c>
      <c r="J1238" t="s">
        <v>2736</v>
      </c>
    </row>
    <row r="1239" spans="1:10" x14ac:dyDescent="0.25">
      <c r="A1239" t="s">
        <v>165</v>
      </c>
      <c r="B1239" t="s">
        <v>192</v>
      </c>
      <c r="C1239" t="s">
        <v>210</v>
      </c>
      <c r="D1239" t="s">
        <v>2915</v>
      </c>
      <c r="E1239" t="str">
        <f t="shared" si="39"/>
        <v>H16: Housing Value</v>
      </c>
      <c r="F1239" t="s">
        <v>2955</v>
      </c>
      <c r="G1239" t="str">
        <f t="shared" si="38"/>
        <v>X25</v>
      </c>
      <c r="H1239" t="s">
        <v>1450</v>
      </c>
      <c r="I1239" t="str">
        <f>_xlfn.CONCAT(B1239,"_",H1239)</f>
        <v>H16_B25075e17</v>
      </c>
      <c r="J1239" t="s">
        <v>2737</v>
      </c>
    </row>
    <row r="1240" spans="1:10" x14ac:dyDescent="0.25">
      <c r="A1240" t="s">
        <v>165</v>
      </c>
      <c r="B1240" t="s">
        <v>192</v>
      </c>
      <c r="C1240" t="s">
        <v>210</v>
      </c>
      <c r="D1240" t="s">
        <v>2915</v>
      </c>
      <c r="E1240" t="str">
        <f t="shared" si="39"/>
        <v>H16: Housing Value</v>
      </c>
      <c r="F1240" t="s">
        <v>2955</v>
      </c>
      <c r="G1240" t="str">
        <f t="shared" si="38"/>
        <v>X25</v>
      </c>
      <c r="H1240" t="s">
        <v>1451</v>
      </c>
      <c r="I1240" t="str">
        <f>_xlfn.CONCAT(B1240,"_",H1240)</f>
        <v>H16_B25075e18</v>
      </c>
      <c r="J1240" t="s">
        <v>2738</v>
      </c>
    </row>
    <row r="1241" spans="1:10" x14ac:dyDescent="0.25">
      <c r="A1241" t="s">
        <v>165</v>
      </c>
      <c r="B1241" t="s">
        <v>192</v>
      </c>
      <c r="C1241" t="s">
        <v>210</v>
      </c>
      <c r="D1241" t="s">
        <v>2915</v>
      </c>
      <c r="E1241" t="str">
        <f t="shared" si="39"/>
        <v>H16: Housing Value</v>
      </c>
      <c r="F1241" t="s">
        <v>2955</v>
      </c>
      <c r="G1241" t="str">
        <f t="shared" si="38"/>
        <v>X25</v>
      </c>
      <c r="H1241" t="s">
        <v>1452</v>
      </c>
      <c r="I1241" t="str">
        <f>_xlfn.CONCAT(B1241,"_",H1241)</f>
        <v>H16_B25075e19</v>
      </c>
      <c r="J1241" t="s">
        <v>2739</v>
      </c>
    </row>
    <row r="1242" spans="1:10" x14ac:dyDescent="0.25">
      <c r="A1242" t="s">
        <v>165</v>
      </c>
      <c r="B1242" t="s">
        <v>192</v>
      </c>
      <c r="C1242" t="s">
        <v>210</v>
      </c>
      <c r="D1242" t="s">
        <v>2915</v>
      </c>
      <c r="E1242" t="str">
        <f t="shared" si="39"/>
        <v>H16: Housing Value</v>
      </c>
      <c r="F1242" t="s">
        <v>2955</v>
      </c>
      <c r="G1242" t="str">
        <f t="shared" si="38"/>
        <v>X25</v>
      </c>
      <c r="H1242" t="s">
        <v>1453</v>
      </c>
      <c r="I1242" t="str">
        <f>_xlfn.CONCAT(B1242,"_",H1242)</f>
        <v>H16_B25075e20</v>
      </c>
      <c r="J1242" t="s">
        <v>2740</v>
      </c>
    </row>
    <row r="1243" spans="1:10" x14ac:dyDescent="0.25">
      <c r="A1243" t="s">
        <v>165</v>
      </c>
      <c r="B1243" t="s">
        <v>192</v>
      </c>
      <c r="C1243" t="s">
        <v>210</v>
      </c>
      <c r="D1243" t="s">
        <v>2915</v>
      </c>
      <c r="E1243" t="str">
        <f t="shared" si="39"/>
        <v>H16: Housing Value</v>
      </c>
      <c r="F1243" t="s">
        <v>2955</v>
      </c>
      <c r="G1243" t="str">
        <f t="shared" si="38"/>
        <v>X25</v>
      </c>
      <c r="H1243" t="s">
        <v>1454</v>
      </c>
      <c r="I1243" t="str">
        <f>_xlfn.CONCAT(B1243,"_",H1243)</f>
        <v>H16_B25075e21</v>
      </c>
      <c r="J1243" t="s">
        <v>2741</v>
      </c>
    </row>
    <row r="1244" spans="1:10" x14ac:dyDescent="0.25">
      <c r="A1244" t="s">
        <v>165</v>
      </c>
      <c r="B1244" t="s">
        <v>192</v>
      </c>
      <c r="C1244" t="s">
        <v>210</v>
      </c>
      <c r="D1244" t="s">
        <v>2915</v>
      </c>
      <c r="E1244" t="str">
        <f t="shared" si="39"/>
        <v>H16: Housing Value</v>
      </c>
      <c r="F1244" t="s">
        <v>2955</v>
      </c>
      <c r="G1244" t="str">
        <f t="shared" si="38"/>
        <v>X25</v>
      </c>
      <c r="H1244" t="s">
        <v>1455</v>
      </c>
      <c r="I1244" t="str">
        <f>_xlfn.CONCAT(B1244,"_",H1244)</f>
        <v>H16_B25075e22</v>
      </c>
      <c r="J1244" t="s">
        <v>2742</v>
      </c>
    </row>
    <row r="1245" spans="1:10" x14ac:dyDescent="0.25">
      <c r="A1245" t="s">
        <v>165</v>
      </c>
      <c r="B1245" t="s">
        <v>192</v>
      </c>
      <c r="C1245" t="s">
        <v>210</v>
      </c>
      <c r="D1245" t="s">
        <v>2915</v>
      </c>
      <c r="E1245" t="str">
        <f t="shared" si="39"/>
        <v>H16: Housing Value</v>
      </c>
      <c r="F1245" t="s">
        <v>2955</v>
      </c>
      <c r="G1245" t="str">
        <f t="shared" si="38"/>
        <v>X25</v>
      </c>
      <c r="H1245" t="s">
        <v>1456</v>
      </c>
      <c r="I1245" t="str">
        <f>_xlfn.CONCAT(B1245,"_",H1245)</f>
        <v>H16_B25075e23</v>
      </c>
      <c r="J1245" t="s">
        <v>2743</v>
      </c>
    </row>
    <row r="1246" spans="1:10" x14ac:dyDescent="0.25">
      <c r="A1246" t="s">
        <v>165</v>
      </c>
      <c r="B1246" t="s">
        <v>192</v>
      </c>
      <c r="C1246" t="s">
        <v>210</v>
      </c>
      <c r="D1246" t="s">
        <v>2915</v>
      </c>
      <c r="E1246" t="str">
        <f t="shared" si="39"/>
        <v>H16: Housing Value</v>
      </c>
      <c r="F1246" t="s">
        <v>2955</v>
      </c>
      <c r="G1246" t="str">
        <f t="shared" si="38"/>
        <v>X25</v>
      </c>
      <c r="H1246" t="s">
        <v>1457</v>
      </c>
      <c r="I1246" t="str">
        <f>_xlfn.CONCAT(B1246,"_",H1246)</f>
        <v>H16_B25075e24</v>
      </c>
      <c r="J1246" t="s">
        <v>2744</v>
      </c>
    </row>
    <row r="1247" spans="1:10" x14ac:dyDescent="0.25">
      <c r="A1247" t="s">
        <v>165</v>
      </c>
      <c r="B1247" t="s">
        <v>192</v>
      </c>
      <c r="C1247" t="s">
        <v>210</v>
      </c>
      <c r="D1247" t="s">
        <v>2915</v>
      </c>
      <c r="E1247" t="str">
        <f t="shared" si="39"/>
        <v>H16: Housing Value</v>
      </c>
      <c r="F1247" t="s">
        <v>2955</v>
      </c>
      <c r="G1247" t="str">
        <f t="shared" si="38"/>
        <v>X25</v>
      </c>
      <c r="H1247" t="s">
        <v>1458</v>
      </c>
      <c r="I1247" t="str">
        <f>_xlfn.CONCAT(B1247,"_",H1247)</f>
        <v>H16_B25075e25</v>
      </c>
      <c r="J1247" t="s">
        <v>2745</v>
      </c>
    </row>
    <row r="1248" spans="1:10" x14ac:dyDescent="0.25">
      <c r="A1248" t="s">
        <v>165</v>
      </c>
      <c r="B1248" t="s">
        <v>192</v>
      </c>
      <c r="C1248" t="s">
        <v>210</v>
      </c>
      <c r="D1248" t="s">
        <v>2915</v>
      </c>
      <c r="E1248" t="str">
        <f t="shared" si="39"/>
        <v>H16: Housing Value</v>
      </c>
      <c r="F1248" t="s">
        <v>2955</v>
      </c>
      <c r="G1248" t="str">
        <f t="shared" si="38"/>
        <v>X25</v>
      </c>
      <c r="H1248" t="s">
        <v>1459</v>
      </c>
      <c r="I1248" t="str">
        <f>_xlfn.CONCAT(B1248,"_",H1248)</f>
        <v>H16_B25075e26</v>
      </c>
      <c r="J1248" t="s">
        <v>2746</v>
      </c>
    </row>
    <row r="1249" spans="1:10" x14ac:dyDescent="0.25">
      <c r="A1249" t="s">
        <v>165</v>
      </c>
      <c r="B1249" t="s">
        <v>192</v>
      </c>
      <c r="C1249" t="s">
        <v>210</v>
      </c>
      <c r="D1249" t="s">
        <v>2915</v>
      </c>
      <c r="E1249" t="str">
        <f t="shared" si="39"/>
        <v>H16: Housing Value</v>
      </c>
      <c r="F1249" t="s">
        <v>2955</v>
      </c>
      <c r="G1249" t="str">
        <f t="shared" si="38"/>
        <v>X25</v>
      </c>
      <c r="H1249" t="s">
        <v>1460</v>
      </c>
      <c r="I1249" t="str">
        <f>_xlfn.CONCAT(B1249,"_",H1249)</f>
        <v>H16_B25075e27</v>
      </c>
      <c r="J1249" t="s">
        <v>2747</v>
      </c>
    </row>
    <row r="1250" spans="1:10" x14ac:dyDescent="0.25">
      <c r="A1250" t="s">
        <v>165</v>
      </c>
      <c r="B1250" t="s">
        <v>192</v>
      </c>
      <c r="C1250" t="s">
        <v>210</v>
      </c>
      <c r="D1250" t="s">
        <v>2915</v>
      </c>
      <c r="E1250" t="str">
        <f t="shared" si="39"/>
        <v>H16: Housing Value</v>
      </c>
      <c r="F1250" t="s">
        <v>2955</v>
      </c>
      <c r="G1250" t="str">
        <f t="shared" si="38"/>
        <v>X25</v>
      </c>
      <c r="H1250" t="s">
        <v>1461</v>
      </c>
      <c r="I1250" t="str">
        <f>_xlfn.CONCAT(B1250,"_",H1250)</f>
        <v>H16_B25076e1</v>
      </c>
      <c r="J1250" t="s">
        <v>2748</v>
      </c>
    </row>
    <row r="1251" spans="1:10" x14ac:dyDescent="0.25">
      <c r="A1251" t="s">
        <v>165</v>
      </c>
      <c r="B1251" t="s">
        <v>192</v>
      </c>
      <c r="C1251" t="s">
        <v>210</v>
      </c>
      <c r="D1251" t="s">
        <v>2915</v>
      </c>
      <c r="E1251" t="str">
        <f t="shared" si="39"/>
        <v>H16: Housing Value</v>
      </c>
      <c r="F1251" t="s">
        <v>2955</v>
      </c>
      <c r="G1251" t="str">
        <f t="shared" si="38"/>
        <v>X25</v>
      </c>
      <c r="H1251" t="s">
        <v>1462</v>
      </c>
      <c r="I1251" t="str">
        <f>_xlfn.CONCAT(B1251,"_",H1251)</f>
        <v>H16_B25077e1</v>
      </c>
      <c r="J1251" t="s">
        <v>2749</v>
      </c>
    </row>
    <row r="1252" spans="1:10" x14ac:dyDescent="0.25">
      <c r="A1252" t="s">
        <v>165</v>
      </c>
      <c r="B1252" t="s">
        <v>192</v>
      </c>
      <c r="C1252" t="s">
        <v>210</v>
      </c>
      <c r="D1252" t="s">
        <v>2915</v>
      </c>
      <c r="E1252" t="str">
        <f t="shared" si="39"/>
        <v>H16: Housing Value</v>
      </c>
      <c r="F1252" t="s">
        <v>2955</v>
      </c>
      <c r="G1252" t="str">
        <f t="shared" si="38"/>
        <v>X25</v>
      </c>
      <c r="H1252" t="s">
        <v>1463</v>
      </c>
      <c r="I1252" t="str">
        <f>_xlfn.CONCAT(B1252,"_",H1252)</f>
        <v>H16_B25078e1</v>
      </c>
      <c r="J1252" t="s">
        <v>2750</v>
      </c>
    </row>
    <row r="1253" spans="1:10" x14ac:dyDescent="0.25">
      <c r="A1253" t="s">
        <v>165</v>
      </c>
      <c r="B1253" t="s">
        <v>192</v>
      </c>
      <c r="C1253" t="s">
        <v>210</v>
      </c>
      <c r="D1253" t="s">
        <v>2915</v>
      </c>
      <c r="E1253" t="str">
        <f t="shared" si="39"/>
        <v>H16: Housing Value</v>
      </c>
      <c r="F1253" t="s">
        <v>2955</v>
      </c>
      <c r="G1253" t="str">
        <f t="shared" si="38"/>
        <v>X25</v>
      </c>
      <c r="H1253" t="s">
        <v>1464</v>
      </c>
      <c r="I1253" t="str">
        <f>_xlfn.CONCAT(B1253,"_",H1253)</f>
        <v>H16_B25079e1</v>
      </c>
      <c r="J1253" t="s">
        <v>2751</v>
      </c>
    </row>
    <row r="1254" spans="1:10" x14ac:dyDescent="0.25">
      <c r="A1254" t="s">
        <v>165</v>
      </c>
      <c r="B1254" t="s">
        <v>192</v>
      </c>
      <c r="C1254" t="s">
        <v>210</v>
      </c>
      <c r="D1254" t="s">
        <v>2915</v>
      </c>
      <c r="E1254" t="str">
        <f t="shared" si="39"/>
        <v>H16: Housing Value</v>
      </c>
      <c r="F1254" t="s">
        <v>2955</v>
      </c>
      <c r="G1254" t="str">
        <f t="shared" si="38"/>
        <v>X25</v>
      </c>
      <c r="H1254" t="s">
        <v>1465</v>
      </c>
      <c r="I1254" t="str">
        <f>_xlfn.CONCAT(B1254,"_",H1254)</f>
        <v>H16_B25083e1</v>
      </c>
      <c r="J1254" t="s">
        <v>2752</v>
      </c>
    </row>
    <row r="1255" spans="1:10" x14ac:dyDescent="0.25">
      <c r="A1255" t="s">
        <v>165</v>
      </c>
      <c r="B1255" t="s">
        <v>193</v>
      </c>
      <c r="C1255" t="s">
        <v>212</v>
      </c>
      <c r="D1255" t="s">
        <v>2916</v>
      </c>
      <c r="E1255" t="str">
        <f t="shared" si="39"/>
        <v>H17: Price Asked For Vacant For-Sale Only, And Sold, Not Occupied Housing Units</v>
      </c>
      <c r="F1255" t="s">
        <v>2956</v>
      </c>
      <c r="G1255" t="str">
        <f t="shared" si="38"/>
        <v>X25</v>
      </c>
      <c r="H1255" t="s">
        <v>1466</v>
      </c>
      <c r="I1255" t="str">
        <f>_xlfn.CONCAT(B1255,"_",H1255)</f>
        <v>H17_B25085e1</v>
      </c>
      <c r="J1255" t="s">
        <v>2753</v>
      </c>
    </row>
    <row r="1256" spans="1:10" x14ac:dyDescent="0.25">
      <c r="A1256" t="s">
        <v>165</v>
      </c>
      <c r="B1256" t="s">
        <v>193</v>
      </c>
      <c r="C1256" t="s">
        <v>212</v>
      </c>
      <c r="D1256" t="s">
        <v>2916</v>
      </c>
      <c r="E1256" t="str">
        <f t="shared" si="39"/>
        <v>H17: Price Asked For Vacant For-Sale Only, And Sold, Not Occupied Housing Units</v>
      </c>
      <c r="F1256" t="s">
        <v>2956</v>
      </c>
      <c r="G1256" t="str">
        <f t="shared" si="38"/>
        <v>X25</v>
      </c>
      <c r="H1256" t="s">
        <v>1467</v>
      </c>
      <c r="I1256" t="str">
        <f>_xlfn.CONCAT(B1256,"_",H1256)</f>
        <v>H17_B25085e2</v>
      </c>
      <c r="J1256" t="s">
        <v>2722</v>
      </c>
    </row>
    <row r="1257" spans="1:10" x14ac:dyDescent="0.25">
      <c r="A1257" t="s">
        <v>165</v>
      </c>
      <c r="B1257" t="s">
        <v>193</v>
      </c>
      <c r="C1257" t="s">
        <v>212</v>
      </c>
      <c r="D1257" t="s">
        <v>2916</v>
      </c>
      <c r="E1257" t="str">
        <f t="shared" si="39"/>
        <v>H17: Price Asked For Vacant For-Sale Only, And Sold, Not Occupied Housing Units</v>
      </c>
      <c r="F1257" t="s">
        <v>2956</v>
      </c>
      <c r="G1257" t="str">
        <f t="shared" si="38"/>
        <v>X25</v>
      </c>
      <c r="H1257" t="s">
        <v>1468</v>
      </c>
      <c r="I1257" t="str">
        <f>_xlfn.CONCAT(B1257,"_",H1257)</f>
        <v>H17_B25085e3</v>
      </c>
      <c r="J1257" t="s">
        <v>2723</v>
      </c>
    </row>
    <row r="1258" spans="1:10" x14ac:dyDescent="0.25">
      <c r="A1258" t="s">
        <v>165</v>
      </c>
      <c r="B1258" t="s">
        <v>193</v>
      </c>
      <c r="C1258" t="s">
        <v>212</v>
      </c>
      <c r="D1258" t="s">
        <v>2916</v>
      </c>
      <c r="E1258" t="str">
        <f t="shared" si="39"/>
        <v>H17: Price Asked For Vacant For-Sale Only, And Sold, Not Occupied Housing Units</v>
      </c>
      <c r="F1258" t="s">
        <v>2956</v>
      </c>
      <c r="G1258" t="str">
        <f t="shared" si="38"/>
        <v>X25</v>
      </c>
      <c r="H1258" t="s">
        <v>1469</v>
      </c>
      <c r="I1258" t="str">
        <f>_xlfn.CONCAT(B1258,"_",H1258)</f>
        <v>H17_B25085e4</v>
      </c>
      <c r="J1258" t="s">
        <v>2724</v>
      </c>
    </row>
    <row r="1259" spans="1:10" x14ac:dyDescent="0.25">
      <c r="A1259" t="s">
        <v>165</v>
      </c>
      <c r="B1259" t="s">
        <v>193</v>
      </c>
      <c r="C1259" t="s">
        <v>212</v>
      </c>
      <c r="D1259" t="s">
        <v>2916</v>
      </c>
      <c r="E1259" t="str">
        <f t="shared" si="39"/>
        <v>H17: Price Asked For Vacant For-Sale Only, And Sold, Not Occupied Housing Units</v>
      </c>
      <c r="F1259" t="s">
        <v>2956</v>
      </c>
      <c r="G1259" t="str">
        <f t="shared" si="38"/>
        <v>X25</v>
      </c>
      <c r="H1259" t="s">
        <v>1470</v>
      </c>
      <c r="I1259" t="str">
        <f>_xlfn.CONCAT(B1259,"_",H1259)</f>
        <v>H17_B25085e5</v>
      </c>
      <c r="J1259" t="s">
        <v>2725</v>
      </c>
    </row>
    <row r="1260" spans="1:10" x14ac:dyDescent="0.25">
      <c r="A1260" t="s">
        <v>165</v>
      </c>
      <c r="B1260" t="s">
        <v>193</v>
      </c>
      <c r="C1260" t="s">
        <v>212</v>
      </c>
      <c r="D1260" t="s">
        <v>2916</v>
      </c>
      <c r="E1260" t="str">
        <f t="shared" si="39"/>
        <v>H17: Price Asked For Vacant For-Sale Only, And Sold, Not Occupied Housing Units</v>
      </c>
      <c r="F1260" t="s">
        <v>2956</v>
      </c>
      <c r="G1260" t="str">
        <f t="shared" si="38"/>
        <v>X25</v>
      </c>
      <c r="H1260" t="s">
        <v>1471</v>
      </c>
      <c r="I1260" t="str">
        <f>_xlfn.CONCAT(B1260,"_",H1260)</f>
        <v>H17_B25085e6</v>
      </c>
      <c r="J1260" t="s">
        <v>2726</v>
      </c>
    </row>
    <row r="1261" spans="1:10" x14ac:dyDescent="0.25">
      <c r="A1261" t="s">
        <v>165</v>
      </c>
      <c r="B1261" t="s">
        <v>193</v>
      </c>
      <c r="C1261" t="s">
        <v>212</v>
      </c>
      <c r="D1261" t="s">
        <v>2916</v>
      </c>
      <c r="E1261" t="str">
        <f t="shared" si="39"/>
        <v>H17: Price Asked For Vacant For-Sale Only, And Sold, Not Occupied Housing Units</v>
      </c>
      <c r="F1261" t="s">
        <v>2956</v>
      </c>
      <c r="G1261" t="str">
        <f t="shared" si="38"/>
        <v>X25</v>
      </c>
      <c r="H1261" t="s">
        <v>1472</v>
      </c>
      <c r="I1261" t="str">
        <f>_xlfn.CONCAT(B1261,"_",H1261)</f>
        <v>H17_B25085e7</v>
      </c>
      <c r="J1261" t="s">
        <v>2727</v>
      </c>
    </row>
    <row r="1262" spans="1:10" x14ac:dyDescent="0.25">
      <c r="A1262" t="s">
        <v>165</v>
      </c>
      <c r="B1262" t="s">
        <v>193</v>
      </c>
      <c r="C1262" t="s">
        <v>212</v>
      </c>
      <c r="D1262" t="s">
        <v>2916</v>
      </c>
      <c r="E1262" t="str">
        <f t="shared" si="39"/>
        <v>H17: Price Asked For Vacant For-Sale Only, And Sold, Not Occupied Housing Units</v>
      </c>
      <c r="F1262" t="s">
        <v>2956</v>
      </c>
      <c r="G1262" t="str">
        <f t="shared" si="38"/>
        <v>X25</v>
      </c>
      <c r="H1262" t="s">
        <v>1473</v>
      </c>
      <c r="I1262" t="str">
        <f>_xlfn.CONCAT(B1262,"_",H1262)</f>
        <v>H17_B25085e8</v>
      </c>
      <c r="J1262" t="s">
        <v>2728</v>
      </c>
    </row>
    <row r="1263" spans="1:10" x14ac:dyDescent="0.25">
      <c r="A1263" t="s">
        <v>165</v>
      </c>
      <c r="B1263" t="s">
        <v>193</v>
      </c>
      <c r="C1263" t="s">
        <v>212</v>
      </c>
      <c r="D1263" t="s">
        <v>2916</v>
      </c>
      <c r="E1263" t="str">
        <f t="shared" si="39"/>
        <v>H17: Price Asked For Vacant For-Sale Only, And Sold, Not Occupied Housing Units</v>
      </c>
      <c r="F1263" t="s">
        <v>2956</v>
      </c>
      <c r="G1263" t="str">
        <f t="shared" si="38"/>
        <v>X25</v>
      </c>
      <c r="H1263" t="s">
        <v>1474</v>
      </c>
      <c r="I1263" t="str">
        <f>_xlfn.CONCAT(B1263,"_",H1263)</f>
        <v>H17_B25085e9</v>
      </c>
      <c r="J1263" t="s">
        <v>2729</v>
      </c>
    </row>
    <row r="1264" spans="1:10" x14ac:dyDescent="0.25">
      <c r="A1264" t="s">
        <v>165</v>
      </c>
      <c r="B1264" t="s">
        <v>193</v>
      </c>
      <c r="C1264" t="s">
        <v>212</v>
      </c>
      <c r="D1264" t="s">
        <v>2916</v>
      </c>
      <c r="E1264" t="str">
        <f t="shared" si="39"/>
        <v>H17: Price Asked For Vacant For-Sale Only, And Sold, Not Occupied Housing Units</v>
      </c>
      <c r="F1264" t="s">
        <v>2956</v>
      </c>
      <c r="G1264" t="str">
        <f t="shared" si="38"/>
        <v>X25</v>
      </c>
      <c r="H1264" t="s">
        <v>1475</v>
      </c>
      <c r="I1264" t="str">
        <f>_xlfn.CONCAT(B1264,"_",H1264)</f>
        <v>H17_B25085e10</v>
      </c>
      <c r="J1264" t="s">
        <v>2730</v>
      </c>
    </row>
    <row r="1265" spans="1:10" x14ac:dyDescent="0.25">
      <c r="A1265" t="s">
        <v>165</v>
      </c>
      <c r="B1265" t="s">
        <v>193</v>
      </c>
      <c r="C1265" t="s">
        <v>212</v>
      </c>
      <c r="D1265" t="s">
        <v>2916</v>
      </c>
      <c r="E1265" t="str">
        <f t="shared" si="39"/>
        <v>H17: Price Asked For Vacant For-Sale Only, And Sold, Not Occupied Housing Units</v>
      </c>
      <c r="F1265" t="s">
        <v>2956</v>
      </c>
      <c r="G1265" t="str">
        <f t="shared" si="38"/>
        <v>X25</v>
      </c>
      <c r="H1265" t="s">
        <v>1476</v>
      </c>
      <c r="I1265" t="str">
        <f>_xlfn.CONCAT(B1265,"_",H1265)</f>
        <v>H17_B25085e11</v>
      </c>
      <c r="J1265" t="s">
        <v>2731</v>
      </c>
    </row>
    <row r="1266" spans="1:10" x14ac:dyDescent="0.25">
      <c r="A1266" t="s">
        <v>165</v>
      </c>
      <c r="B1266" t="s">
        <v>193</v>
      </c>
      <c r="C1266" t="s">
        <v>212</v>
      </c>
      <c r="D1266" t="s">
        <v>2916</v>
      </c>
      <c r="E1266" t="str">
        <f t="shared" si="39"/>
        <v>H17: Price Asked For Vacant For-Sale Only, And Sold, Not Occupied Housing Units</v>
      </c>
      <c r="F1266" t="s">
        <v>2956</v>
      </c>
      <c r="G1266" t="str">
        <f t="shared" si="38"/>
        <v>X25</v>
      </c>
      <c r="H1266" t="s">
        <v>1477</v>
      </c>
      <c r="I1266" t="str">
        <f>_xlfn.CONCAT(B1266,"_",H1266)</f>
        <v>H17_B25085e12</v>
      </c>
      <c r="J1266" t="s">
        <v>2732</v>
      </c>
    </row>
    <row r="1267" spans="1:10" x14ac:dyDescent="0.25">
      <c r="A1267" t="s">
        <v>165</v>
      </c>
      <c r="B1267" t="s">
        <v>193</v>
      </c>
      <c r="C1267" t="s">
        <v>212</v>
      </c>
      <c r="D1267" t="s">
        <v>2916</v>
      </c>
      <c r="E1267" t="str">
        <f t="shared" si="39"/>
        <v>H17: Price Asked For Vacant For-Sale Only, And Sold, Not Occupied Housing Units</v>
      </c>
      <c r="F1267" t="s">
        <v>2956</v>
      </c>
      <c r="G1267" t="str">
        <f t="shared" si="38"/>
        <v>X25</v>
      </c>
      <c r="H1267" t="s">
        <v>1478</v>
      </c>
      <c r="I1267" t="str">
        <f>_xlfn.CONCAT(B1267,"_",H1267)</f>
        <v>H17_B25085e13</v>
      </c>
      <c r="J1267" t="s">
        <v>2733</v>
      </c>
    </row>
    <row r="1268" spans="1:10" x14ac:dyDescent="0.25">
      <c r="A1268" t="s">
        <v>165</v>
      </c>
      <c r="B1268" t="s">
        <v>193</v>
      </c>
      <c r="C1268" t="s">
        <v>212</v>
      </c>
      <c r="D1268" t="s">
        <v>2916</v>
      </c>
      <c r="E1268" t="str">
        <f t="shared" si="39"/>
        <v>H17: Price Asked For Vacant For-Sale Only, And Sold, Not Occupied Housing Units</v>
      </c>
      <c r="F1268" t="s">
        <v>2956</v>
      </c>
      <c r="G1268" t="str">
        <f t="shared" si="38"/>
        <v>X25</v>
      </c>
      <c r="H1268" t="s">
        <v>1479</v>
      </c>
      <c r="I1268" t="str">
        <f>_xlfn.CONCAT(B1268,"_",H1268)</f>
        <v>H17_B25085e14</v>
      </c>
      <c r="J1268" t="s">
        <v>2734</v>
      </c>
    </row>
    <row r="1269" spans="1:10" x14ac:dyDescent="0.25">
      <c r="A1269" t="s">
        <v>165</v>
      </c>
      <c r="B1269" t="s">
        <v>193</v>
      </c>
      <c r="C1269" t="s">
        <v>212</v>
      </c>
      <c r="D1269" t="s">
        <v>2916</v>
      </c>
      <c r="E1269" t="str">
        <f t="shared" si="39"/>
        <v>H17: Price Asked For Vacant For-Sale Only, And Sold, Not Occupied Housing Units</v>
      </c>
      <c r="F1269" t="s">
        <v>2956</v>
      </c>
      <c r="G1269" t="str">
        <f t="shared" si="38"/>
        <v>X25</v>
      </c>
      <c r="H1269" t="s">
        <v>1480</v>
      </c>
      <c r="I1269" t="str">
        <f>_xlfn.CONCAT(B1269,"_",H1269)</f>
        <v>H17_B25085e15</v>
      </c>
      <c r="J1269" t="s">
        <v>2735</v>
      </c>
    </row>
    <row r="1270" spans="1:10" x14ac:dyDescent="0.25">
      <c r="A1270" t="s">
        <v>165</v>
      </c>
      <c r="B1270" t="s">
        <v>193</v>
      </c>
      <c r="C1270" t="s">
        <v>212</v>
      </c>
      <c r="D1270" t="s">
        <v>2916</v>
      </c>
      <c r="E1270" t="str">
        <f t="shared" si="39"/>
        <v>H17: Price Asked For Vacant For-Sale Only, And Sold, Not Occupied Housing Units</v>
      </c>
      <c r="F1270" t="s">
        <v>2956</v>
      </c>
      <c r="G1270" t="str">
        <f t="shared" si="38"/>
        <v>X25</v>
      </c>
      <c r="H1270" t="s">
        <v>1481</v>
      </c>
      <c r="I1270" t="str">
        <f>_xlfn.CONCAT(B1270,"_",H1270)</f>
        <v>H17_B25085e16</v>
      </c>
      <c r="J1270" t="s">
        <v>2736</v>
      </c>
    </row>
    <row r="1271" spans="1:10" x14ac:dyDescent="0.25">
      <c r="A1271" t="s">
        <v>165</v>
      </c>
      <c r="B1271" t="s">
        <v>193</v>
      </c>
      <c r="C1271" t="s">
        <v>212</v>
      </c>
      <c r="D1271" t="s">
        <v>2916</v>
      </c>
      <c r="E1271" t="str">
        <f t="shared" si="39"/>
        <v>H17: Price Asked For Vacant For-Sale Only, And Sold, Not Occupied Housing Units</v>
      </c>
      <c r="F1271" t="s">
        <v>2956</v>
      </c>
      <c r="G1271" t="str">
        <f t="shared" si="38"/>
        <v>X25</v>
      </c>
      <c r="H1271" t="s">
        <v>1482</v>
      </c>
      <c r="I1271" t="str">
        <f>_xlfn.CONCAT(B1271,"_",H1271)</f>
        <v>H17_B25085e17</v>
      </c>
      <c r="J1271" t="s">
        <v>2737</v>
      </c>
    </row>
    <row r="1272" spans="1:10" x14ac:dyDescent="0.25">
      <c r="A1272" t="s">
        <v>165</v>
      </c>
      <c r="B1272" t="s">
        <v>193</v>
      </c>
      <c r="C1272" t="s">
        <v>212</v>
      </c>
      <c r="D1272" t="s">
        <v>2916</v>
      </c>
      <c r="E1272" t="str">
        <f t="shared" si="39"/>
        <v>H17: Price Asked For Vacant For-Sale Only, And Sold, Not Occupied Housing Units</v>
      </c>
      <c r="F1272" t="s">
        <v>2956</v>
      </c>
      <c r="G1272" t="str">
        <f t="shared" si="38"/>
        <v>X25</v>
      </c>
      <c r="H1272" t="s">
        <v>1483</v>
      </c>
      <c r="I1272" t="str">
        <f>_xlfn.CONCAT(B1272,"_",H1272)</f>
        <v>H17_B25085e18</v>
      </c>
      <c r="J1272" t="s">
        <v>2738</v>
      </c>
    </row>
    <row r="1273" spans="1:10" x14ac:dyDescent="0.25">
      <c r="A1273" t="s">
        <v>165</v>
      </c>
      <c r="B1273" t="s">
        <v>193</v>
      </c>
      <c r="C1273" t="s">
        <v>212</v>
      </c>
      <c r="D1273" t="s">
        <v>2916</v>
      </c>
      <c r="E1273" t="str">
        <f t="shared" si="39"/>
        <v>H17: Price Asked For Vacant For-Sale Only, And Sold, Not Occupied Housing Units</v>
      </c>
      <c r="F1273" t="s">
        <v>2956</v>
      </c>
      <c r="G1273" t="str">
        <f t="shared" si="38"/>
        <v>X25</v>
      </c>
      <c r="H1273" t="s">
        <v>1484</v>
      </c>
      <c r="I1273" t="str">
        <f>_xlfn.CONCAT(B1273,"_",H1273)</f>
        <v>H17_B25085e19</v>
      </c>
      <c r="J1273" t="s">
        <v>2739</v>
      </c>
    </row>
    <row r="1274" spans="1:10" x14ac:dyDescent="0.25">
      <c r="A1274" t="s">
        <v>165</v>
      </c>
      <c r="B1274" t="s">
        <v>193</v>
      </c>
      <c r="C1274" t="s">
        <v>212</v>
      </c>
      <c r="D1274" t="s">
        <v>2916</v>
      </c>
      <c r="E1274" t="str">
        <f t="shared" si="39"/>
        <v>H17: Price Asked For Vacant For-Sale Only, And Sold, Not Occupied Housing Units</v>
      </c>
      <c r="F1274" t="s">
        <v>2956</v>
      </c>
      <c r="G1274" t="str">
        <f t="shared" si="38"/>
        <v>X25</v>
      </c>
      <c r="H1274" t="s">
        <v>1485</v>
      </c>
      <c r="I1274" t="str">
        <f>_xlfn.CONCAT(B1274,"_",H1274)</f>
        <v>H17_B25085e20</v>
      </c>
      <c r="J1274" t="s">
        <v>2740</v>
      </c>
    </row>
    <row r="1275" spans="1:10" x14ac:dyDescent="0.25">
      <c r="A1275" t="s">
        <v>165</v>
      </c>
      <c r="B1275" t="s">
        <v>193</v>
      </c>
      <c r="C1275" t="s">
        <v>212</v>
      </c>
      <c r="D1275" t="s">
        <v>2916</v>
      </c>
      <c r="E1275" t="str">
        <f t="shared" si="39"/>
        <v>H17: Price Asked For Vacant For-Sale Only, And Sold, Not Occupied Housing Units</v>
      </c>
      <c r="F1275" t="s">
        <v>2956</v>
      </c>
      <c r="G1275" t="str">
        <f t="shared" si="38"/>
        <v>X25</v>
      </c>
      <c r="H1275" t="s">
        <v>1486</v>
      </c>
      <c r="I1275" t="str">
        <f>_xlfn.CONCAT(B1275,"_",H1275)</f>
        <v>H17_B25085e21</v>
      </c>
      <c r="J1275" t="s">
        <v>2741</v>
      </c>
    </row>
    <row r="1276" spans="1:10" x14ac:dyDescent="0.25">
      <c r="A1276" t="s">
        <v>165</v>
      </c>
      <c r="B1276" t="s">
        <v>193</v>
      </c>
      <c r="C1276" t="s">
        <v>212</v>
      </c>
      <c r="D1276" t="s">
        <v>2916</v>
      </c>
      <c r="E1276" t="str">
        <f t="shared" si="39"/>
        <v>H17: Price Asked For Vacant For-Sale Only, And Sold, Not Occupied Housing Units</v>
      </c>
      <c r="F1276" t="s">
        <v>2956</v>
      </c>
      <c r="G1276" t="str">
        <f t="shared" si="38"/>
        <v>X25</v>
      </c>
      <c r="H1276" t="s">
        <v>1487</v>
      </c>
      <c r="I1276" t="str">
        <f>_xlfn.CONCAT(B1276,"_",H1276)</f>
        <v>H17_B25085e22</v>
      </c>
      <c r="J1276" t="s">
        <v>2742</v>
      </c>
    </row>
    <row r="1277" spans="1:10" x14ac:dyDescent="0.25">
      <c r="A1277" t="s">
        <v>165</v>
      </c>
      <c r="B1277" t="s">
        <v>193</v>
      </c>
      <c r="C1277" t="s">
        <v>212</v>
      </c>
      <c r="D1277" t="s">
        <v>2916</v>
      </c>
      <c r="E1277" t="str">
        <f t="shared" si="39"/>
        <v>H17: Price Asked For Vacant For-Sale Only, And Sold, Not Occupied Housing Units</v>
      </c>
      <c r="F1277" t="s">
        <v>2956</v>
      </c>
      <c r="G1277" t="str">
        <f t="shared" si="38"/>
        <v>X25</v>
      </c>
      <c r="H1277" t="s">
        <v>1488</v>
      </c>
      <c r="I1277" t="str">
        <f>_xlfn.CONCAT(B1277,"_",H1277)</f>
        <v>H17_B25085e23</v>
      </c>
      <c r="J1277" t="s">
        <v>2743</v>
      </c>
    </row>
    <row r="1278" spans="1:10" x14ac:dyDescent="0.25">
      <c r="A1278" t="s">
        <v>165</v>
      </c>
      <c r="B1278" t="s">
        <v>193</v>
      </c>
      <c r="C1278" t="s">
        <v>212</v>
      </c>
      <c r="D1278" t="s">
        <v>2916</v>
      </c>
      <c r="E1278" t="str">
        <f t="shared" si="39"/>
        <v>H17: Price Asked For Vacant For-Sale Only, And Sold, Not Occupied Housing Units</v>
      </c>
      <c r="F1278" t="s">
        <v>2956</v>
      </c>
      <c r="G1278" t="str">
        <f t="shared" si="38"/>
        <v>X25</v>
      </c>
      <c r="H1278" t="s">
        <v>1489</v>
      </c>
      <c r="I1278" t="str">
        <f>_xlfn.CONCAT(B1278,"_",H1278)</f>
        <v>H17_B25085e24</v>
      </c>
      <c r="J1278" t="s">
        <v>2744</v>
      </c>
    </row>
    <row r="1279" spans="1:10" x14ac:dyDescent="0.25">
      <c r="A1279" t="s">
        <v>165</v>
      </c>
      <c r="B1279" t="s">
        <v>193</v>
      </c>
      <c r="C1279" t="s">
        <v>212</v>
      </c>
      <c r="D1279" t="s">
        <v>2916</v>
      </c>
      <c r="E1279" t="str">
        <f t="shared" si="39"/>
        <v>H17: Price Asked For Vacant For-Sale Only, And Sold, Not Occupied Housing Units</v>
      </c>
      <c r="F1279" t="s">
        <v>2956</v>
      </c>
      <c r="G1279" t="str">
        <f t="shared" si="38"/>
        <v>X25</v>
      </c>
      <c r="H1279" t="s">
        <v>1490</v>
      </c>
      <c r="I1279" t="str">
        <f>_xlfn.CONCAT(B1279,"_",H1279)</f>
        <v>H17_B25085e25</v>
      </c>
      <c r="J1279" t="s">
        <v>2745</v>
      </c>
    </row>
    <row r="1280" spans="1:10" x14ac:dyDescent="0.25">
      <c r="A1280" t="s">
        <v>165</v>
      </c>
      <c r="B1280" t="s">
        <v>193</v>
      </c>
      <c r="C1280" t="s">
        <v>212</v>
      </c>
      <c r="D1280" t="s">
        <v>2916</v>
      </c>
      <c r="E1280" t="str">
        <f t="shared" si="39"/>
        <v>H17: Price Asked For Vacant For-Sale Only, And Sold, Not Occupied Housing Units</v>
      </c>
      <c r="F1280" t="s">
        <v>2956</v>
      </c>
      <c r="G1280" t="str">
        <f t="shared" si="38"/>
        <v>X25</v>
      </c>
      <c r="H1280" t="s">
        <v>1491</v>
      </c>
      <c r="I1280" t="str">
        <f>_xlfn.CONCAT(B1280,"_",H1280)</f>
        <v>H17_B25085e26</v>
      </c>
      <c r="J1280" t="s">
        <v>2746</v>
      </c>
    </row>
    <row r="1281" spans="1:10" x14ac:dyDescent="0.25">
      <c r="A1281" t="s">
        <v>165</v>
      </c>
      <c r="B1281" t="s">
        <v>193</v>
      </c>
      <c r="C1281" t="s">
        <v>212</v>
      </c>
      <c r="D1281" t="s">
        <v>2916</v>
      </c>
      <c r="E1281" t="str">
        <f t="shared" si="39"/>
        <v>H17: Price Asked For Vacant For-Sale Only, And Sold, Not Occupied Housing Units</v>
      </c>
      <c r="F1281" t="s">
        <v>2956</v>
      </c>
      <c r="G1281" t="str">
        <f t="shared" si="38"/>
        <v>X25</v>
      </c>
      <c r="H1281" t="s">
        <v>1492</v>
      </c>
      <c r="I1281" t="str">
        <f>_xlfn.CONCAT(B1281,"_",H1281)</f>
        <v>H17_B25085e27</v>
      </c>
      <c r="J1281" t="s">
        <v>2747</v>
      </c>
    </row>
    <row r="1282" spans="1:10" x14ac:dyDescent="0.25">
      <c r="A1282" t="s">
        <v>165</v>
      </c>
      <c r="B1282" t="s">
        <v>193</v>
      </c>
      <c r="C1282" t="s">
        <v>212</v>
      </c>
      <c r="D1282" t="s">
        <v>2916</v>
      </c>
      <c r="E1282" t="str">
        <f t="shared" si="39"/>
        <v>H17: Price Asked For Vacant For-Sale Only, And Sold, Not Occupied Housing Units</v>
      </c>
      <c r="F1282" t="s">
        <v>2956</v>
      </c>
      <c r="G1282" t="str">
        <f t="shared" si="38"/>
        <v>X25</v>
      </c>
      <c r="H1282" t="s">
        <v>1493</v>
      </c>
      <c r="I1282" t="str">
        <f>_xlfn.CONCAT(B1282,"_",H1282)</f>
        <v>H17_B25086e1</v>
      </c>
      <c r="J1282" t="s">
        <v>2754</v>
      </c>
    </row>
    <row r="1283" spans="1:10" x14ac:dyDescent="0.25">
      <c r="A1283" t="s">
        <v>165</v>
      </c>
      <c r="B1283" t="s">
        <v>194</v>
      </c>
      <c r="C1283" t="s">
        <v>213</v>
      </c>
      <c r="D1283" t="s">
        <v>2917</v>
      </c>
      <c r="E1283" t="str">
        <f t="shared" si="39"/>
        <v>H18: Mortgage Status</v>
      </c>
      <c r="F1283" t="s">
        <v>2955</v>
      </c>
      <c r="G1283" t="str">
        <f t="shared" ref="G1283:G1346" si="40" xml:space="preserve"> _xlfn.CONCAT("X",MID(H1283,2,2))</f>
        <v>X25</v>
      </c>
      <c r="H1283" t="s">
        <v>1494</v>
      </c>
      <c r="I1283" t="str">
        <f>_xlfn.CONCAT(B1283,"_",H1283)</f>
        <v>H18_B25081e1</v>
      </c>
      <c r="J1283" t="s">
        <v>211</v>
      </c>
    </row>
    <row r="1284" spans="1:10" x14ac:dyDescent="0.25">
      <c r="A1284" t="s">
        <v>165</v>
      </c>
      <c r="B1284" t="s">
        <v>194</v>
      </c>
      <c r="C1284" t="s">
        <v>213</v>
      </c>
      <c r="D1284" t="s">
        <v>2917</v>
      </c>
      <c r="E1284" t="str">
        <f t="shared" ref="E1284:E1347" si="41">_xlfn.CONCAT(B1284,": ",D1284)</f>
        <v>H18: Mortgage Status</v>
      </c>
      <c r="F1284" t="s">
        <v>2955</v>
      </c>
      <c r="G1284" t="str">
        <f t="shared" si="40"/>
        <v>X25</v>
      </c>
      <c r="H1284" t="s">
        <v>1495</v>
      </c>
      <c r="I1284" t="str">
        <f>_xlfn.CONCAT(B1284,"_",H1284)</f>
        <v>H18_B25081e2</v>
      </c>
      <c r="J1284" t="s">
        <v>2755</v>
      </c>
    </row>
    <row r="1285" spans="1:10" x14ac:dyDescent="0.25">
      <c r="A1285" t="s">
        <v>165</v>
      </c>
      <c r="B1285" t="s">
        <v>194</v>
      </c>
      <c r="C1285" t="s">
        <v>213</v>
      </c>
      <c r="D1285" t="s">
        <v>2917</v>
      </c>
      <c r="E1285" t="str">
        <f t="shared" si="41"/>
        <v>H18: Mortgage Status</v>
      </c>
      <c r="F1285" t="s">
        <v>2955</v>
      </c>
      <c r="G1285" t="str">
        <f t="shared" si="40"/>
        <v>X25</v>
      </c>
      <c r="H1285" t="s">
        <v>1496</v>
      </c>
      <c r="I1285" t="str">
        <f>_xlfn.CONCAT(B1285,"_",H1285)</f>
        <v>H18_B25081e7</v>
      </c>
      <c r="J1285" t="s">
        <v>2756</v>
      </c>
    </row>
    <row r="1286" spans="1:10" x14ac:dyDescent="0.25">
      <c r="A1286" t="s">
        <v>165</v>
      </c>
      <c r="B1286" t="s">
        <v>194</v>
      </c>
      <c r="C1286" t="s">
        <v>213</v>
      </c>
      <c r="D1286" t="s">
        <v>2917</v>
      </c>
      <c r="E1286" t="str">
        <f t="shared" si="41"/>
        <v>H18: Mortgage Status</v>
      </c>
      <c r="F1286" t="s">
        <v>2955</v>
      </c>
      <c r="G1286" t="str">
        <f t="shared" si="40"/>
        <v>X25</v>
      </c>
      <c r="H1286" t="s">
        <v>1497</v>
      </c>
      <c r="I1286" t="str">
        <f>_xlfn.CONCAT(B1286,"_",H1286)</f>
        <v>H18_B25081e4</v>
      </c>
      <c r="J1286" t="s">
        <v>2757</v>
      </c>
    </row>
    <row r="1287" spans="1:10" x14ac:dyDescent="0.25">
      <c r="A1287" t="s">
        <v>165</v>
      </c>
      <c r="B1287" t="s">
        <v>194</v>
      </c>
      <c r="C1287" t="s">
        <v>213</v>
      </c>
      <c r="D1287" t="s">
        <v>2917</v>
      </c>
      <c r="E1287" t="str">
        <f t="shared" si="41"/>
        <v>H18: Mortgage Status</v>
      </c>
      <c r="F1287" t="s">
        <v>2955</v>
      </c>
      <c r="G1287" t="str">
        <f t="shared" si="40"/>
        <v>X25</v>
      </c>
      <c r="H1287" t="s">
        <v>1498</v>
      </c>
      <c r="I1287" t="str">
        <f>_xlfn.CONCAT(B1287,"_",H1287)</f>
        <v>H18_B25081e5</v>
      </c>
      <c r="J1287" t="s">
        <v>2758</v>
      </c>
    </row>
    <row r="1288" spans="1:10" x14ac:dyDescent="0.25">
      <c r="A1288" t="s">
        <v>165</v>
      </c>
      <c r="B1288" t="s">
        <v>194</v>
      </c>
      <c r="C1288" t="s">
        <v>213</v>
      </c>
      <c r="D1288" t="s">
        <v>2917</v>
      </c>
      <c r="E1288" t="str">
        <f t="shared" si="41"/>
        <v>H18: Mortgage Status</v>
      </c>
      <c r="F1288" t="s">
        <v>2955</v>
      </c>
      <c r="G1288" t="str">
        <f t="shared" si="40"/>
        <v>X25</v>
      </c>
      <c r="H1288" t="s">
        <v>1499</v>
      </c>
      <c r="I1288" t="str">
        <f>_xlfn.CONCAT(B1288,"_",H1288)</f>
        <v>H18_B25081e6</v>
      </c>
      <c r="J1288" t="s">
        <v>2759</v>
      </c>
    </row>
    <row r="1289" spans="1:10" x14ac:dyDescent="0.25">
      <c r="A1289" t="s">
        <v>165</v>
      </c>
      <c r="B1289" t="s">
        <v>194</v>
      </c>
      <c r="C1289" t="s">
        <v>213</v>
      </c>
      <c r="D1289" t="s">
        <v>2917</v>
      </c>
      <c r="E1289" t="str">
        <f t="shared" si="41"/>
        <v>H18: Mortgage Status</v>
      </c>
      <c r="F1289" t="s">
        <v>2955</v>
      </c>
      <c r="G1289" t="str">
        <f t="shared" si="40"/>
        <v>X25</v>
      </c>
      <c r="H1289" t="s">
        <v>1500</v>
      </c>
      <c r="I1289" t="str">
        <f>_xlfn.CONCAT(B1289,"_",H1289)</f>
        <v>H18_B25081e8</v>
      </c>
      <c r="J1289" t="s">
        <v>2760</v>
      </c>
    </row>
    <row r="1290" spans="1:10" x14ac:dyDescent="0.25">
      <c r="A1290" t="s">
        <v>165</v>
      </c>
      <c r="B1290" t="s">
        <v>194</v>
      </c>
      <c r="C1290" t="s">
        <v>213</v>
      </c>
      <c r="D1290" t="s">
        <v>2917</v>
      </c>
      <c r="E1290" t="str">
        <f t="shared" si="41"/>
        <v>H18: Mortgage Status</v>
      </c>
      <c r="F1290" t="s">
        <v>2955</v>
      </c>
      <c r="G1290" t="str">
        <f t="shared" si="40"/>
        <v>X25</v>
      </c>
      <c r="H1290" t="s">
        <v>1501</v>
      </c>
      <c r="I1290" t="str">
        <f>_xlfn.CONCAT(B1290,"_",H1290)</f>
        <v>H18_B25082e1</v>
      </c>
      <c r="J1290" t="s">
        <v>2761</v>
      </c>
    </row>
    <row r="1291" spans="1:10" x14ac:dyDescent="0.25">
      <c r="A1291" t="s">
        <v>165</v>
      </c>
      <c r="B1291" t="s">
        <v>194</v>
      </c>
      <c r="C1291" t="s">
        <v>213</v>
      </c>
      <c r="D1291" t="s">
        <v>2917</v>
      </c>
      <c r="E1291" t="str">
        <f t="shared" si="41"/>
        <v>H18: Mortgage Status</v>
      </c>
      <c r="F1291" t="s">
        <v>2955</v>
      </c>
      <c r="G1291" t="str">
        <f t="shared" si="40"/>
        <v>X25</v>
      </c>
      <c r="H1291" t="s">
        <v>1502</v>
      </c>
      <c r="I1291" t="str">
        <f>_xlfn.CONCAT(B1291,"_",H1291)</f>
        <v>H18_B25082e2</v>
      </c>
      <c r="J1291" t="s">
        <v>2762</v>
      </c>
    </row>
    <row r="1292" spans="1:10" x14ac:dyDescent="0.25">
      <c r="A1292" t="s">
        <v>165</v>
      </c>
      <c r="B1292" t="s">
        <v>194</v>
      </c>
      <c r="C1292" t="s">
        <v>213</v>
      </c>
      <c r="D1292" t="s">
        <v>2917</v>
      </c>
      <c r="E1292" t="str">
        <f t="shared" si="41"/>
        <v>H18: Mortgage Status</v>
      </c>
      <c r="F1292" t="s">
        <v>2955</v>
      </c>
      <c r="G1292" t="str">
        <f t="shared" si="40"/>
        <v>X25</v>
      </c>
      <c r="H1292" t="s">
        <v>1503</v>
      </c>
      <c r="I1292" t="str">
        <f>_xlfn.CONCAT(B1292,"_",H1292)</f>
        <v>H18_B25082e3</v>
      </c>
      <c r="J1292" t="s">
        <v>2763</v>
      </c>
    </row>
    <row r="1293" spans="1:10" x14ac:dyDescent="0.25">
      <c r="A1293" t="s">
        <v>165</v>
      </c>
      <c r="B1293" t="s">
        <v>195</v>
      </c>
      <c r="C1293" t="s">
        <v>214</v>
      </c>
      <c r="D1293" t="s">
        <v>2918</v>
      </c>
      <c r="E1293" t="str">
        <f t="shared" si="41"/>
        <v>H19: Selected Monthly Owner Costs (Smoc)</v>
      </c>
      <c r="F1293" t="s">
        <v>2955</v>
      </c>
      <c r="G1293" t="str">
        <f t="shared" si="40"/>
        <v>X25</v>
      </c>
      <c r="H1293" t="s">
        <v>1504</v>
      </c>
      <c r="I1293" t="str">
        <f>_xlfn.CONCAT(B1293,"_",H1293)</f>
        <v>H19_B25087e1</v>
      </c>
      <c r="J1293" t="s">
        <v>2764</v>
      </c>
    </row>
    <row r="1294" spans="1:10" x14ac:dyDescent="0.25">
      <c r="A1294" t="s">
        <v>165</v>
      </c>
      <c r="B1294" t="s">
        <v>195</v>
      </c>
      <c r="C1294" t="s">
        <v>214</v>
      </c>
      <c r="D1294" t="s">
        <v>2918</v>
      </c>
      <c r="E1294" t="str">
        <f t="shared" si="41"/>
        <v>H19: Selected Monthly Owner Costs (Smoc)</v>
      </c>
      <c r="F1294" t="s">
        <v>2955</v>
      </c>
      <c r="G1294" t="str">
        <f t="shared" si="40"/>
        <v>X25</v>
      </c>
      <c r="H1294" t="s">
        <v>1505</v>
      </c>
      <c r="I1294" t="str">
        <f>_xlfn.CONCAT(B1294,"_",H1294)</f>
        <v>H19_B25087e2</v>
      </c>
      <c r="J1294" t="s">
        <v>2755</v>
      </c>
    </row>
    <row r="1295" spans="1:10" x14ac:dyDescent="0.25">
      <c r="A1295" t="s">
        <v>165</v>
      </c>
      <c r="B1295" t="s">
        <v>195</v>
      </c>
      <c r="C1295" t="s">
        <v>214</v>
      </c>
      <c r="D1295" t="s">
        <v>2918</v>
      </c>
      <c r="E1295" t="str">
        <f t="shared" si="41"/>
        <v>H19: Selected Monthly Owner Costs (Smoc)</v>
      </c>
      <c r="F1295" t="s">
        <v>2955</v>
      </c>
      <c r="G1295" t="str">
        <f t="shared" si="40"/>
        <v>X25</v>
      </c>
      <c r="H1295" t="s">
        <v>1506</v>
      </c>
      <c r="I1295" t="str">
        <f>_xlfn.CONCAT(B1295,"_",H1295)</f>
        <v>H19_B25087e3</v>
      </c>
      <c r="J1295" t="s">
        <v>2765</v>
      </c>
    </row>
    <row r="1296" spans="1:10" x14ac:dyDescent="0.25">
      <c r="A1296" t="s">
        <v>165</v>
      </c>
      <c r="B1296" t="s">
        <v>195</v>
      </c>
      <c r="C1296" t="s">
        <v>214</v>
      </c>
      <c r="D1296" t="s">
        <v>2918</v>
      </c>
      <c r="E1296" t="str">
        <f t="shared" si="41"/>
        <v>H19: Selected Monthly Owner Costs (Smoc)</v>
      </c>
      <c r="F1296" t="s">
        <v>2955</v>
      </c>
      <c r="G1296" t="str">
        <f t="shared" si="40"/>
        <v>X25</v>
      </c>
      <c r="H1296" t="s">
        <v>1507</v>
      </c>
      <c r="I1296" t="str">
        <f>_xlfn.CONCAT(B1296,"_",H1296)</f>
        <v>H19_B25087e4</v>
      </c>
      <c r="J1296" t="s">
        <v>2766</v>
      </c>
    </row>
    <row r="1297" spans="1:10" x14ac:dyDescent="0.25">
      <c r="A1297" t="s">
        <v>165</v>
      </c>
      <c r="B1297" t="s">
        <v>195</v>
      </c>
      <c r="C1297" t="s">
        <v>214</v>
      </c>
      <c r="D1297" t="s">
        <v>2918</v>
      </c>
      <c r="E1297" t="str">
        <f t="shared" si="41"/>
        <v>H19: Selected Monthly Owner Costs (Smoc)</v>
      </c>
      <c r="F1297" t="s">
        <v>2955</v>
      </c>
      <c r="G1297" t="str">
        <f t="shared" si="40"/>
        <v>X25</v>
      </c>
      <c r="H1297" t="s">
        <v>1508</v>
      </c>
      <c r="I1297" t="str">
        <f>_xlfn.CONCAT(B1297,"_",H1297)</f>
        <v>H19_B25087e5</v>
      </c>
      <c r="J1297" t="s">
        <v>2767</v>
      </c>
    </row>
    <row r="1298" spans="1:10" x14ac:dyDescent="0.25">
      <c r="A1298" t="s">
        <v>165</v>
      </c>
      <c r="B1298" t="s">
        <v>195</v>
      </c>
      <c r="C1298" t="s">
        <v>214</v>
      </c>
      <c r="D1298" t="s">
        <v>2918</v>
      </c>
      <c r="E1298" t="str">
        <f t="shared" si="41"/>
        <v>H19: Selected Monthly Owner Costs (Smoc)</v>
      </c>
      <c r="F1298" t="s">
        <v>2955</v>
      </c>
      <c r="G1298" t="str">
        <f t="shared" si="40"/>
        <v>X25</v>
      </c>
      <c r="H1298" t="s">
        <v>1509</v>
      </c>
      <c r="I1298" t="str">
        <f>_xlfn.CONCAT(B1298,"_",H1298)</f>
        <v>H19_B25087e6</v>
      </c>
      <c r="J1298" t="s">
        <v>2768</v>
      </c>
    </row>
    <row r="1299" spans="1:10" x14ac:dyDescent="0.25">
      <c r="A1299" t="s">
        <v>165</v>
      </c>
      <c r="B1299" t="s">
        <v>195</v>
      </c>
      <c r="C1299" t="s">
        <v>214</v>
      </c>
      <c r="D1299" t="s">
        <v>2918</v>
      </c>
      <c r="E1299" t="str">
        <f t="shared" si="41"/>
        <v>H19: Selected Monthly Owner Costs (Smoc)</v>
      </c>
      <c r="F1299" t="s">
        <v>2955</v>
      </c>
      <c r="G1299" t="str">
        <f t="shared" si="40"/>
        <v>X25</v>
      </c>
      <c r="H1299" t="s">
        <v>1510</v>
      </c>
      <c r="I1299" t="str">
        <f>_xlfn.CONCAT(B1299,"_",H1299)</f>
        <v>H19_B25087e7</v>
      </c>
      <c r="J1299" t="s">
        <v>2769</v>
      </c>
    </row>
    <row r="1300" spans="1:10" x14ac:dyDescent="0.25">
      <c r="A1300" t="s">
        <v>165</v>
      </c>
      <c r="B1300" t="s">
        <v>195</v>
      </c>
      <c r="C1300" t="s">
        <v>214</v>
      </c>
      <c r="D1300" t="s">
        <v>2918</v>
      </c>
      <c r="E1300" t="str">
        <f t="shared" si="41"/>
        <v>H19: Selected Monthly Owner Costs (Smoc)</v>
      </c>
      <c r="F1300" t="s">
        <v>2955</v>
      </c>
      <c r="G1300" t="str">
        <f t="shared" si="40"/>
        <v>X25</v>
      </c>
      <c r="H1300" t="s">
        <v>1511</v>
      </c>
      <c r="I1300" t="str">
        <f>_xlfn.CONCAT(B1300,"_",H1300)</f>
        <v>H19_B25087e8</v>
      </c>
      <c r="J1300" t="s">
        <v>2770</v>
      </c>
    </row>
    <row r="1301" spans="1:10" x14ac:dyDescent="0.25">
      <c r="A1301" t="s">
        <v>165</v>
      </c>
      <c r="B1301" t="s">
        <v>195</v>
      </c>
      <c r="C1301" t="s">
        <v>214</v>
      </c>
      <c r="D1301" t="s">
        <v>2918</v>
      </c>
      <c r="E1301" t="str">
        <f t="shared" si="41"/>
        <v>H19: Selected Monthly Owner Costs (Smoc)</v>
      </c>
      <c r="F1301" t="s">
        <v>2955</v>
      </c>
      <c r="G1301" t="str">
        <f t="shared" si="40"/>
        <v>X25</v>
      </c>
      <c r="H1301" t="s">
        <v>1512</v>
      </c>
      <c r="I1301" t="str">
        <f>_xlfn.CONCAT(B1301,"_",H1301)</f>
        <v>H19_B25087e9</v>
      </c>
      <c r="J1301" t="s">
        <v>2771</v>
      </c>
    </row>
    <row r="1302" spans="1:10" x14ac:dyDescent="0.25">
      <c r="A1302" t="s">
        <v>165</v>
      </c>
      <c r="B1302" t="s">
        <v>195</v>
      </c>
      <c r="C1302" t="s">
        <v>214</v>
      </c>
      <c r="D1302" t="s">
        <v>2918</v>
      </c>
      <c r="E1302" t="str">
        <f t="shared" si="41"/>
        <v>H19: Selected Monthly Owner Costs (Smoc)</v>
      </c>
      <c r="F1302" t="s">
        <v>2955</v>
      </c>
      <c r="G1302" t="str">
        <f t="shared" si="40"/>
        <v>X25</v>
      </c>
      <c r="H1302" t="s">
        <v>1513</v>
      </c>
      <c r="I1302" t="str">
        <f>_xlfn.CONCAT(B1302,"_",H1302)</f>
        <v>H19_B25087e10</v>
      </c>
      <c r="J1302" t="s">
        <v>2772</v>
      </c>
    </row>
    <row r="1303" spans="1:10" x14ac:dyDescent="0.25">
      <c r="A1303" t="s">
        <v>165</v>
      </c>
      <c r="B1303" t="s">
        <v>195</v>
      </c>
      <c r="C1303" t="s">
        <v>214</v>
      </c>
      <c r="D1303" t="s">
        <v>2918</v>
      </c>
      <c r="E1303" t="str">
        <f t="shared" si="41"/>
        <v>H19: Selected Monthly Owner Costs (Smoc)</v>
      </c>
      <c r="F1303" t="s">
        <v>2955</v>
      </c>
      <c r="G1303" t="str">
        <f t="shared" si="40"/>
        <v>X25</v>
      </c>
      <c r="H1303" t="s">
        <v>1514</v>
      </c>
      <c r="I1303" t="str">
        <f>_xlfn.CONCAT(B1303,"_",H1303)</f>
        <v>H19_B25087e11</v>
      </c>
      <c r="J1303" t="s">
        <v>2773</v>
      </c>
    </row>
    <row r="1304" spans="1:10" x14ac:dyDescent="0.25">
      <c r="A1304" t="s">
        <v>165</v>
      </c>
      <c r="B1304" t="s">
        <v>195</v>
      </c>
      <c r="C1304" t="s">
        <v>214</v>
      </c>
      <c r="D1304" t="s">
        <v>2918</v>
      </c>
      <c r="E1304" t="str">
        <f t="shared" si="41"/>
        <v>H19: Selected Monthly Owner Costs (Smoc)</v>
      </c>
      <c r="F1304" t="s">
        <v>2955</v>
      </c>
      <c r="G1304" t="str">
        <f t="shared" si="40"/>
        <v>X25</v>
      </c>
      <c r="H1304" t="s">
        <v>1515</v>
      </c>
      <c r="I1304" t="str">
        <f>_xlfn.CONCAT(B1304,"_",H1304)</f>
        <v>H19_B25087e12</v>
      </c>
      <c r="J1304" t="s">
        <v>2774</v>
      </c>
    </row>
    <row r="1305" spans="1:10" x14ac:dyDescent="0.25">
      <c r="A1305" t="s">
        <v>165</v>
      </c>
      <c r="B1305" t="s">
        <v>195</v>
      </c>
      <c r="C1305" t="s">
        <v>214</v>
      </c>
      <c r="D1305" t="s">
        <v>2918</v>
      </c>
      <c r="E1305" t="str">
        <f t="shared" si="41"/>
        <v>H19: Selected Monthly Owner Costs (Smoc)</v>
      </c>
      <c r="F1305" t="s">
        <v>2955</v>
      </c>
      <c r="G1305" t="str">
        <f t="shared" si="40"/>
        <v>X25</v>
      </c>
      <c r="H1305" t="s">
        <v>1516</v>
      </c>
      <c r="I1305" t="str">
        <f>_xlfn.CONCAT(B1305,"_",H1305)</f>
        <v>H19_B25087e13</v>
      </c>
      <c r="J1305" t="s">
        <v>2775</v>
      </c>
    </row>
    <row r="1306" spans="1:10" x14ac:dyDescent="0.25">
      <c r="A1306" t="s">
        <v>165</v>
      </c>
      <c r="B1306" t="s">
        <v>195</v>
      </c>
      <c r="C1306" t="s">
        <v>214</v>
      </c>
      <c r="D1306" t="s">
        <v>2918</v>
      </c>
      <c r="E1306" t="str">
        <f t="shared" si="41"/>
        <v>H19: Selected Monthly Owner Costs (Smoc)</v>
      </c>
      <c r="F1306" t="s">
        <v>2955</v>
      </c>
      <c r="G1306" t="str">
        <f t="shared" si="40"/>
        <v>X25</v>
      </c>
      <c r="H1306" t="s">
        <v>1517</v>
      </c>
      <c r="I1306" t="str">
        <f>_xlfn.CONCAT(B1306,"_",H1306)</f>
        <v>H19_B25087e14</v>
      </c>
      <c r="J1306" t="s">
        <v>2776</v>
      </c>
    </row>
    <row r="1307" spans="1:10" x14ac:dyDescent="0.25">
      <c r="A1307" t="s">
        <v>165</v>
      </c>
      <c r="B1307" t="s">
        <v>195</v>
      </c>
      <c r="C1307" t="s">
        <v>214</v>
      </c>
      <c r="D1307" t="s">
        <v>2918</v>
      </c>
      <c r="E1307" t="str">
        <f t="shared" si="41"/>
        <v>H19: Selected Monthly Owner Costs (Smoc)</v>
      </c>
      <c r="F1307" t="s">
        <v>2955</v>
      </c>
      <c r="G1307" t="str">
        <f t="shared" si="40"/>
        <v>X25</v>
      </c>
      <c r="H1307" t="s">
        <v>1518</v>
      </c>
      <c r="I1307" t="str">
        <f>_xlfn.CONCAT(B1307,"_",H1307)</f>
        <v>H19_B25087e15</v>
      </c>
      <c r="J1307" t="s">
        <v>2777</v>
      </c>
    </row>
    <row r="1308" spans="1:10" x14ac:dyDescent="0.25">
      <c r="A1308" t="s">
        <v>165</v>
      </c>
      <c r="B1308" t="s">
        <v>195</v>
      </c>
      <c r="C1308" t="s">
        <v>214</v>
      </c>
      <c r="D1308" t="s">
        <v>2918</v>
      </c>
      <c r="E1308" t="str">
        <f t="shared" si="41"/>
        <v>H19: Selected Monthly Owner Costs (Smoc)</v>
      </c>
      <c r="F1308" t="s">
        <v>2955</v>
      </c>
      <c r="G1308" t="str">
        <f t="shared" si="40"/>
        <v>X25</v>
      </c>
      <c r="H1308" t="s">
        <v>1519</v>
      </c>
      <c r="I1308" t="str">
        <f>_xlfn.CONCAT(B1308,"_",H1308)</f>
        <v>H19_B25087e16</v>
      </c>
      <c r="J1308" t="s">
        <v>2778</v>
      </c>
    </row>
    <row r="1309" spans="1:10" x14ac:dyDescent="0.25">
      <c r="A1309" t="s">
        <v>165</v>
      </c>
      <c r="B1309" t="s">
        <v>195</v>
      </c>
      <c r="C1309" t="s">
        <v>214</v>
      </c>
      <c r="D1309" t="s">
        <v>2918</v>
      </c>
      <c r="E1309" t="str">
        <f t="shared" si="41"/>
        <v>H19: Selected Monthly Owner Costs (Smoc)</v>
      </c>
      <c r="F1309" t="s">
        <v>2955</v>
      </c>
      <c r="G1309" t="str">
        <f t="shared" si="40"/>
        <v>X25</v>
      </c>
      <c r="H1309" t="s">
        <v>1520</v>
      </c>
      <c r="I1309" t="str">
        <f>_xlfn.CONCAT(B1309,"_",H1309)</f>
        <v>H19_B25087e17</v>
      </c>
      <c r="J1309" t="s">
        <v>2779</v>
      </c>
    </row>
    <row r="1310" spans="1:10" x14ac:dyDescent="0.25">
      <c r="A1310" t="s">
        <v>165</v>
      </c>
      <c r="B1310" t="s">
        <v>195</v>
      </c>
      <c r="C1310" t="s">
        <v>214</v>
      </c>
      <c r="D1310" t="s">
        <v>2918</v>
      </c>
      <c r="E1310" t="str">
        <f t="shared" si="41"/>
        <v>H19: Selected Monthly Owner Costs (Smoc)</v>
      </c>
      <c r="F1310" t="s">
        <v>2955</v>
      </c>
      <c r="G1310" t="str">
        <f t="shared" si="40"/>
        <v>X25</v>
      </c>
      <c r="H1310" t="s">
        <v>1521</v>
      </c>
      <c r="I1310" t="str">
        <f>_xlfn.CONCAT(B1310,"_",H1310)</f>
        <v>H19_B25087e18</v>
      </c>
      <c r="J1310" t="s">
        <v>2780</v>
      </c>
    </row>
    <row r="1311" spans="1:10" x14ac:dyDescent="0.25">
      <c r="A1311" t="s">
        <v>165</v>
      </c>
      <c r="B1311" t="s">
        <v>195</v>
      </c>
      <c r="C1311" t="s">
        <v>214</v>
      </c>
      <c r="D1311" t="s">
        <v>2918</v>
      </c>
      <c r="E1311" t="str">
        <f t="shared" si="41"/>
        <v>H19: Selected Monthly Owner Costs (Smoc)</v>
      </c>
      <c r="F1311" t="s">
        <v>2955</v>
      </c>
      <c r="G1311" t="str">
        <f t="shared" si="40"/>
        <v>X25</v>
      </c>
      <c r="H1311" t="s">
        <v>1522</v>
      </c>
      <c r="I1311" t="str">
        <f>_xlfn.CONCAT(B1311,"_",H1311)</f>
        <v>H19_B25087e19</v>
      </c>
      <c r="J1311" t="s">
        <v>2781</v>
      </c>
    </row>
    <row r="1312" spans="1:10" x14ac:dyDescent="0.25">
      <c r="A1312" t="s">
        <v>165</v>
      </c>
      <c r="B1312" t="s">
        <v>195</v>
      </c>
      <c r="C1312" t="s">
        <v>214</v>
      </c>
      <c r="D1312" t="s">
        <v>2918</v>
      </c>
      <c r="E1312" t="str">
        <f t="shared" si="41"/>
        <v>H19: Selected Monthly Owner Costs (Smoc)</v>
      </c>
      <c r="F1312" t="s">
        <v>2955</v>
      </c>
      <c r="G1312" t="str">
        <f t="shared" si="40"/>
        <v>X25</v>
      </c>
      <c r="H1312" t="s">
        <v>1523</v>
      </c>
      <c r="I1312" t="str">
        <f>_xlfn.CONCAT(B1312,"_",H1312)</f>
        <v>H19_B25087e20</v>
      </c>
      <c r="J1312" t="s">
        <v>2760</v>
      </c>
    </row>
    <row r="1313" spans="1:10" x14ac:dyDescent="0.25">
      <c r="A1313" t="s">
        <v>165</v>
      </c>
      <c r="B1313" t="s">
        <v>195</v>
      </c>
      <c r="C1313" t="s">
        <v>214</v>
      </c>
      <c r="D1313" t="s">
        <v>2918</v>
      </c>
      <c r="E1313" t="str">
        <f t="shared" si="41"/>
        <v>H19: Selected Monthly Owner Costs (Smoc)</v>
      </c>
      <c r="F1313" t="s">
        <v>2955</v>
      </c>
      <c r="G1313" t="str">
        <f t="shared" si="40"/>
        <v>X25</v>
      </c>
      <c r="H1313" t="s">
        <v>1524</v>
      </c>
      <c r="I1313" t="str">
        <f>_xlfn.CONCAT(B1313,"_",H1313)</f>
        <v>H19_B25087e21</v>
      </c>
      <c r="J1313" t="s">
        <v>2782</v>
      </c>
    </row>
    <row r="1314" spans="1:10" x14ac:dyDescent="0.25">
      <c r="A1314" t="s">
        <v>165</v>
      </c>
      <c r="B1314" t="s">
        <v>195</v>
      </c>
      <c r="C1314" t="s">
        <v>214</v>
      </c>
      <c r="D1314" t="s">
        <v>2918</v>
      </c>
      <c r="E1314" t="str">
        <f t="shared" si="41"/>
        <v>H19: Selected Monthly Owner Costs (Smoc)</v>
      </c>
      <c r="F1314" t="s">
        <v>2955</v>
      </c>
      <c r="G1314" t="str">
        <f t="shared" si="40"/>
        <v>X25</v>
      </c>
      <c r="H1314" t="s">
        <v>1525</v>
      </c>
      <c r="I1314" t="str">
        <f>_xlfn.CONCAT(B1314,"_",H1314)</f>
        <v>H19_B25087e22</v>
      </c>
      <c r="J1314" t="s">
        <v>2783</v>
      </c>
    </row>
    <row r="1315" spans="1:10" x14ac:dyDescent="0.25">
      <c r="A1315" t="s">
        <v>165</v>
      </c>
      <c r="B1315" t="s">
        <v>195</v>
      </c>
      <c r="C1315" t="s">
        <v>214</v>
      </c>
      <c r="D1315" t="s">
        <v>2918</v>
      </c>
      <c r="E1315" t="str">
        <f t="shared" si="41"/>
        <v>H19: Selected Monthly Owner Costs (Smoc)</v>
      </c>
      <c r="F1315" t="s">
        <v>2955</v>
      </c>
      <c r="G1315" t="str">
        <f t="shared" si="40"/>
        <v>X25</v>
      </c>
      <c r="H1315" t="s">
        <v>1526</v>
      </c>
      <c r="I1315" t="str">
        <f>_xlfn.CONCAT(B1315,"_",H1315)</f>
        <v>H19_B25087e23</v>
      </c>
      <c r="J1315" t="s">
        <v>2784</v>
      </c>
    </row>
    <row r="1316" spans="1:10" x14ac:dyDescent="0.25">
      <c r="A1316" t="s">
        <v>165</v>
      </c>
      <c r="B1316" t="s">
        <v>195</v>
      </c>
      <c r="C1316" t="s">
        <v>214</v>
      </c>
      <c r="D1316" t="s">
        <v>2918</v>
      </c>
      <c r="E1316" t="str">
        <f t="shared" si="41"/>
        <v>H19: Selected Monthly Owner Costs (Smoc)</v>
      </c>
      <c r="F1316" t="s">
        <v>2955</v>
      </c>
      <c r="G1316" t="str">
        <f t="shared" si="40"/>
        <v>X25</v>
      </c>
      <c r="H1316" t="s">
        <v>1527</v>
      </c>
      <c r="I1316" t="str">
        <f>_xlfn.CONCAT(B1316,"_",H1316)</f>
        <v>H19_B25087e24</v>
      </c>
      <c r="J1316" t="s">
        <v>2785</v>
      </c>
    </row>
    <row r="1317" spans="1:10" x14ac:dyDescent="0.25">
      <c r="A1317" t="s">
        <v>165</v>
      </c>
      <c r="B1317" t="s">
        <v>195</v>
      </c>
      <c r="C1317" t="s">
        <v>214</v>
      </c>
      <c r="D1317" t="s">
        <v>2918</v>
      </c>
      <c r="E1317" t="str">
        <f t="shared" si="41"/>
        <v>H19: Selected Monthly Owner Costs (Smoc)</v>
      </c>
      <c r="F1317" t="s">
        <v>2955</v>
      </c>
      <c r="G1317" t="str">
        <f t="shared" si="40"/>
        <v>X25</v>
      </c>
      <c r="H1317" t="s">
        <v>1528</v>
      </c>
      <c r="I1317" t="str">
        <f>_xlfn.CONCAT(B1317,"_",H1317)</f>
        <v>H19_B25087e25</v>
      </c>
      <c r="J1317" t="s">
        <v>2786</v>
      </c>
    </row>
    <row r="1318" spans="1:10" x14ac:dyDescent="0.25">
      <c r="A1318" t="s">
        <v>165</v>
      </c>
      <c r="B1318" t="s">
        <v>195</v>
      </c>
      <c r="C1318" t="s">
        <v>214</v>
      </c>
      <c r="D1318" t="s">
        <v>2918</v>
      </c>
      <c r="E1318" t="str">
        <f t="shared" si="41"/>
        <v>H19: Selected Monthly Owner Costs (Smoc)</v>
      </c>
      <c r="F1318" t="s">
        <v>2955</v>
      </c>
      <c r="G1318" t="str">
        <f t="shared" si="40"/>
        <v>X25</v>
      </c>
      <c r="H1318" t="s">
        <v>1529</v>
      </c>
      <c r="I1318" t="str">
        <f>_xlfn.CONCAT(B1318,"_",H1318)</f>
        <v>H19_B25087e26</v>
      </c>
      <c r="J1318" t="s">
        <v>2787</v>
      </c>
    </row>
    <row r="1319" spans="1:10" x14ac:dyDescent="0.25">
      <c r="A1319" t="s">
        <v>165</v>
      </c>
      <c r="B1319" t="s">
        <v>195</v>
      </c>
      <c r="C1319" t="s">
        <v>214</v>
      </c>
      <c r="D1319" t="s">
        <v>2918</v>
      </c>
      <c r="E1319" t="str">
        <f t="shared" si="41"/>
        <v>H19: Selected Monthly Owner Costs (Smoc)</v>
      </c>
      <c r="F1319" t="s">
        <v>2955</v>
      </c>
      <c r="G1319" t="str">
        <f t="shared" si="40"/>
        <v>X25</v>
      </c>
      <c r="H1319" t="s">
        <v>1530</v>
      </c>
      <c r="I1319" t="str">
        <f>_xlfn.CONCAT(B1319,"_",H1319)</f>
        <v>H19_B25087e27</v>
      </c>
      <c r="J1319" t="s">
        <v>2788</v>
      </c>
    </row>
    <row r="1320" spans="1:10" x14ac:dyDescent="0.25">
      <c r="A1320" t="s">
        <v>165</v>
      </c>
      <c r="B1320" t="s">
        <v>195</v>
      </c>
      <c r="C1320" t="s">
        <v>214</v>
      </c>
      <c r="D1320" t="s">
        <v>2918</v>
      </c>
      <c r="E1320" t="str">
        <f t="shared" si="41"/>
        <v>H19: Selected Monthly Owner Costs (Smoc)</v>
      </c>
      <c r="F1320" t="s">
        <v>2955</v>
      </c>
      <c r="G1320" t="str">
        <f t="shared" si="40"/>
        <v>X25</v>
      </c>
      <c r="H1320" t="s">
        <v>1531</v>
      </c>
      <c r="I1320" t="str">
        <f>_xlfn.CONCAT(B1320,"_",H1320)</f>
        <v>H19_B25087e28</v>
      </c>
      <c r="J1320" t="s">
        <v>2789</v>
      </c>
    </row>
    <row r="1321" spans="1:10" x14ac:dyDescent="0.25">
      <c r="A1321" t="s">
        <v>165</v>
      </c>
      <c r="B1321" t="s">
        <v>195</v>
      </c>
      <c r="C1321" t="s">
        <v>214</v>
      </c>
      <c r="D1321" t="s">
        <v>2918</v>
      </c>
      <c r="E1321" t="str">
        <f t="shared" si="41"/>
        <v>H19: Selected Monthly Owner Costs (Smoc)</v>
      </c>
      <c r="F1321" t="s">
        <v>2955</v>
      </c>
      <c r="G1321" t="str">
        <f t="shared" si="40"/>
        <v>X25</v>
      </c>
      <c r="H1321" t="s">
        <v>1532</v>
      </c>
      <c r="I1321" t="str">
        <f>_xlfn.CONCAT(B1321,"_",H1321)</f>
        <v>H19_B25087e29</v>
      </c>
      <c r="J1321" t="s">
        <v>2790</v>
      </c>
    </row>
    <row r="1322" spans="1:10" x14ac:dyDescent="0.25">
      <c r="A1322" t="s">
        <v>165</v>
      </c>
      <c r="B1322" t="s">
        <v>195</v>
      </c>
      <c r="C1322" t="s">
        <v>214</v>
      </c>
      <c r="D1322" t="s">
        <v>2918</v>
      </c>
      <c r="E1322" t="str">
        <f t="shared" si="41"/>
        <v>H19: Selected Monthly Owner Costs (Smoc)</v>
      </c>
      <c r="F1322" t="s">
        <v>2955</v>
      </c>
      <c r="G1322" t="str">
        <f t="shared" si="40"/>
        <v>X25</v>
      </c>
      <c r="H1322" t="s">
        <v>1533</v>
      </c>
      <c r="I1322" t="str">
        <f>_xlfn.CONCAT(B1322,"_",H1322)</f>
        <v>H19_B25087e30</v>
      </c>
      <c r="J1322" t="s">
        <v>2791</v>
      </c>
    </row>
    <row r="1323" spans="1:10" x14ac:dyDescent="0.25">
      <c r="A1323" t="s">
        <v>165</v>
      </c>
      <c r="B1323" t="s">
        <v>195</v>
      </c>
      <c r="C1323" t="s">
        <v>214</v>
      </c>
      <c r="D1323" t="s">
        <v>2918</v>
      </c>
      <c r="E1323" t="str">
        <f t="shared" si="41"/>
        <v>H19: Selected Monthly Owner Costs (Smoc)</v>
      </c>
      <c r="F1323" t="s">
        <v>2955</v>
      </c>
      <c r="G1323" t="str">
        <f t="shared" si="40"/>
        <v>X25</v>
      </c>
      <c r="H1323" t="s">
        <v>1534</v>
      </c>
      <c r="I1323" t="str">
        <f>_xlfn.CONCAT(B1323,"_",H1323)</f>
        <v>H19_B25087e31</v>
      </c>
      <c r="J1323" t="s">
        <v>2792</v>
      </c>
    </row>
    <row r="1324" spans="1:10" x14ac:dyDescent="0.25">
      <c r="A1324" t="s">
        <v>165</v>
      </c>
      <c r="B1324" t="s">
        <v>195</v>
      </c>
      <c r="C1324" t="s">
        <v>214</v>
      </c>
      <c r="D1324" t="s">
        <v>2918</v>
      </c>
      <c r="E1324" t="str">
        <f t="shared" si="41"/>
        <v>H19: Selected Monthly Owner Costs (Smoc)</v>
      </c>
      <c r="F1324" t="s">
        <v>2955</v>
      </c>
      <c r="G1324" t="str">
        <f t="shared" si="40"/>
        <v>X25</v>
      </c>
      <c r="H1324" t="s">
        <v>1535</v>
      </c>
      <c r="I1324" t="str">
        <f>_xlfn.CONCAT(B1324,"_",H1324)</f>
        <v>H19_B25087e32</v>
      </c>
      <c r="J1324" t="s">
        <v>2793</v>
      </c>
    </row>
    <row r="1325" spans="1:10" x14ac:dyDescent="0.25">
      <c r="A1325" t="s">
        <v>165</v>
      </c>
      <c r="B1325" t="s">
        <v>195</v>
      </c>
      <c r="C1325" t="s">
        <v>214</v>
      </c>
      <c r="D1325" t="s">
        <v>2918</v>
      </c>
      <c r="E1325" t="str">
        <f t="shared" si="41"/>
        <v>H19: Selected Monthly Owner Costs (Smoc)</v>
      </c>
      <c r="F1325" t="s">
        <v>2955</v>
      </c>
      <c r="G1325" t="str">
        <f t="shared" si="40"/>
        <v>X25</v>
      </c>
      <c r="H1325" t="s">
        <v>1536</v>
      </c>
      <c r="I1325" t="str">
        <f>_xlfn.CONCAT(B1325,"_",H1325)</f>
        <v>H19_B25087e33</v>
      </c>
      <c r="J1325" t="s">
        <v>2794</v>
      </c>
    </row>
    <row r="1326" spans="1:10" x14ac:dyDescent="0.25">
      <c r="A1326" t="s">
        <v>165</v>
      </c>
      <c r="B1326" t="s">
        <v>195</v>
      </c>
      <c r="C1326" t="s">
        <v>214</v>
      </c>
      <c r="D1326" t="s">
        <v>2918</v>
      </c>
      <c r="E1326" t="str">
        <f t="shared" si="41"/>
        <v>H19: Selected Monthly Owner Costs (Smoc)</v>
      </c>
      <c r="F1326" t="s">
        <v>2955</v>
      </c>
      <c r="G1326" t="str">
        <f t="shared" si="40"/>
        <v>X25</v>
      </c>
      <c r="H1326" t="s">
        <v>1537</v>
      </c>
      <c r="I1326" t="str">
        <f>_xlfn.CONCAT(B1326,"_",H1326)</f>
        <v>H19_B25087e34</v>
      </c>
      <c r="J1326" t="s">
        <v>2795</v>
      </c>
    </row>
    <row r="1327" spans="1:10" x14ac:dyDescent="0.25">
      <c r="A1327" t="s">
        <v>165</v>
      </c>
      <c r="B1327" t="s">
        <v>195</v>
      </c>
      <c r="C1327" t="s">
        <v>214</v>
      </c>
      <c r="D1327" t="s">
        <v>2918</v>
      </c>
      <c r="E1327" t="str">
        <f t="shared" si="41"/>
        <v>H19: Selected Monthly Owner Costs (Smoc)</v>
      </c>
      <c r="F1327" t="s">
        <v>2955</v>
      </c>
      <c r="G1327" t="str">
        <f t="shared" si="40"/>
        <v>X25</v>
      </c>
      <c r="H1327" t="s">
        <v>1538</v>
      </c>
      <c r="I1327" t="str">
        <f>_xlfn.CONCAT(B1327,"_",H1327)</f>
        <v>H19_B25087e35</v>
      </c>
      <c r="J1327" t="s">
        <v>2796</v>
      </c>
    </row>
    <row r="1328" spans="1:10" x14ac:dyDescent="0.25">
      <c r="A1328" t="s">
        <v>165</v>
      </c>
      <c r="B1328" t="s">
        <v>195</v>
      </c>
      <c r="C1328" t="s">
        <v>214</v>
      </c>
      <c r="D1328" t="s">
        <v>2918</v>
      </c>
      <c r="E1328" t="str">
        <f t="shared" si="41"/>
        <v>H19: Selected Monthly Owner Costs (Smoc)</v>
      </c>
      <c r="F1328" t="s">
        <v>2955</v>
      </c>
      <c r="G1328" t="str">
        <f t="shared" si="40"/>
        <v>X25</v>
      </c>
      <c r="H1328" t="s">
        <v>1539</v>
      </c>
      <c r="I1328" t="str">
        <f>_xlfn.CONCAT(B1328,"_",H1328)</f>
        <v>H19_B25087e36</v>
      </c>
      <c r="J1328" t="s">
        <v>2797</v>
      </c>
    </row>
    <row r="1329" spans="1:10" x14ac:dyDescent="0.25">
      <c r="A1329" t="s">
        <v>165</v>
      </c>
      <c r="B1329" t="s">
        <v>195</v>
      </c>
      <c r="C1329" t="s">
        <v>214</v>
      </c>
      <c r="D1329" t="s">
        <v>2918</v>
      </c>
      <c r="E1329" t="str">
        <f t="shared" si="41"/>
        <v>H19: Selected Monthly Owner Costs (Smoc)</v>
      </c>
      <c r="F1329" t="s">
        <v>2955</v>
      </c>
      <c r="G1329" t="str">
        <f t="shared" si="40"/>
        <v>X25</v>
      </c>
      <c r="H1329" t="s">
        <v>1540</v>
      </c>
      <c r="I1329" t="str">
        <f>_xlfn.CONCAT(B1329,"_",H1329)</f>
        <v>H19_B25087e37</v>
      </c>
      <c r="J1329" t="s">
        <v>2798</v>
      </c>
    </row>
    <row r="1330" spans="1:10" x14ac:dyDescent="0.25">
      <c r="A1330" t="s">
        <v>165</v>
      </c>
      <c r="B1330" t="s">
        <v>195</v>
      </c>
      <c r="C1330" t="s">
        <v>214</v>
      </c>
      <c r="D1330" t="s">
        <v>2918</v>
      </c>
      <c r="E1330" t="str">
        <f t="shared" si="41"/>
        <v>H19: Selected Monthly Owner Costs (Smoc)</v>
      </c>
      <c r="F1330" t="s">
        <v>2955</v>
      </c>
      <c r="G1330" t="str">
        <f t="shared" si="40"/>
        <v>X25</v>
      </c>
      <c r="H1330" t="s">
        <v>1541</v>
      </c>
      <c r="I1330" t="str">
        <f>_xlfn.CONCAT(B1330,"_",H1330)</f>
        <v>H19_B25087e38</v>
      </c>
      <c r="J1330" t="s">
        <v>2799</v>
      </c>
    </row>
    <row r="1331" spans="1:10" x14ac:dyDescent="0.25">
      <c r="A1331" t="s">
        <v>165</v>
      </c>
      <c r="B1331" t="s">
        <v>195</v>
      </c>
      <c r="C1331" t="s">
        <v>214</v>
      </c>
      <c r="D1331" t="s">
        <v>2918</v>
      </c>
      <c r="E1331" t="str">
        <f t="shared" si="41"/>
        <v>H19: Selected Monthly Owner Costs (Smoc)</v>
      </c>
      <c r="F1331" t="s">
        <v>2955</v>
      </c>
      <c r="G1331" t="str">
        <f t="shared" si="40"/>
        <v>X25</v>
      </c>
      <c r="H1331" t="s">
        <v>1542</v>
      </c>
      <c r="I1331" t="str">
        <f>_xlfn.CONCAT(B1331,"_",H1331)</f>
        <v>H19_B25087e39</v>
      </c>
      <c r="J1331" t="s">
        <v>2800</v>
      </c>
    </row>
    <row r="1332" spans="1:10" x14ac:dyDescent="0.25">
      <c r="A1332" t="s">
        <v>165</v>
      </c>
      <c r="B1332" t="s">
        <v>195</v>
      </c>
      <c r="C1332" t="s">
        <v>214</v>
      </c>
      <c r="D1332" t="s">
        <v>2918</v>
      </c>
      <c r="E1332" t="str">
        <f t="shared" si="41"/>
        <v>H19: Selected Monthly Owner Costs (Smoc)</v>
      </c>
      <c r="F1332" t="s">
        <v>2955</v>
      </c>
      <c r="G1332" t="str">
        <f t="shared" si="40"/>
        <v>X25</v>
      </c>
      <c r="H1332" t="s">
        <v>1543</v>
      </c>
      <c r="I1332" t="str">
        <f>_xlfn.CONCAT(B1332,"_",H1332)</f>
        <v>H19_B25088e1</v>
      </c>
      <c r="J1332" t="s">
        <v>2801</v>
      </c>
    </row>
    <row r="1333" spans="1:10" x14ac:dyDescent="0.25">
      <c r="A1333" t="s">
        <v>165</v>
      </c>
      <c r="B1333" t="s">
        <v>195</v>
      </c>
      <c r="C1333" t="s">
        <v>214</v>
      </c>
      <c r="D1333" t="s">
        <v>2918</v>
      </c>
      <c r="E1333" t="str">
        <f t="shared" si="41"/>
        <v>H19: Selected Monthly Owner Costs (Smoc)</v>
      </c>
      <c r="F1333" t="s">
        <v>2955</v>
      </c>
      <c r="G1333" t="str">
        <f t="shared" si="40"/>
        <v>X25</v>
      </c>
      <c r="H1333" t="s">
        <v>1544</v>
      </c>
      <c r="I1333" t="str">
        <f>_xlfn.CONCAT(B1333,"_",H1333)</f>
        <v>H19_B25088e2</v>
      </c>
      <c r="J1333" t="s">
        <v>2802</v>
      </c>
    </row>
    <row r="1334" spans="1:10" x14ac:dyDescent="0.25">
      <c r="A1334" t="s">
        <v>165</v>
      </c>
      <c r="B1334" t="s">
        <v>195</v>
      </c>
      <c r="C1334" t="s">
        <v>214</v>
      </c>
      <c r="D1334" t="s">
        <v>2918</v>
      </c>
      <c r="E1334" t="str">
        <f t="shared" si="41"/>
        <v>H19: Selected Monthly Owner Costs (Smoc)</v>
      </c>
      <c r="F1334" t="s">
        <v>2955</v>
      </c>
      <c r="G1334" t="str">
        <f t="shared" si="40"/>
        <v>X25</v>
      </c>
      <c r="H1334" t="s">
        <v>1545</v>
      </c>
      <c r="I1334" t="str">
        <f>_xlfn.CONCAT(B1334,"_",H1334)</f>
        <v>H19_B25088e3</v>
      </c>
      <c r="J1334" t="s">
        <v>2803</v>
      </c>
    </row>
    <row r="1335" spans="1:10" x14ac:dyDescent="0.25">
      <c r="A1335" t="s">
        <v>165</v>
      </c>
      <c r="B1335" t="s">
        <v>195</v>
      </c>
      <c r="C1335" t="s">
        <v>214</v>
      </c>
      <c r="D1335" t="s">
        <v>2918</v>
      </c>
      <c r="E1335" t="str">
        <f t="shared" si="41"/>
        <v>H19: Selected Monthly Owner Costs (Smoc)</v>
      </c>
      <c r="F1335" t="s">
        <v>2955</v>
      </c>
      <c r="G1335" t="str">
        <f t="shared" si="40"/>
        <v>X25</v>
      </c>
      <c r="H1335" t="s">
        <v>1546</v>
      </c>
      <c r="I1335" t="str">
        <f>_xlfn.CONCAT(B1335,"_",H1335)</f>
        <v>H19_B25089e1</v>
      </c>
      <c r="J1335" t="s">
        <v>2804</v>
      </c>
    </row>
    <row r="1336" spans="1:10" x14ac:dyDescent="0.25">
      <c r="A1336" t="s">
        <v>165</v>
      </c>
      <c r="B1336" t="s">
        <v>195</v>
      </c>
      <c r="C1336" t="s">
        <v>214</v>
      </c>
      <c r="D1336" t="s">
        <v>2918</v>
      </c>
      <c r="E1336" t="str">
        <f t="shared" si="41"/>
        <v>H19: Selected Monthly Owner Costs (Smoc)</v>
      </c>
      <c r="F1336" t="s">
        <v>2955</v>
      </c>
      <c r="G1336" t="str">
        <f t="shared" si="40"/>
        <v>X25</v>
      </c>
      <c r="H1336" t="s">
        <v>1547</v>
      </c>
      <c r="I1336" t="str">
        <f>_xlfn.CONCAT(B1336,"_",H1336)</f>
        <v>H19_B25089e2</v>
      </c>
      <c r="J1336" t="s">
        <v>2805</v>
      </c>
    </row>
    <row r="1337" spans="1:10" x14ac:dyDescent="0.25">
      <c r="A1337" t="s">
        <v>165</v>
      </c>
      <c r="B1337" t="s">
        <v>195</v>
      </c>
      <c r="C1337" t="s">
        <v>214</v>
      </c>
      <c r="D1337" t="s">
        <v>2918</v>
      </c>
      <c r="E1337" t="str">
        <f t="shared" si="41"/>
        <v>H19: Selected Monthly Owner Costs (Smoc)</v>
      </c>
      <c r="F1337" t="s">
        <v>2955</v>
      </c>
      <c r="G1337" t="str">
        <f t="shared" si="40"/>
        <v>X25</v>
      </c>
      <c r="H1337" t="s">
        <v>1548</v>
      </c>
      <c r="I1337" t="str">
        <f>_xlfn.CONCAT(B1337,"_",H1337)</f>
        <v>H19_B25089e3</v>
      </c>
      <c r="J1337" t="s">
        <v>2806</v>
      </c>
    </row>
    <row r="1338" spans="1:10" x14ac:dyDescent="0.25">
      <c r="A1338" t="s">
        <v>165</v>
      </c>
      <c r="B1338" t="s">
        <v>196</v>
      </c>
      <c r="C1338" t="s">
        <v>215</v>
      </c>
      <c r="D1338" t="s">
        <v>2919</v>
      </c>
      <c r="E1338" t="str">
        <f t="shared" si="41"/>
        <v>H20: Selected Monthly Owner Costs As A Percentage Of Household Income (Smocapi)</v>
      </c>
      <c r="F1338" t="s">
        <v>2955</v>
      </c>
      <c r="G1338" t="str">
        <f t="shared" si="40"/>
        <v>X25</v>
      </c>
      <c r="H1338" t="s">
        <v>1549</v>
      </c>
      <c r="I1338" t="str">
        <f>_xlfn.CONCAT(B1338,"_",H1338)</f>
        <v>H20_B25091e1</v>
      </c>
      <c r="J1338" t="s">
        <v>2587</v>
      </c>
    </row>
    <row r="1339" spans="1:10" x14ac:dyDescent="0.25">
      <c r="A1339" t="s">
        <v>165</v>
      </c>
      <c r="B1339" t="s">
        <v>196</v>
      </c>
      <c r="C1339" t="s">
        <v>215</v>
      </c>
      <c r="D1339" t="s">
        <v>2919</v>
      </c>
      <c r="E1339" t="str">
        <f t="shared" si="41"/>
        <v>H20: Selected Monthly Owner Costs As A Percentage Of Household Income (Smocapi)</v>
      </c>
      <c r="F1339" t="s">
        <v>2955</v>
      </c>
      <c r="G1339" t="str">
        <f t="shared" si="40"/>
        <v>X25</v>
      </c>
      <c r="H1339" t="s">
        <v>1550</v>
      </c>
      <c r="I1339" t="str">
        <f>_xlfn.CONCAT(B1339,"_",H1339)</f>
        <v>H20_B25091e2</v>
      </c>
      <c r="J1339" t="s">
        <v>2755</v>
      </c>
    </row>
    <row r="1340" spans="1:10" x14ac:dyDescent="0.25">
      <c r="A1340" t="s">
        <v>165</v>
      </c>
      <c r="B1340" t="s">
        <v>196</v>
      </c>
      <c r="C1340" t="s">
        <v>215</v>
      </c>
      <c r="D1340" t="s">
        <v>2919</v>
      </c>
      <c r="E1340" t="str">
        <f t="shared" si="41"/>
        <v>H20: Selected Monthly Owner Costs As A Percentage Of Household Income (Smocapi)</v>
      </c>
      <c r="F1340" t="s">
        <v>2955</v>
      </c>
      <c r="G1340" t="str">
        <f t="shared" si="40"/>
        <v>X25</v>
      </c>
      <c r="H1340" t="s">
        <v>1551</v>
      </c>
      <c r="I1340" t="str">
        <f>_xlfn.CONCAT(B1340,"_",H1340)</f>
        <v>H20_B25091e3</v>
      </c>
      <c r="J1340" t="s">
        <v>2807</v>
      </c>
    </row>
    <row r="1341" spans="1:10" x14ac:dyDescent="0.25">
      <c r="A1341" t="s">
        <v>165</v>
      </c>
      <c r="B1341" t="s">
        <v>196</v>
      </c>
      <c r="C1341" t="s">
        <v>215</v>
      </c>
      <c r="D1341" t="s">
        <v>2919</v>
      </c>
      <c r="E1341" t="str">
        <f t="shared" si="41"/>
        <v>H20: Selected Monthly Owner Costs As A Percentage Of Household Income (Smocapi)</v>
      </c>
      <c r="F1341" t="s">
        <v>2955</v>
      </c>
      <c r="G1341" t="str">
        <f t="shared" si="40"/>
        <v>X25</v>
      </c>
      <c r="H1341" t="s">
        <v>1552</v>
      </c>
      <c r="I1341" t="str">
        <f>_xlfn.CONCAT(B1341,"_",H1341)</f>
        <v>H20_B25091e4</v>
      </c>
      <c r="J1341" t="s">
        <v>2808</v>
      </c>
    </row>
    <row r="1342" spans="1:10" x14ac:dyDescent="0.25">
      <c r="A1342" t="s">
        <v>165</v>
      </c>
      <c r="B1342" t="s">
        <v>196</v>
      </c>
      <c r="C1342" t="s">
        <v>215</v>
      </c>
      <c r="D1342" t="s">
        <v>2919</v>
      </c>
      <c r="E1342" t="str">
        <f t="shared" si="41"/>
        <v>H20: Selected Monthly Owner Costs As A Percentage Of Household Income (Smocapi)</v>
      </c>
      <c r="F1342" t="s">
        <v>2955</v>
      </c>
      <c r="G1342" t="str">
        <f t="shared" si="40"/>
        <v>X25</v>
      </c>
      <c r="H1342" t="s">
        <v>1553</v>
      </c>
      <c r="I1342" t="str">
        <f>_xlfn.CONCAT(B1342,"_",H1342)</f>
        <v>H20_B25091e5</v>
      </c>
      <c r="J1342" t="s">
        <v>2809</v>
      </c>
    </row>
    <row r="1343" spans="1:10" x14ac:dyDescent="0.25">
      <c r="A1343" t="s">
        <v>165</v>
      </c>
      <c r="B1343" t="s">
        <v>196</v>
      </c>
      <c r="C1343" t="s">
        <v>215</v>
      </c>
      <c r="D1343" t="s">
        <v>2919</v>
      </c>
      <c r="E1343" t="str">
        <f t="shared" si="41"/>
        <v>H20: Selected Monthly Owner Costs As A Percentage Of Household Income (Smocapi)</v>
      </c>
      <c r="F1343" t="s">
        <v>2955</v>
      </c>
      <c r="G1343" t="str">
        <f t="shared" si="40"/>
        <v>X25</v>
      </c>
      <c r="H1343" t="s">
        <v>1554</v>
      </c>
      <c r="I1343" t="str">
        <f>_xlfn.CONCAT(B1343,"_",H1343)</f>
        <v>H20_B25091e6</v>
      </c>
      <c r="J1343" t="s">
        <v>2810</v>
      </c>
    </row>
    <row r="1344" spans="1:10" x14ac:dyDescent="0.25">
      <c r="A1344" t="s">
        <v>165</v>
      </c>
      <c r="B1344" t="s">
        <v>196</v>
      </c>
      <c r="C1344" t="s">
        <v>215</v>
      </c>
      <c r="D1344" t="s">
        <v>2919</v>
      </c>
      <c r="E1344" t="str">
        <f t="shared" si="41"/>
        <v>H20: Selected Monthly Owner Costs As A Percentage Of Household Income (Smocapi)</v>
      </c>
      <c r="F1344" t="s">
        <v>2955</v>
      </c>
      <c r="G1344" t="str">
        <f t="shared" si="40"/>
        <v>X25</v>
      </c>
      <c r="H1344" t="s">
        <v>1555</v>
      </c>
      <c r="I1344" t="str">
        <f>_xlfn.CONCAT(B1344,"_",H1344)</f>
        <v>H20_B25091e7</v>
      </c>
      <c r="J1344" t="s">
        <v>2811</v>
      </c>
    </row>
    <row r="1345" spans="1:10" x14ac:dyDescent="0.25">
      <c r="A1345" t="s">
        <v>165</v>
      </c>
      <c r="B1345" t="s">
        <v>196</v>
      </c>
      <c r="C1345" t="s">
        <v>215</v>
      </c>
      <c r="D1345" t="s">
        <v>2919</v>
      </c>
      <c r="E1345" t="str">
        <f t="shared" si="41"/>
        <v>H20: Selected Monthly Owner Costs As A Percentage Of Household Income (Smocapi)</v>
      </c>
      <c r="F1345" t="s">
        <v>2955</v>
      </c>
      <c r="G1345" t="str">
        <f t="shared" si="40"/>
        <v>X25</v>
      </c>
      <c r="H1345" t="s">
        <v>1556</v>
      </c>
      <c r="I1345" t="str">
        <f>_xlfn.CONCAT(B1345,"_",H1345)</f>
        <v>H20_B25091e8</v>
      </c>
      <c r="J1345" t="s">
        <v>2812</v>
      </c>
    </row>
    <row r="1346" spans="1:10" x14ac:dyDescent="0.25">
      <c r="A1346" t="s">
        <v>165</v>
      </c>
      <c r="B1346" t="s">
        <v>196</v>
      </c>
      <c r="C1346" t="s">
        <v>215</v>
      </c>
      <c r="D1346" t="s">
        <v>2919</v>
      </c>
      <c r="E1346" t="str">
        <f t="shared" si="41"/>
        <v>H20: Selected Monthly Owner Costs As A Percentage Of Household Income (Smocapi)</v>
      </c>
      <c r="F1346" t="s">
        <v>2955</v>
      </c>
      <c r="G1346" t="str">
        <f t="shared" si="40"/>
        <v>X25</v>
      </c>
      <c r="H1346" t="s">
        <v>1557</v>
      </c>
      <c r="I1346" t="str">
        <f>_xlfn.CONCAT(B1346,"_",H1346)</f>
        <v>H20_B25091e9</v>
      </c>
      <c r="J1346" t="s">
        <v>2813</v>
      </c>
    </row>
    <row r="1347" spans="1:10" x14ac:dyDescent="0.25">
      <c r="A1347" t="s">
        <v>165</v>
      </c>
      <c r="B1347" t="s">
        <v>196</v>
      </c>
      <c r="C1347" t="s">
        <v>215</v>
      </c>
      <c r="D1347" t="s">
        <v>2919</v>
      </c>
      <c r="E1347" t="str">
        <f t="shared" si="41"/>
        <v>H20: Selected Monthly Owner Costs As A Percentage Of Household Income (Smocapi)</v>
      </c>
      <c r="F1347" t="s">
        <v>2955</v>
      </c>
      <c r="G1347" t="str">
        <f t="shared" ref="G1347:G1409" si="42" xml:space="preserve"> _xlfn.CONCAT("X",MID(H1347,2,2))</f>
        <v>X25</v>
      </c>
      <c r="H1347" t="s">
        <v>1558</v>
      </c>
      <c r="I1347" t="str">
        <f>_xlfn.CONCAT(B1347,"_",H1347)</f>
        <v>H20_B25091e10</v>
      </c>
      <c r="J1347" t="s">
        <v>2814</v>
      </c>
    </row>
    <row r="1348" spans="1:10" x14ac:dyDescent="0.25">
      <c r="A1348" t="s">
        <v>165</v>
      </c>
      <c r="B1348" t="s">
        <v>196</v>
      </c>
      <c r="C1348" t="s">
        <v>215</v>
      </c>
      <c r="D1348" t="s">
        <v>2919</v>
      </c>
      <c r="E1348" t="str">
        <f t="shared" ref="E1348:E1409" si="43">_xlfn.CONCAT(B1348,": ",D1348)</f>
        <v>H20: Selected Monthly Owner Costs As A Percentage Of Household Income (Smocapi)</v>
      </c>
      <c r="F1348" t="s">
        <v>2955</v>
      </c>
      <c r="G1348" t="str">
        <f t="shared" si="42"/>
        <v>X25</v>
      </c>
      <c r="H1348" t="s">
        <v>1559</v>
      </c>
      <c r="I1348" t="str">
        <f>_xlfn.CONCAT(B1348,"_",H1348)</f>
        <v>H20_B25091e11</v>
      </c>
      <c r="J1348" t="s">
        <v>2815</v>
      </c>
    </row>
    <row r="1349" spans="1:10" x14ac:dyDescent="0.25">
      <c r="A1349" t="s">
        <v>165</v>
      </c>
      <c r="B1349" t="s">
        <v>196</v>
      </c>
      <c r="C1349" t="s">
        <v>215</v>
      </c>
      <c r="D1349" t="s">
        <v>2919</v>
      </c>
      <c r="E1349" t="str">
        <f t="shared" si="43"/>
        <v>H20: Selected Monthly Owner Costs As A Percentage Of Household Income (Smocapi)</v>
      </c>
      <c r="F1349" t="s">
        <v>2955</v>
      </c>
      <c r="G1349" t="str">
        <f t="shared" si="42"/>
        <v>X25</v>
      </c>
      <c r="H1349" t="s">
        <v>1560</v>
      </c>
      <c r="I1349" t="str">
        <f>_xlfn.CONCAT(B1349,"_",H1349)</f>
        <v>H20_B25091e12</v>
      </c>
      <c r="J1349" t="s">
        <v>2816</v>
      </c>
    </row>
    <row r="1350" spans="1:10" x14ac:dyDescent="0.25">
      <c r="A1350" t="s">
        <v>165</v>
      </c>
      <c r="B1350" t="s">
        <v>196</v>
      </c>
      <c r="C1350" t="s">
        <v>215</v>
      </c>
      <c r="D1350" t="s">
        <v>2919</v>
      </c>
      <c r="E1350" t="str">
        <f t="shared" si="43"/>
        <v>H20: Selected Monthly Owner Costs As A Percentage Of Household Income (Smocapi)</v>
      </c>
      <c r="F1350" t="s">
        <v>2955</v>
      </c>
      <c r="G1350" t="str">
        <f t="shared" si="42"/>
        <v>X25</v>
      </c>
      <c r="H1350" t="s">
        <v>1561</v>
      </c>
      <c r="I1350" t="str">
        <f>_xlfn.CONCAT(B1350,"_",H1350)</f>
        <v>H20_B25091e13</v>
      </c>
      <c r="J1350" t="s">
        <v>2760</v>
      </c>
    </row>
    <row r="1351" spans="1:10" x14ac:dyDescent="0.25">
      <c r="A1351" t="s">
        <v>165</v>
      </c>
      <c r="B1351" t="s">
        <v>196</v>
      </c>
      <c r="C1351" t="s">
        <v>215</v>
      </c>
      <c r="D1351" t="s">
        <v>2919</v>
      </c>
      <c r="E1351" t="str">
        <f t="shared" si="43"/>
        <v>H20: Selected Monthly Owner Costs As A Percentage Of Household Income (Smocapi)</v>
      </c>
      <c r="F1351" t="s">
        <v>2955</v>
      </c>
      <c r="G1351" t="str">
        <f t="shared" si="42"/>
        <v>X25</v>
      </c>
      <c r="H1351" t="s">
        <v>1562</v>
      </c>
      <c r="I1351" t="str">
        <f>_xlfn.CONCAT(B1351,"_",H1351)</f>
        <v>H20_B25091e14</v>
      </c>
      <c r="J1351" t="s">
        <v>2817</v>
      </c>
    </row>
    <row r="1352" spans="1:10" x14ac:dyDescent="0.25">
      <c r="A1352" t="s">
        <v>165</v>
      </c>
      <c r="B1352" t="s">
        <v>196</v>
      </c>
      <c r="C1352" t="s">
        <v>215</v>
      </c>
      <c r="D1352" t="s">
        <v>2919</v>
      </c>
      <c r="E1352" t="str">
        <f t="shared" si="43"/>
        <v>H20: Selected Monthly Owner Costs As A Percentage Of Household Income (Smocapi)</v>
      </c>
      <c r="F1352" t="s">
        <v>2955</v>
      </c>
      <c r="G1352" t="str">
        <f t="shared" si="42"/>
        <v>X25</v>
      </c>
      <c r="H1352" t="s">
        <v>1563</v>
      </c>
      <c r="I1352" t="str">
        <f>_xlfn.CONCAT(B1352,"_",H1352)</f>
        <v>H20_B25091e15</v>
      </c>
      <c r="J1352" t="s">
        <v>2818</v>
      </c>
    </row>
    <row r="1353" spans="1:10" x14ac:dyDescent="0.25">
      <c r="A1353" t="s">
        <v>165</v>
      </c>
      <c r="B1353" t="s">
        <v>196</v>
      </c>
      <c r="C1353" t="s">
        <v>215</v>
      </c>
      <c r="D1353" t="s">
        <v>2919</v>
      </c>
      <c r="E1353" t="str">
        <f t="shared" si="43"/>
        <v>H20: Selected Monthly Owner Costs As A Percentage Of Household Income (Smocapi)</v>
      </c>
      <c r="F1353" t="s">
        <v>2955</v>
      </c>
      <c r="G1353" t="str">
        <f t="shared" si="42"/>
        <v>X25</v>
      </c>
      <c r="H1353" t="s">
        <v>1564</v>
      </c>
      <c r="I1353" t="str">
        <f>_xlfn.CONCAT(B1353,"_",H1353)</f>
        <v>H20_B25091e16</v>
      </c>
      <c r="J1353" t="s">
        <v>2819</v>
      </c>
    </row>
    <row r="1354" spans="1:10" x14ac:dyDescent="0.25">
      <c r="A1354" t="s">
        <v>165</v>
      </c>
      <c r="B1354" t="s">
        <v>196</v>
      </c>
      <c r="C1354" t="s">
        <v>215</v>
      </c>
      <c r="D1354" t="s">
        <v>2919</v>
      </c>
      <c r="E1354" t="str">
        <f t="shared" si="43"/>
        <v>H20: Selected Monthly Owner Costs As A Percentage Of Household Income (Smocapi)</v>
      </c>
      <c r="F1354" t="s">
        <v>2955</v>
      </c>
      <c r="G1354" t="str">
        <f t="shared" si="42"/>
        <v>X25</v>
      </c>
      <c r="H1354" t="s">
        <v>1565</v>
      </c>
      <c r="I1354" t="str">
        <f>_xlfn.CONCAT(B1354,"_",H1354)</f>
        <v>H20_B25091e17</v>
      </c>
      <c r="J1354" t="s">
        <v>2820</v>
      </c>
    </row>
    <row r="1355" spans="1:10" x14ac:dyDescent="0.25">
      <c r="A1355" t="s">
        <v>165</v>
      </c>
      <c r="B1355" t="s">
        <v>196</v>
      </c>
      <c r="C1355" t="s">
        <v>215</v>
      </c>
      <c r="D1355" t="s">
        <v>2919</v>
      </c>
      <c r="E1355" t="str">
        <f t="shared" si="43"/>
        <v>H20: Selected Monthly Owner Costs As A Percentage Of Household Income (Smocapi)</v>
      </c>
      <c r="F1355" t="s">
        <v>2955</v>
      </c>
      <c r="G1355" t="str">
        <f t="shared" si="42"/>
        <v>X25</v>
      </c>
      <c r="H1355" t="s">
        <v>1566</v>
      </c>
      <c r="I1355" t="str">
        <f>_xlfn.CONCAT(B1355,"_",H1355)</f>
        <v>H20_B25091e18</v>
      </c>
      <c r="J1355" t="s">
        <v>2821</v>
      </c>
    </row>
    <row r="1356" spans="1:10" x14ac:dyDescent="0.25">
      <c r="A1356" t="s">
        <v>165</v>
      </c>
      <c r="B1356" t="s">
        <v>196</v>
      </c>
      <c r="C1356" t="s">
        <v>215</v>
      </c>
      <c r="D1356" t="s">
        <v>2919</v>
      </c>
      <c r="E1356" t="str">
        <f t="shared" si="43"/>
        <v>H20: Selected Monthly Owner Costs As A Percentage Of Household Income (Smocapi)</v>
      </c>
      <c r="F1356" t="s">
        <v>2955</v>
      </c>
      <c r="G1356" t="str">
        <f t="shared" si="42"/>
        <v>X25</v>
      </c>
      <c r="H1356" t="s">
        <v>1567</v>
      </c>
      <c r="I1356" t="str">
        <f>_xlfn.CONCAT(B1356,"_",H1356)</f>
        <v>H20_B25091e19</v>
      </c>
      <c r="J1356" t="s">
        <v>2822</v>
      </c>
    </row>
    <row r="1357" spans="1:10" x14ac:dyDescent="0.25">
      <c r="A1357" t="s">
        <v>165</v>
      </c>
      <c r="B1357" t="s">
        <v>196</v>
      </c>
      <c r="C1357" t="s">
        <v>215</v>
      </c>
      <c r="D1357" t="s">
        <v>2919</v>
      </c>
      <c r="E1357" t="str">
        <f t="shared" si="43"/>
        <v>H20: Selected Monthly Owner Costs As A Percentage Of Household Income (Smocapi)</v>
      </c>
      <c r="F1357" t="s">
        <v>2955</v>
      </c>
      <c r="G1357" t="str">
        <f t="shared" si="42"/>
        <v>X25</v>
      </c>
      <c r="H1357" t="s">
        <v>1568</v>
      </c>
      <c r="I1357" t="str">
        <f>_xlfn.CONCAT(B1357,"_",H1357)</f>
        <v>H20_B25091e20</v>
      </c>
      <c r="J1357" t="s">
        <v>2823</v>
      </c>
    </row>
    <row r="1358" spans="1:10" x14ac:dyDescent="0.25">
      <c r="A1358" t="s">
        <v>165</v>
      </c>
      <c r="B1358" t="s">
        <v>196</v>
      </c>
      <c r="C1358" t="s">
        <v>215</v>
      </c>
      <c r="D1358" t="s">
        <v>2919</v>
      </c>
      <c r="E1358" t="str">
        <f t="shared" si="43"/>
        <v>H20: Selected Monthly Owner Costs As A Percentage Of Household Income (Smocapi)</v>
      </c>
      <c r="F1358" t="s">
        <v>2955</v>
      </c>
      <c r="G1358" t="str">
        <f t="shared" si="42"/>
        <v>X25</v>
      </c>
      <c r="H1358" t="s">
        <v>1569</v>
      </c>
      <c r="I1358" t="str">
        <f>_xlfn.CONCAT(B1358,"_",H1358)</f>
        <v>H20_B25091e21</v>
      </c>
      <c r="J1358" t="s">
        <v>2824</v>
      </c>
    </row>
    <row r="1359" spans="1:10" x14ac:dyDescent="0.25">
      <c r="A1359" t="s">
        <v>165</v>
      </c>
      <c r="B1359" t="s">
        <v>196</v>
      </c>
      <c r="C1359" t="s">
        <v>215</v>
      </c>
      <c r="D1359" t="s">
        <v>2919</v>
      </c>
      <c r="E1359" t="str">
        <f t="shared" si="43"/>
        <v>H20: Selected Monthly Owner Costs As A Percentage Of Household Income (Smocapi)</v>
      </c>
      <c r="F1359" t="s">
        <v>2955</v>
      </c>
      <c r="G1359" t="str">
        <f t="shared" si="42"/>
        <v>X25</v>
      </c>
      <c r="H1359" t="s">
        <v>1570</v>
      </c>
      <c r="I1359" t="str">
        <f>_xlfn.CONCAT(B1359,"_",H1359)</f>
        <v>H20_B25091e22</v>
      </c>
      <c r="J1359" t="s">
        <v>2825</v>
      </c>
    </row>
    <row r="1360" spans="1:10" x14ac:dyDescent="0.25">
      <c r="A1360" t="s">
        <v>165</v>
      </c>
      <c r="B1360" t="s">
        <v>196</v>
      </c>
      <c r="C1360" t="s">
        <v>215</v>
      </c>
      <c r="D1360" t="s">
        <v>2919</v>
      </c>
      <c r="E1360" t="str">
        <f t="shared" si="43"/>
        <v>H20: Selected Monthly Owner Costs As A Percentage Of Household Income (Smocapi)</v>
      </c>
      <c r="F1360" t="s">
        <v>2955</v>
      </c>
      <c r="G1360" t="str">
        <f t="shared" si="42"/>
        <v>X25</v>
      </c>
      <c r="H1360" t="s">
        <v>1571</v>
      </c>
      <c r="I1360" t="str">
        <f>_xlfn.CONCAT(B1360,"_",H1360)</f>
        <v>H20_B25091e23</v>
      </c>
      <c r="J1360" t="s">
        <v>2826</v>
      </c>
    </row>
    <row r="1361" spans="1:10" x14ac:dyDescent="0.25">
      <c r="A1361" t="s">
        <v>165</v>
      </c>
      <c r="B1361" t="s">
        <v>196</v>
      </c>
      <c r="C1361" t="s">
        <v>215</v>
      </c>
      <c r="D1361" t="s">
        <v>2919</v>
      </c>
      <c r="E1361" t="str">
        <f t="shared" si="43"/>
        <v>H20: Selected Monthly Owner Costs As A Percentage Of Household Income (Smocapi)</v>
      </c>
      <c r="F1361" t="s">
        <v>2955</v>
      </c>
      <c r="G1361" t="str">
        <f t="shared" si="42"/>
        <v>X25</v>
      </c>
      <c r="H1361" t="s">
        <v>1572</v>
      </c>
      <c r="I1361" t="str">
        <f>_xlfn.CONCAT(B1361,"_",H1361)</f>
        <v>H20_B25092e1</v>
      </c>
      <c r="J1361" t="s">
        <v>2827</v>
      </c>
    </row>
    <row r="1362" spans="1:10" x14ac:dyDescent="0.25">
      <c r="A1362" t="s">
        <v>165</v>
      </c>
      <c r="B1362" t="s">
        <v>196</v>
      </c>
      <c r="C1362" t="s">
        <v>215</v>
      </c>
      <c r="D1362" t="s">
        <v>2919</v>
      </c>
      <c r="E1362" t="str">
        <f t="shared" si="43"/>
        <v>H20: Selected Monthly Owner Costs As A Percentage Of Household Income (Smocapi)</v>
      </c>
      <c r="F1362" t="s">
        <v>2955</v>
      </c>
      <c r="G1362" t="str">
        <f t="shared" si="42"/>
        <v>X25</v>
      </c>
      <c r="H1362" t="s">
        <v>1573</v>
      </c>
      <c r="I1362" t="str">
        <f>_xlfn.CONCAT(B1362,"_",H1362)</f>
        <v>H20_B25092e2</v>
      </c>
      <c r="J1362" t="s">
        <v>2828</v>
      </c>
    </row>
    <row r="1363" spans="1:10" x14ac:dyDescent="0.25">
      <c r="A1363" t="s">
        <v>165</v>
      </c>
      <c r="B1363" t="s">
        <v>196</v>
      </c>
      <c r="C1363" t="s">
        <v>215</v>
      </c>
      <c r="D1363" t="s">
        <v>2919</v>
      </c>
      <c r="E1363" t="str">
        <f t="shared" si="43"/>
        <v>H20: Selected Monthly Owner Costs As A Percentage Of Household Income (Smocapi)</v>
      </c>
      <c r="F1363" t="s">
        <v>2955</v>
      </c>
      <c r="G1363" t="str">
        <f t="shared" si="42"/>
        <v>X25</v>
      </c>
      <c r="H1363" t="s">
        <v>1574</v>
      </c>
      <c r="I1363" t="str">
        <f>_xlfn.CONCAT(B1363,"_",H1363)</f>
        <v>H20_B25092e3</v>
      </c>
      <c r="J1363" t="s">
        <v>2829</v>
      </c>
    </row>
    <row r="1364" spans="1:10" x14ac:dyDescent="0.25">
      <c r="A1364" t="s">
        <v>165</v>
      </c>
      <c r="B1364" t="s">
        <v>197</v>
      </c>
      <c r="C1364" t="s">
        <v>216</v>
      </c>
      <c r="D1364" t="s">
        <v>2920</v>
      </c>
      <c r="E1364" t="str">
        <f t="shared" si="43"/>
        <v>H21: Contract Rent Distribution And Rent Asked Distribution In Dollars</v>
      </c>
      <c r="F1364" t="s">
        <v>217</v>
      </c>
      <c r="G1364" t="str">
        <f t="shared" si="42"/>
        <v>X25</v>
      </c>
      <c r="H1364" t="s">
        <v>1575</v>
      </c>
      <c r="I1364" t="str">
        <f>_xlfn.CONCAT(B1364,"_",H1364)</f>
        <v>H21_B25056e2</v>
      </c>
      <c r="J1364" t="s">
        <v>2830</v>
      </c>
    </row>
    <row r="1365" spans="1:10" x14ac:dyDescent="0.25">
      <c r="A1365" t="s">
        <v>165</v>
      </c>
      <c r="B1365" t="s">
        <v>197</v>
      </c>
      <c r="C1365" t="s">
        <v>216</v>
      </c>
      <c r="D1365" t="s">
        <v>2920</v>
      </c>
      <c r="E1365" t="str">
        <f t="shared" si="43"/>
        <v>H21: Contract Rent Distribution And Rent Asked Distribution In Dollars</v>
      </c>
      <c r="F1365" t="s">
        <v>217</v>
      </c>
      <c r="G1365" t="str">
        <f t="shared" si="42"/>
        <v>X25</v>
      </c>
      <c r="H1365" t="s">
        <v>1576</v>
      </c>
      <c r="I1365" t="str">
        <f>_xlfn.CONCAT(B1365,"_",H1365)</f>
        <v>H21_B25057e1</v>
      </c>
      <c r="J1365" t="s">
        <v>2831</v>
      </c>
    </row>
    <row r="1366" spans="1:10" x14ac:dyDescent="0.25">
      <c r="A1366" t="s">
        <v>165</v>
      </c>
      <c r="B1366" t="s">
        <v>197</v>
      </c>
      <c r="C1366" t="s">
        <v>216</v>
      </c>
      <c r="D1366" t="s">
        <v>2920</v>
      </c>
      <c r="E1366" t="str">
        <f t="shared" si="43"/>
        <v>H21: Contract Rent Distribution And Rent Asked Distribution In Dollars</v>
      </c>
      <c r="F1366" t="s">
        <v>217</v>
      </c>
      <c r="G1366" t="str">
        <f t="shared" si="42"/>
        <v>X25</v>
      </c>
      <c r="H1366" t="s">
        <v>1577</v>
      </c>
      <c r="I1366" t="str">
        <f>_xlfn.CONCAT(B1366,"_",H1366)</f>
        <v>H21_B25058e1</v>
      </c>
      <c r="J1366" t="s">
        <v>2832</v>
      </c>
    </row>
    <row r="1367" spans="1:10" x14ac:dyDescent="0.25">
      <c r="A1367" t="s">
        <v>165</v>
      </c>
      <c r="B1367" t="s">
        <v>197</v>
      </c>
      <c r="C1367" t="s">
        <v>216</v>
      </c>
      <c r="D1367" t="s">
        <v>2920</v>
      </c>
      <c r="E1367" t="str">
        <f t="shared" si="43"/>
        <v>H21: Contract Rent Distribution And Rent Asked Distribution In Dollars</v>
      </c>
      <c r="F1367" t="s">
        <v>217</v>
      </c>
      <c r="G1367" t="str">
        <f t="shared" si="42"/>
        <v>X25</v>
      </c>
      <c r="H1367" t="s">
        <v>1578</v>
      </c>
      <c r="I1367" t="str">
        <f>_xlfn.CONCAT(B1367,"_",H1367)</f>
        <v>H21_B25059e1</v>
      </c>
      <c r="J1367" t="s">
        <v>2833</v>
      </c>
    </row>
    <row r="1368" spans="1:10" x14ac:dyDescent="0.25">
      <c r="A1368" t="s">
        <v>165</v>
      </c>
      <c r="B1368" t="s">
        <v>197</v>
      </c>
      <c r="C1368" t="s">
        <v>216</v>
      </c>
      <c r="D1368" t="s">
        <v>2920</v>
      </c>
      <c r="E1368" t="str">
        <f t="shared" si="43"/>
        <v>H21: Contract Rent Distribution And Rent Asked Distribution In Dollars</v>
      </c>
      <c r="F1368" t="s">
        <v>217</v>
      </c>
      <c r="G1368" t="str">
        <f t="shared" si="42"/>
        <v>X25</v>
      </c>
      <c r="H1368" t="s">
        <v>1579</v>
      </c>
      <c r="I1368" t="str">
        <f>_xlfn.CONCAT(B1368,"_",H1368)</f>
        <v>H21_B25060e1</v>
      </c>
      <c r="J1368" t="s">
        <v>2834</v>
      </c>
    </row>
    <row r="1369" spans="1:10" x14ac:dyDescent="0.25">
      <c r="A1369" t="s">
        <v>165</v>
      </c>
      <c r="B1369" t="s">
        <v>197</v>
      </c>
      <c r="C1369" t="s">
        <v>216</v>
      </c>
      <c r="D1369" t="s">
        <v>2920</v>
      </c>
      <c r="E1369" t="str">
        <f t="shared" si="43"/>
        <v>H21: Contract Rent Distribution And Rent Asked Distribution In Dollars</v>
      </c>
      <c r="F1369" t="s">
        <v>217</v>
      </c>
      <c r="G1369" t="str">
        <f t="shared" si="42"/>
        <v>X25</v>
      </c>
      <c r="H1369" t="s">
        <v>1580</v>
      </c>
      <c r="I1369" t="str">
        <f>_xlfn.CONCAT(B1369,"_",H1369)</f>
        <v>H21_B25061e1</v>
      </c>
      <c r="J1369" t="s">
        <v>2835</v>
      </c>
    </row>
    <row r="1370" spans="1:10" x14ac:dyDescent="0.25">
      <c r="A1370" t="s">
        <v>165</v>
      </c>
      <c r="B1370" t="s">
        <v>197</v>
      </c>
      <c r="C1370" t="s">
        <v>216</v>
      </c>
      <c r="D1370" t="s">
        <v>2920</v>
      </c>
      <c r="E1370" t="str">
        <f t="shared" si="43"/>
        <v>H21: Contract Rent Distribution And Rent Asked Distribution In Dollars</v>
      </c>
      <c r="F1370" t="s">
        <v>217</v>
      </c>
      <c r="G1370" t="str">
        <f t="shared" si="42"/>
        <v>X25</v>
      </c>
      <c r="H1370" t="s">
        <v>1581</v>
      </c>
      <c r="I1370" t="str">
        <f>_xlfn.CONCAT(B1370,"_",H1370)</f>
        <v>H21_B25062e1</v>
      </c>
      <c r="J1370" t="s">
        <v>2836</v>
      </c>
    </row>
    <row r="1371" spans="1:10" x14ac:dyDescent="0.25">
      <c r="A1371" t="s">
        <v>165</v>
      </c>
      <c r="B1371" t="s">
        <v>198</v>
      </c>
      <c r="C1371" t="s">
        <v>218</v>
      </c>
      <c r="D1371" t="s">
        <v>2921</v>
      </c>
      <c r="E1371" t="str">
        <f t="shared" si="43"/>
        <v>H22: Gross Rent</v>
      </c>
      <c r="F1371" t="s">
        <v>219</v>
      </c>
      <c r="G1371" t="str">
        <f t="shared" si="42"/>
        <v>X25</v>
      </c>
      <c r="H1371" t="s">
        <v>1582</v>
      </c>
      <c r="I1371" t="str">
        <f>_xlfn.CONCAT(B1371,"_",H1371)</f>
        <v>H22_B25063e2</v>
      </c>
      <c r="J1371" t="s">
        <v>2837</v>
      </c>
    </row>
    <row r="1372" spans="1:10" x14ac:dyDescent="0.25">
      <c r="A1372" t="s">
        <v>165</v>
      </c>
      <c r="B1372" t="s">
        <v>198</v>
      </c>
      <c r="C1372" t="s">
        <v>218</v>
      </c>
      <c r="D1372" t="s">
        <v>2921</v>
      </c>
      <c r="E1372" t="str">
        <f t="shared" si="43"/>
        <v>H22: Gross Rent</v>
      </c>
      <c r="F1372" t="s">
        <v>219</v>
      </c>
      <c r="G1372" t="str">
        <f t="shared" si="42"/>
        <v>X25</v>
      </c>
      <c r="H1372" t="s">
        <v>1583</v>
      </c>
      <c r="I1372" t="str">
        <f>_xlfn.CONCAT(B1372,"_",H1372)</f>
        <v>H22_B25063e3</v>
      </c>
      <c r="J1372" t="s">
        <v>2838</v>
      </c>
    </row>
    <row r="1373" spans="1:10" x14ac:dyDescent="0.25">
      <c r="A1373" t="s">
        <v>165</v>
      </c>
      <c r="B1373" t="s">
        <v>198</v>
      </c>
      <c r="C1373" t="s">
        <v>218</v>
      </c>
      <c r="D1373" t="s">
        <v>2921</v>
      </c>
      <c r="E1373" t="str">
        <f t="shared" si="43"/>
        <v>H22: Gross Rent</v>
      </c>
      <c r="F1373" t="s">
        <v>219</v>
      </c>
      <c r="G1373" t="str">
        <f t="shared" si="42"/>
        <v>X25</v>
      </c>
      <c r="H1373" t="s">
        <v>1584</v>
      </c>
      <c r="I1373" t="str">
        <f>_xlfn.CONCAT(B1373,"_",H1373)</f>
        <v>H22_B25063e4</v>
      </c>
      <c r="J1373" t="s">
        <v>2839</v>
      </c>
    </row>
    <row r="1374" spans="1:10" x14ac:dyDescent="0.25">
      <c r="A1374" t="s">
        <v>165</v>
      </c>
      <c r="B1374" t="s">
        <v>198</v>
      </c>
      <c r="C1374" t="s">
        <v>218</v>
      </c>
      <c r="D1374" t="s">
        <v>2921</v>
      </c>
      <c r="E1374" t="str">
        <f t="shared" si="43"/>
        <v>H22: Gross Rent</v>
      </c>
      <c r="F1374" t="s">
        <v>219</v>
      </c>
      <c r="G1374" t="str">
        <f t="shared" si="42"/>
        <v>X25</v>
      </c>
      <c r="H1374" t="s">
        <v>1585</v>
      </c>
      <c r="I1374" t="str">
        <f>_xlfn.CONCAT(B1374,"_",H1374)</f>
        <v>H22_B25063e5</v>
      </c>
      <c r="J1374" t="s">
        <v>2840</v>
      </c>
    </row>
    <row r="1375" spans="1:10" x14ac:dyDescent="0.25">
      <c r="A1375" t="s">
        <v>165</v>
      </c>
      <c r="B1375" t="s">
        <v>198</v>
      </c>
      <c r="C1375" t="s">
        <v>218</v>
      </c>
      <c r="D1375" t="s">
        <v>2921</v>
      </c>
      <c r="E1375" t="str">
        <f t="shared" si="43"/>
        <v>H22: Gross Rent</v>
      </c>
      <c r="F1375" t="s">
        <v>219</v>
      </c>
      <c r="G1375" t="str">
        <f t="shared" si="42"/>
        <v>X25</v>
      </c>
      <c r="H1375" t="s">
        <v>1586</v>
      </c>
      <c r="I1375" t="str">
        <f>_xlfn.CONCAT(B1375,"_",H1375)</f>
        <v>H22_B25063e6</v>
      </c>
      <c r="J1375" t="s">
        <v>2841</v>
      </c>
    </row>
    <row r="1376" spans="1:10" x14ac:dyDescent="0.25">
      <c r="A1376" t="s">
        <v>165</v>
      </c>
      <c r="B1376" t="s">
        <v>198</v>
      </c>
      <c r="C1376" t="s">
        <v>218</v>
      </c>
      <c r="D1376" t="s">
        <v>2921</v>
      </c>
      <c r="E1376" t="str">
        <f t="shared" si="43"/>
        <v>H22: Gross Rent</v>
      </c>
      <c r="F1376" t="s">
        <v>219</v>
      </c>
      <c r="G1376" t="str">
        <f t="shared" si="42"/>
        <v>X25</v>
      </c>
      <c r="H1376" t="s">
        <v>1587</v>
      </c>
      <c r="I1376" t="str">
        <f>_xlfn.CONCAT(B1376,"_",H1376)</f>
        <v>H22_B25063e7</v>
      </c>
      <c r="J1376" t="s">
        <v>2842</v>
      </c>
    </row>
    <row r="1377" spans="1:10" x14ac:dyDescent="0.25">
      <c r="A1377" t="s">
        <v>165</v>
      </c>
      <c r="B1377" t="s">
        <v>198</v>
      </c>
      <c r="C1377" t="s">
        <v>218</v>
      </c>
      <c r="D1377" t="s">
        <v>2921</v>
      </c>
      <c r="E1377" t="str">
        <f t="shared" si="43"/>
        <v>H22: Gross Rent</v>
      </c>
      <c r="F1377" t="s">
        <v>219</v>
      </c>
      <c r="G1377" t="str">
        <f t="shared" si="42"/>
        <v>X25</v>
      </c>
      <c r="H1377" t="s">
        <v>1588</v>
      </c>
      <c r="I1377" t="str">
        <f>_xlfn.CONCAT(B1377,"_",H1377)</f>
        <v>H22_B25063e8</v>
      </c>
      <c r="J1377" t="s">
        <v>2843</v>
      </c>
    </row>
    <row r="1378" spans="1:10" x14ac:dyDescent="0.25">
      <c r="A1378" t="s">
        <v>165</v>
      </c>
      <c r="B1378" t="s">
        <v>198</v>
      </c>
      <c r="C1378" t="s">
        <v>218</v>
      </c>
      <c r="D1378" t="s">
        <v>2921</v>
      </c>
      <c r="E1378" t="str">
        <f t="shared" si="43"/>
        <v>H22: Gross Rent</v>
      </c>
      <c r="F1378" t="s">
        <v>219</v>
      </c>
      <c r="G1378" t="str">
        <f t="shared" si="42"/>
        <v>X25</v>
      </c>
      <c r="H1378" t="s">
        <v>1589</v>
      </c>
      <c r="I1378" t="str">
        <f>_xlfn.CONCAT(B1378,"_",H1378)</f>
        <v>H22_B25063e9</v>
      </c>
      <c r="J1378" t="s">
        <v>2844</v>
      </c>
    </row>
    <row r="1379" spans="1:10" x14ac:dyDescent="0.25">
      <c r="A1379" t="s">
        <v>165</v>
      </c>
      <c r="B1379" t="s">
        <v>198</v>
      </c>
      <c r="C1379" t="s">
        <v>218</v>
      </c>
      <c r="D1379" t="s">
        <v>2921</v>
      </c>
      <c r="E1379" t="str">
        <f t="shared" si="43"/>
        <v>H22: Gross Rent</v>
      </c>
      <c r="F1379" t="s">
        <v>219</v>
      </c>
      <c r="G1379" t="str">
        <f t="shared" si="42"/>
        <v>X25</v>
      </c>
      <c r="H1379" t="s">
        <v>1590</v>
      </c>
      <c r="I1379" t="str">
        <f>_xlfn.CONCAT(B1379,"_",H1379)</f>
        <v>H22_B25063e10</v>
      </c>
      <c r="J1379" t="s">
        <v>2845</v>
      </c>
    </row>
    <row r="1380" spans="1:10" x14ac:dyDescent="0.25">
      <c r="A1380" t="s">
        <v>165</v>
      </c>
      <c r="B1380" t="s">
        <v>198</v>
      </c>
      <c r="C1380" t="s">
        <v>218</v>
      </c>
      <c r="D1380" t="s">
        <v>2921</v>
      </c>
      <c r="E1380" t="str">
        <f t="shared" si="43"/>
        <v>H22: Gross Rent</v>
      </c>
      <c r="F1380" t="s">
        <v>219</v>
      </c>
      <c r="G1380" t="str">
        <f t="shared" si="42"/>
        <v>X25</v>
      </c>
      <c r="H1380" t="s">
        <v>1591</v>
      </c>
      <c r="I1380" t="str">
        <f>_xlfn.CONCAT(B1380,"_",H1380)</f>
        <v>H22_B25063e11</v>
      </c>
      <c r="J1380" t="s">
        <v>2846</v>
      </c>
    </row>
    <row r="1381" spans="1:10" x14ac:dyDescent="0.25">
      <c r="A1381" t="s">
        <v>165</v>
      </c>
      <c r="B1381" t="s">
        <v>198</v>
      </c>
      <c r="C1381" t="s">
        <v>218</v>
      </c>
      <c r="D1381" t="s">
        <v>2921</v>
      </c>
      <c r="E1381" t="str">
        <f t="shared" si="43"/>
        <v>H22: Gross Rent</v>
      </c>
      <c r="F1381" t="s">
        <v>219</v>
      </c>
      <c r="G1381" t="str">
        <f t="shared" si="42"/>
        <v>X25</v>
      </c>
      <c r="H1381" t="s">
        <v>1592</v>
      </c>
      <c r="I1381" t="str">
        <f>_xlfn.CONCAT(B1381,"_",H1381)</f>
        <v>H22_B25063e12</v>
      </c>
      <c r="J1381" t="s">
        <v>2847</v>
      </c>
    </row>
    <row r="1382" spans="1:10" x14ac:dyDescent="0.25">
      <c r="A1382" t="s">
        <v>165</v>
      </c>
      <c r="B1382" t="s">
        <v>198</v>
      </c>
      <c r="C1382" t="s">
        <v>218</v>
      </c>
      <c r="D1382" t="s">
        <v>2921</v>
      </c>
      <c r="E1382" t="str">
        <f t="shared" si="43"/>
        <v>H22: Gross Rent</v>
      </c>
      <c r="F1382" t="s">
        <v>219</v>
      </c>
      <c r="G1382" t="str">
        <f t="shared" si="42"/>
        <v>X25</v>
      </c>
      <c r="H1382" t="s">
        <v>1593</v>
      </c>
      <c r="I1382" t="str">
        <f>_xlfn.CONCAT(B1382,"_",H1382)</f>
        <v>H22_B25063e13</v>
      </c>
      <c r="J1382" t="s">
        <v>2848</v>
      </c>
    </row>
    <row r="1383" spans="1:10" x14ac:dyDescent="0.25">
      <c r="A1383" t="s">
        <v>165</v>
      </c>
      <c r="B1383" t="s">
        <v>198</v>
      </c>
      <c r="C1383" t="s">
        <v>218</v>
      </c>
      <c r="D1383" t="s">
        <v>2921</v>
      </c>
      <c r="E1383" t="str">
        <f t="shared" si="43"/>
        <v>H22: Gross Rent</v>
      </c>
      <c r="F1383" t="s">
        <v>219</v>
      </c>
      <c r="G1383" t="str">
        <f t="shared" si="42"/>
        <v>X25</v>
      </c>
      <c r="H1383" t="s">
        <v>1594</v>
      </c>
      <c r="I1383" t="str">
        <f>_xlfn.CONCAT(B1383,"_",H1383)</f>
        <v>H22_B25063e14</v>
      </c>
      <c r="J1383" t="s">
        <v>2849</v>
      </c>
    </row>
    <row r="1384" spans="1:10" x14ac:dyDescent="0.25">
      <c r="A1384" t="s">
        <v>165</v>
      </c>
      <c r="B1384" t="s">
        <v>198</v>
      </c>
      <c r="C1384" t="s">
        <v>218</v>
      </c>
      <c r="D1384" t="s">
        <v>2921</v>
      </c>
      <c r="E1384" t="str">
        <f t="shared" si="43"/>
        <v>H22: Gross Rent</v>
      </c>
      <c r="F1384" t="s">
        <v>219</v>
      </c>
      <c r="G1384" t="str">
        <f t="shared" si="42"/>
        <v>X25</v>
      </c>
      <c r="H1384" t="s">
        <v>1595</v>
      </c>
      <c r="I1384" t="str">
        <f>_xlfn.CONCAT(B1384,"_",H1384)</f>
        <v>H22_B25063e15</v>
      </c>
      <c r="J1384" t="s">
        <v>2850</v>
      </c>
    </row>
    <row r="1385" spans="1:10" x14ac:dyDescent="0.25">
      <c r="A1385" t="s">
        <v>165</v>
      </c>
      <c r="B1385" t="s">
        <v>198</v>
      </c>
      <c r="C1385" t="s">
        <v>218</v>
      </c>
      <c r="D1385" t="s">
        <v>2921</v>
      </c>
      <c r="E1385" t="str">
        <f t="shared" si="43"/>
        <v>H22: Gross Rent</v>
      </c>
      <c r="F1385" t="s">
        <v>219</v>
      </c>
      <c r="G1385" t="str">
        <f t="shared" si="42"/>
        <v>X25</v>
      </c>
      <c r="H1385" t="s">
        <v>1596</v>
      </c>
      <c r="I1385" t="str">
        <f>_xlfn.CONCAT(B1385,"_",H1385)</f>
        <v>H22_B25063e16</v>
      </c>
      <c r="J1385" t="s">
        <v>2851</v>
      </c>
    </row>
    <row r="1386" spans="1:10" x14ac:dyDescent="0.25">
      <c r="A1386" t="s">
        <v>165</v>
      </c>
      <c r="B1386" t="s">
        <v>198</v>
      </c>
      <c r="C1386" t="s">
        <v>218</v>
      </c>
      <c r="D1386" t="s">
        <v>2921</v>
      </c>
      <c r="E1386" t="str">
        <f t="shared" si="43"/>
        <v>H22: Gross Rent</v>
      </c>
      <c r="F1386" t="s">
        <v>219</v>
      </c>
      <c r="G1386" t="str">
        <f t="shared" si="42"/>
        <v>X25</v>
      </c>
      <c r="H1386" t="s">
        <v>1597</v>
      </c>
      <c r="I1386" t="str">
        <f>_xlfn.CONCAT(B1386,"_",H1386)</f>
        <v>H22_B25063e17</v>
      </c>
      <c r="J1386" t="s">
        <v>2852</v>
      </c>
    </row>
    <row r="1387" spans="1:10" x14ac:dyDescent="0.25">
      <c r="A1387" t="s">
        <v>165</v>
      </c>
      <c r="B1387" t="s">
        <v>198</v>
      </c>
      <c r="C1387" t="s">
        <v>218</v>
      </c>
      <c r="D1387" t="s">
        <v>2921</v>
      </c>
      <c r="E1387" t="str">
        <f t="shared" si="43"/>
        <v>H22: Gross Rent</v>
      </c>
      <c r="F1387" t="s">
        <v>219</v>
      </c>
      <c r="G1387" t="str">
        <f t="shared" si="42"/>
        <v>X25</v>
      </c>
      <c r="H1387" t="s">
        <v>1598</v>
      </c>
      <c r="I1387" t="str">
        <f>_xlfn.CONCAT(B1387,"_",H1387)</f>
        <v>H22_B25063e18</v>
      </c>
      <c r="J1387" t="s">
        <v>2853</v>
      </c>
    </row>
    <row r="1388" spans="1:10" x14ac:dyDescent="0.25">
      <c r="A1388" t="s">
        <v>165</v>
      </c>
      <c r="B1388" t="s">
        <v>198</v>
      </c>
      <c r="C1388" t="s">
        <v>218</v>
      </c>
      <c r="D1388" t="s">
        <v>2921</v>
      </c>
      <c r="E1388" t="str">
        <f t="shared" si="43"/>
        <v>H22: Gross Rent</v>
      </c>
      <c r="F1388" t="s">
        <v>219</v>
      </c>
      <c r="G1388" t="str">
        <f t="shared" si="42"/>
        <v>X25</v>
      </c>
      <c r="H1388" t="s">
        <v>1599</v>
      </c>
      <c r="I1388" t="str">
        <f>_xlfn.CONCAT(B1388,"_",H1388)</f>
        <v>H22_B25063e19</v>
      </c>
      <c r="J1388" t="s">
        <v>2854</v>
      </c>
    </row>
    <row r="1389" spans="1:10" x14ac:dyDescent="0.25">
      <c r="A1389" t="s">
        <v>165</v>
      </c>
      <c r="B1389" t="s">
        <v>198</v>
      </c>
      <c r="C1389" t="s">
        <v>218</v>
      </c>
      <c r="D1389" t="s">
        <v>2921</v>
      </c>
      <c r="E1389" t="str">
        <f t="shared" si="43"/>
        <v>H22: Gross Rent</v>
      </c>
      <c r="F1389" t="s">
        <v>219</v>
      </c>
      <c r="G1389" t="str">
        <f t="shared" si="42"/>
        <v>X25</v>
      </c>
      <c r="H1389" t="s">
        <v>1600</v>
      </c>
      <c r="I1389" t="str">
        <f>_xlfn.CONCAT(B1389,"_",H1389)</f>
        <v>H22_B25063e20</v>
      </c>
      <c r="J1389" t="s">
        <v>2855</v>
      </c>
    </row>
    <row r="1390" spans="1:10" x14ac:dyDescent="0.25">
      <c r="A1390" t="s">
        <v>165</v>
      </c>
      <c r="B1390" t="s">
        <v>198</v>
      </c>
      <c r="C1390" t="s">
        <v>218</v>
      </c>
      <c r="D1390" t="s">
        <v>2921</v>
      </c>
      <c r="E1390" t="str">
        <f t="shared" si="43"/>
        <v>H22: Gross Rent</v>
      </c>
      <c r="F1390" t="s">
        <v>219</v>
      </c>
      <c r="G1390" t="str">
        <f t="shared" si="42"/>
        <v>X25</v>
      </c>
      <c r="H1390" t="s">
        <v>1601</v>
      </c>
      <c r="I1390" t="str">
        <f>_xlfn.CONCAT(B1390,"_",H1390)</f>
        <v>H22_B25063e21</v>
      </c>
      <c r="J1390" t="s">
        <v>2856</v>
      </c>
    </row>
    <row r="1391" spans="1:10" x14ac:dyDescent="0.25">
      <c r="A1391" t="s">
        <v>165</v>
      </c>
      <c r="B1391" t="s">
        <v>198</v>
      </c>
      <c r="C1391" t="s">
        <v>218</v>
      </c>
      <c r="D1391" t="s">
        <v>2921</v>
      </c>
      <c r="E1391" t="str">
        <f t="shared" si="43"/>
        <v>H22: Gross Rent</v>
      </c>
      <c r="F1391" t="s">
        <v>219</v>
      </c>
      <c r="G1391" t="str">
        <f t="shared" si="42"/>
        <v>X25</v>
      </c>
      <c r="H1391" t="s">
        <v>1602</v>
      </c>
      <c r="I1391" t="str">
        <f>_xlfn.CONCAT(B1391,"_",H1391)</f>
        <v>H22_B25063e22</v>
      </c>
      <c r="J1391" t="s">
        <v>2857</v>
      </c>
    </row>
    <row r="1392" spans="1:10" x14ac:dyDescent="0.25">
      <c r="A1392" t="s">
        <v>165</v>
      </c>
      <c r="B1392" t="s">
        <v>198</v>
      </c>
      <c r="C1392" t="s">
        <v>218</v>
      </c>
      <c r="D1392" t="s">
        <v>2921</v>
      </c>
      <c r="E1392" t="str">
        <f t="shared" si="43"/>
        <v>H22: Gross Rent</v>
      </c>
      <c r="F1392" t="s">
        <v>219</v>
      </c>
      <c r="G1392" t="str">
        <f t="shared" si="42"/>
        <v>X25</v>
      </c>
      <c r="H1392" t="s">
        <v>1603</v>
      </c>
      <c r="I1392" t="str">
        <f>_xlfn.CONCAT(B1392,"_",H1392)</f>
        <v>H22_B25063e23</v>
      </c>
      <c r="J1392" t="s">
        <v>2858</v>
      </c>
    </row>
    <row r="1393" spans="1:10" x14ac:dyDescent="0.25">
      <c r="A1393" t="s">
        <v>165</v>
      </c>
      <c r="B1393" t="s">
        <v>198</v>
      </c>
      <c r="C1393" t="s">
        <v>218</v>
      </c>
      <c r="D1393" t="s">
        <v>2921</v>
      </c>
      <c r="E1393" t="str">
        <f t="shared" si="43"/>
        <v>H22: Gross Rent</v>
      </c>
      <c r="F1393" t="s">
        <v>219</v>
      </c>
      <c r="G1393" t="str">
        <f t="shared" si="42"/>
        <v>X25</v>
      </c>
      <c r="H1393" t="s">
        <v>1604</v>
      </c>
      <c r="I1393" t="str">
        <f>_xlfn.CONCAT(B1393,"_",H1393)</f>
        <v>H22_B25063e24</v>
      </c>
      <c r="J1393" t="s">
        <v>2859</v>
      </c>
    </row>
    <row r="1394" spans="1:10" x14ac:dyDescent="0.25">
      <c r="A1394" t="s">
        <v>165</v>
      </c>
      <c r="B1394" t="s">
        <v>198</v>
      </c>
      <c r="C1394" t="s">
        <v>218</v>
      </c>
      <c r="D1394" t="s">
        <v>2921</v>
      </c>
      <c r="E1394" t="str">
        <f t="shared" si="43"/>
        <v>H22: Gross Rent</v>
      </c>
      <c r="F1394" t="s">
        <v>219</v>
      </c>
      <c r="G1394" t="str">
        <f t="shared" si="42"/>
        <v>X25</v>
      </c>
      <c r="H1394" t="s">
        <v>1605</v>
      </c>
      <c r="I1394" t="str">
        <f>_xlfn.CONCAT(B1394,"_",H1394)</f>
        <v>H22_B25063e25</v>
      </c>
      <c r="J1394" t="s">
        <v>2860</v>
      </c>
    </row>
    <row r="1395" spans="1:10" x14ac:dyDescent="0.25">
      <c r="A1395" t="s">
        <v>165</v>
      </c>
      <c r="B1395" t="s">
        <v>198</v>
      </c>
      <c r="C1395" t="s">
        <v>218</v>
      </c>
      <c r="D1395" t="s">
        <v>2921</v>
      </c>
      <c r="E1395" t="str">
        <f t="shared" si="43"/>
        <v>H22: Gross Rent</v>
      </c>
      <c r="F1395" t="s">
        <v>219</v>
      </c>
      <c r="G1395" t="str">
        <f t="shared" si="42"/>
        <v>X25</v>
      </c>
      <c r="H1395" t="s">
        <v>1606</v>
      </c>
      <c r="I1395" t="str">
        <f>_xlfn.CONCAT(B1395,"_",H1395)</f>
        <v>H22_B25063e26</v>
      </c>
      <c r="J1395" t="s">
        <v>2861</v>
      </c>
    </row>
    <row r="1396" spans="1:10" x14ac:dyDescent="0.25">
      <c r="A1396" t="s">
        <v>165</v>
      </c>
      <c r="B1396" t="s">
        <v>198</v>
      </c>
      <c r="C1396" t="s">
        <v>218</v>
      </c>
      <c r="D1396" t="s">
        <v>2921</v>
      </c>
      <c r="E1396" t="str">
        <f t="shared" si="43"/>
        <v>H22: Gross Rent</v>
      </c>
      <c r="F1396" t="s">
        <v>219</v>
      </c>
      <c r="G1396" t="str">
        <f t="shared" si="42"/>
        <v>X25</v>
      </c>
      <c r="H1396" t="s">
        <v>1607</v>
      </c>
      <c r="I1396" t="str">
        <f>_xlfn.CONCAT(B1396,"_",H1396)</f>
        <v>H22_B25063e27</v>
      </c>
      <c r="J1396" t="s">
        <v>2862</v>
      </c>
    </row>
    <row r="1397" spans="1:10" x14ac:dyDescent="0.25">
      <c r="A1397" t="s">
        <v>165</v>
      </c>
      <c r="B1397" t="s">
        <v>198</v>
      </c>
      <c r="C1397" t="s">
        <v>218</v>
      </c>
      <c r="D1397" t="s">
        <v>2921</v>
      </c>
      <c r="E1397" t="str">
        <f t="shared" si="43"/>
        <v>H22: Gross Rent</v>
      </c>
      <c r="F1397" t="s">
        <v>219</v>
      </c>
      <c r="G1397" t="str">
        <f t="shared" si="42"/>
        <v>X25</v>
      </c>
      <c r="H1397" t="s">
        <v>1608</v>
      </c>
      <c r="I1397" t="str">
        <f>_xlfn.CONCAT(B1397,"_",H1397)</f>
        <v>H22_B25064e1</v>
      </c>
      <c r="J1397" t="s">
        <v>2863</v>
      </c>
    </row>
    <row r="1398" spans="1:10" x14ac:dyDescent="0.25">
      <c r="A1398" t="s">
        <v>165</v>
      </c>
      <c r="B1398" t="s">
        <v>198</v>
      </c>
      <c r="C1398" t="s">
        <v>218</v>
      </c>
      <c r="D1398" t="s">
        <v>2921</v>
      </c>
      <c r="E1398" t="str">
        <f t="shared" si="43"/>
        <v>H22: Gross Rent</v>
      </c>
      <c r="F1398" t="s">
        <v>219</v>
      </c>
      <c r="G1398" t="str">
        <f t="shared" si="42"/>
        <v>X25</v>
      </c>
      <c r="H1398" t="s">
        <v>1609</v>
      </c>
      <c r="I1398" t="str">
        <f>_xlfn.CONCAT(B1398,"_",H1398)</f>
        <v>H22_B25065e1</v>
      </c>
      <c r="J1398" t="s">
        <v>2864</v>
      </c>
    </row>
    <row r="1399" spans="1:10" x14ac:dyDescent="0.25">
      <c r="A1399" t="s">
        <v>165</v>
      </c>
      <c r="B1399" t="s">
        <v>199</v>
      </c>
      <c r="C1399" t="s">
        <v>220</v>
      </c>
      <c r="D1399" t="s">
        <v>2922</v>
      </c>
      <c r="E1399" t="str">
        <f t="shared" si="43"/>
        <v>H23: Gross Rent As A Percentage Of Household Income</v>
      </c>
      <c r="F1399" t="s">
        <v>219</v>
      </c>
      <c r="G1399" t="str">
        <f t="shared" si="42"/>
        <v>X25</v>
      </c>
      <c r="H1399" t="s">
        <v>1610</v>
      </c>
      <c r="I1399" t="str">
        <f>_xlfn.CONCAT(B1399,"_",H1399)</f>
        <v>H23_B25070e1</v>
      </c>
      <c r="J1399" t="s">
        <v>2837</v>
      </c>
    </row>
    <row r="1400" spans="1:10" x14ac:dyDescent="0.25">
      <c r="A1400" t="s">
        <v>165</v>
      </c>
      <c r="B1400" t="s">
        <v>199</v>
      </c>
      <c r="C1400" t="s">
        <v>220</v>
      </c>
      <c r="D1400" t="s">
        <v>2922</v>
      </c>
      <c r="E1400" t="str">
        <f t="shared" si="43"/>
        <v>H23: Gross Rent As A Percentage Of Household Income</v>
      </c>
      <c r="F1400" t="s">
        <v>219</v>
      </c>
      <c r="G1400" t="str">
        <f t="shared" si="42"/>
        <v>X25</v>
      </c>
      <c r="H1400" t="s">
        <v>1611</v>
      </c>
      <c r="I1400" t="str">
        <f>_xlfn.CONCAT(B1400,"_",H1400)</f>
        <v>H23_B25070e2</v>
      </c>
      <c r="J1400" t="s">
        <v>2865</v>
      </c>
    </row>
    <row r="1401" spans="1:10" x14ac:dyDescent="0.25">
      <c r="A1401" t="s">
        <v>165</v>
      </c>
      <c r="B1401" t="s">
        <v>199</v>
      </c>
      <c r="C1401" t="s">
        <v>220</v>
      </c>
      <c r="D1401" t="s">
        <v>2922</v>
      </c>
      <c r="E1401" t="str">
        <f t="shared" si="43"/>
        <v>H23: Gross Rent As A Percentage Of Household Income</v>
      </c>
      <c r="F1401" t="s">
        <v>219</v>
      </c>
      <c r="G1401" t="str">
        <f t="shared" si="42"/>
        <v>X25</v>
      </c>
      <c r="H1401" t="s">
        <v>1612</v>
      </c>
      <c r="I1401" t="str">
        <f>_xlfn.CONCAT(B1401,"_",H1401)</f>
        <v>H23_B25070e3</v>
      </c>
      <c r="J1401" t="s">
        <v>2866</v>
      </c>
    </row>
    <row r="1402" spans="1:10" x14ac:dyDescent="0.25">
      <c r="A1402" t="s">
        <v>165</v>
      </c>
      <c r="B1402" t="s">
        <v>199</v>
      </c>
      <c r="C1402" t="s">
        <v>220</v>
      </c>
      <c r="D1402" t="s">
        <v>2922</v>
      </c>
      <c r="E1402" t="str">
        <f t="shared" si="43"/>
        <v>H23: Gross Rent As A Percentage Of Household Income</v>
      </c>
      <c r="F1402" t="s">
        <v>219</v>
      </c>
      <c r="G1402" t="str">
        <f t="shared" si="42"/>
        <v>X25</v>
      </c>
      <c r="H1402" t="s">
        <v>1613</v>
      </c>
      <c r="I1402" t="str">
        <f>_xlfn.CONCAT(B1402,"_",H1402)</f>
        <v>H23_B25070e4</v>
      </c>
      <c r="J1402" t="s">
        <v>2867</v>
      </c>
    </row>
    <row r="1403" spans="1:10" x14ac:dyDescent="0.25">
      <c r="A1403" t="s">
        <v>165</v>
      </c>
      <c r="B1403" t="s">
        <v>199</v>
      </c>
      <c r="C1403" t="s">
        <v>220</v>
      </c>
      <c r="D1403" t="s">
        <v>2922</v>
      </c>
      <c r="E1403" t="str">
        <f t="shared" si="43"/>
        <v>H23: Gross Rent As A Percentage Of Household Income</v>
      </c>
      <c r="F1403" t="s">
        <v>219</v>
      </c>
      <c r="G1403" t="str">
        <f t="shared" si="42"/>
        <v>X25</v>
      </c>
      <c r="H1403" t="s">
        <v>1614</v>
      </c>
      <c r="I1403" t="str">
        <f>_xlfn.CONCAT(B1403,"_",H1403)</f>
        <v>H23_B25070e5</v>
      </c>
      <c r="J1403" t="s">
        <v>2868</v>
      </c>
    </row>
    <row r="1404" spans="1:10" x14ac:dyDescent="0.25">
      <c r="A1404" t="s">
        <v>165</v>
      </c>
      <c r="B1404" t="s">
        <v>199</v>
      </c>
      <c r="C1404" t="s">
        <v>220</v>
      </c>
      <c r="D1404" t="s">
        <v>2922</v>
      </c>
      <c r="E1404" t="str">
        <f t="shared" si="43"/>
        <v>H23: Gross Rent As A Percentage Of Household Income</v>
      </c>
      <c r="F1404" t="s">
        <v>219</v>
      </c>
      <c r="G1404" t="str">
        <f t="shared" si="42"/>
        <v>X25</v>
      </c>
      <c r="H1404" t="s">
        <v>1615</v>
      </c>
      <c r="I1404" t="str">
        <f>_xlfn.CONCAT(B1404,"_",H1404)</f>
        <v>H23_B25070e6</v>
      </c>
      <c r="J1404" t="s">
        <v>2869</v>
      </c>
    </row>
    <row r="1405" spans="1:10" x14ac:dyDescent="0.25">
      <c r="A1405" t="s">
        <v>165</v>
      </c>
      <c r="B1405" t="s">
        <v>199</v>
      </c>
      <c r="C1405" t="s">
        <v>220</v>
      </c>
      <c r="D1405" t="s">
        <v>2922</v>
      </c>
      <c r="E1405" t="str">
        <f t="shared" si="43"/>
        <v>H23: Gross Rent As A Percentage Of Household Income</v>
      </c>
      <c r="F1405" t="s">
        <v>219</v>
      </c>
      <c r="G1405" t="str">
        <f t="shared" si="42"/>
        <v>X25</v>
      </c>
      <c r="H1405" t="s">
        <v>1616</v>
      </c>
      <c r="I1405" t="str">
        <f>_xlfn.CONCAT(B1405,"_",H1405)</f>
        <v>H23_B25070e7</v>
      </c>
      <c r="J1405" t="s">
        <v>2870</v>
      </c>
    </row>
    <row r="1406" spans="1:10" x14ac:dyDescent="0.25">
      <c r="A1406" t="s">
        <v>165</v>
      </c>
      <c r="B1406" t="s">
        <v>199</v>
      </c>
      <c r="C1406" t="s">
        <v>220</v>
      </c>
      <c r="D1406" t="s">
        <v>2922</v>
      </c>
      <c r="E1406" t="str">
        <f t="shared" si="43"/>
        <v>H23: Gross Rent As A Percentage Of Household Income</v>
      </c>
      <c r="F1406" t="s">
        <v>219</v>
      </c>
      <c r="G1406" t="str">
        <f t="shared" si="42"/>
        <v>X25</v>
      </c>
      <c r="H1406" t="s">
        <v>1617</v>
      </c>
      <c r="I1406" t="str">
        <f>_xlfn.CONCAT(B1406,"_",H1406)</f>
        <v>H23_B25070e8</v>
      </c>
      <c r="J1406" t="s">
        <v>2871</v>
      </c>
    </row>
    <row r="1407" spans="1:10" x14ac:dyDescent="0.25">
      <c r="A1407" t="s">
        <v>165</v>
      </c>
      <c r="B1407" t="s">
        <v>199</v>
      </c>
      <c r="C1407" t="s">
        <v>220</v>
      </c>
      <c r="D1407" t="s">
        <v>2922</v>
      </c>
      <c r="E1407" t="str">
        <f t="shared" si="43"/>
        <v>H23: Gross Rent As A Percentage Of Household Income</v>
      </c>
      <c r="F1407" t="s">
        <v>219</v>
      </c>
      <c r="G1407" t="str">
        <f t="shared" si="42"/>
        <v>X25</v>
      </c>
      <c r="H1407" t="s">
        <v>1618</v>
      </c>
      <c r="I1407" t="str">
        <f>_xlfn.CONCAT(B1407,"_",H1407)</f>
        <v>H23_B25070e9</v>
      </c>
      <c r="J1407" t="s">
        <v>2872</v>
      </c>
    </row>
    <row r="1408" spans="1:10" x14ac:dyDescent="0.25">
      <c r="A1408" t="s">
        <v>165</v>
      </c>
      <c r="B1408" t="s">
        <v>199</v>
      </c>
      <c r="C1408" t="s">
        <v>220</v>
      </c>
      <c r="D1408" t="s">
        <v>2922</v>
      </c>
      <c r="E1408" t="str">
        <f t="shared" si="43"/>
        <v>H23: Gross Rent As A Percentage Of Household Income</v>
      </c>
      <c r="F1408" t="s">
        <v>219</v>
      </c>
      <c r="G1408" t="str">
        <f t="shared" si="42"/>
        <v>X25</v>
      </c>
      <c r="H1408" t="s">
        <v>1619</v>
      </c>
      <c r="I1408" t="str">
        <f>_xlfn.CONCAT(B1408,"_",H1408)</f>
        <v>H23_B25070e10</v>
      </c>
      <c r="J1408" t="s">
        <v>2873</v>
      </c>
    </row>
    <row r="1409" spans="1:10" x14ac:dyDescent="0.25">
      <c r="A1409" t="s">
        <v>165</v>
      </c>
      <c r="B1409" t="s">
        <v>199</v>
      </c>
      <c r="C1409" t="s">
        <v>220</v>
      </c>
      <c r="D1409" t="s">
        <v>2922</v>
      </c>
      <c r="E1409" t="str">
        <f t="shared" si="43"/>
        <v>H23: Gross Rent As A Percentage Of Household Income</v>
      </c>
      <c r="F1409" t="s">
        <v>219</v>
      </c>
      <c r="G1409" t="str">
        <f t="shared" si="42"/>
        <v>X25</v>
      </c>
      <c r="H1409" t="s">
        <v>1620</v>
      </c>
      <c r="I1409" t="str">
        <f>_xlfn.CONCAT(B1409,"_",H1409)</f>
        <v>H23_B25070e11</v>
      </c>
      <c r="J1409" t="s">
        <v>2874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C9C0-26C9-4E8D-96C0-9A5C9EE5FA0A}">
  <dimension ref="A1:C4"/>
  <sheetViews>
    <sheetView workbookViewId="0"/>
  </sheetViews>
  <sheetFormatPr defaultRowHeight="15" x14ac:dyDescent="0.25"/>
  <cols>
    <col min="2" max="2" width="13.7109375" bestFit="1" customWidth="1"/>
  </cols>
  <sheetData>
    <row r="1" spans="1:3" x14ac:dyDescent="0.25">
      <c r="A1" t="s">
        <v>59</v>
      </c>
      <c r="B1" t="s">
        <v>58</v>
      </c>
      <c r="C1">
        <f>COUNTIF(Fields!A:A,"Demographic")</f>
        <v>105</v>
      </c>
    </row>
    <row r="2" spans="1:3" x14ac:dyDescent="0.25">
      <c r="B2" t="s">
        <v>57</v>
      </c>
      <c r="C2">
        <f>COUNTIF(Fields!A:A,"Social")</f>
        <v>500</v>
      </c>
    </row>
    <row r="3" spans="1:3" x14ac:dyDescent="0.25">
      <c r="B3" t="s">
        <v>113</v>
      </c>
      <c r="C3">
        <f>COUNTIF(Fields!A:A,"Economic")</f>
        <v>397</v>
      </c>
    </row>
    <row r="4" spans="1:3" x14ac:dyDescent="0.25">
      <c r="B4" t="s">
        <v>165</v>
      </c>
      <c r="C4">
        <f>COUNTIF(Fields!A:A,"Housing")</f>
        <v>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Fields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Kostas Alexandridis</dc:creator>
  <cp:lastModifiedBy>Dr. Kostas Alexandridis</cp:lastModifiedBy>
  <dcterms:created xsi:type="dcterms:W3CDTF">2019-12-30T19:23:16Z</dcterms:created>
  <dcterms:modified xsi:type="dcterms:W3CDTF">2019-12-31T23:21:00Z</dcterms:modified>
</cp:coreProperties>
</file>