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tone" sheetId="6" state="visible" r:id="rId7"/>
    <sheet name="ids" sheetId="7" state="visible" r:id="rId8"/>
    <sheet name="simms_demographics" sheetId="8" state="visible" r:id="rId9"/>
  </sheets>
  <definedNames>
    <definedName function="false" hidden="true" localSheetId="4" name="_xlnm._FilterDatabase" vbProcedure="false">mmn!$A$1:$R$117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<sst xmlns="http://schemas.openxmlformats.org/spreadsheetml/2006/main" count="1898" uniqueCount="347">
  <si>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</si>
  <si>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</si>
  <si>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</si>
  <si>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</si>
  <si>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</si>
  <si>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</si>
  <si>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</si>
  <si>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</si>
  <si>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</si>
  <si>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</si>
  <si>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</si>
  <si>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</si>
  <si>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</si>
  <si>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</si>
  <si>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</si>
  <si>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</si>
  <si>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</si>
  <si>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</si>
  <si>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</si>
  <si>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</si>
  <si>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</si>
  <si>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</si>
  <si>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</si>
  <si>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</si>
  <si>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</si>
  <si>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</si>
  <si>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</si>
  <si>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</si>
  <si>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</si>
  <si>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</si>
  <si>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</si>
  <si>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</si>
  <si>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</si>
  <si>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</si>
  <si>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</si>
  <si>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</si>
  <si>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</si>
  <si>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</si>
  <si>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</si>
  <si>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</si>
  <si>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</si>
  <si>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</si>
  <si>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</si>
  <si>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</si>
  <si>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</si>
  <si>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</si>
  <si>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</si>
  <si>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</si>
  <si>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</si>
  <si>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</si>
  <si>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</si>
  <si>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</si>
  <si>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</si>
  <si>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</si>
  <si>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</si>
  <si>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</si>
  <si>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</si>
  <si>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</si>
  <si>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</si>
  <si>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</si>
  <si>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</si>
  <si>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</si>
  <si>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</si>
  <si>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</si>
  <si>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</si>
  <si>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</si>
  <si>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</si>
  <si>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</si>
  <si>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</si>
  <si>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</si>
  <si>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</si>
  <si>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</si>
  <si>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</si>
  <si>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</si>
  <si>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</si>
  <si>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</si>
  <si>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</si>
  <si>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</si>
  <si>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</si>
  <si>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</si>
  <si>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</si>
  <si>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</si>
  <si>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</si>
  <si>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</si>
  <si>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</si>
  <si>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</si>
  <si>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</si>
  <si>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</si>
  <si>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</si>
  <si>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</si>
  <si>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</si>
  <si>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</si>
  <si>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</si>
  <si>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</si>
  <si>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</si>
  <si>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</si>
  <si>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</si>
  <si>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</si>
  <si>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</si>
  <si>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</si>
  <si>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</si>
  <si>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</si>
  <si>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</si>
  <si>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</si>
  <si>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</si>
  <si>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</si>
  <si>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</si>
  <si>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</si>
  <si>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</si>
  <si>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</si>
  <si>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</si>
  <si>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</si>
  <si>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</si>
  <si>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</si>
  <si>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</si>
  <si>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</si>
  <si>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</si>
  <si>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</si>
  <si>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</si>
  <si>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</si>
  <si>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</si>
  <si>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</si>
  <si>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</si>
  <si>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</si>
  <si>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</si>
  <si>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</si>
  <si>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</si>
  <si>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</si>
  <si>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</si>
  <si>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</si>
  <si>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</si>
  <si>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</si>
  <si>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</si>
  <si>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</si>
  <si>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</si>
  <si>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</si>
  <si>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</si>
  <si>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</si>
  <si>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</si>
  <si>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</si>
  <si>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</si>
  <si>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</si>
  <si>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</si>
  <si>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</si>
  <si>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</si>
  <si>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</si>
  <si>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</si>
  <si>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</si>
  <si>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</si>
  <si>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</si>
  <si>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</si>
  <si>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</si>
  <si>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</si>
  <si>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</si>
  <si>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</si>
  <si>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</si>
  <si>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</si>
  <si>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</si>
  <si>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</si>
  <si>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</si>
  <si>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</si>
  <si>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</si>
  <si>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</si>
  <si>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</si>
  <si>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</si>
  <si>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</si>
  <si>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</si>
  <si>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</si>
  <si>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</si>
  <si>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</si>
  <si>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</si>
  <si>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</si>
  <si>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</si>
  <si>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</si>
  <si>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</si>
  <si>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</si>
  <si>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</si>
  <si>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</si>
  <si>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</si>
  <si>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</si>
  <si>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</si>
  <si>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</si>
  <si>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</si>
  <si>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</si>
  <si>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</si>
  <si>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</si>
  <si>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</si>
  <si>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</si>
  <si>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</si>
  <si>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</si>
  <si>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</si>
  <si>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</si>
  <si>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</si>
  <si>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</si>
  <si>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</si>
  <si>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</si>
  <si>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</si>
  <si>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</si>
  <si>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</si>
  <si>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</si>
  <si>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</si>
  <si>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</si>
  <si>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</si>
  <si>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</si>
  <si>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</si>
  <si>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</si>
  <si>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</si>
  <si>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</si>
  <si>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</si>
  <si>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</si>
  <si>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</si>
  <si>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</si>
  <si>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</si>
  <si>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</si>
  <si>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</si>
  <si>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</si>
  <si>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</si>
  <si>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</si>
  <si>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</si>
  <si>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</si>
  <si>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</si>
  <si>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</si>
  <si>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</si>
  <si>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</si>
  <si>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</si>
  <si>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</si>
  <si>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</si>
  <si>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</si>
  <si>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</si>
  <si>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</si>
  <si>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</si>
  <si>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</si>
  <si>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</si>
  <si>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</si>
  <si>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</si>
  <si>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</si>
  <si>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</si>
  <si>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</si>
  <si>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</si>
  <si>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</si>
  <si>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</si>
  <si>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</si>
  <si>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</si>
  <si>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</si>
  <si>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</si>
  <si>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</si>
  <si>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</si>
  <si>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</si>
  <si>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</si>
  <si>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</si>
  <si>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</si>
  <si>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</si>
  <si>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</si>
  <si>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</si>
  <si>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</si>
  <si>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</si>
  <si>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</si>
  <si>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</si>
  <si>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</si>
  <si>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</si>
  <si>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</si>
  <si>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</si>
  <si>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</si>
  <si>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</si>
  <si>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</si>
  <si>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</si>
  <si>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</si>
  <si>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</si>
  <si>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BAD</t>
  </si>
  <si>
    <t xml:space="preserve">ACQ</t>
  </si>
  <si>
    <t xml:space="preserve">MC-SVD</t>
  </si>
  <si>
    <t xml:space="preserve">Artifact rej</t>
  </si>
  <si>
    <t xml:space="preserve">Epochs</t>
  </si>
  <si>
    <t xml:space="preserve">complete</t>
  </si>
  <si>
    <t xml:space="preserve">simms_inclusion</t>
  </si>
  <si>
    <t xml:space="preserve">QC Report</t>
  </si>
  <si>
    <t xml:space="preserve">SES</t>
  </si>
  <si>
    <t xml:space="preserve">Sex</t>
  </si>
  <si>
    <t xml:space="preserve">Notes</t>
  </si>
  <si>
    <t xml:space="preserve">None</t>
  </si>
  <si>
    <t xml:space="preserve">MEG0113</t>
  </si>
  <si>
    <t xml:space="preserve">MEG1141</t>
  </si>
  <si>
    <t xml:space="preserve">MEG2532</t>
  </si>
  <si>
    <t xml:space="preserve">MEG0141</t>
  </si>
  <si>
    <t xml:space="preserve">MEG0143</t>
  </si>
  <si>
    <t xml:space="preserve">MEG0111</t>
  </si>
  <si>
    <t xml:space="preserve">cHPI inactive</t>
  </si>
  <si>
    <t xml:space="preserve">MEG2112, MEG0212</t>
  </si>
  <si>
    <t xml:space="preserve">MEG0313</t>
  </si>
  <si>
    <t xml:space="preserve">MEG1713</t>
  </si>
  <si>
    <t xml:space="preserve">MEG1413</t>
  </si>
  <si>
    <t xml:space="preserve">MEG1543</t>
  </si>
  <si>
    <t xml:space="preserve">MEG1443, MEG2622</t>
  </si>
  <si>
    <t xml:space="preserve">MEG1821</t>
  </si>
  <si>
    <t xml:space="preserve">MEG2611</t>
  </si>
  <si>
    <t xml:space="preserve">MEG1711</t>
  </si>
  <si>
    <t xml:space="preserve">MEG2623, MEG0933</t>
  </si>
  <si>
    <t xml:space="preserve">MEG1413, MEG1041</t>
  </si>
  <si>
    <t xml:space="preserve">MEG0933, MEG0141, MEG0111, MEG1421, MEG1541, MEG1431</t>
  </si>
  <si>
    <t xml:space="preserve">MEG0621</t>
  </si>
  <si>
    <t xml:space="preserve">Head origin outside of helmet</t>
  </si>
  <si>
    <t xml:space="preserve">MEG0331</t>
  </si>
  <si>
    <t xml:space="preserve">MEG1631</t>
  </si>
  <si>
    <t xml:space="preserve">cHPI Inactive</t>
  </si>
  <si>
    <t xml:space="preserve">MEG2623</t>
  </si>
  <si>
    <t xml:space="preserve">MEG0323</t>
  </si>
  <si>
    <t xml:space="preserve">MEG1643</t>
  </si>
  <si>
    <t xml:space="preserve">MEG1321</t>
  </si>
  <si>
    <t xml:space="preserve">MEG2512</t>
  </si>
  <si>
    <t xml:space="preserve">MEG1112</t>
  </si>
  <si>
    <t xml:space="preserve">MEG1112, MEG1433</t>
  </si>
  <si>
    <t xml:space="preserve">MEG1533</t>
  </si>
  <si>
    <t xml:space="preserve">MEG1423</t>
  </si>
  <si>
    <t xml:space="preserve">MEG1223</t>
  </si>
  <si>
    <t xml:space="preserve">MEG0933</t>
  </si>
  <si>
    <t xml:space="preserve">PCA fail</t>
  </si>
  <si>
    <t xml:space="preserve">MEG2141</t>
  </si>
  <si>
    <t xml:space="preserve">MEG0733, MEG0641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</si>
  <si>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</si>
  <si>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</si>
  <si>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</si>
  <si>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</si>
  <si>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</si>
  <si>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RuntimeError: Coil too close (dist = 4.88638e-06 m)</t>
  </si>
  <si>
    <t xml:space="preserve">MEG0142, MEG2623, MEG2432, MEG0611</t>
  </si>
  <si>
    <t xml:space="preserve">MEG2112, MEG2431, MEG0212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</si>
  <si>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</si>
  <si>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</si>
  <si>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</si>
  <si>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</si>
  <si>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</si>
  <si>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</si>
  <si>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No STIM</t>
  </si>
  <si>
    <t xml:space="preserve">MEG1413, MEG0622</t>
  </si>
  <si>
    <t xml:space="preserve">MEG0212</t>
  </si>
  <si>
    <t xml:space="preserve">Epoching fail</t>
  </si>
  <si>
    <t xml:space="preserve">U</t>
  </si>
  <si>
    <t xml:space="preserve">(NOT ON BEZOS OR SIMMS)</t>
  </si>
  <si>
    <t xml:space="preserve">MEG1823</t>
  </si>
  <si>
    <t xml:space="preserve">MEG0431, MEG0641</t>
  </si>
  <si>
    <t xml:space="preserve">Included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</si>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</sst>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@"/>
    <numFmt numFmtId="168" formatCode="MM/DD/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5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N = 48</v>
      </c>
      <c r="J54" s="9" t="str">
        <f aca="false">" N = "&amp;SUM(J2:J53)</f>
        <v>N = 50</v>
      </c>
      <c r="K54" s="9" t="str">
        <f aca="false">" N = "&amp;SUM(K2:K53)</f>
        <v>N = 41</v>
      </c>
      <c r="L54" s="9" t="str">
        <f aca="false">" N = "&amp;COUNTIF(L2:L53,"3")</f>
        <v>N = 37</v>
      </c>
      <c r="M54" s="9" t="str">
        <f aca="false">" N = "&amp;COUNTIF(M2:M53,"TRUE")</f>
        <v>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N = 33</v>
      </c>
      <c r="I95" s="9" t="str">
        <f aca="false">" N = "&amp;COUNTIF(I55:I94,"1")</f>
        <v>N = 40</v>
      </c>
      <c r="J95" s="9" t="str">
        <f aca="false">" N = "&amp;COUNTIF(J55:J94,"1")</f>
        <v>N = 38</v>
      </c>
      <c r="K95" s="9" t="str">
        <f aca="false">" N = "&amp;COUNTIF(K55:K94,"1")</f>
        <v>N = 33</v>
      </c>
      <c r="L95" s="9" t="str">
        <f aca="false">" N = "&amp;COUNTIF(L55:L94,"3")</f>
        <v>N = 32</v>
      </c>
      <c r="M95" s="9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M94" activeCellId="0" sqref="M94"/>
    </sheetView>
  </sheetViews>
  <sheetFormatPr defaultRowHeight="12.8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12.1"/>
    <col collapsed="false" customWidth="true" hidden="false" outlineLevel="0" max="14" min="14" style="0" width="7.15"/>
    <col collapsed="false" customWidth="true" hidden="false" outlineLevel="0" max="15" min="15" style="0" width="14.16"/>
    <col collapsed="false" customWidth="true" hidden="false" outlineLevel="0" max="16" min="16" style="0" width="8.83"/>
    <col collapsed="false" customWidth="true" hidden="false" outlineLevel="0" max="17" min="17" style="0" width="13.17"/>
    <col collapsed="false" customWidth="true" hidden="false" outlineLevel="0" max="18" min="18" style="0" width="54.83"/>
    <col collapsed="false" customWidth="true" hidden="false" outlineLevel="0" max="23" min="19" style="0" width="19.5"/>
    <col collapsed="false" customWidth="true" hidden="false" outlineLevel="0" max="33" min="24" style="0" width="15.83"/>
    <col collapsed="false" customWidth="true" hidden="false" outlineLevel="0" max="39" min="34" style="0" width="13.66"/>
    <col collapsed="false" customWidth="true" hidden="false" outlineLevel="0" max="1025" min="40" style="0" width="24.34"/>
  </cols>
  <sheetData>
    <row r="1" s="49" customFormat="true" ht="12.75" hidden="false" customHeight="true" outlineLevel="0" collapsed="false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273</v>
      </c>
      <c r="K1" s="66" t="s">
        <v>148</v>
      </c>
      <c r="L1" s="49" t="s">
        <v>274</v>
      </c>
      <c r="M1" s="49" t="s">
        <v>275</v>
      </c>
      <c r="N1" s="69" t="s">
        <v>276</v>
      </c>
      <c r="O1" s="69" t="s">
        <v>146</v>
      </c>
      <c r="P1" s="70" t="s">
        <v>277</v>
      </c>
      <c r="Q1" s="69" t="s">
        <v>147</v>
      </c>
      <c r="R1" s="66" t="s">
        <v>278</v>
      </c>
      <c r="S1" s="66"/>
      <c r="T1" s="66"/>
    </row>
    <row r="2" customFormat="false" ht="12" hidden="true" customHeight="true" outlineLevel="0" collapsed="false">
      <c r="A2" s="66" t="s">
        <v>27</v>
      </c>
      <c r="B2" s="71" t="n">
        <v>42262</v>
      </c>
      <c r="C2" s="72" t="s">
        <v>279</v>
      </c>
      <c r="D2" s="73" t="s">
        <v>280</v>
      </c>
      <c r="E2" s="72" t="n">
        <f aca="false">IF(mmn!A2=MEG!A2,MEG!E2)</f>
        <v>1200</v>
      </c>
      <c r="F2" s="72" t="n">
        <v>1</v>
      </c>
      <c r="G2" s="72" t="n">
        <v>1</v>
      </c>
      <c r="H2" s="72" t="n">
        <v>1</v>
      </c>
      <c r="I2" s="72" t="n">
        <v>1</v>
      </c>
      <c r="J2" s="72" t="n">
        <f aca="false">IF(AND(F2=1,G2=1,H2=1,I2=1),1,0)</f>
        <v>1</v>
      </c>
      <c r="K2" s="72" t="n">
        <v>1</v>
      </c>
      <c r="L2" s="72" t="n">
        <v>0</v>
      </c>
      <c r="M2" s="72" t="n">
        <f aca="false">IF(AND(J2=1,K2=1),1,0)</f>
        <v>1</v>
      </c>
      <c r="N2" s="72" t="n">
        <v>41</v>
      </c>
      <c r="O2" s="74" t="n">
        <v>108</v>
      </c>
      <c r="P2" s="12" t="s">
        <v>28</v>
      </c>
      <c r="Q2" s="74" t="n">
        <v>40</v>
      </c>
      <c r="R2" s="72"/>
      <c r="S2" s="72"/>
      <c r="T2" s="72"/>
    </row>
    <row r="3" customFormat="false" ht="12" hidden="true" customHeight="true" outlineLevel="0" collapsed="false">
      <c r="A3" s="66" t="s">
        <v>31</v>
      </c>
      <c r="B3" s="71" t="n">
        <v>42293</v>
      </c>
      <c r="C3" s="72" t="s">
        <v>279</v>
      </c>
      <c r="D3" s="73" t="s">
        <v>280</v>
      </c>
      <c r="E3" s="72" t="n">
        <f aca="false">IF(mmn!A3=MEG!A3,MEG!E3)</f>
        <v>1200</v>
      </c>
      <c r="F3" s="72" t="n">
        <v>1</v>
      </c>
      <c r="G3" s="72" t="n">
        <v>1</v>
      </c>
      <c r="H3" s="72" t="n">
        <v>1</v>
      </c>
      <c r="I3" s="72" t="n">
        <v>1</v>
      </c>
      <c r="J3" s="72" t="n">
        <f aca="false">IF(AND(F3=1,G3=1,H3=1,I3=1),1,0)</f>
        <v>1</v>
      </c>
      <c r="K3" s="72" t="n">
        <v>1</v>
      </c>
      <c r="L3" s="72" t="n">
        <v>0</v>
      </c>
      <c r="M3" s="72" t="n">
        <f aca="false">IF(AND(J3=1,K3=1),1,0)</f>
        <v>1</v>
      </c>
      <c r="N3" s="72" t="n">
        <v>22</v>
      </c>
      <c r="O3" s="74" t="n">
        <v>115</v>
      </c>
      <c r="P3" s="18" t="s">
        <v>28</v>
      </c>
      <c r="Q3" s="74" t="n">
        <v>42</v>
      </c>
      <c r="R3" s="72"/>
      <c r="S3" s="72"/>
      <c r="T3" s="72"/>
    </row>
    <row r="4" customFormat="false" ht="12" hidden="true" customHeight="true" outlineLevel="0" collapsed="false">
      <c r="A4" s="66" t="s">
        <v>34</v>
      </c>
      <c r="B4" s="71" t="n">
        <v>42276</v>
      </c>
      <c r="C4" s="72" t="s">
        <v>279</v>
      </c>
      <c r="D4" s="73" t="s">
        <v>280</v>
      </c>
      <c r="E4" s="72" t="n">
        <f aca="false">IF(mmn!A4=MEG!A4,MEG!E4)</f>
        <v>1200</v>
      </c>
      <c r="F4" s="72" t="n">
        <v>1</v>
      </c>
      <c r="G4" s="72" t="n">
        <v>1</v>
      </c>
      <c r="H4" s="72" t="n">
        <v>1</v>
      </c>
      <c r="I4" s="72" t="n">
        <v>1</v>
      </c>
      <c r="J4" s="72" t="n">
        <f aca="false">IF(AND(F4=1,G4=1,H4=1,I4=1),1,0)</f>
        <v>1</v>
      </c>
      <c r="K4" s="72" t="n">
        <v>1</v>
      </c>
      <c r="L4" s="72" t="n">
        <v>0</v>
      </c>
      <c r="M4" s="72" t="n">
        <f aca="false">IF(AND(J4=1,K4=1),1,0)</f>
        <v>1</v>
      </c>
      <c r="N4" s="72" t="n">
        <v>45</v>
      </c>
      <c r="O4" s="74" t="n">
        <v>112</v>
      </c>
      <c r="P4" s="18" t="s">
        <v>35</v>
      </c>
      <c r="Q4" s="74" t="n">
        <v>43</v>
      </c>
      <c r="R4" s="72"/>
      <c r="S4" s="72"/>
      <c r="T4" s="72"/>
    </row>
    <row r="5" customFormat="false" ht="12" hidden="true" customHeight="true" outlineLevel="0" collapsed="false">
      <c r="A5" s="66" t="s">
        <v>90</v>
      </c>
      <c r="B5" s="71" t="n">
        <v>42286</v>
      </c>
      <c r="C5" s="72" t="s">
        <v>279</v>
      </c>
      <c r="D5" s="73" t="s">
        <v>280</v>
      </c>
      <c r="E5" s="72" t="n">
        <f aca="false">IF(mmn!A5=MEG!A5,MEG!E5)</f>
        <v>1200</v>
      </c>
      <c r="F5" s="72" t="n">
        <v>1</v>
      </c>
      <c r="G5" s="72" t="n">
        <v>1</v>
      </c>
      <c r="H5" s="72" t="n">
        <v>1</v>
      </c>
      <c r="I5" s="72" t="n">
        <v>1</v>
      </c>
      <c r="J5" s="72" t="n">
        <f aca="false">IF(AND(F5=1,G5=1,H5=1,I5=1),1,0)</f>
        <v>1</v>
      </c>
      <c r="K5" s="72" t="n">
        <v>1</v>
      </c>
      <c r="L5" s="72" t="n">
        <v>0</v>
      </c>
      <c r="M5" s="72" t="n">
        <f aca="false">IF(AND(J5=1,K5=1),1,0)</f>
        <v>1</v>
      </c>
      <c r="N5" s="72" t="n">
        <v>46.5</v>
      </c>
      <c r="O5" s="74" t="n">
        <v>119</v>
      </c>
      <c r="P5" s="18" t="s">
        <v>35</v>
      </c>
      <c r="Q5" s="74" t="n">
        <v>42</v>
      </c>
      <c r="R5" s="72"/>
      <c r="S5" s="72"/>
      <c r="T5" s="72"/>
    </row>
    <row r="6" customFormat="false" ht="12" hidden="true" customHeight="true" outlineLevel="0" collapsed="false">
      <c r="A6" s="66" t="s">
        <v>37</v>
      </c>
      <c r="B6" s="71" t="n">
        <v>42279</v>
      </c>
      <c r="C6" s="72" t="s">
        <v>279</v>
      </c>
      <c r="D6" s="73" t="s">
        <v>280</v>
      </c>
      <c r="E6" s="72" t="n">
        <f aca="false">IF(mmn!A6=MEG!A6,MEG!E6)</f>
        <v>1200</v>
      </c>
      <c r="F6" s="72" t="n">
        <v>1</v>
      </c>
      <c r="G6" s="72" t="n">
        <v>1</v>
      </c>
      <c r="H6" s="72" t="n">
        <v>1</v>
      </c>
      <c r="I6" s="72" t="n">
        <v>1</v>
      </c>
      <c r="J6" s="72" t="n">
        <f aca="false">IF(AND(F6=1,G6=1,H6=1,I6=1),1,0)</f>
        <v>1</v>
      </c>
      <c r="K6" s="72" t="n">
        <v>1</v>
      </c>
      <c r="L6" s="72" t="n">
        <v>0</v>
      </c>
      <c r="M6" s="72" t="n">
        <f aca="false">IF(AND(J6=1,K6=1),1,0)</f>
        <v>1</v>
      </c>
      <c r="N6" s="72" t="n">
        <v>43</v>
      </c>
      <c r="O6" s="74" t="n">
        <v>113</v>
      </c>
      <c r="P6" s="18" t="s">
        <v>28</v>
      </c>
      <c r="Q6" s="74" t="n">
        <v>42</v>
      </c>
      <c r="R6" s="72"/>
      <c r="S6" s="72"/>
      <c r="T6" s="72"/>
    </row>
    <row r="7" customFormat="false" ht="12" hidden="true" customHeight="true" outlineLevel="0" collapsed="false">
      <c r="A7" s="66" t="s">
        <v>39</v>
      </c>
      <c r="B7" s="71" t="n">
        <v>42286</v>
      </c>
      <c r="C7" s="72" t="s">
        <v>281</v>
      </c>
      <c r="D7" s="73" t="s">
        <v>280</v>
      </c>
      <c r="E7" s="72" t="n">
        <f aca="false">IF(mmn!A7=MEG!A7,MEG!E7)</f>
        <v>1200</v>
      </c>
      <c r="F7" s="72" t="n">
        <v>1</v>
      </c>
      <c r="G7" s="72" t="n">
        <v>0</v>
      </c>
      <c r="H7" s="72" t="n">
        <v>0</v>
      </c>
      <c r="I7" s="72" t="n">
        <v>0</v>
      </c>
      <c r="J7" s="72" t="n">
        <f aca="false">IF(AND(F7=1,G7=1,H7=1,I7=1),1,0)</f>
        <v>0</v>
      </c>
      <c r="K7" s="72" t="n">
        <v>1</v>
      </c>
      <c r="L7" s="72" t="n">
        <v>0</v>
      </c>
      <c r="M7" s="72" t="n">
        <f aca="false">IF(AND(J7=1,K7=1),1,0)</f>
        <v>0</v>
      </c>
      <c r="N7" s="72" t="n">
        <v>40</v>
      </c>
      <c r="O7" s="74" t="n">
        <v>120</v>
      </c>
      <c r="P7" s="18" t="s">
        <v>35</v>
      </c>
      <c r="Q7" s="74" t="n">
        <v>42</v>
      </c>
      <c r="R7" s="72"/>
      <c r="S7" s="72"/>
      <c r="T7" s="72"/>
    </row>
    <row r="8" customFormat="false" ht="12" hidden="true" customHeight="true" outlineLevel="0" collapsed="false">
      <c r="A8" s="66" t="s">
        <v>41</v>
      </c>
      <c r="B8" s="71" t="n">
        <v>42314</v>
      </c>
      <c r="C8" s="72" t="s">
        <v>282</v>
      </c>
      <c r="D8" s="73" t="s">
        <v>283</v>
      </c>
      <c r="E8" s="72" t="n">
        <f aca="false">IF(mmn!A8=MEG!A8,MEG!E8)</f>
        <v>1800</v>
      </c>
      <c r="F8" s="72" t="n">
        <v>1</v>
      </c>
      <c r="G8" s="72" t="n">
        <v>1</v>
      </c>
      <c r="H8" s="72" t="n">
        <v>1</v>
      </c>
      <c r="I8" s="72" t="n">
        <v>1</v>
      </c>
      <c r="J8" s="72" t="n">
        <f aca="false">IF(AND(F8=1,G8=1,H8=1,I8=1),1,0)</f>
        <v>1</v>
      </c>
      <c r="K8" s="72" t="n">
        <v>1</v>
      </c>
      <c r="L8" s="72" t="n">
        <v>0</v>
      </c>
      <c r="M8" s="72" t="n">
        <f aca="false">IF(AND(J8=1,K8=1),1,0)</f>
        <v>1</v>
      </c>
      <c r="N8" s="72" t="n">
        <v>21</v>
      </c>
      <c r="O8" s="74" t="n">
        <v>137</v>
      </c>
      <c r="P8" s="18" t="s">
        <v>28</v>
      </c>
      <c r="Q8" s="74" t="n">
        <v>42</v>
      </c>
      <c r="R8" s="72"/>
      <c r="S8" s="72"/>
      <c r="T8" s="72"/>
    </row>
    <row r="9" customFormat="false" ht="12" hidden="true" customHeight="true" outlineLevel="0" collapsed="false">
      <c r="A9" s="66" t="s">
        <v>44</v>
      </c>
      <c r="B9" s="71" t="n">
        <v>42310</v>
      </c>
      <c r="C9" s="72" t="s">
        <v>279</v>
      </c>
      <c r="D9" s="73" t="s">
        <v>284</v>
      </c>
      <c r="E9" s="72" t="n">
        <f aca="false">IF(mmn!A9=MEG!A9,MEG!E9)</f>
        <v>1800</v>
      </c>
      <c r="F9" s="72" t="n">
        <v>1</v>
      </c>
      <c r="G9" s="72" t="n">
        <v>1</v>
      </c>
      <c r="H9" s="72" t="n">
        <v>1</v>
      </c>
      <c r="I9" s="72" t="n">
        <v>1</v>
      </c>
      <c r="J9" s="72" t="n">
        <f aca="false">IF(AND(F9=1,G9=1,H9=1,I9=1),1,0)</f>
        <v>1</v>
      </c>
      <c r="K9" s="72" t="n">
        <v>1</v>
      </c>
      <c r="L9" s="72" t="n">
        <v>0</v>
      </c>
      <c r="M9" s="72" t="n">
        <f aca="false">IF(AND(J9=1,K9=1),1,0)</f>
        <v>1</v>
      </c>
      <c r="N9" s="72" t="n">
        <v>42.5</v>
      </c>
      <c r="O9" s="74" t="n">
        <v>146</v>
      </c>
      <c r="P9" s="18" t="s">
        <v>28</v>
      </c>
      <c r="Q9" s="74" t="n">
        <v>44</v>
      </c>
      <c r="R9" s="72"/>
      <c r="S9" s="72"/>
      <c r="T9" s="72"/>
    </row>
    <row r="10" customFormat="false" ht="12" hidden="true" customHeight="true" outlineLevel="0" collapsed="false">
      <c r="A10" s="66" t="s">
        <v>47</v>
      </c>
      <c r="B10" s="71" t="n">
        <v>42313</v>
      </c>
      <c r="C10" s="72" t="s">
        <v>279</v>
      </c>
      <c r="D10" s="73" t="s">
        <v>284</v>
      </c>
      <c r="E10" s="72" t="n">
        <f aca="false">IF(mmn!A10=MEG!A10,MEG!E10)</f>
        <v>1800</v>
      </c>
      <c r="F10" s="72" t="n">
        <v>1</v>
      </c>
      <c r="G10" s="72" t="n">
        <v>1</v>
      </c>
      <c r="H10" s="72" t="n">
        <v>1</v>
      </c>
      <c r="I10" s="72" t="n">
        <v>1</v>
      </c>
      <c r="J10" s="72" t="n">
        <f aca="false">IF(AND(F10=1,G10=1,H10=1,I10=1),1,0)</f>
        <v>1</v>
      </c>
      <c r="K10" s="72" t="n">
        <v>1</v>
      </c>
      <c r="L10" s="72" t="n">
        <v>0</v>
      </c>
      <c r="M10" s="72" t="n">
        <f aca="false">IF(AND(J10=1,K10=1),1,0)</f>
        <v>1</v>
      </c>
      <c r="N10" s="72" t="n">
        <v>42.5</v>
      </c>
      <c r="O10" s="74" t="n">
        <v>126</v>
      </c>
      <c r="P10" s="16" t="s">
        <v>35</v>
      </c>
      <c r="Q10" s="74" t="n">
        <v>39</v>
      </c>
      <c r="R10" s="72"/>
      <c r="S10" s="72"/>
      <c r="T10" s="72"/>
    </row>
    <row r="11" customFormat="false" ht="12" hidden="true" customHeight="true" outlineLevel="0" collapsed="false">
      <c r="A11" s="66" t="s">
        <v>49</v>
      </c>
      <c r="B11" s="71" t="n">
        <v>42300</v>
      </c>
      <c r="C11" s="72" t="s">
        <v>279</v>
      </c>
      <c r="D11" s="73" t="s">
        <v>280</v>
      </c>
      <c r="E11" s="72" t="n">
        <f aca="false">IF(mmn!A11=MEG!A11,MEG!E11)</f>
        <v>1800</v>
      </c>
      <c r="F11" s="72" t="n">
        <v>1</v>
      </c>
      <c r="G11" s="72" t="n">
        <v>1</v>
      </c>
      <c r="H11" s="72" t="n">
        <v>1</v>
      </c>
      <c r="I11" s="72" t="n">
        <v>1</v>
      </c>
      <c r="J11" s="72" t="n">
        <f aca="false">IF(AND(F11=1,G11=1,H11=1,I11=1),1,0)</f>
        <v>1</v>
      </c>
      <c r="K11" s="72" t="n">
        <v>0</v>
      </c>
      <c r="L11" s="72" t="n">
        <v>0</v>
      </c>
      <c r="M11" s="72" t="n">
        <f aca="false">IF(AND(J11=1,K11=1),1,0)</f>
        <v>0</v>
      </c>
      <c r="N11" s="72" t="n">
        <v>11</v>
      </c>
      <c r="O11" s="74" t="n">
        <v>116</v>
      </c>
      <c r="P11" s="16" t="s">
        <v>35</v>
      </c>
      <c r="Q11" s="74" t="n">
        <v>41</v>
      </c>
      <c r="R11" s="72"/>
      <c r="S11" s="72"/>
      <c r="T11" s="72"/>
    </row>
    <row r="12" customFormat="false" ht="12" hidden="true" customHeight="true" outlineLevel="0" collapsed="false">
      <c r="A12" s="66" t="s">
        <v>51</v>
      </c>
      <c r="B12" s="71" t="n">
        <v>42304</v>
      </c>
      <c r="C12" s="72" t="s">
        <v>279</v>
      </c>
      <c r="D12" s="73" t="s">
        <v>285</v>
      </c>
      <c r="E12" s="72" t="n">
        <f aca="false">IF(mmn!A12=MEG!A12,MEG!E12)</f>
        <v>1800</v>
      </c>
      <c r="F12" s="72" t="n">
        <v>1</v>
      </c>
      <c r="G12" s="72" t="n">
        <v>0</v>
      </c>
      <c r="H12" s="72" t="n">
        <v>0</v>
      </c>
      <c r="I12" s="72" t="n">
        <v>0</v>
      </c>
      <c r="J12" s="72" t="n">
        <f aca="false">IF(AND(F12=1,G12=1,H12=1,I12=1),1,0)</f>
        <v>0</v>
      </c>
      <c r="K12" s="72" t="n">
        <v>1</v>
      </c>
      <c r="L12" s="72" t="n">
        <v>0</v>
      </c>
      <c r="M12" s="72" t="n">
        <f aca="false">IF(AND(J12=1,K12=1),1,0)</f>
        <v>0</v>
      </c>
      <c r="N12" s="72" t="n">
        <v>40</v>
      </c>
      <c r="O12" s="74" t="n">
        <v>124</v>
      </c>
      <c r="P12" s="16" t="s">
        <v>28</v>
      </c>
      <c r="Q12" s="74" t="n">
        <v>41</v>
      </c>
      <c r="R12" s="72" t="s">
        <v>286</v>
      </c>
      <c r="S12" s="72"/>
      <c r="T12" s="72"/>
    </row>
    <row r="13" customFormat="false" ht="12" hidden="true" customHeight="true" outlineLevel="0" collapsed="false">
      <c r="A13" s="66" t="s">
        <v>54</v>
      </c>
      <c r="B13" s="71" t="n">
        <v>42320</v>
      </c>
      <c r="C13" s="72" t="s">
        <v>279</v>
      </c>
      <c r="D13" s="73" t="s">
        <v>280</v>
      </c>
      <c r="E13" s="72" t="n">
        <f aca="false">IF(mmn!A13=MEG!A13,MEG!E13)</f>
        <v>1800</v>
      </c>
      <c r="F13" s="72" t="n">
        <v>1</v>
      </c>
      <c r="G13" s="72" t="n">
        <v>1</v>
      </c>
      <c r="H13" s="72" t="n">
        <v>1</v>
      </c>
      <c r="I13" s="72" t="n">
        <v>1</v>
      </c>
      <c r="J13" s="72" t="n">
        <f aca="false">IF(AND(F13=1,G13=1,H13=1,I13=1),1,0)</f>
        <v>1</v>
      </c>
      <c r="K13" s="72" t="n">
        <v>1</v>
      </c>
      <c r="L13" s="72" t="n">
        <v>0</v>
      </c>
      <c r="M13" s="72" t="n">
        <f aca="false">IF(AND(J13=1,K13=1),1,0)</f>
        <v>1</v>
      </c>
      <c r="N13" s="72" t="n">
        <v>22</v>
      </c>
      <c r="O13" s="74" t="n">
        <v>142</v>
      </c>
      <c r="P13" s="18" t="s">
        <v>35</v>
      </c>
      <c r="Q13" s="74" t="n">
        <v>43</v>
      </c>
      <c r="R13" s="72"/>
      <c r="S13" s="72"/>
      <c r="T13" s="72"/>
    </row>
    <row r="14" customFormat="false" ht="12" hidden="true" customHeight="true" outlineLevel="0" collapsed="false">
      <c r="A14" s="66" t="s">
        <v>56</v>
      </c>
      <c r="B14" s="71" t="n">
        <v>42320</v>
      </c>
      <c r="C14" s="72" t="s">
        <v>287</v>
      </c>
      <c r="D14" s="73" t="s">
        <v>280</v>
      </c>
      <c r="E14" s="72" t="n">
        <f aca="false">IF(mmn!A14=MEG!A14,MEG!E14)</f>
        <v>1800</v>
      </c>
      <c r="F14" s="72" t="n">
        <v>1</v>
      </c>
      <c r="G14" s="72" t="n">
        <v>1</v>
      </c>
      <c r="H14" s="72" t="n">
        <v>1</v>
      </c>
      <c r="I14" s="72" t="n">
        <v>1</v>
      </c>
      <c r="J14" s="72" t="n">
        <f aca="false">IF(AND(F14=1,G14=1,H14=1,I14=1),1,0)</f>
        <v>1</v>
      </c>
      <c r="K14" s="72" t="n">
        <v>1</v>
      </c>
      <c r="L14" s="72" t="n">
        <v>0</v>
      </c>
      <c r="M14" s="72" t="n">
        <f aca="false">IF(AND(J14=1,K14=1),1,0)</f>
        <v>1</v>
      </c>
      <c r="N14" s="72" t="n">
        <v>40.5</v>
      </c>
      <c r="O14" s="74" t="n">
        <v>135</v>
      </c>
      <c r="P14" s="18" t="s">
        <v>35</v>
      </c>
      <c r="Q14" s="74" t="n">
        <v>44</v>
      </c>
      <c r="R14" s="72"/>
      <c r="S14" s="72"/>
      <c r="T14" s="72"/>
    </row>
    <row r="15" customFormat="false" ht="12" hidden="false" customHeight="true" outlineLevel="0" collapsed="false">
      <c r="A15" s="66" t="s">
        <v>59</v>
      </c>
      <c r="B15" s="71" t="n">
        <v>42321</v>
      </c>
      <c r="C15" s="72" t="s">
        <v>279</v>
      </c>
      <c r="D15" s="73" t="s">
        <v>285</v>
      </c>
      <c r="E15" s="72" t="n">
        <f aca="false">IF(mmn!A15=MEG!A15,MEG!E15)</f>
        <v>1800</v>
      </c>
      <c r="F15" s="72" t="n">
        <v>1</v>
      </c>
      <c r="G15" s="72" t="n">
        <v>1</v>
      </c>
      <c r="H15" s="72" t="n">
        <v>1</v>
      </c>
      <c r="I15" s="72" t="n">
        <v>1</v>
      </c>
      <c r="J15" s="72" t="n">
        <f aca="false">IF(AND(F15=1,G15=1,H15=1,I15=1),1,0)</f>
        <v>1</v>
      </c>
      <c r="K15" s="72" t="n">
        <v>1</v>
      </c>
      <c r="L15" s="72" t="n">
        <f aca="false">IF(AND(F15=1,G15=1,H15=1,I15=1,K15=1),1,0)</f>
        <v>1</v>
      </c>
      <c r="M15" s="72" t="n">
        <v>-1</v>
      </c>
      <c r="N15" s="72" t="n">
        <v>41.5</v>
      </c>
      <c r="O15" s="74" t="n">
        <v>65</v>
      </c>
      <c r="P15" s="74" t="s">
        <v>35</v>
      </c>
      <c r="Q15" s="74" t="n">
        <v>37</v>
      </c>
      <c r="R15" s="72"/>
      <c r="S15" s="72"/>
      <c r="T15" s="72"/>
    </row>
    <row r="16" customFormat="false" ht="12" hidden="true" customHeight="true" outlineLevel="0" collapsed="false">
      <c r="A16" s="66" t="s">
        <v>171</v>
      </c>
      <c r="B16" s="71" t="n">
        <v>42462</v>
      </c>
      <c r="C16" s="72" t="s">
        <v>288</v>
      </c>
      <c r="D16" s="73" t="s">
        <v>289</v>
      </c>
      <c r="E16" s="72" t="n">
        <f aca="false">IF(mmn!A16=MEG!A16,MEG!E16)</f>
        <v>1800</v>
      </c>
      <c r="F16" s="72" t="n">
        <v>1</v>
      </c>
      <c r="G16" s="72" t="n">
        <v>1</v>
      </c>
      <c r="H16" s="72" t="n">
        <v>1</v>
      </c>
      <c r="I16" s="72" t="n">
        <v>1</v>
      </c>
      <c r="J16" s="72" t="n">
        <f aca="false">IF(AND(F16=1,G16=1,H16=1,I16=1),1,0)</f>
        <v>1</v>
      </c>
      <c r="K16" s="72" t="n">
        <v>1</v>
      </c>
      <c r="L16" s="72" t="n">
        <f aca="false">IF(AND(F16=1,G16=1,H16=1,I16=1,K16=1),1,0)</f>
        <v>1</v>
      </c>
      <c r="M16" s="72" t="n">
        <f aca="false">IF(AND(J16=1,K16=1),1,0)</f>
        <v>1</v>
      </c>
      <c r="N16" s="72" t="n">
        <v>41.5</v>
      </c>
      <c r="O16" s="74" t="n">
        <v>206</v>
      </c>
      <c r="P16" s="74" t="s">
        <v>35</v>
      </c>
      <c r="Q16" s="74" t="n">
        <v>44</v>
      </c>
      <c r="R16" s="72"/>
      <c r="S16" s="72"/>
      <c r="T16" s="72"/>
    </row>
    <row r="17" customFormat="false" ht="12" hidden="false" customHeight="true" outlineLevel="0" collapsed="false">
      <c r="A17" s="66" t="s">
        <v>61</v>
      </c>
      <c r="B17" s="71" t="n">
        <v>42326</v>
      </c>
      <c r="C17" s="72" t="s">
        <v>279</v>
      </c>
      <c r="D17" s="73" t="s">
        <v>284</v>
      </c>
      <c r="E17" s="72" t="n">
        <f aca="false">IF(mmn!A17=MEG!A17,MEG!E17)</f>
        <v>1800</v>
      </c>
      <c r="F17" s="72" t="n">
        <v>1</v>
      </c>
      <c r="G17" s="72" t="n">
        <v>1</v>
      </c>
      <c r="H17" s="72" t="n">
        <v>1</v>
      </c>
      <c r="I17" s="72" t="n">
        <v>1</v>
      </c>
      <c r="J17" s="72" t="n">
        <f aca="false">IF(AND(F17=1,G17=1,H17=1,I17=1),1,0)</f>
        <v>1</v>
      </c>
      <c r="K17" s="72" t="n">
        <v>1</v>
      </c>
      <c r="L17" s="72" t="n">
        <v>0</v>
      </c>
      <c r="M17" s="72" t="n">
        <f aca="false">IF(AND(J17=1,K17=1),1,0)</f>
        <v>1</v>
      </c>
      <c r="N17" s="72" t="n">
        <v>30</v>
      </c>
      <c r="O17" s="74" t="n">
        <v>64</v>
      </c>
      <c r="P17" s="74" t="s">
        <v>28</v>
      </c>
      <c r="Q17" s="74" t="n">
        <v>40</v>
      </c>
      <c r="R17" s="72"/>
      <c r="S17" s="72"/>
      <c r="T17" s="72"/>
    </row>
    <row r="18" customFormat="false" ht="12" hidden="true" customHeight="true" outlineLevel="0" collapsed="false">
      <c r="A18" s="66" t="s">
        <v>173</v>
      </c>
      <c r="B18" s="71" t="n">
        <v>42452</v>
      </c>
      <c r="C18" s="72" t="s">
        <v>290</v>
      </c>
      <c r="D18" s="73" t="s">
        <v>284</v>
      </c>
      <c r="E18" s="72" t="n">
        <f aca="false">IF(mmn!A18=MEG!A18,MEG!E18)</f>
        <v>1800</v>
      </c>
      <c r="F18" s="72" t="n">
        <v>1</v>
      </c>
      <c r="G18" s="72" t="n">
        <v>0</v>
      </c>
      <c r="H18" s="72" t="n">
        <v>0</v>
      </c>
      <c r="I18" s="72" t="n">
        <v>0</v>
      </c>
      <c r="J18" s="72" t="n">
        <f aca="false">IF(AND(F18=1,G18=1,H18=1,I18=1),1,0)</f>
        <v>0</v>
      </c>
      <c r="K18" s="72" t="n">
        <v>1</v>
      </c>
      <c r="L18" s="72" t="n">
        <f aca="false">IF(AND(F18=1,G18=1,H18=1,I18=1,K18=1),1,0)</f>
        <v>0</v>
      </c>
      <c r="M18" s="72" t="n">
        <f aca="false">IF(AND(J18=1,K18=1),1,0)</f>
        <v>0</v>
      </c>
      <c r="N18" s="72" t="n">
        <v>30</v>
      </c>
      <c r="O18" s="74" t="n">
        <v>194</v>
      </c>
      <c r="P18" s="74" t="s">
        <v>28</v>
      </c>
      <c r="Q18" s="74" t="n">
        <v>44</v>
      </c>
      <c r="R18" s="72" t="s">
        <v>286</v>
      </c>
      <c r="S18" s="72"/>
      <c r="T18" s="72"/>
    </row>
    <row r="19" customFormat="false" ht="12" hidden="true" customHeight="true" outlineLevel="0" collapsed="false">
      <c r="A19" s="66" t="s">
        <v>63</v>
      </c>
      <c r="B19" s="71" t="n">
        <v>42309</v>
      </c>
      <c r="C19" s="72" t="s">
        <v>279</v>
      </c>
      <c r="D19" s="73" t="s">
        <v>283</v>
      </c>
      <c r="E19" s="72" t="n">
        <f aca="false">IF(mmn!A19=MEG!A19,MEG!E19)</f>
        <v>1800</v>
      </c>
      <c r="F19" s="72" t="n">
        <v>1</v>
      </c>
      <c r="G19" s="72" t="n">
        <v>1</v>
      </c>
      <c r="H19" s="72" t="n">
        <v>1</v>
      </c>
      <c r="I19" s="72" t="n">
        <v>1</v>
      </c>
      <c r="J19" s="72" t="n">
        <f aca="false">IF(AND(F19=1,G19=1,H19=1,I19=1),1,0)</f>
        <v>1</v>
      </c>
      <c r="K19" s="72" t="n">
        <v>1</v>
      </c>
      <c r="L19" s="72" t="n">
        <v>0</v>
      </c>
      <c r="M19" s="72" t="n">
        <f aca="false">IF(AND(J19=1,K19=1),1,0)</f>
        <v>1</v>
      </c>
      <c r="N19" s="72" t="n">
        <v>35</v>
      </c>
      <c r="O19" s="74" t="n">
        <v>126</v>
      </c>
      <c r="P19" s="74" t="s">
        <v>28</v>
      </c>
      <c r="Q19" s="74" t="n">
        <v>41</v>
      </c>
      <c r="R19" s="72"/>
      <c r="S19" s="72"/>
      <c r="T19" s="72"/>
    </row>
    <row r="20" customFormat="false" ht="12" hidden="false" customHeight="true" outlineLevel="0" collapsed="false">
      <c r="A20" s="66" t="s">
        <v>92</v>
      </c>
      <c r="B20" s="71" t="n">
        <v>42325</v>
      </c>
      <c r="C20" s="72" t="s">
        <v>279</v>
      </c>
      <c r="D20" s="73" t="s">
        <v>291</v>
      </c>
      <c r="E20" s="72" t="n">
        <f aca="false">IF(mmn!A20=MEG!A20,MEG!E20)</f>
        <v>1800</v>
      </c>
      <c r="F20" s="72" t="n">
        <v>1</v>
      </c>
      <c r="G20" s="72" t="n">
        <v>1</v>
      </c>
      <c r="H20" s="72" t="n">
        <v>1</v>
      </c>
      <c r="I20" s="72" t="n">
        <v>1</v>
      </c>
      <c r="J20" s="72" t="n">
        <f aca="false">IF(AND(F20=1,G20=1,H20=1,I20=1),1,0)</f>
        <v>1</v>
      </c>
      <c r="K20" s="72" t="n">
        <v>1</v>
      </c>
      <c r="L20" s="72" t="n">
        <f aca="false">IF(AND(F20=1,G20=1,H20=1,I20=1,K20=1),1,0)</f>
        <v>1</v>
      </c>
      <c r="M20" s="72" t="n">
        <f aca="false">IF(AND(J20=1,K20=1),1,0)</f>
        <v>1</v>
      </c>
      <c r="N20" s="72" t="n">
        <v>63</v>
      </c>
      <c r="O20" s="74" t="n">
        <v>67</v>
      </c>
      <c r="P20" s="74" t="s">
        <v>35</v>
      </c>
      <c r="Q20" s="74" t="n">
        <v>40</v>
      </c>
      <c r="R20" s="72"/>
      <c r="S20" s="72"/>
      <c r="T20" s="72"/>
    </row>
    <row r="21" customFormat="false" ht="12" hidden="true" customHeight="true" outlineLevel="0" collapsed="false">
      <c r="A21" s="66" t="s">
        <v>175</v>
      </c>
      <c r="B21" s="71" t="n">
        <v>42466</v>
      </c>
      <c r="C21" s="72" t="s">
        <v>279</v>
      </c>
      <c r="D21" s="73" t="s">
        <v>284</v>
      </c>
      <c r="E21" s="72" t="n">
        <f aca="false">IF(mmn!A21=MEG!A21,MEG!E21)</f>
        <v>1800</v>
      </c>
      <c r="F21" s="72" t="n">
        <v>1</v>
      </c>
      <c r="G21" s="72" t="n">
        <v>1</v>
      </c>
      <c r="H21" s="72" t="n">
        <v>1</v>
      </c>
      <c r="I21" s="72" t="n">
        <v>1</v>
      </c>
      <c r="J21" s="72" t="n">
        <f aca="false">IF(AND(F21=1,G21=1,H21=1,I21=1),1,0)</f>
        <v>1</v>
      </c>
      <c r="K21" s="72" t="n">
        <v>1</v>
      </c>
      <c r="L21" s="72" t="n">
        <f aca="false">IF(AND(F21=1,G21=1,H21=1,I21=1,K21=1),1,0)</f>
        <v>1</v>
      </c>
      <c r="M21" s="72" t="n">
        <f aca="false">IF(AND(J21=1,K21=1),1,0)</f>
        <v>1</v>
      </c>
      <c r="N21" s="72" t="n">
        <v>63</v>
      </c>
      <c r="O21" s="74" t="n">
        <v>208</v>
      </c>
      <c r="P21" s="74" t="s">
        <v>35</v>
      </c>
      <c r="Q21" s="74" t="n">
        <v>44</v>
      </c>
      <c r="R21" s="72"/>
      <c r="S21" s="72"/>
      <c r="T21" s="72"/>
    </row>
    <row r="22" customFormat="false" ht="12" hidden="true" customHeight="true" outlineLevel="0" collapsed="false">
      <c r="A22" s="66" t="s">
        <v>65</v>
      </c>
      <c r="B22" s="71" t="n">
        <v>42332</v>
      </c>
      <c r="C22" s="72" t="s">
        <v>292</v>
      </c>
      <c r="D22" s="73" t="s">
        <v>280</v>
      </c>
      <c r="E22" s="72" t="n">
        <f aca="false">IF(mmn!A22=MEG!A22,MEG!E22)</f>
        <v>1800</v>
      </c>
      <c r="F22" s="72" t="n">
        <v>1</v>
      </c>
      <c r="G22" s="72" t="n">
        <v>1</v>
      </c>
      <c r="H22" s="72" t="n">
        <v>1</v>
      </c>
      <c r="I22" s="72" t="n">
        <v>0</v>
      </c>
      <c r="J22" s="72" t="n">
        <f aca="false">IF(AND(F22=1,G22=1,H22=1,I22=1),1,0)</f>
        <v>0</v>
      </c>
      <c r="K22" s="72" t="n">
        <v>1</v>
      </c>
      <c r="L22" s="72" t="n">
        <f aca="false">IF(AND(F22=1,G22=1,H22=1,I22=1,K22=1),1,0)</f>
        <v>0</v>
      </c>
      <c r="M22" s="72" t="n">
        <f aca="false">IF(AND(J22=1,K22=1),1,0)</f>
        <v>0</v>
      </c>
      <c r="N22" s="72" t="n">
        <v>35</v>
      </c>
      <c r="O22" s="74" t="n">
        <v>70</v>
      </c>
      <c r="P22" s="74" t="s">
        <v>35</v>
      </c>
      <c r="Q22" s="74" t="n">
        <v>41</v>
      </c>
      <c r="R22" s="72"/>
      <c r="S22" s="72"/>
      <c r="T22" s="72"/>
    </row>
    <row r="23" customFormat="false" ht="12" hidden="true" customHeight="true" outlineLevel="0" collapsed="false">
      <c r="A23" s="66" t="s">
        <v>177</v>
      </c>
      <c r="B23" s="71" t="n">
        <v>42451</v>
      </c>
      <c r="C23" s="72" t="s">
        <v>293</v>
      </c>
      <c r="D23" s="73" t="s">
        <v>280</v>
      </c>
      <c r="E23" s="72" t="n">
        <f aca="false">IF(mmn!A23=MEG!A23,MEG!E23)</f>
        <v>1800</v>
      </c>
      <c r="F23" s="72" t="n">
        <v>1</v>
      </c>
      <c r="G23" s="72" t="n">
        <v>1</v>
      </c>
      <c r="H23" s="72" t="n">
        <v>1</v>
      </c>
      <c r="I23" s="72" t="n">
        <v>1</v>
      </c>
      <c r="J23" s="72" t="n">
        <f aca="false">IF(AND(F23=1,G23=1,H23=1,I23=1),1,0)</f>
        <v>1</v>
      </c>
      <c r="K23" s="72" t="n">
        <v>1</v>
      </c>
      <c r="L23" s="72" t="n">
        <v>0</v>
      </c>
      <c r="M23" s="72" t="n">
        <f aca="false">IF(AND(J23=1,K23=1),1,0)</f>
        <v>1</v>
      </c>
      <c r="N23" s="72" t="n">
        <v>35</v>
      </c>
      <c r="O23" s="74" t="n">
        <v>189</v>
      </c>
      <c r="P23" s="74" t="s">
        <v>35</v>
      </c>
      <c r="Q23" s="74" t="n">
        <v>44</v>
      </c>
      <c r="R23" s="72"/>
      <c r="S23" s="72"/>
      <c r="T23" s="72"/>
    </row>
    <row r="24" customFormat="false" ht="12" hidden="false" customHeight="true" outlineLevel="0" collapsed="false">
      <c r="A24" s="66" t="s">
        <v>67</v>
      </c>
      <c r="B24" s="71" t="n">
        <v>42339</v>
      </c>
      <c r="C24" s="72" t="s">
        <v>279</v>
      </c>
      <c r="D24" s="73" t="s">
        <v>285</v>
      </c>
      <c r="E24" s="72" t="n">
        <f aca="false">IF(mmn!A24=MEG!A24,MEG!E24)</f>
        <v>1800</v>
      </c>
      <c r="F24" s="72" t="n">
        <v>1</v>
      </c>
      <c r="G24" s="72" t="n">
        <v>1</v>
      </c>
      <c r="H24" s="72" t="n">
        <v>1</v>
      </c>
      <c r="I24" s="72" t="n">
        <v>1</v>
      </c>
      <c r="J24" s="72" t="n">
        <f aca="false">IF(AND(F24=1,G24=1,H24=1,I24=1),1,0)</f>
        <v>1</v>
      </c>
      <c r="K24" s="72" t="n">
        <v>1</v>
      </c>
      <c r="L24" s="72" t="n">
        <f aca="false">IF(AND(F24=1,G24=1,H24=1,I24=1,K24=1),1,0)</f>
        <v>1</v>
      </c>
      <c r="M24" s="72" t="n">
        <f aca="false">IF(AND(J24=1,K24=1),1,0)</f>
        <v>1</v>
      </c>
      <c r="N24" s="72" t="n">
        <v>43</v>
      </c>
      <c r="O24" s="74" t="n">
        <v>60</v>
      </c>
      <c r="P24" s="74" t="s">
        <v>35</v>
      </c>
      <c r="Q24" s="74" t="n">
        <v>39</v>
      </c>
      <c r="R24" s="72"/>
      <c r="S24" s="72"/>
      <c r="T24" s="72"/>
    </row>
    <row r="25" customFormat="false" ht="12" hidden="true" customHeight="true" outlineLevel="0" collapsed="false">
      <c r="A25" s="66" t="s">
        <v>179</v>
      </c>
      <c r="B25" s="71" t="n">
        <v>42464</v>
      </c>
      <c r="C25" s="72" t="s">
        <v>294</v>
      </c>
      <c r="D25" s="73" t="s">
        <v>280</v>
      </c>
      <c r="E25" s="72" t="n">
        <f aca="false">IF(mmn!A25=MEG!A25,MEG!E25)</f>
        <v>1800</v>
      </c>
      <c r="F25" s="72" t="n">
        <v>1</v>
      </c>
      <c r="G25" s="72" t="n">
        <v>1</v>
      </c>
      <c r="H25" s="72" t="n">
        <v>1</v>
      </c>
      <c r="I25" s="72" t="n">
        <v>1</v>
      </c>
      <c r="J25" s="72" t="n">
        <f aca="false">IF(AND(F25=1,G25=1,H25=1,I25=1),1,0)</f>
        <v>1</v>
      </c>
      <c r="K25" s="72" t="n">
        <v>1</v>
      </c>
      <c r="L25" s="72" t="n">
        <f aca="false">IF(AND(F25=1,G25=1,H25=1,I25=1,K25=1),1,0)</f>
        <v>1</v>
      </c>
      <c r="M25" s="72" t="n">
        <f aca="false">IF(AND(J25=1,K25=1),1,0)</f>
        <v>1</v>
      </c>
      <c r="N25" s="72" t="n">
        <v>43</v>
      </c>
      <c r="O25" s="74" t="n">
        <v>185</v>
      </c>
      <c r="P25" s="74" t="s">
        <v>35</v>
      </c>
      <c r="Q25" s="74" t="n">
        <v>42</v>
      </c>
      <c r="R25" s="72"/>
      <c r="S25" s="72"/>
      <c r="T25" s="72"/>
    </row>
    <row r="26" customFormat="false" ht="12" hidden="false" customHeight="true" outlineLevel="0" collapsed="false">
      <c r="A26" s="66" t="s">
        <v>95</v>
      </c>
      <c r="B26" s="71" t="n">
        <v>42342</v>
      </c>
      <c r="C26" s="72" t="s">
        <v>279</v>
      </c>
      <c r="D26" s="73" t="s">
        <v>284</v>
      </c>
      <c r="E26" s="72" t="n">
        <f aca="false">IF(mmn!A26=MEG!A26,MEG!E26)</f>
        <v>1800</v>
      </c>
      <c r="F26" s="72" t="n">
        <v>1</v>
      </c>
      <c r="G26" s="72" t="n">
        <v>1</v>
      </c>
      <c r="H26" s="72" t="n">
        <v>1</v>
      </c>
      <c r="I26" s="72" t="n">
        <v>1</v>
      </c>
      <c r="J26" s="72" t="n">
        <f aca="false">IF(AND(F26=1,G26=1,H26=1,I26=1),1,0)</f>
        <v>1</v>
      </c>
      <c r="K26" s="72" t="n">
        <v>1</v>
      </c>
      <c r="L26" s="72" t="n">
        <v>0</v>
      </c>
      <c r="M26" s="72" t="n">
        <f aca="false">IF(AND(J26=1,K26=1),1,0)</f>
        <v>1</v>
      </c>
      <c r="N26" s="72" t="n">
        <v>55.5</v>
      </c>
      <c r="O26" s="74" t="n">
        <v>63</v>
      </c>
      <c r="P26" s="74" t="s">
        <v>28</v>
      </c>
      <c r="Q26" s="74" t="n">
        <v>39</v>
      </c>
      <c r="R26" s="72"/>
      <c r="S26" s="72"/>
      <c r="T26" s="72"/>
    </row>
    <row r="27" customFormat="false" ht="12" hidden="false" customHeight="true" outlineLevel="0" collapsed="false">
      <c r="A27" s="66" t="s">
        <v>70</v>
      </c>
      <c r="B27" s="71" t="n">
        <v>42349</v>
      </c>
      <c r="C27" s="72" t="s">
        <v>279</v>
      </c>
      <c r="D27" s="73" t="s">
        <v>280</v>
      </c>
      <c r="E27" s="72" t="n">
        <f aca="false">IF(mmn!A27=MEG!A27,MEG!E27)</f>
        <v>1800</v>
      </c>
      <c r="F27" s="72" t="n">
        <v>1</v>
      </c>
      <c r="G27" s="72" t="n">
        <v>1</v>
      </c>
      <c r="H27" s="72" t="n">
        <v>1</v>
      </c>
      <c r="I27" s="72" t="n">
        <v>1</v>
      </c>
      <c r="J27" s="72" t="n">
        <f aca="false">IF(AND(F27=1,G27=1,H27=1,I27=1),1,0)</f>
        <v>1</v>
      </c>
      <c r="K27" s="72" t="n">
        <v>1</v>
      </c>
      <c r="L27" s="72" t="n">
        <f aca="false">IF(AND(F27=1,G27=1,H27=1,I27=1,K27=1),1,0)</f>
        <v>1</v>
      </c>
      <c r="M27" s="72" t="n">
        <v>-1</v>
      </c>
      <c r="N27" s="72" t="n">
        <v>42</v>
      </c>
      <c r="O27" s="74" t="n">
        <v>75</v>
      </c>
      <c r="P27" s="74" t="s">
        <v>35</v>
      </c>
      <c r="Q27" s="74" t="n">
        <v>39</v>
      </c>
      <c r="R27" s="72"/>
      <c r="S27" s="72"/>
      <c r="T27" s="72"/>
    </row>
    <row r="28" customFormat="false" ht="12" hidden="true" customHeight="true" outlineLevel="0" collapsed="false">
      <c r="A28" s="66" t="s">
        <v>181</v>
      </c>
      <c r="B28" s="71" t="n">
        <v>42464</v>
      </c>
      <c r="C28" s="72" t="s">
        <v>279</v>
      </c>
      <c r="D28" s="73" t="s">
        <v>295</v>
      </c>
      <c r="E28" s="72" t="n">
        <f aca="false">IF(mmn!A28=MEG!A28,MEG!E28)</f>
        <v>1800</v>
      </c>
      <c r="F28" s="72" t="n">
        <v>1</v>
      </c>
      <c r="G28" s="72" t="n">
        <v>1</v>
      </c>
      <c r="H28" s="72" t="n">
        <v>1</v>
      </c>
      <c r="I28" s="72" t="n">
        <v>1</v>
      </c>
      <c r="J28" s="72" t="n">
        <f aca="false">IF(AND(F28=1,G28=1,H28=1,I28=1),1,0)</f>
        <v>1</v>
      </c>
      <c r="K28" s="72" t="n">
        <v>1</v>
      </c>
      <c r="L28" s="72" t="n">
        <f aca="false">IF(AND(F28=1,G28=1,H28=1,I28=1,K28=1),1,0)</f>
        <v>1</v>
      </c>
      <c r="M28" s="72" t="n">
        <f aca="false">IF(AND(J28=1,K28=1),1,0)</f>
        <v>1</v>
      </c>
      <c r="N28" s="72" t="n">
        <v>42</v>
      </c>
      <c r="O28" s="74" t="n">
        <v>190</v>
      </c>
      <c r="P28" s="74" t="s">
        <v>35</v>
      </c>
      <c r="Q28" s="74" t="n">
        <v>44</v>
      </c>
      <c r="R28" s="72"/>
      <c r="S28" s="72"/>
      <c r="T28" s="72"/>
    </row>
    <row r="29" customFormat="false" ht="12" hidden="false" customHeight="true" outlineLevel="0" collapsed="false">
      <c r="A29" s="66" t="s">
        <v>72</v>
      </c>
      <c r="B29" s="71" t="n">
        <v>42374</v>
      </c>
      <c r="C29" s="72" t="s">
        <v>279</v>
      </c>
      <c r="D29" s="73" t="s">
        <v>280</v>
      </c>
      <c r="E29" s="72" t="n">
        <f aca="false">IF(mmn!A29=MEG!A29,MEG!E29)</f>
        <v>1800</v>
      </c>
      <c r="F29" s="72" t="n">
        <v>1</v>
      </c>
      <c r="G29" s="72" t="n">
        <v>1</v>
      </c>
      <c r="H29" s="72" t="n">
        <v>1</v>
      </c>
      <c r="I29" s="72" t="n">
        <v>1</v>
      </c>
      <c r="J29" s="72" t="n">
        <f aca="false">IF(AND(F29=1,G29=1,H29=1,I29=1),1,0)</f>
        <v>1</v>
      </c>
      <c r="K29" s="72" t="n">
        <v>1</v>
      </c>
      <c r="L29" s="72" t="n">
        <v>0</v>
      </c>
      <c r="M29" s="72" t="n">
        <v>-1</v>
      </c>
      <c r="N29" s="72" t="n">
        <v>43</v>
      </c>
      <c r="O29" s="74" t="n">
        <v>62</v>
      </c>
      <c r="P29" s="74" t="s">
        <v>35</v>
      </c>
      <c r="Q29" s="74" t="n">
        <v>42</v>
      </c>
      <c r="R29" s="72"/>
      <c r="S29" s="72"/>
      <c r="T29" s="72"/>
    </row>
    <row r="30" customFormat="false" ht="12" hidden="true" customHeight="true" outlineLevel="0" collapsed="false">
      <c r="A30" s="66" t="s">
        <v>74</v>
      </c>
      <c r="B30" s="71" t="n">
        <v>42383</v>
      </c>
      <c r="C30" s="72" t="s">
        <v>279</v>
      </c>
      <c r="D30" s="73" t="s">
        <v>284</v>
      </c>
      <c r="E30" s="72" t="n">
        <f aca="false">IF(mmn!A30=MEG!A30,MEG!E30)</f>
        <v>1800</v>
      </c>
      <c r="F30" s="72" t="n">
        <v>1</v>
      </c>
      <c r="G30" s="72" t="n">
        <v>1</v>
      </c>
      <c r="H30" s="72" t="n">
        <v>0</v>
      </c>
      <c r="I30" s="72" t="n">
        <v>0</v>
      </c>
      <c r="J30" s="72" t="n">
        <f aca="false">IF(AND(F30=1,G30=1,H30=1,I30=1),1,0)</f>
        <v>0</v>
      </c>
      <c r="K30" s="72" t="n">
        <v>1</v>
      </c>
      <c r="L30" s="72" t="n">
        <f aca="false">IF(AND(F30=1,G30=1,H30=1,I30=1,K30=1),1,0)</f>
        <v>0</v>
      </c>
      <c r="M30" s="72" t="n">
        <f aca="false">IF(AND(J30=1,K30=1),1,0)</f>
        <v>0</v>
      </c>
      <c r="N30" s="72" t="n">
        <v>42</v>
      </c>
      <c r="O30" s="74" t="n">
        <v>60</v>
      </c>
      <c r="P30" s="74" t="s">
        <v>28</v>
      </c>
      <c r="Q30" s="74" t="n">
        <v>39</v>
      </c>
      <c r="R30" s="72" t="s">
        <v>286</v>
      </c>
      <c r="S30" s="72"/>
      <c r="T30" s="72"/>
    </row>
    <row r="31" customFormat="false" ht="12" hidden="false" customHeight="true" outlineLevel="0" collapsed="false">
      <c r="A31" s="66" t="s">
        <v>75</v>
      </c>
      <c r="B31" s="71" t="n">
        <v>42394</v>
      </c>
      <c r="C31" s="72" t="s">
        <v>296</v>
      </c>
      <c r="D31" s="73" t="s">
        <v>280</v>
      </c>
      <c r="E31" s="72" t="n">
        <f aca="false">IF(mmn!A31=MEG!A31,MEG!E31)</f>
        <v>1800</v>
      </c>
      <c r="F31" s="72" t="n">
        <v>1</v>
      </c>
      <c r="G31" s="72" t="n">
        <v>1</v>
      </c>
      <c r="H31" s="72" t="n">
        <v>1</v>
      </c>
      <c r="I31" s="72" t="n">
        <v>1</v>
      </c>
      <c r="J31" s="72" t="n">
        <f aca="false">IF(AND(F31=1,G31=1,H31=1,I31=1),1,0)</f>
        <v>1</v>
      </c>
      <c r="K31" s="72" t="n">
        <v>1</v>
      </c>
      <c r="L31" s="72" t="n">
        <f aca="false">IF(AND(F31=1,G31=1,H31=1,I31=1,K31=1),1,0)</f>
        <v>1</v>
      </c>
      <c r="M31" s="72" t="n">
        <v>1</v>
      </c>
      <c r="N31" s="72" t="n">
        <v>35</v>
      </c>
      <c r="O31" s="74" t="n">
        <v>57</v>
      </c>
      <c r="P31" s="74" t="s">
        <v>28</v>
      </c>
      <c r="Q31" s="74" t="n">
        <v>40</v>
      </c>
      <c r="R31" s="72"/>
      <c r="S31" s="72"/>
      <c r="T31" s="72"/>
    </row>
    <row r="32" customFormat="false" ht="12" hidden="true" customHeight="true" outlineLevel="0" collapsed="false">
      <c r="A32" s="66" t="s">
        <v>183</v>
      </c>
      <c r="B32" s="71" t="n">
        <v>42528</v>
      </c>
      <c r="C32" s="72" t="s">
        <v>279</v>
      </c>
      <c r="D32" s="73" t="s">
        <v>284</v>
      </c>
      <c r="E32" s="72" t="n">
        <f aca="false">IF(mmn!A32=MEG!A32,MEG!E32)</f>
        <v>1800</v>
      </c>
      <c r="F32" s="72" t="n">
        <v>1</v>
      </c>
      <c r="G32" s="72" t="n">
        <v>1</v>
      </c>
      <c r="H32" s="72" t="n">
        <v>1</v>
      </c>
      <c r="I32" s="72" t="n">
        <v>1</v>
      </c>
      <c r="J32" s="72" t="n">
        <f aca="false">IF(AND(F32=1,G32=1,H32=1,I32=1),1,0)</f>
        <v>1</v>
      </c>
      <c r="K32" s="72" t="n">
        <v>1</v>
      </c>
      <c r="L32" s="72" t="n">
        <f aca="false">IF(AND(F32=1,G32=1,H32=1,I32=1,K32=1),1,0)</f>
        <v>1</v>
      </c>
      <c r="M32" s="72" t="n">
        <f aca="false">IF(AND(J32=1,K32=1),1,0)</f>
        <v>1</v>
      </c>
      <c r="N32" s="72" t="n">
        <v>35</v>
      </c>
      <c r="O32" s="74" t="n">
        <v>191</v>
      </c>
      <c r="P32" s="74" t="s">
        <v>28</v>
      </c>
      <c r="Q32" s="74" t="n">
        <v>43</v>
      </c>
      <c r="R32" s="72"/>
      <c r="S32" s="72"/>
      <c r="T32" s="72"/>
    </row>
    <row r="33" customFormat="false" ht="12" hidden="false" customHeight="true" outlineLevel="0" collapsed="false">
      <c r="A33" s="66" t="s">
        <v>77</v>
      </c>
      <c r="B33" s="71" t="n">
        <v>42395</v>
      </c>
      <c r="C33" s="72" t="s">
        <v>297</v>
      </c>
      <c r="D33" s="73" t="s">
        <v>284</v>
      </c>
      <c r="E33" s="72" t="n">
        <f aca="false">IF(mmn!A33=MEG!A33,MEG!E33)</f>
        <v>1800</v>
      </c>
      <c r="F33" s="72" t="n">
        <v>1</v>
      </c>
      <c r="G33" s="72" t="n">
        <v>1</v>
      </c>
      <c r="H33" s="72" t="n">
        <v>1</v>
      </c>
      <c r="I33" s="72" t="n">
        <v>1</v>
      </c>
      <c r="J33" s="72" t="n">
        <f aca="false">IF(AND(F33=1,G33=1,H33=1,I33=1),1,0)</f>
        <v>1</v>
      </c>
      <c r="K33" s="72" t="n">
        <v>1</v>
      </c>
      <c r="L33" s="72" t="n">
        <f aca="false">IF(AND(F33=1,G33=1,H33=1,I33=1,K33=1),1,0)</f>
        <v>1</v>
      </c>
      <c r="M33" s="72" t="n">
        <f aca="false">IF(AND(J33=1,K33=1),1,0)</f>
        <v>1</v>
      </c>
      <c r="N33" s="72" t="n">
        <v>22</v>
      </c>
      <c r="O33" s="74" t="n">
        <v>54</v>
      </c>
      <c r="P33" s="74" t="s">
        <v>35</v>
      </c>
      <c r="Q33" s="74" t="n">
        <v>39</v>
      </c>
      <c r="R33" s="72"/>
      <c r="S33" s="72"/>
      <c r="T33" s="72"/>
    </row>
    <row r="34" customFormat="false" ht="12" hidden="true" customHeight="true" outlineLevel="0" collapsed="false">
      <c r="A34" s="66" t="s">
        <v>185</v>
      </c>
      <c r="B34" s="71" t="n">
        <v>42534</v>
      </c>
      <c r="C34" s="72" t="s">
        <v>279</v>
      </c>
      <c r="D34" s="73" t="s">
        <v>284</v>
      </c>
      <c r="E34" s="72" t="n">
        <f aca="false">IF(mmn!A34=MEG!A34,MEG!E34)</f>
        <v>1800</v>
      </c>
      <c r="F34" s="72" t="n">
        <v>1</v>
      </c>
      <c r="G34" s="72" t="n">
        <v>1</v>
      </c>
      <c r="H34" s="72" t="n">
        <v>1</v>
      </c>
      <c r="I34" s="72" t="n">
        <v>1</v>
      </c>
      <c r="J34" s="72" t="n">
        <f aca="false">IF(AND(F34=1,G34=1,H34=1,I34=1),1,0)</f>
        <v>1</v>
      </c>
      <c r="K34" s="72" t="n">
        <v>1</v>
      </c>
      <c r="L34" s="72" t="n">
        <f aca="false">IF(AND(F34=1,G34=1,H34=1,I34=1,K34=1),1,0)</f>
        <v>1</v>
      </c>
      <c r="M34" s="72" t="n">
        <f aca="false">IF(AND(J34=1,K34=1),1,0)</f>
        <v>1</v>
      </c>
      <c r="N34" s="72" t="n">
        <v>22</v>
      </c>
      <c r="O34" s="74" t="n">
        <v>193</v>
      </c>
      <c r="P34" s="74" t="s">
        <v>35</v>
      </c>
      <c r="Q34" s="74" t="n">
        <v>44</v>
      </c>
      <c r="R34" s="72"/>
      <c r="S34" s="72"/>
      <c r="T34" s="72"/>
    </row>
    <row r="35" customFormat="false" ht="12" hidden="true" customHeight="true" outlineLevel="0" collapsed="false">
      <c r="A35" s="66" t="s">
        <v>79</v>
      </c>
      <c r="B35" s="71" t="n">
        <v>42398</v>
      </c>
      <c r="C35" s="72" t="s">
        <v>298</v>
      </c>
      <c r="D35" s="73" t="s">
        <v>284</v>
      </c>
      <c r="E35" s="72" t="n">
        <f aca="false">IF(mmn!A35=MEG!A35,MEG!E35)</f>
        <v>1800</v>
      </c>
      <c r="F35" s="72" t="n">
        <v>1</v>
      </c>
      <c r="G35" s="72" t="n">
        <v>1</v>
      </c>
      <c r="H35" s="72" t="n">
        <v>1</v>
      </c>
      <c r="I35" s="72" t="n">
        <v>1</v>
      </c>
      <c r="J35" s="72" t="n">
        <f aca="false">IF(AND(F35=1,G35=1,H35=1,I35=1),1,0)</f>
        <v>1</v>
      </c>
      <c r="K35" s="72" t="n">
        <v>0</v>
      </c>
      <c r="L35" s="72" t="n">
        <f aca="false">IF(AND(F35=1,G35=1,H35=1,I35=1,K35=1),1,0)</f>
        <v>0</v>
      </c>
      <c r="M35" s="72" t="n">
        <f aca="false">IF(AND(J35=1,K35=1),1,0)</f>
        <v>0</v>
      </c>
      <c r="N35" s="72" t="n">
        <v>40.5</v>
      </c>
      <c r="O35" s="74" t="n">
        <v>57</v>
      </c>
      <c r="P35" s="74" t="s">
        <v>35</v>
      </c>
      <c r="Q35" s="74" t="n">
        <v>41</v>
      </c>
      <c r="R35" s="72"/>
      <c r="S35" s="72"/>
      <c r="T35" s="72"/>
    </row>
    <row r="36" customFormat="false" ht="12" hidden="true" customHeight="true" outlineLevel="0" collapsed="false">
      <c r="A36" s="66" t="s">
        <v>187</v>
      </c>
      <c r="B36" s="71" t="n">
        <v>42535</v>
      </c>
      <c r="C36" s="72" t="s">
        <v>279</v>
      </c>
      <c r="D36" s="73" t="s">
        <v>280</v>
      </c>
      <c r="E36" s="72" t="n">
        <f aca="false">IF(mmn!A36=MEG!A36,MEG!E36)</f>
        <v>1800</v>
      </c>
      <c r="F36" s="72" t="n">
        <v>1</v>
      </c>
      <c r="G36" s="72" t="n">
        <v>1</v>
      </c>
      <c r="H36" s="72" t="n">
        <v>1</v>
      </c>
      <c r="I36" s="72" t="n">
        <v>1</v>
      </c>
      <c r="J36" s="72" t="n">
        <f aca="false">IF(AND(F36=1,G36=1,H36=1,I36=1),1,0)</f>
        <v>1</v>
      </c>
      <c r="K36" s="72" t="n">
        <v>0</v>
      </c>
      <c r="L36" s="72" t="n">
        <f aca="false">IF(AND(F36=1,G36=1,H36=1,I36=1,K36=1),1,0)</f>
        <v>0</v>
      </c>
      <c r="M36" s="72" t="n">
        <f aca="false">IF(AND(J36=1,K36=1),1,0)</f>
        <v>0</v>
      </c>
      <c r="N36" s="72" t="n">
        <v>40.5</v>
      </c>
      <c r="O36" s="74" t="n">
        <v>194</v>
      </c>
      <c r="P36" s="74" t="s">
        <v>35</v>
      </c>
      <c r="Q36" s="74" t="n">
        <v>46</v>
      </c>
      <c r="R36" s="72"/>
      <c r="S36" s="72"/>
      <c r="T36" s="72"/>
    </row>
    <row r="37" customFormat="false" ht="12" hidden="false" customHeight="true" outlineLevel="0" collapsed="false">
      <c r="A37" s="66" t="s">
        <v>80</v>
      </c>
      <c r="B37" s="71" t="n">
        <v>42410</v>
      </c>
      <c r="C37" s="72" t="s">
        <v>299</v>
      </c>
      <c r="D37" s="73" t="s">
        <v>284</v>
      </c>
      <c r="E37" s="72" t="n">
        <f aca="false">IF(mmn!A37=MEG!A37,MEG!E37)</f>
        <v>1800</v>
      </c>
      <c r="F37" s="72" t="n">
        <v>1</v>
      </c>
      <c r="G37" s="72" t="n">
        <v>1</v>
      </c>
      <c r="H37" s="72" t="n">
        <v>1</v>
      </c>
      <c r="I37" s="72" t="n">
        <v>1</v>
      </c>
      <c r="J37" s="72" t="n">
        <f aca="false">IF(AND(F37=1,G37=1,H37=1,I37=1),1,0)</f>
        <v>1</v>
      </c>
      <c r="K37" s="72" t="n">
        <v>1</v>
      </c>
      <c r="L37" s="72" t="n">
        <v>0</v>
      </c>
      <c r="M37" s="72" t="n">
        <f aca="false">IF(AND(J37=1,K37=1),1,0)</f>
        <v>1</v>
      </c>
      <c r="N37" s="72" t="n">
        <v>41</v>
      </c>
      <c r="O37" s="74" t="n">
        <v>53</v>
      </c>
      <c r="P37" s="74" t="s">
        <v>28</v>
      </c>
      <c r="Q37" s="74" t="n">
        <v>39</v>
      </c>
      <c r="R37" s="72"/>
      <c r="S37" s="72"/>
      <c r="T37" s="72"/>
    </row>
    <row r="38" customFormat="false" ht="12" hidden="true" customHeight="true" outlineLevel="0" collapsed="false">
      <c r="A38" s="66" t="s">
        <v>188</v>
      </c>
      <c r="B38" s="71" t="n">
        <v>42558</v>
      </c>
      <c r="C38" s="72" t="s">
        <v>279</v>
      </c>
      <c r="D38" s="73" t="s">
        <v>280</v>
      </c>
      <c r="E38" s="72" t="n">
        <f aca="false">IF(mmn!A38=MEG!A38,MEG!E38)</f>
        <v>1800</v>
      </c>
      <c r="F38" s="72" t="n">
        <v>1</v>
      </c>
      <c r="G38" s="72" t="n">
        <v>0</v>
      </c>
      <c r="H38" s="72" t="n">
        <v>0</v>
      </c>
      <c r="I38" s="72" t="n">
        <v>0</v>
      </c>
      <c r="J38" s="72" t="n">
        <f aca="false">IF(AND(F38=1,G38=1,H38=1,I38=1),1,0)</f>
        <v>0</v>
      </c>
      <c r="K38" s="72" t="n">
        <v>1</v>
      </c>
      <c r="L38" s="72" t="n">
        <f aca="false">IF(AND(F38=1,G38=1,H38=1,I38=1,K38=1),1,0)</f>
        <v>0</v>
      </c>
      <c r="M38" s="72" t="n">
        <f aca="false">IF(AND(J38=1,K38=1),1,0)</f>
        <v>0</v>
      </c>
      <c r="N38" s="72" t="n">
        <v>41</v>
      </c>
      <c r="O38" s="74" t="n">
        <v>201</v>
      </c>
      <c r="P38" s="74" t="s">
        <v>28</v>
      </c>
      <c r="Q38" s="74" t="n">
        <v>49</v>
      </c>
      <c r="R38" s="75" t="s">
        <v>300</v>
      </c>
      <c r="S38" s="75"/>
      <c r="T38" s="75"/>
    </row>
    <row r="39" customFormat="false" ht="12" hidden="false" customHeight="true" outlineLevel="0" collapsed="false">
      <c r="A39" s="66" t="s">
        <v>82</v>
      </c>
      <c r="B39" s="71" t="n">
        <v>42426</v>
      </c>
      <c r="C39" s="72" t="s">
        <v>279</v>
      </c>
      <c r="D39" s="73" t="s">
        <v>284</v>
      </c>
      <c r="E39" s="72" t="n">
        <f aca="false">IF(mmn!A39=MEG!A39,MEG!E39)</f>
        <v>1800</v>
      </c>
      <c r="F39" s="72" t="n">
        <v>1</v>
      </c>
      <c r="G39" s="72" t="n">
        <v>1</v>
      </c>
      <c r="H39" s="72" t="n">
        <v>1</v>
      </c>
      <c r="I39" s="72" t="n">
        <v>1</v>
      </c>
      <c r="J39" s="72" t="n">
        <f aca="false">IF(AND(F39=1,G39=1,H39=1,I39=1),1,0)</f>
        <v>1</v>
      </c>
      <c r="K39" s="72" t="n">
        <v>1</v>
      </c>
      <c r="L39" s="72" t="n">
        <f aca="false">IF(AND(F39=1,G39=1,H39=1,I39=1,K39=1),1,0)</f>
        <v>1</v>
      </c>
      <c r="M39" s="72" t="n">
        <f aca="false">IF(AND(J39=1,K39=1),1,0)</f>
        <v>1</v>
      </c>
      <c r="N39" s="72" t="n">
        <v>36.5</v>
      </c>
      <c r="O39" s="74" t="n">
        <v>54</v>
      </c>
      <c r="P39" s="74" t="s">
        <v>28</v>
      </c>
      <c r="Q39" s="74" t="n">
        <v>39</v>
      </c>
      <c r="R39" s="72"/>
      <c r="S39" s="72"/>
      <c r="T39" s="72"/>
    </row>
    <row r="40" customFormat="false" ht="12" hidden="true" customHeight="true" outlineLevel="0" collapsed="false">
      <c r="A40" s="66" t="s">
        <v>190</v>
      </c>
      <c r="B40" s="71" t="n">
        <v>42550</v>
      </c>
      <c r="C40" s="72" t="s">
        <v>301</v>
      </c>
      <c r="D40" s="73" t="s">
        <v>280</v>
      </c>
      <c r="E40" s="72" t="n">
        <f aca="false">IF(mmn!A40=MEG!A40,MEG!E40)</f>
        <v>1800</v>
      </c>
      <c r="F40" s="72" t="n">
        <v>1</v>
      </c>
      <c r="G40" s="72" t="n">
        <v>1</v>
      </c>
      <c r="H40" s="72" t="n">
        <v>1</v>
      </c>
      <c r="I40" s="72" t="n">
        <v>1</v>
      </c>
      <c r="J40" s="72" t="n">
        <f aca="false">IF(AND(F40=1,G40=1,H40=1,I40=1),1,0)</f>
        <v>1</v>
      </c>
      <c r="K40" s="72" t="n">
        <v>1</v>
      </c>
      <c r="L40" s="72" t="n">
        <f aca="false">IF(AND(F40=1,G40=1,H40=1,I40=1,K40=1),1,0)</f>
        <v>1</v>
      </c>
      <c r="M40" s="72" t="n">
        <f aca="false">IF(AND(J40=1,K40=1),1,0)</f>
        <v>1</v>
      </c>
      <c r="N40" s="72" t="n">
        <v>36.5</v>
      </c>
      <c r="O40" s="74" t="n">
        <v>188</v>
      </c>
      <c r="P40" s="74" t="s">
        <v>28</v>
      </c>
      <c r="Q40" s="74" t="n">
        <v>43</v>
      </c>
      <c r="R40" s="72"/>
      <c r="S40" s="72"/>
      <c r="T40" s="72"/>
    </row>
    <row r="41" customFormat="false" ht="12" hidden="true" customHeight="true" outlineLevel="0" collapsed="false">
      <c r="A41" s="66" t="s">
        <v>84</v>
      </c>
      <c r="B41" s="71" t="n">
        <v>42467</v>
      </c>
      <c r="C41" s="72" t="s">
        <v>279</v>
      </c>
      <c r="D41" s="73" t="s">
        <v>280</v>
      </c>
      <c r="E41" s="72" t="n">
        <f aca="false">IF(mmn!A41=MEG!A41,MEG!E41)</f>
        <v>1800</v>
      </c>
      <c r="F41" s="72" t="n">
        <v>1</v>
      </c>
      <c r="G41" s="72" t="n">
        <v>1</v>
      </c>
      <c r="H41" s="72" t="n">
        <v>1</v>
      </c>
      <c r="I41" s="72" t="n">
        <v>1</v>
      </c>
      <c r="J41" s="72" t="n">
        <f aca="false">IF(AND(F41=1,G41=1,H41=1,I41=1),1,0)</f>
        <v>1</v>
      </c>
      <c r="K41" s="72" t="n">
        <v>0</v>
      </c>
      <c r="L41" s="72" t="n">
        <f aca="false">IF(AND(F41=1,G41=1,H41=1,I41=1,K41=1),1,0)</f>
        <v>0</v>
      </c>
      <c r="M41" s="72" t="n">
        <f aca="false">IF(AND(J41=1,K41=1),1,0)</f>
        <v>0</v>
      </c>
      <c r="N41" s="72" t="n">
        <v>40</v>
      </c>
      <c r="O41" s="74" t="n">
        <v>62</v>
      </c>
      <c r="P41" s="74" t="s">
        <v>35</v>
      </c>
      <c r="Q41" s="74" t="n">
        <v>40</v>
      </c>
      <c r="R41" s="72"/>
      <c r="S41" s="72"/>
      <c r="T41" s="72"/>
    </row>
    <row r="42" customFormat="false" ht="12" hidden="true" customHeight="true" outlineLevel="0" collapsed="false">
      <c r="A42" s="66" t="s">
        <v>85</v>
      </c>
      <c r="B42" s="71" t="n">
        <v>42467</v>
      </c>
      <c r="C42" s="72" t="s">
        <v>279</v>
      </c>
      <c r="D42" s="73" t="s">
        <v>280</v>
      </c>
      <c r="E42" s="72" t="n">
        <f aca="false">IF(mmn!A42=MEG!A42,MEG!E42)</f>
        <v>1800</v>
      </c>
      <c r="F42" s="72" t="n">
        <v>1</v>
      </c>
      <c r="G42" s="72" t="n">
        <v>1</v>
      </c>
      <c r="H42" s="72" t="n">
        <v>1</v>
      </c>
      <c r="I42" s="72" t="n">
        <v>1</v>
      </c>
      <c r="J42" s="72" t="n">
        <f aca="false">IF(AND(F42=1,G42=1,H42=1,I42=1),1,0)</f>
        <v>1</v>
      </c>
      <c r="K42" s="72" t="n">
        <v>0</v>
      </c>
      <c r="L42" s="72" t="n">
        <f aca="false">IF(AND(F42=1,G42=1,H42=1,I42=1,K42=1),1,0)</f>
        <v>0</v>
      </c>
      <c r="M42" s="72" t="n">
        <f aca="false">IF(AND(J42=1,K42=1),1,0)</f>
        <v>0</v>
      </c>
      <c r="N42" s="72" t="n">
        <v>32</v>
      </c>
      <c r="O42" s="74" t="n">
        <v>62</v>
      </c>
      <c r="P42" s="74" t="s">
        <v>28</v>
      </c>
      <c r="Q42" s="74" t="n">
        <v>39.5</v>
      </c>
      <c r="R42" s="72"/>
      <c r="S42" s="72"/>
      <c r="T42" s="72"/>
    </row>
    <row r="43" customFormat="false" ht="12" hidden="true" customHeight="true" outlineLevel="0" collapsed="false">
      <c r="A43" s="66" t="s">
        <v>192</v>
      </c>
      <c r="B43" s="71" t="n">
        <v>42598</v>
      </c>
      <c r="C43" s="72" t="s">
        <v>279</v>
      </c>
      <c r="D43" s="73" t="s">
        <v>280</v>
      </c>
      <c r="E43" s="72" t="n">
        <f aca="false">IF(mmn!A43=MEG!A43,MEG!E43)</f>
        <v>1800</v>
      </c>
      <c r="F43" s="72" t="n">
        <v>1</v>
      </c>
      <c r="G43" s="72" t="n">
        <v>1</v>
      </c>
      <c r="H43" s="72" t="n">
        <v>1</v>
      </c>
      <c r="I43" s="72" t="n">
        <v>1</v>
      </c>
      <c r="J43" s="72" t="n">
        <f aca="false">IF(AND(F43=1,G43=1,H43=1,I43=1),1,0)</f>
        <v>1</v>
      </c>
      <c r="K43" s="72" t="n">
        <v>0</v>
      </c>
      <c r="L43" s="72" t="n">
        <f aca="false">IF(AND(F43=1,G43=1,H43=1,I43=1,K43=1),1,0)</f>
        <v>0</v>
      </c>
      <c r="M43" s="72" t="n">
        <f aca="false">IF(AND(J43=1,K43=1),1,0)</f>
        <v>0</v>
      </c>
      <c r="N43" s="72" t="n">
        <v>32</v>
      </c>
      <c r="O43" s="74" t="n">
        <v>197</v>
      </c>
      <c r="P43" s="74" t="s">
        <v>28</v>
      </c>
      <c r="Q43" s="74" t="n">
        <v>46</v>
      </c>
      <c r="R43" s="72"/>
      <c r="S43" s="72"/>
      <c r="T43" s="72"/>
    </row>
    <row r="44" customFormat="false" ht="12" hidden="true" customHeight="true" outlineLevel="0" collapsed="false">
      <c r="A44" s="66" t="s">
        <v>87</v>
      </c>
      <c r="B44" s="71" t="n">
        <v>42475</v>
      </c>
      <c r="C44" s="72" t="s">
        <v>302</v>
      </c>
      <c r="D44" s="73" t="s">
        <v>284</v>
      </c>
      <c r="E44" s="72" t="n">
        <f aca="false">IF(mmn!A44=MEG!A44,MEG!E44)</f>
        <v>1800</v>
      </c>
      <c r="F44" s="72" t="n">
        <v>1</v>
      </c>
      <c r="G44" s="72" t="n">
        <v>1</v>
      </c>
      <c r="H44" s="72" t="n">
        <v>1</v>
      </c>
      <c r="I44" s="72" t="n">
        <v>1</v>
      </c>
      <c r="J44" s="72" t="n">
        <f aca="false">IF(AND(F44=1,G44=1,H44=1,I44=1),1,0)</f>
        <v>1</v>
      </c>
      <c r="K44" s="72" t="n">
        <v>0</v>
      </c>
      <c r="L44" s="72" t="n">
        <f aca="false">IF(AND(F44=1,G44=1,H44=1,I44=1,K44=1),1,0)</f>
        <v>0</v>
      </c>
      <c r="M44" s="72" t="n">
        <f aca="false">IF(AND(J44=1,K44=1),1,0)</f>
        <v>0</v>
      </c>
      <c r="N44" s="72" t="n">
        <v>21</v>
      </c>
      <c r="O44" s="74" t="n">
        <v>57</v>
      </c>
      <c r="P44" s="74" t="s">
        <v>28</v>
      </c>
      <c r="Q44" s="74" t="n">
        <v>38</v>
      </c>
      <c r="R44" s="72"/>
      <c r="S44" s="72"/>
      <c r="T44" s="72"/>
    </row>
    <row r="45" customFormat="false" ht="12" hidden="true" customHeight="true" outlineLevel="0" collapsed="false">
      <c r="A45" s="66" t="s">
        <v>194</v>
      </c>
      <c r="B45" s="71" t="n">
        <v>42604</v>
      </c>
      <c r="C45" s="72" t="s">
        <v>279</v>
      </c>
      <c r="D45" s="73" t="s">
        <v>291</v>
      </c>
      <c r="E45" s="72" t="n">
        <f aca="false">IF(mmn!A45=MEG!A45,MEG!E45)</f>
        <v>1800</v>
      </c>
      <c r="F45" s="72" t="n">
        <v>1</v>
      </c>
      <c r="G45" s="72" t="n">
        <v>1</v>
      </c>
      <c r="H45" s="72" t="n">
        <v>1</v>
      </c>
      <c r="I45" s="72" t="n">
        <v>1</v>
      </c>
      <c r="J45" s="72" t="n">
        <f aca="false">IF(AND(F45=1,G45=1,H45=1,I45=1),1,0)</f>
        <v>1</v>
      </c>
      <c r="K45" s="72" t="n">
        <v>0</v>
      </c>
      <c r="L45" s="72" t="n">
        <f aca="false">IF(AND(F45=1,G45=1,H45=1,I45=1,K45=1),1,0)</f>
        <v>0</v>
      </c>
      <c r="M45" s="72" t="n">
        <f aca="false">IF(AND(J45=1,K45=1),1,0)</f>
        <v>0</v>
      </c>
      <c r="N45" s="72" t="n">
        <v>21</v>
      </c>
      <c r="O45" s="74" t="n">
        <v>186</v>
      </c>
      <c r="P45" s="74" t="s">
        <v>28</v>
      </c>
      <c r="Q45" s="74" t="n">
        <v>43</v>
      </c>
      <c r="R45" s="72"/>
      <c r="S45" s="72"/>
      <c r="T45" s="72"/>
    </row>
    <row r="46" customFormat="false" ht="12" hidden="true" customHeight="true" outlineLevel="0" collapsed="false">
      <c r="A46" s="66" t="s">
        <v>96</v>
      </c>
      <c r="B46" s="71" t="n">
        <v>42263</v>
      </c>
      <c r="C46" s="72" t="s">
        <v>279</v>
      </c>
      <c r="D46" s="73" t="s">
        <v>280</v>
      </c>
      <c r="E46" s="72" t="n">
        <f aca="false">IF(mmn!A46=MEG!A46,MEG!E46)</f>
        <v>1200</v>
      </c>
      <c r="F46" s="72" t="n">
        <v>1</v>
      </c>
      <c r="G46" s="72" t="n">
        <v>0</v>
      </c>
      <c r="H46" s="72" t="n">
        <v>0</v>
      </c>
      <c r="I46" s="72" t="n">
        <v>0</v>
      </c>
      <c r="J46" s="72" t="n">
        <f aca="false">IF(AND(F46=1,G46=1,H46=1,I46=1),1,0)</f>
        <v>0</v>
      </c>
      <c r="K46" s="72" t="n">
        <v>1</v>
      </c>
      <c r="L46" s="72" t="n">
        <f aca="false">IF(AND(F46=1,G46=1,H46=1,I46=1,K46=1),1,0)</f>
        <v>0</v>
      </c>
      <c r="M46" s="72" t="n">
        <f aca="false">IF(AND(J46=1,K46=1),1,0)</f>
        <v>0</v>
      </c>
      <c r="N46" s="72" t="n">
        <v>57</v>
      </c>
      <c r="O46" s="74" t="n">
        <v>121</v>
      </c>
      <c r="P46" s="74" t="s">
        <v>28</v>
      </c>
      <c r="Q46" s="74" t="n">
        <v>41</v>
      </c>
      <c r="R46" s="72" t="s">
        <v>303</v>
      </c>
      <c r="S46" s="72"/>
      <c r="T46" s="72"/>
    </row>
    <row r="47" customFormat="false" ht="12" hidden="true" customHeight="true" outlineLevel="0" collapsed="false">
      <c r="A47" s="66" t="s">
        <v>98</v>
      </c>
      <c r="B47" s="71" t="n">
        <v>42262</v>
      </c>
      <c r="C47" s="72" t="s">
        <v>279</v>
      </c>
      <c r="D47" s="73" t="s">
        <v>280</v>
      </c>
      <c r="E47" s="72" t="n">
        <f aca="false">IF(mmn!A47=MEG!A47,MEG!E47)</f>
        <v>1200</v>
      </c>
      <c r="F47" s="72" t="n">
        <v>1</v>
      </c>
      <c r="G47" s="72" t="n">
        <v>1</v>
      </c>
      <c r="H47" s="72" t="n">
        <v>1</v>
      </c>
      <c r="I47" s="72" t="n">
        <v>1</v>
      </c>
      <c r="J47" s="72" t="n">
        <f aca="false">IF(AND(F47=1,G47=1,H47=1,I47=1),1,0)</f>
        <v>1</v>
      </c>
      <c r="K47" s="72" t="n">
        <v>1</v>
      </c>
      <c r="L47" s="72" t="n">
        <v>0</v>
      </c>
      <c r="M47" s="72" t="n">
        <f aca="false">IF(AND(J47=1,K47=1),1,0)</f>
        <v>1</v>
      </c>
      <c r="N47" s="72" t="n">
        <v>56</v>
      </c>
      <c r="O47" s="74" t="n">
        <v>114</v>
      </c>
      <c r="P47" s="74" t="s">
        <v>35</v>
      </c>
      <c r="Q47" s="74" t="n">
        <v>43</v>
      </c>
      <c r="R47" s="72"/>
      <c r="S47" s="72"/>
      <c r="T47" s="72"/>
    </row>
    <row r="48" customFormat="false" ht="12" hidden="true" customHeight="true" outlineLevel="0" collapsed="false">
      <c r="A48" s="66" t="s">
        <v>100</v>
      </c>
      <c r="B48" s="71" t="n">
        <v>42268</v>
      </c>
      <c r="C48" s="72" t="s">
        <v>304</v>
      </c>
      <c r="D48" s="73" t="s">
        <v>280</v>
      </c>
      <c r="E48" s="72" t="n">
        <f aca="false">IF(mmn!A48=MEG!A48,MEG!E48)</f>
        <v>1200</v>
      </c>
      <c r="F48" s="72" t="n">
        <v>1</v>
      </c>
      <c r="G48" s="72" t="n">
        <v>1</v>
      </c>
      <c r="H48" s="72" t="n">
        <v>1</v>
      </c>
      <c r="I48" s="72" t="n">
        <v>1</v>
      </c>
      <c r="J48" s="72" t="n">
        <f aca="false">IF(AND(F48=1,G48=1,H48=1,I48=1),1,0)</f>
        <v>1</v>
      </c>
      <c r="K48" s="72" t="n">
        <v>1</v>
      </c>
      <c r="L48" s="72" t="n">
        <v>0</v>
      </c>
      <c r="M48" s="72" t="n">
        <f aca="false">IF(AND(J48=1,K48=1),1,0)</f>
        <v>1</v>
      </c>
      <c r="N48" s="72" t="n">
        <v>66</v>
      </c>
      <c r="O48" s="74" t="n">
        <v>116</v>
      </c>
      <c r="P48" s="74" t="s">
        <v>35</v>
      </c>
      <c r="Q48" s="74" t="n">
        <v>43</v>
      </c>
      <c r="R48" s="72"/>
      <c r="S48" s="72"/>
      <c r="T48" s="72"/>
    </row>
    <row r="49" customFormat="false" ht="12" hidden="true" customHeight="true" outlineLevel="0" collapsed="false">
      <c r="A49" s="66" t="s">
        <v>101</v>
      </c>
      <c r="B49" s="71" t="n">
        <v>42272</v>
      </c>
      <c r="C49" s="72" t="s">
        <v>305</v>
      </c>
      <c r="D49" s="73" t="s">
        <v>280</v>
      </c>
      <c r="E49" s="72" t="n">
        <f aca="false">IF(mmn!A49=MEG!A49,MEG!E49)</f>
        <v>1200</v>
      </c>
      <c r="F49" s="72" t="n">
        <v>1</v>
      </c>
      <c r="G49" s="72" t="n">
        <v>0</v>
      </c>
      <c r="H49" s="72" t="n">
        <v>0</v>
      </c>
      <c r="I49" s="72" t="n">
        <v>0</v>
      </c>
      <c r="J49" s="72" t="n">
        <f aca="false">IF(AND(F49=1,G49=1,H49=1,I49=1),1,0)</f>
        <v>0</v>
      </c>
      <c r="K49" s="72" t="n">
        <v>1</v>
      </c>
      <c r="L49" s="72" t="n">
        <v>0</v>
      </c>
      <c r="M49" s="72" t="n">
        <f aca="false">IF(AND(J49=1,K49=1),1,0)</f>
        <v>0</v>
      </c>
      <c r="N49" s="72" t="n">
        <v>66</v>
      </c>
      <c r="O49" s="74" t="n">
        <v>113</v>
      </c>
      <c r="P49" s="74" t="s">
        <v>28</v>
      </c>
      <c r="Q49" s="74" t="n">
        <v>40</v>
      </c>
      <c r="R49" s="72" t="s">
        <v>303</v>
      </c>
      <c r="S49" s="72"/>
      <c r="T49" s="72"/>
    </row>
    <row r="50" customFormat="false" ht="12" hidden="true" customHeight="true" outlineLevel="0" collapsed="false">
      <c r="A50" s="66" t="s">
        <v>102</v>
      </c>
      <c r="B50" s="71" t="n">
        <v>42275</v>
      </c>
      <c r="C50" s="72" t="s">
        <v>306</v>
      </c>
      <c r="D50" s="73" t="s">
        <v>280</v>
      </c>
      <c r="E50" s="72" t="n">
        <f aca="false">IF(mmn!A50=MEG!A50,MEG!E50)</f>
        <v>1200</v>
      </c>
      <c r="F50" s="72" t="n">
        <v>1</v>
      </c>
      <c r="G50" s="72" t="n">
        <v>1</v>
      </c>
      <c r="H50" s="72" t="n">
        <v>1</v>
      </c>
      <c r="I50" s="72" t="n">
        <v>1</v>
      </c>
      <c r="J50" s="72" t="n">
        <f aca="false">IF(AND(F50=1,G50=1,H50=1,I50=1),1,0)</f>
        <v>1</v>
      </c>
      <c r="K50" s="72" t="n">
        <v>1</v>
      </c>
      <c r="L50" s="72" t="n">
        <v>0</v>
      </c>
      <c r="M50" s="72" t="n">
        <f aca="false">IF(AND(J50=1,K50=1),1,0)</f>
        <v>1</v>
      </c>
      <c r="N50" s="72" t="n">
        <v>61</v>
      </c>
      <c r="O50" s="74" t="n">
        <v>120</v>
      </c>
      <c r="P50" s="74" t="s">
        <v>28</v>
      </c>
      <c r="Q50" s="74" t="n">
        <v>41</v>
      </c>
      <c r="R50" s="72"/>
      <c r="S50" s="72"/>
      <c r="T50" s="72"/>
    </row>
    <row r="51" customFormat="false" ht="12" hidden="false" customHeight="true" outlineLevel="0" collapsed="false">
      <c r="A51" s="66" t="s">
        <v>104</v>
      </c>
      <c r="B51" s="71" t="n">
        <v>42282</v>
      </c>
      <c r="C51" s="72" t="s">
        <v>279</v>
      </c>
      <c r="D51" s="73" t="s">
        <v>280</v>
      </c>
      <c r="E51" s="72" t="n">
        <f aca="false">IF(mmn!A51=MEG!A51,MEG!E51)</f>
        <v>1200</v>
      </c>
      <c r="F51" s="72" t="n">
        <v>1</v>
      </c>
      <c r="G51" s="72" t="n">
        <v>1</v>
      </c>
      <c r="H51" s="72" t="n">
        <v>1</v>
      </c>
      <c r="I51" s="72" t="n">
        <v>1</v>
      </c>
      <c r="J51" s="72" t="n">
        <f aca="false">IF(AND(F51=1,G51=1,H51=1,I51=1),1,0)</f>
        <v>1</v>
      </c>
      <c r="K51" s="72" t="n">
        <v>1</v>
      </c>
      <c r="L51" s="72" t="n">
        <v>0</v>
      </c>
      <c r="M51" s="72" t="n">
        <f aca="false">IF(AND(J51=1,K51=1),1,0)</f>
        <v>1</v>
      </c>
      <c r="N51" s="72" t="n">
        <v>64.5</v>
      </c>
      <c r="O51" s="74" t="n">
        <v>57</v>
      </c>
      <c r="P51" s="74" t="s">
        <v>28</v>
      </c>
      <c r="Q51" s="74" t="n">
        <v>39</v>
      </c>
      <c r="R51" s="72"/>
      <c r="S51" s="72"/>
      <c r="T51" s="72"/>
    </row>
    <row r="52" customFormat="false" ht="12" hidden="true" customHeight="true" outlineLevel="0" collapsed="false">
      <c r="A52" s="66" t="s">
        <v>196</v>
      </c>
      <c r="B52" s="71" t="n">
        <v>42426</v>
      </c>
      <c r="C52" s="72" t="s">
        <v>307</v>
      </c>
      <c r="D52" s="73" t="s">
        <v>280</v>
      </c>
      <c r="E52" s="72" t="n">
        <f aca="false">IF(mmn!A52=MEG!A52,MEG!E52)</f>
        <v>1800</v>
      </c>
      <c r="F52" s="72" t="n">
        <v>0</v>
      </c>
      <c r="G52" s="72" t="n">
        <v>0</v>
      </c>
      <c r="H52" s="72" t="n">
        <v>0</v>
      </c>
      <c r="I52" s="72" t="n">
        <v>0</v>
      </c>
      <c r="J52" s="72" t="n">
        <f aca="false">IF(AND(F52=1,G52=1,H52=1,I52=1),1,0)</f>
        <v>0</v>
      </c>
      <c r="K52" s="72" t="n">
        <v>1</v>
      </c>
      <c r="L52" s="72" t="n">
        <f aca="false">IF(AND(F52=1,G52=1,H52=1,I52=1,K52=1),1,0)</f>
        <v>0</v>
      </c>
      <c r="M52" s="72" t="n">
        <f aca="false">IF(AND(J52=1,K52=1),1,0)</f>
        <v>0</v>
      </c>
      <c r="N52" s="72" t="n">
        <v>64.5</v>
      </c>
      <c r="O52" s="74" t="n">
        <v>193</v>
      </c>
      <c r="P52" s="74" t="s">
        <v>28</v>
      </c>
      <c r="Q52" s="74" t="n">
        <v>44</v>
      </c>
      <c r="R52" s="72"/>
      <c r="S52" s="72"/>
      <c r="T52" s="72"/>
    </row>
    <row r="53" customFormat="false" ht="12" hidden="false" customHeight="true" outlineLevel="0" collapsed="false">
      <c r="A53" s="66" t="s">
        <v>106</v>
      </c>
      <c r="B53" s="71" t="n">
        <v>42283</v>
      </c>
      <c r="C53" s="72" t="s">
        <v>308</v>
      </c>
      <c r="D53" s="73" t="s">
        <v>280</v>
      </c>
      <c r="E53" s="72" t="n">
        <f aca="false">IF(mmn!A53=MEG!A53,MEG!E53)</f>
        <v>1200</v>
      </c>
      <c r="F53" s="72" t="n">
        <v>1</v>
      </c>
      <c r="G53" s="72" t="n">
        <v>1</v>
      </c>
      <c r="H53" s="72" t="n">
        <v>1</v>
      </c>
      <c r="I53" s="72" t="n">
        <v>1</v>
      </c>
      <c r="J53" s="72" t="n">
        <f aca="false">IF(AND(F53=1,G53=1,H53=1,I53=1),1,0)</f>
        <v>1</v>
      </c>
      <c r="K53" s="72" t="n">
        <v>1</v>
      </c>
      <c r="L53" s="72" t="n">
        <f aca="false">IF(AND(F53=1,G53=1,H53=1,I53=1,K53=1),1,0)</f>
        <v>1</v>
      </c>
      <c r="M53" s="72" t="n">
        <f aca="false">IF(AND(J53=1,K53=1),1,0)</f>
        <v>1</v>
      </c>
      <c r="N53" s="72" t="n">
        <v>66</v>
      </c>
      <c r="O53" s="74" t="n">
        <v>54</v>
      </c>
      <c r="P53" s="74" t="s">
        <v>28</v>
      </c>
      <c r="Q53" s="74" t="n">
        <v>40</v>
      </c>
      <c r="R53" s="72"/>
      <c r="S53" s="72"/>
      <c r="T53" s="72"/>
    </row>
    <row r="54" customFormat="false" ht="12" hidden="true" customHeight="true" outlineLevel="0" collapsed="false">
      <c r="A54" s="66" t="s">
        <v>197</v>
      </c>
      <c r="B54" s="71" t="n">
        <v>42425</v>
      </c>
      <c r="C54" s="72" t="s">
        <v>279</v>
      </c>
      <c r="D54" s="73" t="s">
        <v>284</v>
      </c>
      <c r="E54" s="72" t="n">
        <f aca="false">IF(mmn!A54=MEG!A54,MEG!E54)</f>
        <v>1800</v>
      </c>
      <c r="F54" s="72" t="n">
        <v>1</v>
      </c>
      <c r="G54" s="72" t="n">
        <v>1</v>
      </c>
      <c r="H54" s="72" t="n">
        <v>1</v>
      </c>
      <c r="I54" s="72" t="n">
        <v>1</v>
      </c>
      <c r="J54" s="72" t="n">
        <f aca="false">IF(AND(F54=1,G54=1,H54=1,I54=1),1,0)</f>
        <v>1</v>
      </c>
      <c r="K54" s="72" t="n">
        <v>1</v>
      </c>
      <c r="L54" s="72" t="n">
        <f aca="false">IF(AND(F54=1,G54=1,H54=1,I54=1,K54=1),1,0)</f>
        <v>1</v>
      </c>
      <c r="M54" s="72" t="n">
        <f aca="false">IF(AND(J54=1,K54=1),1,0)</f>
        <v>1</v>
      </c>
      <c r="N54" s="72" t="n">
        <v>66</v>
      </c>
      <c r="O54" s="74" t="n">
        <v>189</v>
      </c>
      <c r="P54" s="74" t="s">
        <v>28</v>
      </c>
      <c r="Q54" s="74" t="n">
        <v>45</v>
      </c>
      <c r="R54" s="72"/>
      <c r="S54" s="72"/>
      <c r="T54" s="72"/>
    </row>
    <row r="55" customFormat="false" ht="12" hidden="false" customHeight="true" outlineLevel="0" collapsed="false">
      <c r="A55" s="66" t="s">
        <v>107</v>
      </c>
      <c r="B55" s="71" t="n">
        <v>42296</v>
      </c>
      <c r="C55" s="72" t="s">
        <v>309</v>
      </c>
      <c r="D55" s="73" t="s">
        <v>280</v>
      </c>
      <c r="E55" s="72" t="n">
        <f aca="false">IF(mmn!A55=MEG!A55,MEG!E55)</f>
        <v>1800</v>
      </c>
      <c r="F55" s="72" t="n">
        <v>1</v>
      </c>
      <c r="G55" s="72" t="n">
        <v>1</v>
      </c>
      <c r="H55" s="72" t="n">
        <v>1</v>
      </c>
      <c r="I55" s="72" t="n">
        <v>1</v>
      </c>
      <c r="J55" s="72" t="n">
        <f aca="false">IF(AND(F55=1,G55=1,H55=1,I55=1),1,0)</f>
        <v>1</v>
      </c>
      <c r="K55" s="72" t="n">
        <v>1</v>
      </c>
      <c r="L55" s="72" t="n">
        <f aca="false">IF(AND(F55=1,G55=1,H55=1,I55=1,K55=1),1,0)</f>
        <v>1</v>
      </c>
      <c r="M55" s="72" t="n">
        <f aca="false">IF(AND(J55=1,K55=1),1,0)</f>
        <v>1</v>
      </c>
      <c r="N55" s="72" t="n">
        <v>60.5</v>
      </c>
      <c r="O55" s="74" t="n">
        <v>63</v>
      </c>
      <c r="P55" s="74" t="s">
        <v>28</v>
      </c>
      <c r="Q55" s="74" t="n">
        <v>38</v>
      </c>
      <c r="R55" s="72"/>
      <c r="S55" s="72"/>
      <c r="T55" s="72"/>
    </row>
    <row r="56" customFormat="false" ht="12" hidden="true" customHeight="true" outlineLevel="0" collapsed="false">
      <c r="A56" s="66" t="s">
        <v>198</v>
      </c>
      <c r="B56" s="71" t="n">
        <v>42422</v>
      </c>
      <c r="C56" s="72" t="s">
        <v>279</v>
      </c>
      <c r="D56" s="73" t="s">
        <v>284</v>
      </c>
      <c r="E56" s="72" t="n">
        <f aca="false">IF(mmn!A56=MEG!A56,MEG!E56)</f>
        <v>1800</v>
      </c>
      <c r="F56" s="72" t="n">
        <v>1</v>
      </c>
      <c r="G56" s="72" t="n">
        <v>1</v>
      </c>
      <c r="H56" s="72" t="n">
        <v>1</v>
      </c>
      <c r="I56" s="72" t="n">
        <v>1</v>
      </c>
      <c r="J56" s="72" t="n">
        <f aca="false">IF(AND(F56=1,G56=1,H56=1,I56=1),1,0)</f>
        <v>1</v>
      </c>
      <c r="K56" s="72" t="n">
        <v>1</v>
      </c>
      <c r="L56" s="72" t="n">
        <f aca="false">IF(AND(F56=1,G56=1,H56=1,I56=1,K56=1),1,0)</f>
        <v>1</v>
      </c>
      <c r="M56" s="72" t="n">
        <f aca="false">IF(AND(J56=1,K56=1),1,0)</f>
        <v>1</v>
      </c>
      <c r="N56" s="72" t="n">
        <v>60.5</v>
      </c>
      <c r="O56" s="74" t="n">
        <v>189</v>
      </c>
      <c r="P56" s="74" t="s">
        <v>28</v>
      </c>
      <c r="Q56" s="74" t="n">
        <v>43</v>
      </c>
      <c r="R56" s="72"/>
      <c r="S56" s="72"/>
      <c r="T56" s="72"/>
    </row>
    <row r="57" customFormat="false" ht="12" hidden="true" customHeight="true" outlineLevel="0" collapsed="false">
      <c r="A57" s="66" t="s">
        <v>109</v>
      </c>
      <c r="B57" s="71" t="n">
        <v>42312</v>
      </c>
      <c r="C57" s="72" t="s">
        <v>279</v>
      </c>
      <c r="D57" s="73" t="s">
        <v>285</v>
      </c>
      <c r="E57" s="72" t="n">
        <f aca="false">IF(mmn!A57=MEG!A57,MEG!E57)</f>
        <v>1800</v>
      </c>
      <c r="F57" s="72" t="n">
        <v>1</v>
      </c>
      <c r="G57" s="72" t="n">
        <v>1</v>
      </c>
      <c r="H57" s="72" t="n">
        <v>1</v>
      </c>
      <c r="I57" s="72" t="n">
        <v>1</v>
      </c>
      <c r="J57" s="72" t="n">
        <f aca="false">IF(AND(F57=1,G57=1,H57=1,I57=1),1,0)</f>
        <v>1</v>
      </c>
      <c r="K57" s="72" t="n">
        <v>1</v>
      </c>
      <c r="L57" s="72" t="n">
        <v>0</v>
      </c>
      <c r="M57" s="72" t="n">
        <f aca="false">IF(AND(J57=1,K57=1),1,0)</f>
        <v>1</v>
      </c>
      <c r="N57" s="72" t="n">
        <v>66</v>
      </c>
      <c r="O57" s="74" t="n">
        <v>147</v>
      </c>
      <c r="P57" s="74" t="s">
        <v>35</v>
      </c>
      <c r="Q57" s="74" t="n">
        <v>44</v>
      </c>
      <c r="R57" s="72"/>
      <c r="S57" s="72"/>
      <c r="T57" s="72"/>
    </row>
    <row r="58" customFormat="false" ht="12" hidden="true" customHeight="true" outlineLevel="0" collapsed="false">
      <c r="A58" s="66" t="s">
        <v>111</v>
      </c>
      <c r="B58" s="71" t="n">
        <v>42331</v>
      </c>
      <c r="C58" s="72" t="s">
        <v>279</v>
      </c>
      <c r="D58" s="73" t="s">
        <v>280</v>
      </c>
      <c r="E58" s="72" t="n">
        <f aca="false">IF(mmn!A58=MEG!A58,MEG!E58)</f>
        <v>1800</v>
      </c>
      <c r="F58" s="72" t="n">
        <v>1</v>
      </c>
      <c r="G58" s="72" t="n">
        <v>1</v>
      </c>
      <c r="H58" s="72" t="n">
        <v>1</v>
      </c>
      <c r="I58" s="72" t="n">
        <v>1</v>
      </c>
      <c r="J58" s="72" t="n">
        <f aca="false">IF(AND(F58=1,G58=1,H58=1,I58=1),1,0)</f>
        <v>1</v>
      </c>
      <c r="K58" s="72" t="n">
        <v>1</v>
      </c>
      <c r="L58" s="72" t="n">
        <v>0</v>
      </c>
      <c r="M58" s="72" t="n">
        <f aca="false">IF(AND(J58=1,K58=1),1,0)</f>
        <v>1</v>
      </c>
      <c r="N58" s="72" t="n">
        <v>66</v>
      </c>
      <c r="O58" s="74" t="n">
        <v>122</v>
      </c>
      <c r="P58" s="74" t="s">
        <v>35</v>
      </c>
      <c r="Q58" s="74" t="n">
        <v>43</v>
      </c>
      <c r="R58" s="72"/>
      <c r="S58" s="72"/>
      <c r="T58" s="72"/>
    </row>
    <row r="59" customFormat="false" ht="12" hidden="true" customHeight="true" outlineLevel="0" collapsed="false">
      <c r="A59" s="66" t="s">
        <v>113</v>
      </c>
      <c r="B59" s="71" t="n">
        <v>42328</v>
      </c>
      <c r="C59" s="72" t="s">
        <v>279</v>
      </c>
      <c r="D59" s="73" t="s">
        <v>280</v>
      </c>
      <c r="E59" s="72" t="n">
        <f aca="false">IF(mmn!A59=MEG!A59,MEG!E59)</f>
        <v>1800</v>
      </c>
      <c r="F59" s="72" t="n">
        <v>1</v>
      </c>
      <c r="G59" s="72" t="n">
        <v>1</v>
      </c>
      <c r="H59" s="72" t="n">
        <v>1</v>
      </c>
      <c r="I59" s="72" t="n">
        <v>1</v>
      </c>
      <c r="J59" s="72" t="n">
        <f aca="false">IF(AND(F59=1,G59=1,H59=1,I59=1),1,0)</f>
        <v>1</v>
      </c>
      <c r="K59" s="72" t="n">
        <v>1</v>
      </c>
      <c r="L59" s="72" t="n">
        <v>0</v>
      </c>
      <c r="M59" s="72" t="n">
        <f aca="false">IF(AND(J59=1,K59=1),1,0)</f>
        <v>1</v>
      </c>
      <c r="N59" s="72" t="n">
        <v>66</v>
      </c>
      <c r="O59" s="74" t="n">
        <v>125</v>
      </c>
      <c r="P59" s="74" t="s">
        <v>35</v>
      </c>
      <c r="Q59" s="74" t="n">
        <v>43</v>
      </c>
      <c r="R59" s="72"/>
      <c r="S59" s="72"/>
      <c r="T59" s="72"/>
    </row>
    <row r="60" customFormat="false" ht="12" hidden="false" customHeight="true" outlineLevel="0" collapsed="false">
      <c r="A60" s="66" t="s">
        <v>115</v>
      </c>
      <c r="B60" s="71" t="n">
        <v>42324</v>
      </c>
      <c r="C60" s="72" t="s">
        <v>310</v>
      </c>
      <c r="D60" s="73" t="s">
        <v>284</v>
      </c>
      <c r="E60" s="72" t="n">
        <f aca="false">IF(mmn!A60=MEG!A60,MEG!E60)</f>
        <v>1800</v>
      </c>
      <c r="F60" s="72" t="n">
        <v>1</v>
      </c>
      <c r="G60" s="72" t="n">
        <v>1</v>
      </c>
      <c r="H60" s="72" t="n">
        <v>1</v>
      </c>
      <c r="I60" s="72" t="n">
        <v>1</v>
      </c>
      <c r="J60" s="72" t="n">
        <f aca="false">IF(AND(F60=1,G60=1,H60=1,I60=1),1,0)</f>
        <v>1</v>
      </c>
      <c r="K60" s="72" t="n">
        <v>1</v>
      </c>
      <c r="L60" s="72" t="n">
        <f aca="false">IF(AND(F60=1,G60=1,H60=1,I60=1,K60=1),1,0)</f>
        <v>1</v>
      </c>
      <c r="M60" s="72" t="n">
        <f aca="false">IF(AND(J60=1,K60=1),1,0)</f>
        <v>1</v>
      </c>
      <c r="N60" s="72" t="n">
        <v>59.5</v>
      </c>
      <c r="O60" s="74" t="n">
        <v>60</v>
      </c>
      <c r="P60" s="74" t="s">
        <v>28</v>
      </c>
      <c r="Q60" s="74" t="n">
        <v>42</v>
      </c>
      <c r="R60" s="72"/>
      <c r="S60" s="72"/>
      <c r="T60" s="72"/>
    </row>
    <row r="61" customFormat="false" ht="12" hidden="true" customHeight="true" outlineLevel="0" collapsed="false">
      <c r="A61" s="66" t="s">
        <v>199</v>
      </c>
      <c r="B61" s="71" t="n">
        <v>42462</v>
      </c>
      <c r="C61" s="72" t="s">
        <v>279</v>
      </c>
      <c r="D61" s="73" t="s">
        <v>280</v>
      </c>
      <c r="E61" s="72" t="n">
        <f aca="false">IF(mmn!A61=MEG!A61,MEG!E61)</f>
        <v>1800</v>
      </c>
      <c r="F61" s="72" t="n">
        <v>1</v>
      </c>
      <c r="G61" s="72" t="n">
        <v>1</v>
      </c>
      <c r="H61" s="72" t="n">
        <v>1</v>
      </c>
      <c r="I61" s="72" t="n">
        <v>1</v>
      </c>
      <c r="J61" s="72" t="n">
        <f aca="false">IF(AND(F61=1,G61=1,H61=1,I61=1),1,0)</f>
        <v>1</v>
      </c>
      <c r="K61" s="72" t="n">
        <v>1</v>
      </c>
      <c r="L61" s="72" t="n">
        <f aca="false">IF(AND(F61=1,G61=1,H61=1,I61=1,K61=1),1,0)</f>
        <v>1</v>
      </c>
      <c r="M61" s="72" t="n">
        <f aca="false">IF(AND(J61=1,K61=1),1,0)</f>
        <v>1</v>
      </c>
      <c r="N61" s="72" t="n">
        <v>59.5</v>
      </c>
      <c r="O61" s="74" t="n">
        <v>198</v>
      </c>
      <c r="P61" s="74" t="s">
        <v>28</v>
      </c>
      <c r="Q61" s="74" t="n">
        <v>46</v>
      </c>
      <c r="R61" s="72"/>
      <c r="S61" s="72"/>
      <c r="T61" s="72"/>
    </row>
    <row r="62" customFormat="false" ht="12" hidden="true" customHeight="true" outlineLevel="0" collapsed="false">
      <c r="A62" s="66" t="s">
        <v>116</v>
      </c>
      <c r="B62" s="71" t="n">
        <v>42328</v>
      </c>
      <c r="C62" s="72" t="s">
        <v>279</v>
      </c>
      <c r="D62" s="73" t="s">
        <v>311</v>
      </c>
      <c r="E62" s="72" t="n">
        <f aca="false">IF(mmn!A62=MEG!A62,MEG!E62)</f>
        <v>1800</v>
      </c>
      <c r="F62" s="72" t="n">
        <v>1</v>
      </c>
      <c r="G62" s="72" t="n">
        <v>1</v>
      </c>
      <c r="H62" s="72" t="n">
        <v>1</v>
      </c>
      <c r="I62" s="72" t="n">
        <v>1</v>
      </c>
      <c r="J62" s="72" t="n">
        <f aca="false">IF(AND(F62=1,G62=1,H62=1,I62=1),1,0)</f>
        <v>1</v>
      </c>
      <c r="K62" s="72" t="n">
        <v>1</v>
      </c>
      <c r="L62" s="72" t="n">
        <v>0</v>
      </c>
      <c r="M62" s="72" t="n">
        <f aca="false">IF(AND(J62=1,K62=1),1,0)</f>
        <v>1</v>
      </c>
      <c r="N62" s="72" t="n">
        <v>66</v>
      </c>
      <c r="O62" s="74" t="n">
        <v>45</v>
      </c>
      <c r="P62" s="74" t="s">
        <v>35</v>
      </c>
      <c r="Q62" s="74" t="n">
        <v>40</v>
      </c>
      <c r="R62" s="72"/>
      <c r="S62" s="72"/>
      <c r="T62" s="72"/>
    </row>
    <row r="63" customFormat="false" ht="12" hidden="false" customHeight="true" outlineLevel="0" collapsed="false">
      <c r="A63" s="66" t="s">
        <v>118</v>
      </c>
      <c r="B63" s="71" t="n">
        <v>42340</v>
      </c>
      <c r="C63" s="72" t="s">
        <v>279</v>
      </c>
      <c r="D63" s="73" t="s">
        <v>284</v>
      </c>
      <c r="E63" s="72" t="n">
        <f aca="false">IF(mmn!A63=MEG!A63,MEG!E63)</f>
        <v>1800</v>
      </c>
      <c r="F63" s="72" t="n">
        <v>1</v>
      </c>
      <c r="G63" s="72" t="n">
        <v>1</v>
      </c>
      <c r="H63" s="72" t="n">
        <v>1</v>
      </c>
      <c r="I63" s="72" t="n">
        <v>1</v>
      </c>
      <c r="J63" s="72" t="n">
        <f aca="false">IF(AND(F63=1,G63=1,H63=1,I63=1),1,0)</f>
        <v>1</v>
      </c>
      <c r="K63" s="72" t="n">
        <v>1</v>
      </c>
      <c r="L63" s="72" t="n">
        <v>0</v>
      </c>
      <c r="M63" s="72" t="n">
        <f aca="false">IF(AND(J63=1,K63=1),1,0)</f>
        <v>1</v>
      </c>
      <c r="N63" s="72" t="n">
        <v>56</v>
      </c>
      <c r="O63" s="74" t="n">
        <v>55</v>
      </c>
      <c r="P63" s="74" t="s">
        <v>28</v>
      </c>
      <c r="Q63" s="74" t="n">
        <v>39</v>
      </c>
      <c r="R63" s="72"/>
      <c r="S63" s="72"/>
      <c r="T63" s="72"/>
    </row>
    <row r="64" customFormat="false" ht="12" hidden="false" customHeight="true" outlineLevel="0" collapsed="false">
      <c r="A64" s="66" t="s">
        <v>120</v>
      </c>
      <c r="B64" s="71" t="n">
        <v>42345</v>
      </c>
      <c r="C64" s="72" t="s">
        <v>279</v>
      </c>
      <c r="D64" s="73" t="s">
        <v>284</v>
      </c>
      <c r="E64" s="72" t="n">
        <f aca="false">IF(mmn!A64=MEG!A64,MEG!E64)</f>
        <v>1800</v>
      </c>
      <c r="F64" s="72" t="n">
        <v>1</v>
      </c>
      <c r="G64" s="72" t="n">
        <v>1</v>
      </c>
      <c r="H64" s="72" t="n">
        <v>1</v>
      </c>
      <c r="I64" s="72" t="n">
        <v>1</v>
      </c>
      <c r="J64" s="72" t="n">
        <f aca="false">IF(AND(F64=1,G64=1,H64=1,I64=1),1,0)</f>
        <v>1</v>
      </c>
      <c r="K64" s="72" t="n">
        <v>1</v>
      </c>
      <c r="L64" s="72" t="n">
        <f aca="false">IF(AND(F64=1,G64=1,H64=1,I64=1,K64=1),1,0)</f>
        <v>1</v>
      </c>
      <c r="M64" s="72" t="n">
        <f aca="false">IF(AND(J64=1,K64=1),1,0)</f>
        <v>1</v>
      </c>
      <c r="N64" s="72" t="n">
        <v>59.5</v>
      </c>
      <c r="O64" s="74" t="n">
        <v>64</v>
      </c>
      <c r="P64" s="74" t="s">
        <v>28</v>
      </c>
      <c r="Q64" s="74" t="n">
        <v>40</v>
      </c>
      <c r="R64" s="72"/>
      <c r="S64" s="72"/>
      <c r="T64" s="72"/>
    </row>
    <row r="65" customFormat="false" ht="12" hidden="true" customHeight="true" outlineLevel="0" collapsed="false">
      <c r="A65" s="66" t="s">
        <v>201</v>
      </c>
      <c r="B65" s="71" t="n">
        <v>42480</v>
      </c>
      <c r="C65" s="72" t="s">
        <v>279</v>
      </c>
      <c r="D65" s="73" t="s">
        <v>312</v>
      </c>
      <c r="E65" s="72" t="n">
        <f aca="false">IF(mmn!A65=MEG!A65,MEG!E65)</f>
        <v>1800</v>
      </c>
      <c r="F65" s="72" t="n">
        <v>1</v>
      </c>
      <c r="G65" s="72" t="n">
        <v>1</v>
      </c>
      <c r="H65" s="72" t="n">
        <v>1</v>
      </c>
      <c r="I65" s="72" t="n">
        <v>1</v>
      </c>
      <c r="J65" s="72" t="n">
        <f aca="false">IF(AND(F65=1,G65=1,H65=1,I65=1),1,0)</f>
        <v>1</v>
      </c>
      <c r="K65" s="72" t="n">
        <v>1</v>
      </c>
      <c r="L65" s="72" t="n">
        <f aca="false">IF(AND(F65=1,G65=1,H65=1,I65=1,K65=1),1,0)</f>
        <v>1</v>
      </c>
      <c r="M65" s="72" t="n">
        <f aca="false">IF(AND(J65=1,K65=1),1,0)</f>
        <v>1</v>
      </c>
      <c r="N65" s="72" t="n">
        <v>59.5</v>
      </c>
      <c r="O65" s="74" t="n">
        <v>199</v>
      </c>
      <c r="P65" s="74" t="s">
        <v>28</v>
      </c>
      <c r="Q65" s="74" t="n">
        <v>43</v>
      </c>
      <c r="R65" s="72"/>
      <c r="S65" s="72"/>
      <c r="T65" s="72"/>
    </row>
    <row r="66" customFormat="false" ht="12" hidden="true" customHeight="true" outlineLevel="0" collapsed="false">
      <c r="A66" s="66" t="s">
        <v>121</v>
      </c>
      <c r="B66" s="71" t="n">
        <v>42375</v>
      </c>
      <c r="C66" s="72" t="s">
        <v>279</v>
      </c>
      <c r="D66" s="73" t="s">
        <v>280</v>
      </c>
      <c r="E66" s="72" t="n">
        <f aca="false">IF(mmn!A66=MEG!A66,MEG!E66)</f>
        <v>1800</v>
      </c>
      <c r="F66" s="72" t="n">
        <v>1</v>
      </c>
      <c r="G66" s="72" t="n">
        <v>1</v>
      </c>
      <c r="H66" s="72" t="n">
        <v>1</v>
      </c>
      <c r="I66" s="72" t="n">
        <v>1</v>
      </c>
      <c r="J66" s="72" t="n">
        <f aca="false">IF(AND(F66=1,G66=1,H66=1,I66=1),1,0)</f>
        <v>1</v>
      </c>
      <c r="K66" s="72" t="n">
        <v>0</v>
      </c>
      <c r="L66" s="72" t="n">
        <f aca="false">IF(AND(F66=1,G66=1,H66=1,I66=1,K66=1),1,0)</f>
        <v>0</v>
      </c>
      <c r="M66" s="72" t="n">
        <f aca="false">IF(AND(J66=1,K66=1),1,0)</f>
        <v>0</v>
      </c>
      <c r="N66" s="72" t="n">
        <v>56</v>
      </c>
      <c r="O66" s="74" t="n">
        <v>62</v>
      </c>
      <c r="P66" s="74" t="s">
        <v>28</v>
      </c>
      <c r="Q66" s="74" t="n">
        <v>38</v>
      </c>
      <c r="R66" s="72"/>
      <c r="S66" s="72"/>
      <c r="T66" s="72"/>
    </row>
    <row r="67" customFormat="false" ht="12" hidden="false" customHeight="true" outlineLevel="0" collapsed="false">
      <c r="A67" s="66" t="s">
        <v>122</v>
      </c>
      <c r="B67" s="71" t="n">
        <v>42377</v>
      </c>
      <c r="C67" s="72" t="s">
        <v>309</v>
      </c>
      <c r="D67" s="73" t="s">
        <v>280</v>
      </c>
      <c r="E67" s="72" t="n">
        <f aca="false">IF(mmn!A67=MEG!A67,MEG!E67)</f>
        <v>1800</v>
      </c>
      <c r="F67" s="72" t="n">
        <v>1</v>
      </c>
      <c r="G67" s="72" t="n">
        <v>1</v>
      </c>
      <c r="H67" s="72" t="n">
        <v>1</v>
      </c>
      <c r="I67" s="72" t="n">
        <v>1</v>
      </c>
      <c r="J67" s="72" t="n">
        <f aca="false">IF(AND(F67=1,G67=1,H67=1,I67=1),1,0)</f>
        <v>1</v>
      </c>
      <c r="K67" s="72" t="n">
        <v>1</v>
      </c>
      <c r="L67" s="72" t="n">
        <f aca="false">IF(AND(F67=1,G67=1,H67=1,I67=1,K67=1),1,0)</f>
        <v>1</v>
      </c>
      <c r="M67" s="72" t="n">
        <f aca="false">IF(AND(J67=1,K67=1),1,0)</f>
        <v>1</v>
      </c>
      <c r="N67" s="72" t="n">
        <v>57</v>
      </c>
      <c r="O67" s="74" t="n">
        <v>69</v>
      </c>
      <c r="P67" s="74" t="s">
        <v>28</v>
      </c>
      <c r="Q67" s="74" t="n">
        <v>39</v>
      </c>
      <c r="R67" s="72"/>
      <c r="S67" s="72"/>
      <c r="T67" s="72"/>
    </row>
    <row r="68" customFormat="false" ht="12" hidden="true" customHeight="true" outlineLevel="0" collapsed="false">
      <c r="A68" s="66" t="s">
        <v>203</v>
      </c>
      <c r="B68" s="71" t="n">
        <v>42502</v>
      </c>
      <c r="C68" s="72" t="s">
        <v>279</v>
      </c>
      <c r="D68" s="73" t="s">
        <v>280</v>
      </c>
      <c r="E68" s="72" t="n">
        <f aca="false">IF(mmn!A68=MEG!A68,MEG!E68)</f>
        <v>1800</v>
      </c>
      <c r="F68" s="72" t="n">
        <v>1</v>
      </c>
      <c r="G68" s="72" t="n">
        <v>1</v>
      </c>
      <c r="H68" s="72" t="n">
        <v>1</v>
      </c>
      <c r="I68" s="72" t="n">
        <v>1</v>
      </c>
      <c r="J68" s="72" t="n">
        <f aca="false">IF(AND(F68=1,G68=1,H68=1,I68=1),1,0)</f>
        <v>1</v>
      </c>
      <c r="K68" s="72" t="n">
        <v>1</v>
      </c>
      <c r="L68" s="72" t="n">
        <f aca="false">IF(AND(F68=1,G68=1,H68=1,I68=1,K68=1),1,0)</f>
        <v>1</v>
      </c>
      <c r="M68" s="72" t="n">
        <f aca="false">IF(AND(J68=1,K68=1),1,0)</f>
        <v>1</v>
      </c>
      <c r="N68" s="72" t="n">
        <v>57</v>
      </c>
      <c r="O68" s="74" t="n">
        <v>202</v>
      </c>
      <c r="P68" s="74" t="s">
        <v>28</v>
      </c>
      <c r="Q68" s="74" t="n">
        <v>44</v>
      </c>
      <c r="R68" s="72"/>
      <c r="S68" s="72"/>
      <c r="T68" s="72"/>
    </row>
    <row r="69" customFormat="false" ht="12" hidden="false" customHeight="true" outlineLevel="0" collapsed="false">
      <c r="A69" s="66" t="s">
        <v>126</v>
      </c>
      <c r="B69" s="71" t="n">
        <v>42376</v>
      </c>
      <c r="C69" s="72" t="s">
        <v>279</v>
      </c>
      <c r="D69" s="73" t="s">
        <v>280</v>
      </c>
      <c r="E69" s="72" t="n">
        <f aca="false">IF(mmn!A69=MEG!A69,MEG!E69)</f>
        <v>1800</v>
      </c>
      <c r="F69" s="72" t="n">
        <v>1</v>
      </c>
      <c r="G69" s="72" t="n">
        <v>1</v>
      </c>
      <c r="H69" s="72" t="n">
        <v>1</v>
      </c>
      <c r="I69" s="72" t="n">
        <v>1</v>
      </c>
      <c r="J69" s="72" t="n">
        <f aca="false">IF(AND(F69=1,G69=1,H69=1,I69=1),1,0)</f>
        <v>1</v>
      </c>
      <c r="K69" s="72" t="n">
        <v>1</v>
      </c>
      <c r="L69" s="72" t="n">
        <f aca="false">IF(AND(F69=1,G69=1,H69=1,I69=1,K69=1),1,0)</f>
        <v>1</v>
      </c>
      <c r="M69" s="72" t="n">
        <f aca="false">IF(AND(J69=1,K69=1),1,0)</f>
        <v>1</v>
      </c>
      <c r="N69" s="72" t="n">
        <v>66</v>
      </c>
      <c r="O69" s="74" t="n">
        <v>59</v>
      </c>
      <c r="P69" s="74" t="s">
        <v>35</v>
      </c>
      <c r="Q69" s="74" t="n">
        <v>40</v>
      </c>
      <c r="R69" s="72"/>
      <c r="S69" s="72"/>
      <c r="T69" s="72"/>
    </row>
    <row r="70" customFormat="false" ht="12" hidden="true" customHeight="true" outlineLevel="0" collapsed="false">
      <c r="A70" s="66" t="s">
        <v>205</v>
      </c>
      <c r="B70" s="71" t="n">
        <v>42503</v>
      </c>
      <c r="C70" s="72" t="s">
        <v>279</v>
      </c>
      <c r="D70" s="73" t="s">
        <v>283</v>
      </c>
      <c r="E70" s="72" t="n">
        <f aca="false">IF(mmn!A70=MEG!A70,MEG!E70)</f>
        <v>1800</v>
      </c>
      <c r="F70" s="72" t="n">
        <v>1</v>
      </c>
      <c r="G70" s="72" t="n">
        <v>1</v>
      </c>
      <c r="H70" s="72" t="n">
        <v>1</v>
      </c>
      <c r="I70" s="72" t="n">
        <v>1</v>
      </c>
      <c r="J70" s="72" t="n">
        <f aca="false">IF(AND(F70=1,G70=1,H70=1,I70=1),1,0)</f>
        <v>1</v>
      </c>
      <c r="K70" s="72" t="n">
        <v>1</v>
      </c>
      <c r="L70" s="72" t="n">
        <f aca="false">IF(AND(F70=1,G70=1,H70=1,I70=1,K70=1),1,0)</f>
        <v>1</v>
      </c>
      <c r="M70" s="72" t="n">
        <f aca="false">IF(AND(J70=1,K70=1),1,0)</f>
        <v>1</v>
      </c>
      <c r="N70" s="72" t="n">
        <v>66</v>
      </c>
      <c r="O70" s="74" t="n">
        <v>179</v>
      </c>
      <c r="P70" s="74" t="s">
        <v>35</v>
      </c>
      <c r="Q70" s="74" t="n">
        <v>45</v>
      </c>
      <c r="R70" s="72"/>
      <c r="S70" s="72"/>
      <c r="T70" s="72"/>
    </row>
    <row r="71" customFormat="false" ht="12" hidden="false" customHeight="true" outlineLevel="0" collapsed="false">
      <c r="A71" s="66" t="s">
        <v>128</v>
      </c>
      <c r="B71" s="71" t="n">
        <v>42384</v>
      </c>
      <c r="C71" s="72" t="s">
        <v>313</v>
      </c>
      <c r="D71" s="73" t="s">
        <v>284</v>
      </c>
      <c r="E71" s="72" t="n">
        <f aca="false">IF(mmn!A71=MEG!A71,MEG!E71)</f>
        <v>1800</v>
      </c>
      <c r="F71" s="72" t="n">
        <v>1</v>
      </c>
      <c r="G71" s="72" t="n">
        <v>1</v>
      </c>
      <c r="H71" s="72" t="n">
        <v>1</v>
      </c>
      <c r="I71" s="72" t="n">
        <v>1</v>
      </c>
      <c r="J71" s="72" t="n">
        <f aca="false">IF(AND(F71=1,G71=1,H71=1,I71=1),1,0)</f>
        <v>1</v>
      </c>
      <c r="K71" s="72" t="n">
        <v>1</v>
      </c>
      <c r="L71" s="72" t="n">
        <f aca="false">IF(AND(F71=1,G71=1,H71=1,I71=1,K71=1),1,0)</f>
        <v>1</v>
      </c>
      <c r="M71" s="72" t="n">
        <f aca="false">IF(AND(J71=1,K71=1),1,0)</f>
        <v>1</v>
      </c>
      <c r="N71" s="72" t="n">
        <v>66</v>
      </c>
      <c r="O71" s="74" t="n">
        <v>65</v>
      </c>
      <c r="P71" s="74" t="s">
        <v>28</v>
      </c>
      <c r="Q71" s="74" t="n">
        <v>38</v>
      </c>
      <c r="R71" s="72"/>
      <c r="S71" s="72"/>
      <c r="T71" s="72"/>
    </row>
    <row r="72" customFormat="false" ht="12" hidden="true" customHeight="true" outlineLevel="0" collapsed="false">
      <c r="A72" s="66" t="s">
        <v>207</v>
      </c>
      <c r="B72" s="71" t="n">
        <v>42516</v>
      </c>
      <c r="C72" s="72" t="s">
        <v>279</v>
      </c>
      <c r="D72" s="73" t="s">
        <v>283</v>
      </c>
      <c r="E72" s="72" t="n">
        <f aca="false">IF(mmn!A72=MEG!A72,MEG!E72)</f>
        <v>1800</v>
      </c>
      <c r="F72" s="72" t="n">
        <v>1</v>
      </c>
      <c r="G72" s="72" t="n">
        <v>1</v>
      </c>
      <c r="H72" s="72" t="n">
        <v>1</v>
      </c>
      <c r="I72" s="72" t="n">
        <v>1</v>
      </c>
      <c r="J72" s="72" t="n">
        <f aca="false">IF(AND(F72=1,G72=1,H72=1,I72=1),1,0)</f>
        <v>1</v>
      </c>
      <c r="K72" s="72" t="n">
        <v>1</v>
      </c>
      <c r="L72" s="72" t="n">
        <f aca="false">IF(AND(F72=1,G72=1,H72=1,I72=1,K72=1),1,0)</f>
        <v>1</v>
      </c>
      <c r="M72" s="72" t="n">
        <f aca="false">IF(AND(J72=1,K72=1),1,0)</f>
        <v>1</v>
      </c>
      <c r="N72" s="72" t="n">
        <v>66</v>
      </c>
      <c r="O72" s="74" t="n">
        <v>197</v>
      </c>
      <c r="P72" s="74" t="s">
        <v>28</v>
      </c>
      <c r="Q72" s="74" t="n">
        <v>42</v>
      </c>
      <c r="R72" s="72"/>
      <c r="S72" s="72"/>
      <c r="T72" s="72"/>
    </row>
    <row r="73" customFormat="false" ht="12" hidden="true" customHeight="true" outlineLevel="0" collapsed="false">
      <c r="A73" s="66" t="s">
        <v>129</v>
      </c>
      <c r="B73" s="71" t="n">
        <v>42397</v>
      </c>
      <c r="C73" s="72" t="s">
        <v>314</v>
      </c>
      <c r="D73" s="73" t="s">
        <v>280</v>
      </c>
      <c r="E73" s="72" t="n">
        <f aca="false">IF(mmn!A73=MEG!A73,MEG!E73)</f>
        <v>1800</v>
      </c>
      <c r="F73" s="72" t="n">
        <v>1</v>
      </c>
      <c r="G73" s="72" t="n">
        <v>1</v>
      </c>
      <c r="H73" s="72" t="n">
        <v>1</v>
      </c>
      <c r="I73" s="72" t="n">
        <v>0</v>
      </c>
      <c r="J73" s="72" t="n">
        <f aca="false">IF(AND(F73=1,G73=1,H73=1,I73=1),1,0)</f>
        <v>0</v>
      </c>
      <c r="K73" s="72" t="n">
        <v>1</v>
      </c>
      <c r="L73" s="72" t="n">
        <f aca="false">IF(AND(F73=1,G73=1,H73=1,I73=1,K73=1),1,0)</f>
        <v>0</v>
      </c>
      <c r="M73" s="72" t="n">
        <f aca="false">IF(AND(J73=1,K73=1),1,0)</f>
        <v>0</v>
      </c>
      <c r="N73" s="72" t="n">
        <v>61</v>
      </c>
      <c r="O73" s="74" t="n">
        <v>64</v>
      </c>
      <c r="P73" s="74" t="s">
        <v>28</v>
      </c>
      <c r="Q73" s="74" t="n">
        <v>39</v>
      </c>
      <c r="R73" s="72" t="s">
        <v>315</v>
      </c>
      <c r="S73" s="72"/>
      <c r="T73" s="72"/>
    </row>
    <row r="74" customFormat="false" ht="12" hidden="true" customHeight="true" outlineLevel="0" collapsed="false">
      <c r="A74" s="66" t="s">
        <v>208</v>
      </c>
      <c r="B74" s="71" t="n">
        <v>42515</v>
      </c>
      <c r="C74" s="72" t="s">
        <v>316</v>
      </c>
      <c r="D74" s="73" t="s">
        <v>280</v>
      </c>
      <c r="E74" s="72" t="n">
        <f aca="false">IF(mmn!A74=MEG!A74,MEG!E74)</f>
        <v>1800</v>
      </c>
      <c r="F74" s="72" t="n">
        <v>1</v>
      </c>
      <c r="G74" s="72" t="n">
        <v>1</v>
      </c>
      <c r="H74" s="72" t="n">
        <v>1</v>
      </c>
      <c r="I74" s="72" t="n">
        <v>1</v>
      </c>
      <c r="J74" s="72" t="n">
        <f aca="false">IF(AND(F74=1,G74=1,H74=1,I74=1),1,0)</f>
        <v>1</v>
      </c>
      <c r="K74" s="72" t="n">
        <v>1</v>
      </c>
      <c r="L74" s="72" t="n">
        <v>0</v>
      </c>
      <c r="M74" s="72" t="n">
        <f aca="false">IF(AND(J74=1,K74=1),1,0)</f>
        <v>1</v>
      </c>
      <c r="N74" s="72" t="n">
        <v>61</v>
      </c>
      <c r="O74" s="74" t="n">
        <v>182</v>
      </c>
      <c r="P74" s="74" t="s">
        <v>28</v>
      </c>
      <c r="Q74" s="74" t="n">
        <v>42</v>
      </c>
      <c r="R74" s="72"/>
      <c r="S74" s="72"/>
      <c r="T74" s="72"/>
    </row>
    <row r="75" customFormat="false" ht="12" hidden="false" customHeight="true" outlineLevel="0" collapsed="false">
      <c r="A75" s="66" t="s">
        <v>130</v>
      </c>
      <c r="B75" s="71" t="n">
        <v>42390</v>
      </c>
      <c r="C75" s="72" t="s">
        <v>317</v>
      </c>
      <c r="D75" s="73" t="s">
        <v>280</v>
      </c>
      <c r="E75" s="72" t="n">
        <f aca="false">IF(mmn!A75=MEG!A75,MEG!E75)</f>
        <v>1800</v>
      </c>
      <c r="F75" s="72" t="n">
        <v>1</v>
      </c>
      <c r="G75" s="72" t="n">
        <v>1</v>
      </c>
      <c r="H75" s="72" t="n">
        <v>1</v>
      </c>
      <c r="I75" s="72" t="n">
        <v>1</v>
      </c>
      <c r="J75" s="72" t="n">
        <f aca="false">IF(AND(F75=1,G75=1,H75=1,I75=1),1,0)</f>
        <v>1</v>
      </c>
      <c r="K75" s="72" t="n">
        <v>1</v>
      </c>
      <c r="L75" s="72" t="n">
        <v>0</v>
      </c>
      <c r="M75" s="72" t="n">
        <v>-1</v>
      </c>
      <c r="N75" s="72" t="n">
        <v>60.5</v>
      </c>
      <c r="O75" s="74" t="n">
        <v>55</v>
      </c>
      <c r="P75" s="74" t="s">
        <v>28</v>
      </c>
      <c r="Q75" s="74" t="n">
        <v>39</v>
      </c>
      <c r="R75" s="72"/>
      <c r="S75" s="72"/>
      <c r="T75" s="72"/>
    </row>
    <row r="76" customFormat="false" ht="12" hidden="false" customHeight="true" outlineLevel="0" collapsed="false">
      <c r="A76" s="66" t="s">
        <v>131</v>
      </c>
      <c r="B76" s="71" t="n">
        <v>42404</v>
      </c>
      <c r="C76" s="72" t="s">
        <v>279</v>
      </c>
      <c r="D76" s="73" t="s">
        <v>280</v>
      </c>
      <c r="E76" s="72" t="n">
        <f aca="false">IF(mmn!A76=MEG!A76,MEG!E76)</f>
        <v>1800</v>
      </c>
      <c r="F76" s="72" t="n">
        <v>1</v>
      </c>
      <c r="G76" s="72" t="n">
        <v>1</v>
      </c>
      <c r="H76" s="72" t="n">
        <v>1</v>
      </c>
      <c r="I76" s="72" t="n">
        <v>1</v>
      </c>
      <c r="J76" s="72" t="n">
        <f aca="false">IF(AND(F76=1,G76=1,H76=1,I76=1),1,0)</f>
        <v>1</v>
      </c>
      <c r="K76" s="72" t="n">
        <v>1</v>
      </c>
      <c r="L76" s="72" t="n">
        <f aca="false">IF(AND(F76=1,G76=1,H76=1,I76=1,K76=1),1,0)</f>
        <v>1</v>
      </c>
      <c r="M76" s="72" t="n">
        <f aca="false">IF(AND(J76=1,K76=1),1,0)</f>
        <v>1</v>
      </c>
      <c r="N76" s="72" t="n">
        <v>58</v>
      </c>
      <c r="O76" s="74" t="n">
        <v>57</v>
      </c>
      <c r="P76" s="74" t="s">
        <v>28</v>
      </c>
      <c r="Q76" s="74" t="n">
        <v>39</v>
      </c>
      <c r="R76" s="72"/>
      <c r="S76" s="72"/>
      <c r="T76" s="72"/>
    </row>
    <row r="77" customFormat="false" ht="12" hidden="true" customHeight="true" outlineLevel="0" collapsed="false">
      <c r="A77" s="66" t="s">
        <v>210</v>
      </c>
      <c r="B77" s="71" t="n">
        <v>42536</v>
      </c>
      <c r="C77" s="72" t="s">
        <v>318</v>
      </c>
      <c r="D77" s="73" t="s">
        <v>319</v>
      </c>
      <c r="E77" s="72" t="n">
        <f aca="false">IF(mmn!A77=MEG!A77,MEG!E77)</f>
        <v>1800</v>
      </c>
      <c r="F77" s="72" t="n">
        <v>1</v>
      </c>
      <c r="G77" s="72" t="n">
        <v>1</v>
      </c>
      <c r="H77" s="72" t="n">
        <v>1</v>
      </c>
      <c r="I77" s="72" t="n">
        <v>1</v>
      </c>
      <c r="J77" s="72" t="n">
        <f aca="false">IF(AND(F77=1,G77=1,H77=1,I77=1),1,0)</f>
        <v>1</v>
      </c>
      <c r="K77" s="72" t="n">
        <v>1</v>
      </c>
      <c r="L77" s="72" t="n">
        <f aca="false">IF(AND(F77=1,G77=1,H77=1,I77=1,K77=1),1,0)</f>
        <v>1</v>
      </c>
      <c r="M77" s="72" t="n">
        <f aca="false">IF(AND(J77=1,K77=1),1,0)</f>
        <v>1</v>
      </c>
      <c r="N77" s="72" t="n">
        <v>58</v>
      </c>
      <c r="O77" s="74" t="n">
        <v>189</v>
      </c>
      <c r="P77" s="74" t="s">
        <v>28</v>
      </c>
      <c r="Q77" s="74" t="n">
        <v>41</v>
      </c>
      <c r="R77" s="72"/>
      <c r="S77" s="72"/>
      <c r="T77" s="72"/>
    </row>
    <row r="78" customFormat="false" ht="12" hidden="true" customHeight="true" outlineLevel="0" collapsed="false">
      <c r="A78" s="66" t="s">
        <v>133</v>
      </c>
      <c r="B78" s="71" t="n">
        <v>42426</v>
      </c>
      <c r="C78" s="72" t="s">
        <v>320</v>
      </c>
      <c r="D78" s="73" t="s">
        <v>280</v>
      </c>
      <c r="E78" s="72" t="n">
        <f aca="false">IF(mmn!A78=MEG!A78,MEG!E78)</f>
        <v>1800</v>
      </c>
      <c r="F78" s="72" t="n">
        <v>1</v>
      </c>
      <c r="G78" s="72" t="n">
        <v>1</v>
      </c>
      <c r="H78" s="72" t="n">
        <v>1</v>
      </c>
      <c r="I78" s="72" t="n">
        <v>0</v>
      </c>
      <c r="J78" s="72" t="n">
        <f aca="false">IF(AND(F78=1,G78=1,H78=1,I78=1),1,0)</f>
        <v>0</v>
      </c>
      <c r="K78" s="72" t="n">
        <v>1</v>
      </c>
      <c r="L78" s="72" t="n">
        <f aca="false">IF(AND(F78=1,G78=1,H78=1,I78=1,K78=1),1,0)</f>
        <v>0</v>
      </c>
      <c r="M78" s="72" t="n">
        <f aca="false">IF(AND(J78=1,K78=1),1,0)</f>
        <v>0</v>
      </c>
      <c r="N78" s="72" t="n">
        <v>56</v>
      </c>
      <c r="O78" s="74" t="n">
        <v>59</v>
      </c>
      <c r="P78" s="74" t="s">
        <v>35</v>
      </c>
      <c r="Q78" s="74" t="n">
        <v>42</v>
      </c>
      <c r="R78" s="72"/>
      <c r="S78" s="72"/>
      <c r="T78" s="72"/>
    </row>
    <row r="79" customFormat="false" ht="12" hidden="true" customHeight="true" outlineLevel="0" collapsed="false">
      <c r="A79" s="66" t="s">
        <v>211</v>
      </c>
      <c r="B79" s="71" t="n">
        <v>42562</v>
      </c>
      <c r="C79" s="72" t="s">
        <v>321</v>
      </c>
      <c r="D79" s="73" t="s">
        <v>284</v>
      </c>
      <c r="E79" s="72" t="n">
        <f aca="false">IF(mmn!A79=MEG!A79,MEG!E79)</f>
        <v>1800</v>
      </c>
      <c r="F79" s="72" t="n">
        <v>1</v>
      </c>
      <c r="G79" s="72" t="n">
        <v>1</v>
      </c>
      <c r="H79" s="72" t="n">
        <v>1</v>
      </c>
      <c r="I79" s="72" t="n">
        <v>1</v>
      </c>
      <c r="J79" s="72" t="n">
        <f aca="false">IF(AND(F79=1,G79=1,H79=1,I79=1),1,0)</f>
        <v>1</v>
      </c>
      <c r="K79" s="72" t="n">
        <v>1</v>
      </c>
      <c r="L79" s="72" t="n">
        <v>0</v>
      </c>
      <c r="M79" s="72" t="n">
        <f aca="false">IF(AND(J79=1,K79=1),1,0)</f>
        <v>1</v>
      </c>
      <c r="N79" s="72" t="n">
        <v>56</v>
      </c>
      <c r="O79" s="74" t="n">
        <v>197</v>
      </c>
      <c r="P79" s="74" t="s">
        <v>35</v>
      </c>
      <c r="Q79" s="74" t="n">
        <v>47</v>
      </c>
      <c r="R79" s="72"/>
      <c r="S79" s="72"/>
      <c r="T79" s="72"/>
    </row>
    <row r="80" customFormat="false" ht="12" hidden="true" customHeight="true" outlineLevel="0" collapsed="false">
      <c r="A80" s="66" t="s">
        <v>134</v>
      </c>
      <c r="B80" s="71" t="n">
        <v>42464</v>
      </c>
      <c r="C80" s="72" t="s">
        <v>322</v>
      </c>
      <c r="D80" s="73" t="s">
        <v>280</v>
      </c>
      <c r="E80" s="72" t="n">
        <f aca="false">IF(mmn!A80=MEG!A80,MEG!E80)</f>
        <v>1800</v>
      </c>
      <c r="F80" s="72" t="n">
        <v>1</v>
      </c>
      <c r="G80" s="72" t="n">
        <v>1</v>
      </c>
      <c r="H80" s="72" t="n">
        <v>1</v>
      </c>
      <c r="I80" s="72" t="n">
        <v>1</v>
      </c>
      <c r="J80" s="72" t="n">
        <f aca="false">IF(AND(F80=1,G80=1,H80=1,I80=1),1,0)</f>
        <v>1</v>
      </c>
      <c r="K80" s="72" t="n">
        <v>0</v>
      </c>
      <c r="L80" s="72" t="n">
        <f aca="false">IF(AND(F80=1,G80=1,H80=1,I80=1,K80=1),1,0)</f>
        <v>0</v>
      </c>
      <c r="M80" s="72" t="n">
        <f aca="false">IF(AND(J80=1,K80=1),1,0)</f>
        <v>0</v>
      </c>
      <c r="N80" s="72" t="n">
        <v>66</v>
      </c>
      <c r="O80" s="74" t="n">
        <v>68</v>
      </c>
      <c r="P80" s="74" t="s">
        <v>35</v>
      </c>
      <c r="Q80" s="74" t="n">
        <v>41.5</v>
      </c>
      <c r="R80" s="72"/>
      <c r="S80" s="72"/>
      <c r="T80" s="72"/>
    </row>
    <row r="81" customFormat="false" ht="12" hidden="true" customHeight="true" outlineLevel="0" collapsed="false">
      <c r="A81" s="66" t="s">
        <v>212</v>
      </c>
      <c r="B81" s="71" t="n">
        <v>42583</v>
      </c>
      <c r="C81" s="72" t="s">
        <v>308</v>
      </c>
      <c r="D81" s="73" t="s">
        <v>284</v>
      </c>
      <c r="E81" s="72" t="n">
        <f aca="false">IF(mmn!A81=MEG!A81,MEG!E81)</f>
        <v>1800</v>
      </c>
      <c r="F81" s="72" t="n">
        <v>1</v>
      </c>
      <c r="G81" s="72" t="n">
        <v>1</v>
      </c>
      <c r="H81" s="72" t="n">
        <v>1</v>
      </c>
      <c r="I81" s="72" t="n">
        <v>1</v>
      </c>
      <c r="J81" s="72" t="n">
        <f aca="false">IF(AND(F81=1,G81=1,H81=1,I81=1),1,0)</f>
        <v>1</v>
      </c>
      <c r="K81" s="72" t="n">
        <v>0</v>
      </c>
      <c r="L81" s="72" t="n">
        <f aca="false">IF(AND(F81=1,G81=1,H81=1,I81=1,K81=1),1,0)</f>
        <v>0</v>
      </c>
      <c r="M81" s="72" t="n">
        <f aca="false">IF(AND(J81=1,K81=1),1,0)</f>
        <v>0</v>
      </c>
      <c r="N81" s="72" t="n">
        <v>66</v>
      </c>
      <c r="O81" s="74" t="n">
        <v>187</v>
      </c>
      <c r="P81" s="74" t="s">
        <v>35</v>
      </c>
      <c r="Q81" s="74" t="n">
        <v>50</v>
      </c>
      <c r="R81" s="72"/>
      <c r="S81" s="72"/>
      <c r="T81" s="72"/>
    </row>
    <row r="82" customFormat="false" ht="12" hidden="true" customHeight="true" outlineLevel="0" collapsed="false">
      <c r="A82" s="66" t="s">
        <v>136</v>
      </c>
      <c r="B82" s="71" t="n">
        <v>42751</v>
      </c>
      <c r="C82" s="72" t="s">
        <v>279</v>
      </c>
      <c r="D82" s="73" t="s">
        <v>280</v>
      </c>
      <c r="E82" s="72" t="n">
        <f aca="false">IF(tone!B105=MEG!B105,MEG!E105)</f>
        <v>1800</v>
      </c>
      <c r="F82" s="72" t="n">
        <v>1</v>
      </c>
      <c r="G82" s="72" t="n">
        <v>1</v>
      </c>
      <c r="H82" s="72" t="n">
        <v>1</v>
      </c>
      <c r="I82" s="72" t="n">
        <v>1</v>
      </c>
      <c r="J82" s="72" t="n">
        <f aca="false">IF(AND(F82=1,G82=1,H82=1,I82=1),1,0)</f>
        <v>1</v>
      </c>
      <c r="K82" s="72" t="n">
        <v>0</v>
      </c>
      <c r="L82" s="72" t="n">
        <f aca="false">IF(AND(F82=1,G82=1,H82=1,I82=1,K82=1),1,0)</f>
        <v>0</v>
      </c>
      <c r="M82" s="72" t="n">
        <f aca="false">IF(AND(J82=1,K82=1),1,0)</f>
        <v>0</v>
      </c>
      <c r="N82" s="72" t="n">
        <v>0</v>
      </c>
      <c r="O82" s="74" t="n">
        <v>53</v>
      </c>
      <c r="P82" s="74" t="s">
        <v>28</v>
      </c>
      <c r="Q82" s="74" t="n">
        <v>40</v>
      </c>
      <c r="R82" s="72"/>
      <c r="S82" s="72"/>
      <c r="T82" s="72"/>
    </row>
    <row r="83" customFormat="false" ht="12" hidden="true" customHeight="true" outlineLevel="0" collapsed="false">
      <c r="A83" s="66" t="s">
        <v>214</v>
      </c>
      <c r="B83" s="71" t="n">
        <v>42863</v>
      </c>
      <c r="C83" s="72" t="s">
        <v>279</v>
      </c>
      <c r="D83" s="73" t="s">
        <v>280</v>
      </c>
      <c r="E83" s="72" t="n">
        <f aca="false">IF(tone!B106=MEG!B106,MEG!E106)</f>
        <v>1800</v>
      </c>
      <c r="F83" s="72" t="n">
        <v>1</v>
      </c>
      <c r="G83" s="72" t="n">
        <v>0</v>
      </c>
      <c r="H83" s="72" t="n">
        <v>0</v>
      </c>
      <c r="I83" s="72" t="n">
        <v>0</v>
      </c>
      <c r="J83" s="72" t="n">
        <f aca="false">IF(AND(F83=1,G83=1,H83=1,I83=1),1,0)</f>
        <v>0</v>
      </c>
      <c r="K83" s="72" t="n">
        <v>0</v>
      </c>
      <c r="L83" s="72" t="n">
        <f aca="false">IF(AND(F83=1,G83=1,H83=1,I83=1,K83=1),1,0)</f>
        <v>0</v>
      </c>
      <c r="M83" s="72" t="n">
        <f aca="false">IF(AND(J83=1,K83=1),1,0)</f>
        <v>0</v>
      </c>
      <c r="N83" s="72" t="n">
        <v>0</v>
      </c>
      <c r="O83" s="74" t="n">
        <v>188</v>
      </c>
      <c r="P83" s="74" t="s">
        <v>28</v>
      </c>
      <c r="Q83" s="74" t="n">
        <v>43</v>
      </c>
      <c r="R83" s="72" t="s">
        <v>323</v>
      </c>
      <c r="S83" s="72"/>
      <c r="T83" s="72"/>
    </row>
    <row r="84" customFormat="false" ht="12" hidden="false" customHeight="true" outlineLevel="0" collapsed="false">
      <c r="A84" s="66" t="s">
        <v>138</v>
      </c>
      <c r="B84" s="71" t="n">
        <v>42282</v>
      </c>
      <c r="C84" s="72" t="s">
        <v>324</v>
      </c>
      <c r="D84" s="73" t="s">
        <v>280</v>
      </c>
      <c r="E84" s="72" t="n">
        <f aca="false">IF(mmn!A84=MEG!A84,MEG!E84)</f>
        <v>1200</v>
      </c>
      <c r="F84" s="72" t="n">
        <v>1</v>
      </c>
      <c r="G84" s="72" t="n">
        <v>1</v>
      </c>
      <c r="H84" s="72" t="n">
        <v>1</v>
      </c>
      <c r="I84" s="72" t="n">
        <v>1</v>
      </c>
      <c r="J84" s="72" t="n">
        <f aca="false">IF(AND(F84=1,G84=1,H84=1,I84=1),1,0)</f>
        <v>1</v>
      </c>
      <c r="K84" s="72" t="n">
        <v>1</v>
      </c>
      <c r="L84" s="72" t="n">
        <v>0</v>
      </c>
      <c r="M84" s="72" t="n">
        <f aca="false">IF(AND(J84=1,K84=1),1,0)</f>
        <v>1</v>
      </c>
      <c r="N84" s="72" t="n">
        <v>58</v>
      </c>
      <c r="O84" s="74" t="n">
        <v>53</v>
      </c>
      <c r="P84" s="74" t="s">
        <v>35</v>
      </c>
      <c r="Q84" s="74" t="n">
        <v>41</v>
      </c>
      <c r="R84" s="72"/>
      <c r="S84" s="72"/>
      <c r="T84" s="72"/>
    </row>
    <row r="85" customFormat="false" ht="12" hidden="true" customHeight="true" outlineLevel="0" collapsed="false">
      <c r="A85" s="66" t="s">
        <v>215</v>
      </c>
      <c r="B85" s="71" t="n">
        <v>42416</v>
      </c>
      <c r="C85" s="72" t="s">
        <v>279</v>
      </c>
      <c r="D85" s="73" t="s">
        <v>280</v>
      </c>
      <c r="E85" s="72" t="n">
        <f aca="false">IF(mmn!A85=MEG!A85,MEG!E85)</f>
        <v>1800</v>
      </c>
      <c r="F85" s="72" t="n">
        <v>1</v>
      </c>
      <c r="G85" s="72" t="n">
        <v>0</v>
      </c>
      <c r="H85" s="72" t="n">
        <v>0</v>
      </c>
      <c r="I85" s="72" t="n">
        <v>0</v>
      </c>
      <c r="J85" s="72" t="n">
        <f aca="false">IF(AND(F85=1,G85=1,H85=1,I85=1),1,0)</f>
        <v>0</v>
      </c>
      <c r="K85" s="72" t="n">
        <v>1</v>
      </c>
      <c r="L85" s="72" t="n">
        <f aca="false">IF(AND(F85=1,G85=1,H85=1,I85=1,K85=1),1,0)</f>
        <v>0</v>
      </c>
      <c r="M85" s="72" t="n">
        <f aca="false">IF(AND(J85=1,K85=1),1,0)</f>
        <v>0</v>
      </c>
      <c r="N85" s="72" t="n">
        <v>58</v>
      </c>
      <c r="O85" s="74" t="n">
        <v>187</v>
      </c>
      <c r="P85" s="74" t="s">
        <v>35</v>
      </c>
      <c r="Q85" s="74" t="n">
        <v>42</v>
      </c>
      <c r="R85" s="72" t="s">
        <v>286</v>
      </c>
      <c r="S85" s="72"/>
      <c r="T85" s="72"/>
    </row>
    <row r="86" customFormat="false" ht="12" hidden="false" customHeight="true" outlineLevel="0" collapsed="false">
      <c r="A86" s="66" t="s">
        <v>155</v>
      </c>
      <c r="B86" s="71" t="n">
        <v>42291</v>
      </c>
      <c r="C86" s="72" t="s">
        <v>279</v>
      </c>
      <c r="D86" s="73" t="s">
        <v>284</v>
      </c>
      <c r="E86" s="72" t="n">
        <f aca="false">IF(mmn!A86=MEG!A86,MEG!E86)</f>
        <v>1200</v>
      </c>
      <c r="F86" s="72" t="n">
        <v>1</v>
      </c>
      <c r="G86" s="72" t="n">
        <v>1</v>
      </c>
      <c r="H86" s="72" t="n">
        <v>1</v>
      </c>
      <c r="I86" s="72" t="n">
        <v>1</v>
      </c>
      <c r="J86" s="72" t="n">
        <f aca="false">IF(AND(F86=1,G86=1,H86=1,I86=1),1,0)</f>
        <v>1</v>
      </c>
      <c r="K86" s="72" t="n">
        <v>1</v>
      </c>
      <c r="L86" s="72" t="n">
        <v>0</v>
      </c>
      <c r="M86" s="72" t="n">
        <v>-1</v>
      </c>
      <c r="N86" s="72" t="n">
        <v>0</v>
      </c>
      <c r="O86" s="74" t="n">
        <v>54</v>
      </c>
      <c r="P86" s="74" t="s">
        <v>35</v>
      </c>
      <c r="Q86" s="74" t="n">
        <v>41</v>
      </c>
      <c r="R86" s="72"/>
      <c r="S86" s="72"/>
      <c r="T86" s="72"/>
    </row>
    <row r="87" customFormat="false" ht="12" hidden="false" customHeight="true" outlineLevel="0" collapsed="false">
      <c r="A87" s="66" t="s">
        <v>156</v>
      </c>
      <c r="B87" s="71" t="n">
        <v>42327</v>
      </c>
      <c r="C87" s="72" t="s">
        <v>325</v>
      </c>
      <c r="D87" s="73" t="s">
        <v>291</v>
      </c>
      <c r="E87" s="72" t="n">
        <f aca="false">IF(mmn!A87=MEG!A87,MEG!E87)</f>
        <v>1800</v>
      </c>
      <c r="F87" s="72" t="n">
        <v>1</v>
      </c>
      <c r="G87" s="72" t="n">
        <v>1</v>
      </c>
      <c r="H87" s="72" t="n">
        <v>1</v>
      </c>
      <c r="I87" s="72" t="n">
        <v>1</v>
      </c>
      <c r="J87" s="72" t="n">
        <f aca="false">IF(AND(F87=1,G87=1,H87=1,I87=1),1,0)</f>
        <v>1</v>
      </c>
      <c r="K87" s="72" t="n">
        <v>1</v>
      </c>
      <c r="L87" s="72" t="n">
        <v>0</v>
      </c>
      <c r="M87" s="72" t="n">
        <f aca="false">IF(AND(J87=1,K87=1),1,0)</f>
        <v>1</v>
      </c>
      <c r="N87" s="72" t="n">
        <v>0</v>
      </c>
      <c r="O87" s="74" t="n">
        <v>55</v>
      </c>
      <c r="P87" s="74" t="s">
        <v>35</v>
      </c>
      <c r="Q87" s="74" t="n">
        <v>41</v>
      </c>
      <c r="R87" s="72"/>
      <c r="S87" s="72"/>
      <c r="T87" s="72"/>
    </row>
    <row r="88" customFormat="false" ht="12" hidden="true" customHeight="true" outlineLevel="0" collapsed="false">
      <c r="A88" s="66" t="s">
        <v>216</v>
      </c>
      <c r="B88" s="71" t="n">
        <v>42443</v>
      </c>
      <c r="C88" s="72" t="s">
        <v>279</v>
      </c>
      <c r="D88" s="73" t="s">
        <v>280</v>
      </c>
      <c r="E88" s="72" t="n">
        <f aca="false">IF(mmn!A88=MEG!A88,MEG!E88)</f>
        <v>1800</v>
      </c>
      <c r="F88" s="72" t="n">
        <v>1</v>
      </c>
      <c r="G88" s="72" t="n">
        <v>1</v>
      </c>
      <c r="H88" s="72" t="n">
        <v>0</v>
      </c>
      <c r="I88" s="72" t="n">
        <v>0</v>
      </c>
      <c r="J88" s="72" t="n">
        <f aca="false">IF(AND(F88=1,G88=1,H88=1,I88=1),1,0)</f>
        <v>0</v>
      </c>
      <c r="K88" s="72" t="n">
        <v>1</v>
      </c>
      <c r="L88" s="72" t="n">
        <f aca="false">IF(AND(F88=1,G88=1,H88=1,I88=1,K88=1),1,0)</f>
        <v>0</v>
      </c>
      <c r="M88" s="72" t="n">
        <f aca="false">IF(AND(J88=1,K88=1),1,0)</f>
        <v>0</v>
      </c>
      <c r="N88" s="72" t="n">
        <v>0</v>
      </c>
      <c r="O88" s="74" t="n">
        <v>187</v>
      </c>
      <c r="P88" s="74" t="s">
        <v>35</v>
      </c>
      <c r="Q88" s="74" t="n">
        <v>44</v>
      </c>
      <c r="R88" s="72" t="s">
        <v>315</v>
      </c>
      <c r="S88" s="72"/>
      <c r="T88" s="72"/>
    </row>
    <row r="89" customFormat="false" ht="12" hidden="true" customHeight="true" outlineLevel="0" collapsed="false">
      <c r="A89" s="66" t="s">
        <v>139</v>
      </c>
      <c r="B89" s="71" t="n">
        <v>42313</v>
      </c>
      <c r="C89" s="72" t="s">
        <v>279</v>
      </c>
      <c r="D89" s="73" t="s">
        <v>284</v>
      </c>
      <c r="E89" s="72" t="n">
        <f aca="false">IF(mmn!A89=MEG!A89,MEG!E89)</f>
        <v>1800</v>
      </c>
      <c r="F89" s="72" t="n">
        <v>1</v>
      </c>
      <c r="G89" s="72" t="n">
        <v>1</v>
      </c>
      <c r="H89" s="72" t="n">
        <v>1</v>
      </c>
      <c r="I89" s="72" t="n">
        <v>1</v>
      </c>
      <c r="J89" s="72" t="n">
        <f aca="false">IF(AND(F89=1,G89=1,H89=1,I89=1),1,0)</f>
        <v>1</v>
      </c>
      <c r="K89" s="72" t="n">
        <v>0</v>
      </c>
      <c r="L89" s="72" t="n">
        <f aca="false">IF(AND(F89=1,G89=1,H89=1,I89=1,K89=1),1,0)</f>
        <v>0</v>
      </c>
      <c r="M89" s="72" t="n">
        <f aca="false">IF(AND(J89=1,K89=1),1,0)</f>
        <v>0</v>
      </c>
      <c r="N89" s="72" t="n">
        <v>63</v>
      </c>
      <c r="O89" s="74" t="n">
        <v>58</v>
      </c>
      <c r="P89" s="74" t="s">
        <v>28</v>
      </c>
      <c r="Q89" s="74" t="n">
        <v>42</v>
      </c>
      <c r="R89" s="72"/>
      <c r="S89" s="72"/>
      <c r="T89" s="72"/>
    </row>
    <row r="90" customFormat="false" ht="12" hidden="true" customHeight="true" outlineLevel="0" collapsed="false">
      <c r="A90" s="66" t="s">
        <v>157</v>
      </c>
      <c r="B90" s="71" t="n">
        <v>42359</v>
      </c>
      <c r="C90" s="72" t="s">
        <v>279</v>
      </c>
      <c r="D90" s="73" t="s">
        <v>280</v>
      </c>
      <c r="E90" s="72" t="n">
        <f aca="false">IF(mmn!A90=MEG!A90,MEG!E90)</f>
        <v>1800</v>
      </c>
      <c r="F90" s="72" t="n">
        <v>1</v>
      </c>
      <c r="G90" s="72" t="n">
        <v>1</v>
      </c>
      <c r="H90" s="72" t="n">
        <v>1</v>
      </c>
      <c r="I90" s="72" t="n">
        <v>1</v>
      </c>
      <c r="J90" s="72" t="n">
        <f aca="false">IF(AND(F90=1,G90=1,H90=1,I90=1),1,0)</f>
        <v>1</v>
      </c>
      <c r="K90" s="72" t="n">
        <v>0</v>
      </c>
      <c r="L90" s="72" t="n">
        <f aca="false">IF(AND(F90=1,G90=1,H90=1,I90=1,K90=1),1,0)</f>
        <v>0</v>
      </c>
      <c r="M90" s="72" t="n">
        <f aca="false">IF(AND(J90=1,K90=1),1,0)</f>
        <v>0</v>
      </c>
      <c r="N90" s="72" t="n">
        <v>0</v>
      </c>
      <c r="O90" s="74" t="n">
        <v>60</v>
      </c>
      <c r="P90" s="74" t="s">
        <v>28</v>
      </c>
      <c r="Q90" s="74" t="n">
        <v>39</v>
      </c>
      <c r="R90" s="72"/>
      <c r="S90" s="72"/>
      <c r="T90" s="72"/>
    </row>
    <row r="91" customFormat="false" ht="12" hidden="true" customHeight="true" outlineLevel="0" collapsed="false">
      <c r="A91" s="66" t="s">
        <v>158</v>
      </c>
      <c r="B91" s="71" t="n">
        <v>42386</v>
      </c>
      <c r="C91" s="72" t="s">
        <v>279</v>
      </c>
      <c r="D91" s="73" t="s">
        <v>280</v>
      </c>
      <c r="E91" s="72" t="n">
        <f aca="false">IF(mmn!A91=MEG!A91,MEG!E91)</f>
        <v>1800</v>
      </c>
      <c r="F91" s="72" t="n">
        <v>1</v>
      </c>
      <c r="G91" s="72" t="n">
        <v>1</v>
      </c>
      <c r="H91" s="72" t="n">
        <v>1</v>
      </c>
      <c r="I91" s="72" t="n">
        <v>1</v>
      </c>
      <c r="J91" s="72" t="n">
        <f aca="false">IF(AND(F91=1,G91=1,H91=1,I91=1),1,0)</f>
        <v>1</v>
      </c>
      <c r="K91" s="72" t="n">
        <v>0</v>
      </c>
      <c r="L91" s="72" t="n">
        <f aca="false">IF(AND(F91=1,G91=1,H91=1,I91=1,K91=1),1,0)</f>
        <v>0</v>
      </c>
      <c r="M91" s="72" t="n">
        <f aca="false">IF(AND(J91=1,K91=1),1,0)</f>
        <v>0</v>
      </c>
      <c r="N91" s="72" t="n">
        <v>0</v>
      </c>
      <c r="O91" s="74" t="n">
        <v>63</v>
      </c>
      <c r="P91" s="74" t="s">
        <v>35</v>
      </c>
      <c r="Q91" s="74" t="n">
        <v>39</v>
      </c>
      <c r="R91" s="72"/>
      <c r="S91" s="72"/>
      <c r="T91" s="72"/>
    </row>
    <row r="92" customFormat="false" ht="12" hidden="false" customHeight="true" outlineLevel="0" collapsed="false">
      <c r="A92" s="66" t="s">
        <v>159</v>
      </c>
      <c r="B92" s="71" t="n">
        <v>42384</v>
      </c>
      <c r="C92" s="72" t="s">
        <v>326</v>
      </c>
      <c r="D92" s="73" t="s">
        <v>280</v>
      </c>
      <c r="E92" s="72" t="n">
        <f aca="false">IF(mmn!A92=MEG!A92,MEG!E92)</f>
        <v>1800</v>
      </c>
      <c r="F92" s="72" t="n">
        <v>1</v>
      </c>
      <c r="G92" s="72" t="n">
        <v>1</v>
      </c>
      <c r="H92" s="72" t="n">
        <v>1</v>
      </c>
      <c r="I92" s="72" t="n">
        <v>1</v>
      </c>
      <c r="J92" s="72" t="n">
        <f aca="false">IF(AND(F92=1,G92=1,H92=1,I92=1),1,0)</f>
        <v>1</v>
      </c>
      <c r="K92" s="72" t="n">
        <v>1</v>
      </c>
      <c r="L92" s="72" t="n">
        <f aca="false">IF(AND(F92=1,G92=1,H92=1,I92=1,K92=1),1,0)</f>
        <v>1</v>
      </c>
      <c r="M92" s="72" t="n">
        <f aca="false">IF(AND(J92=1,K92=1),1,0)</f>
        <v>1</v>
      </c>
      <c r="N92" s="72" t="n">
        <v>0</v>
      </c>
      <c r="O92" s="74" t="n">
        <v>59</v>
      </c>
      <c r="P92" s="74" t="s">
        <v>35</v>
      </c>
      <c r="Q92" s="74" t="n">
        <v>39</v>
      </c>
      <c r="R92" s="72"/>
      <c r="S92" s="72"/>
      <c r="T92" s="72"/>
    </row>
    <row r="93" customFormat="false" ht="12" hidden="true" customHeight="true" outlineLevel="0" collapsed="false">
      <c r="A93" s="66" t="s">
        <v>217</v>
      </c>
      <c r="B93" s="71" t="n">
        <v>42513</v>
      </c>
      <c r="C93" s="72" t="s">
        <v>327</v>
      </c>
      <c r="D93" s="73" t="s">
        <v>328</v>
      </c>
      <c r="E93" s="72" t="n">
        <f aca="false">IF(mmn!A93=MEG!A93,MEG!E93)</f>
        <v>1800</v>
      </c>
      <c r="F93" s="72" t="n">
        <v>1</v>
      </c>
      <c r="G93" s="72" t="n">
        <v>1</v>
      </c>
      <c r="H93" s="72" t="n">
        <v>1</v>
      </c>
      <c r="I93" s="72" t="n">
        <v>1</v>
      </c>
      <c r="J93" s="72" t="n">
        <f aca="false">IF(AND(F93=1,G93=1,H93=1,I93=1),1,0)</f>
        <v>1</v>
      </c>
      <c r="K93" s="72" t="n">
        <v>1</v>
      </c>
      <c r="L93" s="72" t="n">
        <f aca="false">IF(AND(F93=1,G93=1,H93=1,I93=1,K93=1),1,0)</f>
        <v>1</v>
      </c>
      <c r="M93" s="72" t="n">
        <f aca="false">IF(AND(J93=1,K93=1),1,0)</f>
        <v>1</v>
      </c>
      <c r="N93" s="72" t="n">
        <v>0</v>
      </c>
      <c r="O93" s="74" t="n">
        <v>188</v>
      </c>
      <c r="P93" s="74" t="s">
        <v>35</v>
      </c>
      <c r="Q93" s="74" t="n">
        <v>43</v>
      </c>
      <c r="R93" s="72"/>
      <c r="S93" s="72"/>
      <c r="T93" s="72"/>
    </row>
    <row r="94" customFormat="false" ht="12" hidden="false" customHeight="true" outlineLevel="0" collapsed="false">
      <c r="A94" s="66" t="s">
        <v>160</v>
      </c>
      <c r="B94" s="71" t="n">
        <v>42381</v>
      </c>
      <c r="C94" s="72" t="s">
        <v>329</v>
      </c>
      <c r="D94" s="73" t="s">
        <v>280</v>
      </c>
      <c r="E94" s="72" t="n">
        <f aca="false">IF(mmn!A94=MEG!A94,MEG!E94)</f>
        <v>1800</v>
      </c>
      <c r="F94" s="72" t="n">
        <v>1</v>
      </c>
      <c r="G94" s="72" t="n">
        <v>1</v>
      </c>
      <c r="H94" s="72" t="n">
        <v>1</v>
      </c>
      <c r="I94" s="72" t="n">
        <v>1</v>
      </c>
      <c r="J94" s="72" t="n">
        <f aca="false">IF(AND(F94=1,G94=1,H94=1,I94=1),1,0)</f>
        <v>1</v>
      </c>
      <c r="K94" s="72" t="n">
        <v>1</v>
      </c>
      <c r="L94" s="72" t="n">
        <f aca="false">IF(AND(F94=1,G94=1,H94=1,I94=1,K94=1),1,0)</f>
        <v>1</v>
      </c>
      <c r="M94" s="72" t="n">
        <v>-1</v>
      </c>
      <c r="N94" s="72" t="n">
        <v>0</v>
      </c>
      <c r="O94" s="74" t="n">
        <v>64</v>
      </c>
      <c r="P94" s="74" t="s">
        <v>28</v>
      </c>
      <c r="Q94" s="74" t="n">
        <v>39</v>
      </c>
      <c r="R94" s="72"/>
      <c r="S94" s="72"/>
      <c r="T94" s="72"/>
    </row>
    <row r="95" customFormat="false" ht="12" hidden="true" customHeight="true" outlineLevel="0" collapsed="false">
      <c r="A95" s="66" t="s">
        <v>218</v>
      </c>
      <c r="B95" s="71" t="n">
        <v>42503</v>
      </c>
      <c r="C95" s="72" t="s">
        <v>295</v>
      </c>
      <c r="D95" s="73" t="s">
        <v>280</v>
      </c>
      <c r="E95" s="72" t="n">
        <f aca="false">IF(mmn!A95=MEG!A95,MEG!E95)</f>
        <v>1800</v>
      </c>
      <c r="F95" s="72" t="n">
        <v>1</v>
      </c>
      <c r="G95" s="72" t="n">
        <v>1</v>
      </c>
      <c r="H95" s="72" t="n">
        <v>1</v>
      </c>
      <c r="I95" s="72" t="n">
        <v>1</v>
      </c>
      <c r="J95" s="72" t="n">
        <f aca="false">IF(AND(F95=1,G95=1,H95=1,I95=1),1,0)</f>
        <v>1</v>
      </c>
      <c r="K95" s="72" t="n">
        <v>1</v>
      </c>
      <c r="L95" s="72" t="n">
        <f aca="false">IF(AND(F95=1,G95=1,H95=1,I95=1,K95=1),1,0)</f>
        <v>1</v>
      </c>
      <c r="M95" s="72" t="n">
        <f aca="false">IF(AND(J95=1,K95=1),1,0)</f>
        <v>1</v>
      </c>
      <c r="N95" s="72" t="n">
        <v>0</v>
      </c>
      <c r="O95" s="74" t="n">
        <v>186</v>
      </c>
      <c r="P95" s="74" t="s">
        <v>28</v>
      </c>
      <c r="Q95" s="74" t="n">
        <v>44</v>
      </c>
      <c r="R95" s="72"/>
      <c r="S95" s="72"/>
      <c r="T95" s="72"/>
    </row>
    <row r="96" customFormat="false" ht="12" hidden="false" customHeight="true" outlineLevel="0" collapsed="false">
      <c r="A96" s="66" t="s">
        <v>161</v>
      </c>
      <c r="B96" s="71" t="n">
        <v>42395</v>
      </c>
      <c r="C96" s="72" t="s">
        <v>290</v>
      </c>
      <c r="D96" s="73" t="s">
        <v>284</v>
      </c>
      <c r="E96" s="72" t="n">
        <f aca="false">IF(mmn!A96=MEG!A96,MEG!E96)</f>
        <v>1800</v>
      </c>
      <c r="F96" s="72" t="n">
        <v>1</v>
      </c>
      <c r="G96" s="72" t="n">
        <v>1</v>
      </c>
      <c r="H96" s="72" t="n">
        <v>1</v>
      </c>
      <c r="I96" s="72" t="n">
        <v>1</v>
      </c>
      <c r="J96" s="72" t="n">
        <f aca="false">IF(AND(F96=1,G96=1,H96=1,I96=1),1,0)</f>
        <v>1</v>
      </c>
      <c r="K96" s="72" t="n">
        <v>1</v>
      </c>
      <c r="L96" s="72" t="n">
        <f aca="false">IF(AND(F96=1,G96=1,H96=1,I96=1,K96=1),1,0)</f>
        <v>1</v>
      </c>
      <c r="M96" s="72" t="n">
        <f aca="false">IF(AND(J96=1,K96=1),1,0)</f>
        <v>1</v>
      </c>
      <c r="N96" s="72" t="n">
        <v>0</v>
      </c>
      <c r="O96" s="74" t="n">
        <v>64</v>
      </c>
      <c r="P96" s="74" t="s">
        <v>35</v>
      </c>
      <c r="Q96" s="74" t="n">
        <v>41</v>
      </c>
      <c r="R96" s="72"/>
      <c r="S96" s="72"/>
      <c r="T96" s="72"/>
    </row>
    <row r="97" customFormat="false" ht="12" hidden="true" customHeight="true" outlineLevel="0" collapsed="false">
      <c r="A97" s="66" t="s">
        <v>219</v>
      </c>
      <c r="B97" s="71" t="n">
        <v>42522</v>
      </c>
      <c r="C97" s="72" t="s">
        <v>279</v>
      </c>
      <c r="D97" s="73" t="s">
        <v>284</v>
      </c>
      <c r="E97" s="72" t="n">
        <f aca="false">IF(mmn!A97=MEG!A97,MEG!E97)</f>
        <v>1800</v>
      </c>
      <c r="F97" s="72" t="n">
        <v>1</v>
      </c>
      <c r="G97" s="72" t="n">
        <v>1</v>
      </c>
      <c r="H97" s="72" t="n">
        <v>1</v>
      </c>
      <c r="I97" s="72" t="n">
        <v>1</v>
      </c>
      <c r="J97" s="72" t="n">
        <f aca="false">IF(AND(F97=1,G97=1,H97=1,I97=1),1,0)</f>
        <v>1</v>
      </c>
      <c r="K97" s="72" t="n">
        <v>1</v>
      </c>
      <c r="L97" s="72" t="n">
        <f aca="false">IF(AND(F97=1,G97=1,H97=1,I97=1,K97=1),1,0)</f>
        <v>1</v>
      </c>
      <c r="M97" s="72" t="n">
        <f aca="false">IF(AND(J97=1,K97=1),1,0)</f>
        <v>1</v>
      </c>
      <c r="N97" s="72" t="n">
        <v>0</v>
      </c>
      <c r="O97" s="74" t="n">
        <v>191</v>
      </c>
      <c r="P97" s="74" t="s">
        <v>35</v>
      </c>
      <c r="Q97" s="74" t="n">
        <v>45</v>
      </c>
      <c r="R97" s="72"/>
      <c r="S97" s="72"/>
      <c r="T97" s="72"/>
    </row>
    <row r="98" customFormat="false" ht="12" hidden="false" customHeight="true" outlineLevel="0" collapsed="false">
      <c r="A98" s="66" t="s">
        <v>162</v>
      </c>
      <c r="B98" s="71" t="n">
        <v>42401</v>
      </c>
      <c r="C98" s="72" t="s">
        <v>330</v>
      </c>
      <c r="D98" s="73" t="s">
        <v>284</v>
      </c>
      <c r="E98" s="72" t="n">
        <f aca="false">IF(mmn!A98=MEG!A98,MEG!E98)</f>
        <v>1800</v>
      </c>
      <c r="F98" s="72" t="n">
        <v>1</v>
      </c>
      <c r="G98" s="72" t="n">
        <v>1</v>
      </c>
      <c r="H98" s="72" t="n">
        <v>1</v>
      </c>
      <c r="I98" s="72" t="n">
        <v>1</v>
      </c>
      <c r="J98" s="72" t="n">
        <f aca="false">IF(AND(F98=1,G98=1,H98=1,I98=1),1,0)</f>
        <v>1</v>
      </c>
      <c r="K98" s="72" t="n">
        <v>1</v>
      </c>
      <c r="L98" s="72" t="n">
        <f aca="false">IF(AND(F98=1,G98=1,H98=1,I98=1,K98=1),1,0)</f>
        <v>1</v>
      </c>
      <c r="M98" s="72" t="n">
        <f aca="false">IF(AND(J98=1,K98=1),1,0)</f>
        <v>1</v>
      </c>
      <c r="N98" s="72" t="n">
        <v>0</v>
      </c>
      <c r="O98" s="74" t="n">
        <v>54</v>
      </c>
      <c r="P98" s="74" t="s">
        <v>28</v>
      </c>
      <c r="Q98" s="74" t="n">
        <v>40</v>
      </c>
      <c r="R98" s="72"/>
      <c r="S98" s="72"/>
      <c r="T98" s="72"/>
    </row>
    <row r="99" customFormat="false" ht="12" hidden="true" customHeight="true" outlineLevel="0" collapsed="false">
      <c r="A99" s="66" t="s">
        <v>220</v>
      </c>
      <c r="B99" s="71" t="n">
        <v>42535</v>
      </c>
      <c r="C99" s="72" t="s">
        <v>331</v>
      </c>
      <c r="D99" s="73" t="s">
        <v>283</v>
      </c>
      <c r="E99" s="72" t="n">
        <f aca="false">IF(mmn!A99=MEG!A99,MEG!E99)</f>
        <v>1800</v>
      </c>
      <c r="F99" s="72" t="n">
        <v>1</v>
      </c>
      <c r="G99" s="72" t="n">
        <v>1</v>
      </c>
      <c r="H99" s="72" t="n">
        <v>1</v>
      </c>
      <c r="I99" s="72" t="n">
        <v>1</v>
      </c>
      <c r="J99" s="72" t="n">
        <f aca="false">IF(AND(F99=1,G99=1,H99=1,I99=1),1,0)</f>
        <v>1</v>
      </c>
      <c r="K99" s="72" t="n">
        <v>1</v>
      </c>
      <c r="L99" s="72" t="n">
        <f aca="false">IF(AND(F99=1,G99=1,H99=1,I99=1,K99=1),1,0)</f>
        <v>1</v>
      </c>
      <c r="M99" s="72" t="n">
        <f aca="false">IF(AND(J99=1,K99=1),1,0)</f>
        <v>1</v>
      </c>
      <c r="N99" s="72" t="n">
        <v>0</v>
      </c>
      <c r="O99" s="74" t="n">
        <v>188</v>
      </c>
      <c r="P99" s="74" t="s">
        <v>28</v>
      </c>
      <c r="Q99" s="74" t="n">
        <v>45</v>
      </c>
      <c r="R99" s="72"/>
      <c r="S99" s="72"/>
      <c r="T99" s="72"/>
    </row>
    <row r="100" customFormat="false" ht="12" hidden="false" customHeight="true" outlineLevel="0" collapsed="false">
      <c r="A100" s="66" t="s">
        <v>141</v>
      </c>
      <c r="B100" s="71" t="n">
        <v>42411</v>
      </c>
      <c r="C100" s="72" t="s">
        <v>290</v>
      </c>
      <c r="D100" s="73" t="s">
        <v>284</v>
      </c>
      <c r="E100" s="72" t="n">
        <f aca="false">IF(mmn!A100=MEG!A100,MEG!E100)</f>
        <v>1800</v>
      </c>
      <c r="F100" s="72" t="n">
        <v>1</v>
      </c>
      <c r="G100" s="72" t="n">
        <v>1</v>
      </c>
      <c r="H100" s="72" t="n">
        <v>1</v>
      </c>
      <c r="I100" s="72" t="n">
        <v>1</v>
      </c>
      <c r="J100" s="72" t="n">
        <f aca="false">IF(AND(F100=1,G100=1,H100=1,I100=1),1,0)</f>
        <v>1</v>
      </c>
      <c r="K100" s="72" t="n">
        <v>1</v>
      </c>
      <c r="L100" s="72" t="n">
        <v>0</v>
      </c>
      <c r="M100" s="72" t="n">
        <f aca="false">IF(AND(J100=1,K100=1),1,0)</f>
        <v>1</v>
      </c>
      <c r="N100" s="72" t="n">
        <v>60.5</v>
      </c>
      <c r="O100" s="74" t="n">
        <v>56</v>
      </c>
      <c r="P100" s="74" t="s">
        <v>28</v>
      </c>
      <c r="Q100" s="74" t="n">
        <v>40</v>
      </c>
      <c r="R100" s="72"/>
      <c r="S100" s="72"/>
      <c r="T100" s="72"/>
    </row>
    <row r="101" customFormat="false" ht="12" hidden="true" customHeight="true" outlineLevel="0" collapsed="false">
      <c r="A101" s="66" t="s">
        <v>221</v>
      </c>
      <c r="B101" s="71" t="n">
        <v>42559</v>
      </c>
      <c r="C101" s="72" t="s">
        <v>279</v>
      </c>
      <c r="D101" s="73" t="s">
        <v>280</v>
      </c>
      <c r="E101" s="72" t="n">
        <f aca="false">IF(mmn!A101=MEG!A101,MEG!E101)</f>
        <v>1800</v>
      </c>
      <c r="F101" s="72" t="n">
        <v>1</v>
      </c>
      <c r="G101" s="72" t="n">
        <v>1</v>
      </c>
      <c r="H101" s="72" t="n">
        <v>0</v>
      </c>
      <c r="I101" s="72" t="n">
        <v>0</v>
      </c>
      <c r="J101" s="72" t="n">
        <f aca="false">IF(AND(F101=1,G101=1,H101=1,I101=1),1,0)</f>
        <v>0</v>
      </c>
      <c r="K101" s="72" t="n">
        <v>1</v>
      </c>
      <c r="L101" s="72" t="n">
        <f aca="false">IF(AND(F101=1,G101=1,H101=1,I101=1,K101=1),1,0)</f>
        <v>0</v>
      </c>
      <c r="M101" s="72" t="n">
        <f aca="false">IF(AND(J101=1,K101=1),1,0)</f>
        <v>0</v>
      </c>
      <c r="N101" s="72" t="n">
        <v>60.5</v>
      </c>
      <c r="O101" s="74" t="n">
        <v>204</v>
      </c>
      <c r="P101" s="74" t="s">
        <v>28</v>
      </c>
      <c r="Q101" s="74" t="n">
        <v>45</v>
      </c>
      <c r="R101" s="72" t="s">
        <v>315</v>
      </c>
      <c r="S101" s="72"/>
      <c r="T101" s="72"/>
    </row>
    <row r="102" customFormat="false" ht="12" hidden="true" customHeight="true" outlineLevel="0" collapsed="false">
      <c r="A102" s="66" t="s">
        <v>163</v>
      </c>
      <c r="B102" s="71" t="n">
        <v>42417</v>
      </c>
      <c r="C102" s="72" t="s">
        <v>279</v>
      </c>
      <c r="D102" s="73" t="s">
        <v>280</v>
      </c>
      <c r="E102" s="72" t="n">
        <f aca="false">IF(mmn!A102=MEG!A102,MEG!E102)</f>
        <v>1800</v>
      </c>
      <c r="F102" s="72" t="n">
        <v>1</v>
      </c>
      <c r="G102" s="72" t="n">
        <v>1</v>
      </c>
      <c r="H102" s="72" t="n">
        <v>1</v>
      </c>
      <c r="I102" s="72" t="n">
        <v>0</v>
      </c>
      <c r="J102" s="72" t="n">
        <f aca="false">IF(AND(F102=1,G102=1,H102=1,I102=1),1,0)</f>
        <v>0</v>
      </c>
      <c r="K102" s="72" t="n">
        <v>1</v>
      </c>
      <c r="L102" s="72" t="n">
        <f aca="false">IF(AND(F102=1,G102=1,H102=1,I102=1,K102=1),1,0)</f>
        <v>0</v>
      </c>
      <c r="M102" s="72" t="n">
        <f aca="false">IF(AND(J102=1,K102=1),1,0)</f>
        <v>0</v>
      </c>
      <c r="N102" s="72" t="n">
        <v>0</v>
      </c>
      <c r="O102" s="74" t="n">
        <v>53</v>
      </c>
      <c r="P102" s="74" t="s">
        <v>28</v>
      </c>
      <c r="Q102" s="74" t="n">
        <v>38</v>
      </c>
      <c r="R102" s="72" t="s">
        <v>332</v>
      </c>
      <c r="S102" s="72"/>
      <c r="T102" s="72"/>
    </row>
    <row r="103" customFormat="false" ht="12" hidden="true" customHeight="true" outlineLevel="0" collapsed="false">
      <c r="A103" s="66" t="s">
        <v>223</v>
      </c>
      <c r="B103" s="71" t="n">
        <v>42552</v>
      </c>
      <c r="C103" s="72" t="s">
        <v>279</v>
      </c>
      <c r="D103" s="73" t="s">
        <v>284</v>
      </c>
      <c r="E103" s="72" t="n">
        <f aca="false">IF(mmn!A103=MEG!A103,MEG!E103)</f>
        <v>1800</v>
      </c>
      <c r="F103" s="72" t="n">
        <v>1</v>
      </c>
      <c r="G103" s="72" t="n">
        <v>1</v>
      </c>
      <c r="H103" s="72" t="n">
        <v>1</v>
      </c>
      <c r="I103" s="72" t="n">
        <v>1</v>
      </c>
      <c r="J103" s="72" t="n">
        <f aca="false">IF(AND(F103=1,G103=1,H103=1,I103=1),1,0)</f>
        <v>1</v>
      </c>
      <c r="K103" s="72" t="n">
        <v>1</v>
      </c>
      <c r="L103" s="72" t="n">
        <v>0</v>
      </c>
      <c r="M103" s="72" t="n">
        <f aca="false">IF(AND(J103=1,K103=1),1,0)</f>
        <v>1</v>
      </c>
      <c r="N103" s="72" t="n">
        <v>0</v>
      </c>
      <c r="O103" s="74" t="n">
        <v>188</v>
      </c>
      <c r="P103" s="74" t="s">
        <v>28</v>
      </c>
      <c r="Q103" s="74" t="n">
        <v>42</v>
      </c>
      <c r="R103" s="72"/>
      <c r="S103" s="72"/>
      <c r="T103" s="72"/>
    </row>
    <row r="104" customFormat="false" ht="12" hidden="true" customHeight="true" outlineLevel="0" collapsed="false">
      <c r="A104" s="66" t="s">
        <v>88</v>
      </c>
      <c r="B104" s="71" t="n">
        <v>42459</v>
      </c>
      <c r="C104" s="72" t="s">
        <v>333</v>
      </c>
      <c r="D104" s="73" t="s">
        <v>280</v>
      </c>
      <c r="E104" s="72" t="n">
        <f aca="false">IF(mmn!A104=MEG!A104,MEG!E104)</f>
        <v>1800</v>
      </c>
      <c r="F104" s="72" t="n">
        <v>1</v>
      </c>
      <c r="G104" s="72" t="n">
        <v>1</v>
      </c>
      <c r="H104" s="72" t="n">
        <v>1</v>
      </c>
      <c r="I104" s="72" t="n">
        <v>1</v>
      </c>
      <c r="J104" s="72" t="n">
        <f aca="false">IF(AND(F104=1,G104=1,H104=1,I104=1),1,0)</f>
        <v>1</v>
      </c>
      <c r="K104" s="72" t="n">
        <v>0</v>
      </c>
      <c r="L104" s="72" t="n">
        <f aca="false">IF(AND(F104=1,G104=1,H104=1,I104=1,K104=1),1,0)</f>
        <v>0</v>
      </c>
      <c r="M104" s="72" t="n">
        <f aca="false">IF(AND(J104=1,K104=1),1,0)</f>
        <v>0</v>
      </c>
      <c r="N104" s="72" t="n">
        <v>0</v>
      </c>
      <c r="O104" s="74" t="n">
        <v>63</v>
      </c>
      <c r="P104" s="74" t="s">
        <v>28</v>
      </c>
      <c r="Q104" s="74" t="n">
        <v>40</v>
      </c>
      <c r="R104" s="72"/>
      <c r="S104" s="72"/>
      <c r="T104" s="72"/>
    </row>
    <row r="105" customFormat="false" ht="12" hidden="true" customHeight="true" outlineLevel="0" collapsed="false">
      <c r="A105" s="66" t="s">
        <v>164</v>
      </c>
      <c r="B105" s="71" t="n">
        <v>42465</v>
      </c>
      <c r="C105" s="72" t="s">
        <v>334</v>
      </c>
      <c r="D105" s="73" t="s">
        <v>280</v>
      </c>
      <c r="E105" s="72" t="n">
        <f aca="false">IF(mmn!A105=MEG!A105,MEG!E105)</f>
        <v>1800</v>
      </c>
      <c r="F105" s="72" t="n">
        <v>1</v>
      </c>
      <c r="G105" s="72" t="n">
        <v>1</v>
      </c>
      <c r="H105" s="72" t="n">
        <v>1</v>
      </c>
      <c r="I105" s="72" t="n">
        <v>1</v>
      </c>
      <c r="J105" s="72" t="n">
        <f aca="false">IF(AND(F105=1,G105=1,H105=1,I105=1),1,0)</f>
        <v>1</v>
      </c>
      <c r="K105" s="72" t="n">
        <v>0</v>
      </c>
      <c r="L105" s="72" t="n">
        <f aca="false">IF(AND(F105=1,G105=1,H105=1,I105=1,K105=1),1,0)</f>
        <v>0</v>
      </c>
      <c r="M105" s="72" t="n">
        <f aca="false">IF(AND(J105=1,K105=1),1,0)</f>
        <v>0</v>
      </c>
      <c r="N105" s="72" t="n">
        <v>0</v>
      </c>
      <c r="O105" s="74" t="n">
        <v>70</v>
      </c>
      <c r="P105" s="74" t="s">
        <v>28</v>
      </c>
      <c r="Q105" s="74" t="n">
        <v>41</v>
      </c>
      <c r="R105" s="72"/>
      <c r="S105" s="72"/>
      <c r="T105" s="72"/>
    </row>
    <row r="106" customFormat="false" ht="12" hidden="true" customHeight="true" outlineLevel="0" collapsed="false">
      <c r="A106" s="66" t="s">
        <v>224</v>
      </c>
      <c r="B106" s="71" t="n">
        <v>42587</v>
      </c>
      <c r="C106" s="72" t="s">
        <v>279</v>
      </c>
      <c r="D106" s="73" t="s">
        <v>280</v>
      </c>
      <c r="E106" s="72" t="n">
        <f aca="false">IF(mmn!A106=MEG!A106,MEG!E106)</f>
        <v>1800</v>
      </c>
      <c r="F106" s="72" t="n">
        <v>1</v>
      </c>
      <c r="G106" s="72" t="n">
        <v>1</v>
      </c>
      <c r="H106" s="72" t="n">
        <v>1</v>
      </c>
      <c r="I106" s="72" t="n">
        <v>1</v>
      </c>
      <c r="J106" s="72" t="n">
        <f aca="false">IF(AND(F106=1,G106=1,H106=1,I106=1),1,0)</f>
        <v>1</v>
      </c>
      <c r="K106" s="72" t="n">
        <v>0</v>
      </c>
      <c r="L106" s="72" t="n">
        <f aca="false">IF(AND(F106=1,G106=1,H106=1,I106=1,K106=1),1,0)</f>
        <v>0</v>
      </c>
      <c r="M106" s="72" t="n">
        <f aca="false">IF(AND(J106=1,K106=1),1,0)</f>
        <v>0</v>
      </c>
      <c r="N106" s="72" t="n">
        <v>0</v>
      </c>
      <c r="O106" s="74" t="n">
        <v>192</v>
      </c>
      <c r="P106" s="74" t="s">
        <v>28</v>
      </c>
      <c r="Q106" s="74" t="n">
        <v>43</v>
      </c>
      <c r="R106" s="72"/>
      <c r="S106" s="72"/>
      <c r="T106" s="72"/>
    </row>
    <row r="107" customFormat="false" ht="12" hidden="true" customHeight="true" outlineLevel="0" collapsed="false">
      <c r="A107" s="66" t="s">
        <v>165</v>
      </c>
      <c r="B107" s="71" t="n">
        <v>42466</v>
      </c>
      <c r="C107" s="72" t="s">
        <v>279</v>
      </c>
      <c r="D107" s="73" t="s">
        <v>280</v>
      </c>
      <c r="E107" s="72" t="n">
        <f aca="false">IF(mmn!A107=MEG!A107,MEG!E107)</f>
        <v>1800</v>
      </c>
      <c r="F107" s="72" t="n">
        <v>1</v>
      </c>
      <c r="G107" s="72" t="n">
        <v>1</v>
      </c>
      <c r="H107" s="72" t="n">
        <v>1</v>
      </c>
      <c r="I107" s="72" t="n">
        <v>1</v>
      </c>
      <c r="J107" s="72" t="n">
        <f aca="false">IF(AND(F107=1,G107=1,H107=1,I107=1),1,0)</f>
        <v>1</v>
      </c>
      <c r="K107" s="72" t="n">
        <v>0</v>
      </c>
      <c r="L107" s="72" t="n">
        <f aca="false">IF(AND(F107=1,G107=1,H107=1,I107=1,K107=1),1,0)</f>
        <v>0</v>
      </c>
      <c r="M107" s="72" t="n">
        <f aca="false">IF(AND(J107=1,K107=1),1,0)</f>
        <v>0</v>
      </c>
      <c r="N107" s="72" t="n">
        <v>0</v>
      </c>
      <c r="O107" s="74" t="n">
        <v>65</v>
      </c>
      <c r="P107" s="74" t="s">
        <v>28</v>
      </c>
      <c r="Q107" s="74" t="n">
        <v>40</v>
      </c>
      <c r="R107" s="72"/>
      <c r="S107" s="72"/>
      <c r="T107" s="72"/>
    </row>
    <row r="108" customFormat="false" ht="12" hidden="true" customHeight="true" outlineLevel="0" collapsed="false">
      <c r="A108" s="66" t="s">
        <v>226</v>
      </c>
      <c r="B108" s="71" t="n">
        <v>42594</v>
      </c>
      <c r="C108" s="72" t="s">
        <v>279</v>
      </c>
      <c r="D108" s="73" t="s">
        <v>280</v>
      </c>
      <c r="E108" s="72" t="n">
        <f aca="false">IF(mmn!A108=MEG!A108,MEG!E108)</f>
        <v>1800</v>
      </c>
      <c r="F108" s="72" t="n">
        <v>1</v>
      </c>
      <c r="G108" s="72" t="n">
        <v>1</v>
      </c>
      <c r="H108" s="72" t="n">
        <v>1</v>
      </c>
      <c r="I108" s="72" t="n">
        <v>1</v>
      </c>
      <c r="J108" s="72" t="n">
        <f aca="false">IF(AND(F108=1,G108=1,H108=1,I108=1),1,0)</f>
        <v>1</v>
      </c>
      <c r="K108" s="72" t="n">
        <v>0</v>
      </c>
      <c r="L108" s="72" t="n">
        <f aca="false">IF(AND(F108=1,G108=1,H108=1,I108=1,K108=1),1,0)</f>
        <v>0</v>
      </c>
      <c r="M108" s="72" t="n">
        <f aca="false">IF(AND(J108=1,K108=1),1,0)</f>
        <v>0</v>
      </c>
      <c r="N108" s="72" t="n">
        <v>0</v>
      </c>
      <c r="O108" s="74" t="n">
        <v>193</v>
      </c>
      <c r="P108" s="74" t="s">
        <v>28</v>
      </c>
      <c r="Q108" s="74" t="n">
        <v>44</v>
      </c>
      <c r="R108" s="72"/>
      <c r="S108" s="72"/>
      <c r="T108" s="72"/>
    </row>
    <row r="109" customFormat="false" ht="12" hidden="true" customHeight="true" outlineLevel="0" collapsed="false">
      <c r="A109" s="66" t="s">
        <v>166</v>
      </c>
      <c r="B109" s="71" t="n">
        <v>42472</v>
      </c>
      <c r="C109" s="72" t="s">
        <v>279</v>
      </c>
      <c r="D109" s="73" t="s">
        <v>280</v>
      </c>
      <c r="E109" s="72" t="n">
        <f aca="false">IF(mmn!A109=MEG!A109,MEG!E109)</f>
        <v>1800</v>
      </c>
      <c r="F109" s="72" t="n">
        <v>1</v>
      </c>
      <c r="G109" s="72" t="n">
        <v>1</v>
      </c>
      <c r="H109" s="72" t="n">
        <v>1</v>
      </c>
      <c r="I109" s="72" t="n">
        <v>1</v>
      </c>
      <c r="J109" s="72" t="n">
        <f aca="false">IF(AND(F109=1,G109=1,H109=1,I109=1),1,0)</f>
        <v>1</v>
      </c>
      <c r="K109" s="72" t="n">
        <v>0</v>
      </c>
      <c r="L109" s="72" t="n">
        <f aca="false">IF(AND(F109=1,G109=1,H109=1,I109=1,K109=1),1,0)</f>
        <v>0</v>
      </c>
      <c r="M109" s="72" t="n">
        <f aca="false">IF(AND(J109=1,K109=1),1,0)</f>
        <v>0</v>
      </c>
      <c r="N109" s="72" t="n">
        <v>0</v>
      </c>
      <c r="O109" s="74" t="n">
        <v>55</v>
      </c>
      <c r="P109" s="74" t="s">
        <v>35</v>
      </c>
      <c r="Q109" s="74" t="n">
        <v>40</v>
      </c>
      <c r="R109" s="72"/>
      <c r="S109" s="72"/>
      <c r="T109" s="72"/>
    </row>
    <row r="110" customFormat="false" ht="12" hidden="true" customHeight="true" outlineLevel="0" collapsed="false">
      <c r="A110" s="66" t="s">
        <v>227</v>
      </c>
      <c r="B110" s="71" t="n">
        <v>42606</v>
      </c>
      <c r="C110" s="72" t="s">
        <v>279</v>
      </c>
      <c r="D110" s="73" t="s">
        <v>284</v>
      </c>
      <c r="E110" s="72" t="n">
        <f aca="false">IF(mmn!A110=MEG!A110,MEG!E110)</f>
        <v>1800</v>
      </c>
      <c r="F110" s="72" t="n">
        <v>1</v>
      </c>
      <c r="G110" s="72" t="n">
        <v>1</v>
      </c>
      <c r="H110" s="72" t="n">
        <v>1</v>
      </c>
      <c r="I110" s="72" t="n">
        <v>0</v>
      </c>
      <c r="J110" s="72" t="n">
        <f aca="false">IF(AND(F110=1,G110=1,H110=1,I110=1),1,0)</f>
        <v>0</v>
      </c>
      <c r="K110" s="72" t="n">
        <v>0</v>
      </c>
      <c r="L110" s="72" t="n">
        <f aca="false">IF(AND(F110=1,G110=1,H110=1,I110=1,K110=1),1,0)</f>
        <v>0</v>
      </c>
      <c r="M110" s="72" t="n">
        <f aca="false">IF(AND(J110=1,K110=1),1,0)</f>
        <v>0</v>
      </c>
      <c r="N110" s="72" t="n">
        <v>0</v>
      </c>
      <c r="O110" s="74" t="n">
        <v>189</v>
      </c>
      <c r="P110" s="74" t="s">
        <v>35</v>
      </c>
      <c r="Q110" s="74" t="n">
        <v>45</v>
      </c>
      <c r="R110" s="72" t="s">
        <v>335</v>
      </c>
      <c r="S110" s="72"/>
      <c r="T110" s="72"/>
    </row>
    <row r="111" customFormat="false" ht="12" hidden="true" customHeight="true" outlineLevel="0" collapsed="false">
      <c r="A111" s="66" t="s">
        <v>266</v>
      </c>
      <c r="B111" s="71" t="n">
        <v>42235</v>
      </c>
      <c r="C111" s="72" t="s">
        <v>308</v>
      </c>
      <c r="D111" s="73" t="s">
        <v>284</v>
      </c>
      <c r="E111" s="72" t="n">
        <f aca="false">IF(mmn!A111=MEG!A111,MEG!E111)</f>
        <v>1200</v>
      </c>
      <c r="F111" s="72" t="n">
        <v>1</v>
      </c>
      <c r="G111" s="72" t="n">
        <v>1</v>
      </c>
      <c r="H111" s="72" t="n">
        <v>1</v>
      </c>
      <c r="I111" s="72" t="n">
        <v>1</v>
      </c>
      <c r="J111" s="72" t="n">
        <f aca="false">IF(AND(F111=1,G111=1,H111=1,I111=1),1,0)</f>
        <v>1</v>
      </c>
      <c r="K111" s="72" t="n">
        <v>0</v>
      </c>
      <c r="L111" s="72" t="n">
        <f aca="false">IF(AND(F111=1,G111=1,H111=1,I111=1,K111=1),1,0)</f>
        <v>0</v>
      </c>
      <c r="M111" s="72" t="n">
        <f aca="false">IF(AND(J111=1,K111=1),1,0)</f>
        <v>0</v>
      </c>
      <c r="N111" s="72" t="n">
        <v>0</v>
      </c>
      <c r="O111" s="74" t="n">
        <v>0</v>
      </c>
      <c r="P111" s="74" t="s">
        <v>336</v>
      </c>
      <c r="Q111" s="74" t="n">
        <v>0</v>
      </c>
      <c r="R111" s="72" t="s">
        <v>337</v>
      </c>
      <c r="S111" s="72"/>
      <c r="T111" s="72"/>
    </row>
    <row r="112" customFormat="false" ht="12" hidden="false" customHeight="true" outlineLevel="0" collapsed="false">
      <c r="A112" s="66" t="s">
        <v>167</v>
      </c>
      <c r="B112" s="71" t="n">
        <v>42234</v>
      </c>
      <c r="C112" s="72" t="s">
        <v>279</v>
      </c>
      <c r="D112" s="73" t="s">
        <v>280</v>
      </c>
      <c r="E112" s="72" t="n">
        <f aca="false">IF(mmn!A112=MEG!A112,MEG!E112)</f>
        <v>1200</v>
      </c>
      <c r="F112" s="72" t="n">
        <v>1</v>
      </c>
      <c r="G112" s="72" t="n">
        <v>1</v>
      </c>
      <c r="H112" s="72" t="n">
        <v>1</v>
      </c>
      <c r="I112" s="72" t="n">
        <v>1</v>
      </c>
      <c r="J112" s="72" t="n">
        <f aca="false">IF(AND(F112=1,G112=1,H112=1,I112=1),1,0)</f>
        <v>1</v>
      </c>
      <c r="K112" s="72" t="n">
        <v>1</v>
      </c>
      <c r="L112" s="72" t="n">
        <f aca="false">IF(AND(F112=1,G112=1,H112=1,I112=1,K112=1),1,0)</f>
        <v>1</v>
      </c>
      <c r="M112" s="72" t="n">
        <f aca="false">IF(AND(J112=1,K112=1),1,0)</f>
        <v>1</v>
      </c>
      <c r="N112" s="72" t="n">
        <v>0</v>
      </c>
      <c r="O112" s="74" t="n">
        <v>54</v>
      </c>
      <c r="P112" s="74" t="s">
        <v>35</v>
      </c>
      <c r="Q112" s="74" t="n">
        <v>38</v>
      </c>
      <c r="R112" s="72"/>
      <c r="S112" s="72"/>
      <c r="T112" s="72"/>
    </row>
    <row r="113" customFormat="false" ht="12" hidden="true" customHeight="true" outlineLevel="0" collapsed="false">
      <c r="A113" s="66" t="s">
        <v>228</v>
      </c>
      <c r="B113" s="71" t="n">
        <v>42373</v>
      </c>
      <c r="C113" s="72" t="s">
        <v>279</v>
      </c>
      <c r="D113" s="73" t="s">
        <v>280</v>
      </c>
      <c r="E113" s="72" t="n">
        <f aca="false">IF(mmn!A113=MEG!A113,MEG!E113)</f>
        <v>1800</v>
      </c>
      <c r="F113" s="72" t="n">
        <v>1</v>
      </c>
      <c r="G113" s="72" t="n">
        <v>1</v>
      </c>
      <c r="H113" s="72" t="n">
        <v>1</v>
      </c>
      <c r="I113" s="72" t="n">
        <v>1</v>
      </c>
      <c r="J113" s="72" t="n">
        <f aca="false">IF(AND(F113=1,G113=1,H113=1,I113=1),1,0)</f>
        <v>1</v>
      </c>
      <c r="K113" s="72" t="n">
        <v>1</v>
      </c>
      <c r="L113" s="72" t="n">
        <f aca="false">IF(AND(F113=1,G113=1,H113=1,I113=1,K113=1),1,0)</f>
        <v>1</v>
      </c>
      <c r="M113" s="72" t="n">
        <f aca="false">IF(AND(J113=1,K113=1),1,0)</f>
        <v>1</v>
      </c>
      <c r="N113" s="72" t="n">
        <v>0</v>
      </c>
      <c r="O113" s="74" t="n">
        <v>193</v>
      </c>
      <c r="P113" s="74" t="s">
        <v>35</v>
      </c>
      <c r="Q113" s="74" t="n">
        <v>44</v>
      </c>
      <c r="R113" s="72"/>
      <c r="S113" s="72"/>
      <c r="T113" s="72"/>
    </row>
    <row r="114" customFormat="false" ht="12" hidden="true" customHeight="true" outlineLevel="0" collapsed="false">
      <c r="A114" s="66" t="s">
        <v>168</v>
      </c>
      <c r="B114" s="71" t="n">
        <v>42237</v>
      </c>
      <c r="C114" s="72" t="s">
        <v>279</v>
      </c>
      <c r="D114" s="73" t="s">
        <v>280</v>
      </c>
      <c r="E114" s="72" t="n">
        <f aca="false">IF(mmn!A114=MEG!A114,MEG!E114)</f>
        <v>1200</v>
      </c>
      <c r="F114" s="72" t="n">
        <v>1</v>
      </c>
      <c r="G114" s="72" t="n">
        <v>1</v>
      </c>
      <c r="H114" s="72" t="n">
        <v>0</v>
      </c>
      <c r="I114" s="72" t="n">
        <v>0</v>
      </c>
      <c r="J114" s="72" t="n">
        <f aca="false">IF(AND(F114=1,G114=1,H114=1,I114=1),1,0)</f>
        <v>0</v>
      </c>
      <c r="K114" s="72" t="n">
        <v>1</v>
      </c>
      <c r="L114" s="72" t="n">
        <f aca="false">IF(AND(F114=1,G114=1,H114=1,I114=1,K114=1),1,0)</f>
        <v>0</v>
      </c>
      <c r="M114" s="72" t="n">
        <f aca="false">IF(AND(J114=1,K114=1),1,0)</f>
        <v>0</v>
      </c>
      <c r="N114" s="72" t="n">
        <v>0</v>
      </c>
      <c r="O114" s="74" t="n">
        <v>59</v>
      </c>
      <c r="P114" s="74" t="s">
        <v>35</v>
      </c>
      <c r="Q114" s="74" t="n">
        <v>0</v>
      </c>
      <c r="R114" s="72" t="s">
        <v>315</v>
      </c>
      <c r="S114" s="72"/>
      <c r="T114" s="72"/>
    </row>
    <row r="115" customFormat="false" ht="12" hidden="true" customHeight="true" outlineLevel="0" collapsed="false">
      <c r="A115" s="66" t="s">
        <v>229</v>
      </c>
      <c r="B115" s="71" t="n">
        <v>42367</v>
      </c>
      <c r="C115" s="72" t="s">
        <v>338</v>
      </c>
      <c r="D115" s="73" t="s">
        <v>280</v>
      </c>
      <c r="E115" s="72" t="n">
        <f aca="false">IF(mmn!A115=MEG!A115,MEG!E115)</f>
        <v>1800</v>
      </c>
      <c r="F115" s="72" t="n">
        <v>1</v>
      </c>
      <c r="G115" s="72" t="n">
        <v>1</v>
      </c>
      <c r="H115" s="72" t="n">
        <v>1</v>
      </c>
      <c r="I115" s="72" t="n">
        <v>1</v>
      </c>
      <c r="J115" s="72" t="n">
        <f aca="false">IF(AND(F115=1,G115=1,H115=1,I115=1),1,0)</f>
        <v>1</v>
      </c>
      <c r="K115" s="72" t="n">
        <v>1</v>
      </c>
      <c r="L115" s="72" t="n">
        <v>0</v>
      </c>
      <c r="M115" s="72" t="n">
        <f aca="false">IF(AND(J115=1,K115=1),1,0)</f>
        <v>1</v>
      </c>
      <c r="N115" s="72" t="n">
        <v>0</v>
      </c>
      <c r="O115" s="74" t="n">
        <v>186</v>
      </c>
      <c r="P115" s="74" t="s">
        <v>35</v>
      </c>
      <c r="Q115" s="74" t="n">
        <v>43</v>
      </c>
      <c r="R115" s="72"/>
      <c r="S115" s="72"/>
      <c r="T115" s="72"/>
    </row>
    <row r="116" customFormat="false" ht="12" hidden="false" customHeight="true" outlineLevel="0" collapsed="false">
      <c r="A116" s="66" t="s">
        <v>170</v>
      </c>
      <c r="B116" s="71" t="n">
        <v>42250</v>
      </c>
      <c r="C116" s="72" t="s">
        <v>339</v>
      </c>
      <c r="D116" s="73" t="s">
        <v>280</v>
      </c>
      <c r="E116" s="72" t="n">
        <f aca="false">IF(mmn!A116=MEG!A116,MEG!E116)</f>
        <v>1200</v>
      </c>
      <c r="F116" s="72" t="n">
        <v>1</v>
      </c>
      <c r="G116" s="72" t="n">
        <v>1</v>
      </c>
      <c r="H116" s="72" t="n">
        <v>1</v>
      </c>
      <c r="I116" s="72" t="n">
        <v>1</v>
      </c>
      <c r="J116" s="72" t="n">
        <f aca="false">IF(AND(F116=1,G116=1,H116=1,I116=1),1,0)</f>
        <v>1</v>
      </c>
      <c r="K116" s="72" t="n">
        <v>1</v>
      </c>
      <c r="L116" s="72" t="n">
        <f aca="false">IF(AND(F116=1,G116=1,H116=1,I116=1,K116=1),1,0)</f>
        <v>1</v>
      </c>
      <c r="M116" s="72" t="n">
        <f aca="false">IF(AND(J116=1,K116=1),1,0)</f>
        <v>1</v>
      </c>
      <c r="N116" s="72" t="n">
        <v>0</v>
      </c>
      <c r="O116" s="74" t="n">
        <v>62</v>
      </c>
      <c r="P116" s="74" t="s">
        <v>28</v>
      </c>
      <c r="Q116" s="74" t="n">
        <v>40</v>
      </c>
      <c r="R116" s="72"/>
      <c r="S116" s="72"/>
      <c r="T116" s="72"/>
    </row>
    <row r="117" customFormat="false" ht="12" hidden="true" customHeight="true" outlineLevel="0" collapsed="false">
      <c r="A117" s="66" t="s">
        <v>230</v>
      </c>
      <c r="B117" s="71" t="n">
        <v>42373</v>
      </c>
      <c r="C117" s="72" t="s">
        <v>279</v>
      </c>
      <c r="D117" s="73" t="s">
        <v>280</v>
      </c>
      <c r="E117" s="72" t="n">
        <f aca="false">IF(mmn!A117=MEG!A117,MEG!E117)</f>
        <v>1800</v>
      </c>
      <c r="F117" s="72" t="n">
        <v>1</v>
      </c>
      <c r="G117" s="72" t="n">
        <v>1</v>
      </c>
      <c r="H117" s="72" t="n">
        <v>1</v>
      </c>
      <c r="I117" s="72" t="n">
        <v>1</v>
      </c>
      <c r="J117" s="72" t="n">
        <f aca="false">IF(AND(F117=1,G117=1,H117=1,I117=1),1,0)</f>
        <v>1</v>
      </c>
      <c r="K117" s="72" t="n">
        <v>1</v>
      </c>
      <c r="L117" s="72" t="n">
        <f aca="false">IF(AND(F117=1,G117=1,H117=1,I117=1,K117=1),1,0)</f>
        <v>1</v>
      </c>
      <c r="M117" s="72" t="n">
        <f aca="false">IF(AND(J117=1,K117=1),1,0)</f>
        <v>1</v>
      </c>
      <c r="N117" s="72" t="n">
        <v>0</v>
      </c>
      <c r="O117" s="74" t="n">
        <v>185</v>
      </c>
      <c r="P117" s="74" t="s">
        <v>28</v>
      </c>
      <c r="Q117" s="74" t="n">
        <v>43</v>
      </c>
      <c r="R117" s="72"/>
      <c r="S117" s="72"/>
      <c r="T117" s="72"/>
    </row>
  </sheetData>
  <autoFilter ref="A1:R117">
    <filterColumn colId="0">
      <filters>
        <filter val="116a"/>
        <filter val="117a"/>
        <filter val="119a"/>
        <filter val="120a"/>
        <filter val="122a"/>
        <filter val="123a"/>
        <filter val="124a"/>
        <filter val="125a"/>
        <filter val="126a"/>
        <filter val="127a"/>
        <filter val="128a"/>
        <filter val="129a"/>
        <filter val="130a"/>
        <filter val="131a"/>
        <filter val="132a"/>
        <filter val="133a"/>
        <filter val="134a"/>
        <filter val="208a"/>
        <filter val="209a"/>
        <filter val="211a"/>
        <filter val="215a"/>
        <filter val="218a"/>
        <filter val="220a"/>
        <filter val="222a"/>
        <filter val="223a"/>
        <filter val="224a"/>
        <filter val="225a"/>
        <filter val="226a"/>
        <filter val="228a"/>
        <filter val="229a"/>
        <filter val="231a"/>
        <filter val="232a"/>
        <filter val="233a"/>
        <filter val="301a"/>
        <filter val="302a"/>
        <filter val="304a"/>
        <filter val="305a"/>
        <filter val="306a"/>
        <filter val="307a"/>
        <filter val="309a"/>
        <filter val="310a"/>
        <filter val="311a"/>
        <filter val="312a"/>
        <filter val="314a"/>
        <filter val="316a"/>
        <filter val="317a"/>
        <filter val="318a"/>
        <filter val="319a"/>
        <filter val="320a"/>
        <filter val="921a"/>
        <filter val="923a"/>
        <filter val="925a"/>
      </filters>
    </filterColumn>
    <filterColumn colId="1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5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340</v>
      </c>
      <c r="J1" s="76" t="s">
        <v>278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77"/>
      <c r="K2" s="78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77"/>
      <c r="K3" s="78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77"/>
      <c r="K4" s="78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77"/>
      <c r="K5" s="78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77"/>
      <c r="K6" s="78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77"/>
      <c r="K7" s="78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79" t="s">
        <v>341</v>
      </c>
      <c r="K8" s="78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77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77"/>
      <c r="K10" s="78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77"/>
      <c r="K11" s="78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77"/>
      <c r="K12" s="78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77"/>
      <c r="K13" s="78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77"/>
      <c r="K14" s="78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77"/>
      <c r="K15" s="78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77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77"/>
      <c r="K17" s="78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77"/>
      <c r="K18" s="78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77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77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77"/>
      <c r="K21" s="80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77"/>
      <c r="K22" s="78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77"/>
      <c r="K23" s="81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77"/>
      <c r="K24" s="78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77"/>
      <c r="K25" s="78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82"/>
      <c r="K26" s="80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77"/>
      <c r="K27" s="78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77"/>
      <c r="K28" s="78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83"/>
      <c r="K29" s="78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83"/>
      <c r="K30" s="80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77"/>
      <c r="K31" s="78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77"/>
      <c r="K32" s="80"/>
      <c r="L32" s="59"/>
      <c r="M32" s="60" t="s">
        <v>342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77"/>
      <c r="K33" s="80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77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77"/>
      <c r="K35" s="80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77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77"/>
      <c r="K37" s="80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77"/>
      <c r="K38" s="80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77"/>
      <c r="K39" s="80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77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77"/>
      <c r="K41" s="78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77"/>
      <c r="K42" s="78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77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77"/>
      <c r="K44" s="80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77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77"/>
      <c r="K46" s="78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77"/>
      <c r="K47" s="78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77"/>
      <c r="K48" s="78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77"/>
      <c r="K49" s="78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77"/>
      <c r="K50" s="78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77"/>
      <c r="K51" s="78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77"/>
      <c r="K52" s="78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77"/>
      <c r="K53" s="78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77"/>
      <c r="K54" s="80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77"/>
      <c r="K55" s="78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77"/>
      <c r="K56" s="80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77"/>
      <c r="K57" s="78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77"/>
      <c r="K58" s="78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77"/>
      <c r="K59" s="78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77"/>
      <c r="K60" s="80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77"/>
      <c r="K61" s="78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77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77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77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77"/>
      <c r="K65" s="78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77"/>
      <c r="K66" s="78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77"/>
      <c r="K67" s="78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77"/>
      <c r="K68" s="78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77"/>
      <c r="K69" s="78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77"/>
      <c r="K70" s="78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77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77"/>
      <c r="K72" s="78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77"/>
      <c r="K73" s="78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77"/>
      <c r="K74" s="78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77"/>
      <c r="K75" s="78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77" t="s">
        <v>332</v>
      </c>
      <c r="K76" s="84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77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77"/>
      <c r="K78" s="78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77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77"/>
      <c r="K80" s="78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77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77"/>
      <c r="K82" s="78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77"/>
      <c r="K83" s="78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77"/>
      <c r="K84" s="78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77"/>
      <c r="K85" s="78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77"/>
      <c r="K86" s="78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83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77"/>
      <c r="K88" s="78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83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83"/>
      <c r="K90" s="78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83"/>
      <c r="K91" s="78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77"/>
      <c r="K92" s="78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77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77"/>
      <c r="K94" s="78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77"/>
      <c r="K95" s="78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77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77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77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77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77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77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77" t="s">
        <v>332</v>
      </c>
      <c r="K102" s="78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77"/>
      <c r="K103" s="78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77"/>
      <c r="K104" s="78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77"/>
      <c r="K105" s="78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77"/>
      <c r="K106" s="78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77"/>
      <c r="K107" s="78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77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77"/>
      <c r="K109" s="78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77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77"/>
      <c r="K111" s="78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77"/>
      <c r="K112" s="78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77"/>
      <c r="K113" s="78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77"/>
      <c r="K114" s="78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77"/>
      <c r="K115" s="78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83" t="s">
        <v>343</v>
      </c>
      <c r="K116" s="78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77"/>
      <c r="K117" s="78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340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344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345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345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85" width="13.66"/>
    <col collapsed="false" customWidth="true" hidden="false" outlineLevel="0" max="2" min="2" style="85" width="9.83"/>
    <col collapsed="false" customWidth="true" hidden="false" outlineLevel="0" max="3" min="3" style="85" width="9.66"/>
    <col collapsed="false" customWidth="true" hidden="false" outlineLevel="0" max="4" min="4" style="85" width="12.66"/>
    <col collapsed="false" customWidth="true" hidden="false" outlineLevel="0" max="5" min="5" style="85" width="6.66"/>
    <col collapsed="false" customWidth="true" hidden="false" outlineLevel="0" max="7" min="6" style="85" width="23.15"/>
    <col collapsed="false" customWidth="true" hidden="false" outlineLevel="0" max="1025" min="8" style="85" width="15"/>
  </cols>
  <sheetData>
    <row r="1" customFormat="false" ht="13" hidden="false" customHeight="false" outlineLevel="0" collapsed="false">
      <c r="A1" s="85" t="s">
        <v>15</v>
      </c>
      <c r="B1" s="85" t="s">
        <v>16</v>
      </c>
      <c r="C1" s="85" t="s">
        <v>18</v>
      </c>
      <c r="D1" s="85" t="s">
        <v>146</v>
      </c>
      <c r="E1" s="85" t="s">
        <v>147</v>
      </c>
      <c r="F1" s="85" t="s">
        <v>145</v>
      </c>
      <c r="G1" s="85" t="s">
        <v>151</v>
      </c>
    </row>
    <row r="2" customFormat="false" ht="13" hidden="false" customHeight="false" outlineLevel="0" collapsed="false">
      <c r="A2" s="85" t="s">
        <v>59</v>
      </c>
      <c r="B2" s="85" t="s">
        <v>35</v>
      </c>
      <c r="C2" s="85" t="s">
        <v>60</v>
      </c>
      <c r="D2" s="85" t="n">
        <v>65</v>
      </c>
      <c r="E2" s="85" t="n">
        <v>37</v>
      </c>
      <c r="F2" s="85" t="n">
        <v>2</v>
      </c>
    </row>
    <row r="3" customFormat="false" ht="13" hidden="false" customHeight="false" outlineLevel="0" collapsed="false">
      <c r="A3" s="85" t="s">
        <v>61</v>
      </c>
      <c r="B3" s="85" t="s">
        <v>28</v>
      </c>
      <c r="C3" s="85" t="s">
        <v>62</v>
      </c>
      <c r="D3" s="85" t="n">
        <v>64</v>
      </c>
      <c r="E3" s="85" t="n">
        <v>40</v>
      </c>
      <c r="F3" s="85" t="n">
        <v>2</v>
      </c>
    </row>
    <row r="4" customFormat="false" ht="13" hidden="false" customHeight="false" outlineLevel="0" collapsed="false">
      <c r="A4" s="85" t="s">
        <v>92</v>
      </c>
      <c r="B4" s="85" t="s">
        <v>35</v>
      </c>
      <c r="C4" s="85" t="s">
        <v>93</v>
      </c>
      <c r="D4" s="85" t="n">
        <v>67</v>
      </c>
      <c r="E4" s="85" t="n">
        <v>40</v>
      </c>
      <c r="F4" s="85" t="n">
        <v>2</v>
      </c>
    </row>
    <row r="5" customFormat="false" ht="13" hidden="false" customHeight="false" outlineLevel="0" collapsed="false">
      <c r="A5" s="85" t="s">
        <v>65</v>
      </c>
      <c r="B5" s="85" t="s">
        <v>35</v>
      </c>
      <c r="C5" s="85" t="s">
        <v>66</v>
      </c>
      <c r="D5" s="85" t="n">
        <v>70</v>
      </c>
      <c r="E5" s="85" t="n">
        <v>41</v>
      </c>
      <c r="F5" s="85" t="n">
        <v>2</v>
      </c>
    </row>
    <row r="6" customFormat="false" ht="13" hidden="false" customHeight="false" outlineLevel="0" collapsed="false">
      <c r="A6" s="85" t="s">
        <v>67</v>
      </c>
      <c r="B6" s="85" t="s">
        <v>35</v>
      </c>
      <c r="C6" s="85" t="s">
        <v>68</v>
      </c>
      <c r="D6" s="85" t="n">
        <v>60</v>
      </c>
      <c r="E6" s="85" t="n">
        <v>39</v>
      </c>
      <c r="F6" s="85" t="n">
        <v>2</v>
      </c>
    </row>
    <row r="7" customFormat="false" ht="13" hidden="false" customHeight="false" outlineLevel="0" collapsed="false">
      <c r="A7" s="85" t="s">
        <v>95</v>
      </c>
      <c r="B7" s="85" t="s">
        <v>35</v>
      </c>
      <c r="C7" s="85" t="s">
        <v>89</v>
      </c>
      <c r="D7" s="85" t="n">
        <v>63</v>
      </c>
      <c r="E7" s="85" t="n">
        <v>39</v>
      </c>
      <c r="F7" s="85" t="n">
        <v>2</v>
      </c>
    </row>
    <row r="8" customFormat="false" ht="13" hidden="false" customHeight="false" outlineLevel="0" collapsed="false">
      <c r="A8" s="85" t="s">
        <v>70</v>
      </c>
      <c r="B8" s="85" t="s">
        <v>35</v>
      </c>
      <c r="C8" s="85" t="s">
        <v>71</v>
      </c>
      <c r="D8" s="85" t="n">
        <v>75</v>
      </c>
      <c r="E8" s="85" t="n">
        <v>39</v>
      </c>
      <c r="F8" s="85" t="n">
        <v>2</v>
      </c>
    </row>
    <row r="9" customFormat="false" ht="13" hidden="false" customHeight="false" outlineLevel="0" collapsed="false">
      <c r="A9" s="85" t="s">
        <v>72</v>
      </c>
      <c r="B9" s="85" t="s">
        <v>35</v>
      </c>
      <c r="C9" s="85" t="s">
        <v>73</v>
      </c>
      <c r="D9" s="85" t="n">
        <v>62</v>
      </c>
      <c r="E9" s="85" t="n">
        <v>42</v>
      </c>
      <c r="F9" s="85" t="n">
        <v>2</v>
      </c>
    </row>
    <row r="10" customFormat="false" ht="13" hidden="false" customHeight="false" outlineLevel="0" collapsed="false">
      <c r="A10" s="85" t="s">
        <v>74</v>
      </c>
      <c r="B10" s="85" t="s">
        <v>28</v>
      </c>
      <c r="C10" s="85" t="s">
        <v>68</v>
      </c>
      <c r="D10" s="85" t="n">
        <v>60</v>
      </c>
      <c r="E10" s="85" t="n">
        <v>39</v>
      </c>
      <c r="F10" s="85" t="n">
        <v>2</v>
      </c>
    </row>
    <row r="11" customFormat="false" ht="13" hidden="false" customHeight="false" outlineLevel="0" collapsed="false">
      <c r="A11" s="85" t="s">
        <v>75</v>
      </c>
      <c r="B11" s="85" t="s">
        <v>28</v>
      </c>
      <c r="C11" s="85" t="s">
        <v>76</v>
      </c>
      <c r="D11" s="85" t="n">
        <v>57</v>
      </c>
      <c r="E11" s="85" t="n">
        <v>40</v>
      </c>
      <c r="F11" s="85" t="n">
        <v>2</v>
      </c>
    </row>
    <row r="12" customFormat="false" ht="13" hidden="false" customHeight="false" outlineLevel="0" collapsed="false">
      <c r="A12" s="85" t="s">
        <v>77</v>
      </c>
      <c r="B12" s="85" t="s">
        <v>35</v>
      </c>
      <c r="C12" s="85" t="s">
        <v>78</v>
      </c>
      <c r="D12" s="85" t="n">
        <v>54</v>
      </c>
      <c r="E12" s="85" t="n">
        <v>39</v>
      </c>
      <c r="F12" s="85" t="n">
        <v>2</v>
      </c>
    </row>
    <row r="13" customFormat="false" ht="13" hidden="false" customHeight="false" outlineLevel="0" collapsed="false">
      <c r="A13" s="85" t="s">
        <v>79</v>
      </c>
      <c r="B13" s="85" t="s">
        <v>35</v>
      </c>
      <c r="C13" s="85" t="s">
        <v>76</v>
      </c>
      <c r="D13" s="85" t="n">
        <v>57</v>
      </c>
      <c r="E13" s="85" t="n">
        <v>41</v>
      </c>
      <c r="F13" s="85" t="n">
        <v>2</v>
      </c>
    </row>
    <row r="14" customFormat="false" ht="13" hidden="false" customHeight="false" outlineLevel="0" collapsed="false">
      <c r="A14" s="85" t="s">
        <v>80</v>
      </c>
      <c r="B14" s="85" t="s">
        <v>28</v>
      </c>
      <c r="C14" s="85" t="s">
        <v>81</v>
      </c>
      <c r="D14" s="85" t="n">
        <v>53</v>
      </c>
      <c r="E14" s="85" t="n">
        <v>39</v>
      </c>
      <c r="F14" s="85" t="n">
        <v>2</v>
      </c>
    </row>
    <row r="15" customFormat="false" ht="13" hidden="false" customHeight="false" outlineLevel="0" collapsed="false">
      <c r="A15" s="85" t="s">
        <v>82</v>
      </c>
      <c r="B15" s="85" t="s">
        <v>28</v>
      </c>
      <c r="C15" s="85" t="s">
        <v>78</v>
      </c>
      <c r="D15" s="85" t="n">
        <v>54</v>
      </c>
      <c r="E15" s="85" t="n">
        <v>39</v>
      </c>
      <c r="F15" s="85" t="n">
        <v>2</v>
      </c>
    </row>
    <row r="16" customFormat="false" ht="13" hidden="false" customHeight="false" outlineLevel="0" collapsed="false">
      <c r="A16" s="85" t="s">
        <v>84</v>
      </c>
      <c r="B16" s="85" t="s">
        <v>35</v>
      </c>
      <c r="C16" s="85" t="s">
        <v>152</v>
      </c>
      <c r="D16" s="85" t="n">
        <v>70</v>
      </c>
      <c r="E16" s="85" t="n">
        <v>40</v>
      </c>
      <c r="F16" s="85" t="n">
        <v>2</v>
      </c>
    </row>
    <row r="17" customFormat="false" ht="13" hidden="false" customHeight="false" outlineLevel="0" collapsed="false">
      <c r="A17" s="85" t="s">
        <v>85</v>
      </c>
      <c r="B17" s="85" t="s">
        <v>28</v>
      </c>
      <c r="C17" s="85" t="s">
        <v>153</v>
      </c>
      <c r="D17" s="85" t="n">
        <v>66</v>
      </c>
      <c r="E17" s="85" t="n">
        <v>40</v>
      </c>
      <c r="F17" s="85" t="n">
        <v>2</v>
      </c>
    </row>
    <row r="18" customFormat="false" ht="13" hidden="false" customHeight="false" outlineLevel="0" collapsed="false">
      <c r="A18" s="85" t="s">
        <v>87</v>
      </c>
      <c r="B18" s="85" t="s">
        <v>28</v>
      </c>
      <c r="C18" s="85" t="s">
        <v>76</v>
      </c>
      <c r="D18" s="85" t="n">
        <v>57</v>
      </c>
      <c r="E18" s="85" t="n">
        <v>38</v>
      </c>
      <c r="F18" s="85" t="n">
        <v>2</v>
      </c>
    </row>
    <row r="19" customFormat="false" ht="13" hidden="false" customHeight="false" outlineLevel="0" collapsed="false">
      <c r="A19" s="85" t="s">
        <v>104</v>
      </c>
      <c r="B19" s="85" t="s">
        <v>28</v>
      </c>
      <c r="C19" s="85" t="s">
        <v>105</v>
      </c>
      <c r="D19" s="85" t="n">
        <v>56</v>
      </c>
      <c r="E19" s="85" t="n">
        <v>39</v>
      </c>
      <c r="F19" s="85" t="n">
        <v>2</v>
      </c>
    </row>
    <row r="20" customFormat="false" ht="13" hidden="false" customHeight="false" outlineLevel="0" collapsed="false">
      <c r="A20" s="85" t="s">
        <v>106</v>
      </c>
      <c r="B20" s="85" t="s">
        <v>28</v>
      </c>
      <c r="C20" s="85" t="s">
        <v>78</v>
      </c>
      <c r="D20" s="85" t="n">
        <v>54</v>
      </c>
      <c r="E20" s="85" t="n">
        <v>40</v>
      </c>
      <c r="F20" s="85" t="n">
        <v>2</v>
      </c>
    </row>
    <row r="21" customFormat="false" ht="13" hidden="false" customHeight="false" outlineLevel="0" collapsed="false">
      <c r="A21" s="85" t="s">
        <v>107</v>
      </c>
      <c r="B21" s="85" t="s">
        <v>28</v>
      </c>
      <c r="C21" s="85" t="s">
        <v>89</v>
      </c>
      <c r="D21" s="85" t="n">
        <v>63</v>
      </c>
      <c r="E21" s="85" t="n">
        <v>38</v>
      </c>
      <c r="F21" s="85" t="n">
        <v>2</v>
      </c>
    </row>
    <row r="22" customFormat="false" ht="13" hidden="false" customHeight="false" outlineLevel="0" collapsed="false">
      <c r="A22" s="85" t="s">
        <v>115</v>
      </c>
      <c r="B22" s="85" t="s">
        <v>28</v>
      </c>
      <c r="C22" s="85" t="s">
        <v>68</v>
      </c>
      <c r="D22" s="85" t="n">
        <v>60</v>
      </c>
      <c r="E22" s="85" t="n">
        <v>42</v>
      </c>
      <c r="F22" s="85" t="n">
        <v>2</v>
      </c>
    </row>
    <row r="23" customFormat="false" ht="13" hidden="false" customHeight="false" outlineLevel="0" collapsed="false">
      <c r="A23" s="85" t="s">
        <v>118</v>
      </c>
      <c r="B23" s="85" t="s">
        <v>28</v>
      </c>
      <c r="C23" s="85" t="s">
        <v>119</v>
      </c>
      <c r="D23" s="85" t="n">
        <v>55</v>
      </c>
      <c r="E23" s="85" t="n">
        <v>39</v>
      </c>
      <c r="F23" s="85" t="n">
        <v>2</v>
      </c>
    </row>
    <row r="24" customFormat="false" ht="13" hidden="false" customHeight="false" outlineLevel="0" collapsed="false">
      <c r="A24" s="85" t="s">
        <v>120</v>
      </c>
      <c r="B24" s="85" t="s">
        <v>28</v>
      </c>
      <c r="C24" s="85" t="s">
        <v>62</v>
      </c>
      <c r="D24" s="85" t="n">
        <v>64</v>
      </c>
      <c r="E24" s="85" t="n">
        <v>40</v>
      </c>
      <c r="F24" s="85" t="n">
        <v>2</v>
      </c>
    </row>
    <row r="25" customFormat="false" ht="13" hidden="false" customHeight="false" outlineLevel="0" collapsed="false">
      <c r="A25" s="85" t="s">
        <v>121</v>
      </c>
      <c r="B25" s="85" t="s">
        <v>28</v>
      </c>
      <c r="C25" s="85" t="s">
        <v>73</v>
      </c>
      <c r="D25" s="85" t="n">
        <v>62</v>
      </c>
      <c r="E25" s="85" t="n">
        <v>38</v>
      </c>
      <c r="F25" s="85" t="n">
        <v>2</v>
      </c>
    </row>
    <row r="26" customFormat="false" ht="13" hidden="false" customHeight="false" outlineLevel="0" collapsed="false">
      <c r="A26" s="85" t="s">
        <v>122</v>
      </c>
      <c r="B26" s="85" t="s">
        <v>28</v>
      </c>
      <c r="C26" s="85" t="s">
        <v>152</v>
      </c>
      <c r="D26" s="85" t="n">
        <v>69</v>
      </c>
      <c r="E26" s="85" t="n">
        <v>39</v>
      </c>
      <c r="F26" s="85" t="n">
        <v>2</v>
      </c>
    </row>
    <row r="27" customFormat="false" ht="13" hidden="false" customHeight="false" outlineLevel="0" collapsed="false">
      <c r="A27" s="85" t="s">
        <v>126</v>
      </c>
      <c r="B27" s="85" t="s">
        <v>35</v>
      </c>
      <c r="C27" s="85" t="s">
        <v>127</v>
      </c>
      <c r="D27" s="85" t="n">
        <v>59</v>
      </c>
      <c r="E27" s="85" t="n">
        <v>40</v>
      </c>
      <c r="F27" s="85" t="n">
        <v>2</v>
      </c>
    </row>
    <row r="28" customFormat="false" ht="13" hidden="false" customHeight="false" outlineLevel="0" collapsed="false">
      <c r="A28" s="85" t="s">
        <v>128</v>
      </c>
      <c r="B28" s="85" t="s">
        <v>28</v>
      </c>
      <c r="C28" s="85" t="s">
        <v>60</v>
      </c>
      <c r="D28" s="85" t="n">
        <v>65</v>
      </c>
      <c r="E28" s="85" t="n">
        <v>38</v>
      </c>
      <c r="F28" s="85" t="n">
        <v>2</v>
      </c>
    </row>
    <row r="29" customFormat="false" ht="13" hidden="false" customHeight="false" outlineLevel="0" collapsed="false">
      <c r="A29" s="85" t="s">
        <v>129</v>
      </c>
      <c r="B29" s="85" t="s">
        <v>28</v>
      </c>
      <c r="C29" s="85" t="s">
        <v>62</v>
      </c>
      <c r="D29" s="85" t="n">
        <v>64</v>
      </c>
      <c r="E29" s="85" t="n">
        <v>39</v>
      </c>
      <c r="F29" s="85" t="n">
        <v>2</v>
      </c>
    </row>
    <row r="30" customFormat="false" ht="13" hidden="false" customHeight="false" outlineLevel="0" collapsed="false">
      <c r="A30" s="85" t="s">
        <v>130</v>
      </c>
      <c r="B30" s="85" t="s">
        <v>28</v>
      </c>
      <c r="C30" s="85" t="s">
        <v>119</v>
      </c>
      <c r="D30" s="85" t="n">
        <v>55</v>
      </c>
      <c r="E30" s="85" t="n">
        <v>39</v>
      </c>
      <c r="F30" s="85" t="n">
        <v>2</v>
      </c>
    </row>
    <row r="31" customFormat="false" ht="13" hidden="false" customHeight="false" outlineLevel="0" collapsed="false">
      <c r="A31" s="85" t="s">
        <v>131</v>
      </c>
      <c r="B31" s="85" t="s">
        <v>28</v>
      </c>
      <c r="C31" s="85" t="s">
        <v>76</v>
      </c>
      <c r="D31" s="85" t="n">
        <v>57</v>
      </c>
      <c r="E31" s="85" t="n">
        <v>39</v>
      </c>
      <c r="F31" s="85" t="n">
        <v>2</v>
      </c>
    </row>
    <row r="32" customFormat="false" ht="13" hidden="false" customHeight="false" outlineLevel="0" collapsed="false">
      <c r="A32" s="85" t="s">
        <v>133</v>
      </c>
      <c r="B32" s="85" t="s">
        <v>35</v>
      </c>
      <c r="C32" s="85" t="s">
        <v>127</v>
      </c>
      <c r="D32" s="85" t="n">
        <v>59</v>
      </c>
      <c r="E32" s="85" t="n">
        <v>42</v>
      </c>
      <c r="F32" s="85" t="n">
        <v>2</v>
      </c>
      <c r="G32" s="85" t="s">
        <v>154</v>
      </c>
    </row>
    <row r="33" customFormat="false" ht="13" hidden="false" customHeight="false" outlineLevel="0" collapsed="false">
      <c r="A33" s="85" t="s">
        <v>134</v>
      </c>
      <c r="B33" s="85" t="s">
        <v>35</v>
      </c>
      <c r="C33" s="85" t="s">
        <v>135</v>
      </c>
      <c r="D33" s="85" t="n">
        <v>68</v>
      </c>
      <c r="E33" s="85" t="n">
        <v>42</v>
      </c>
      <c r="F33" s="85" t="n">
        <v>2</v>
      </c>
    </row>
    <row r="34" customFormat="false" ht="13" hidden="false" customHeight="false" outlineLevel="0" collapsed="false">
      <c r="A34" s="85" t="s">
        <v>136</v>
      </c>
      <c r="B34" s="85" t="s">
        <v>28</v>
      </c>
      <c r="C34" s="85" t="s">
        <v>137</v>
      </c>
      <c r="D34" s="85" t="n">
        <v>53</v>
      </c>
      <c r="E34" s="85" t="n">
        <v>40</v>
      </c>
      <c r="F34" s="85" t="n">
        <v>2</v>
      </c>
    </row>
    <row r="35" customFormat="false" ht="13" hidden="false" customHeight="false" outlineLevel="0" collapsed="false">
      <c r="A35" s="85" t="s">
        <v>138</v>
      </c>
      <c r="B35" s="85" t="s">
        <v>35</v>
      </c>
      <c r="C35" s="85" t="s">
        <v>81</v>
      </c>
      <c r="D35" s="85" t="n">
        <v>53</v>
      </c>
      <c r="E35" s="85" t="n">
        <v>41</v>
      </c>
      <c r="F35" s="85" t="n">
        <v>2</v>
      </c>
    </row>
    <row r="36" customFormat="false" ht="13" hidden="false" customHeight="false" outlineLevel="0" collapsed="false">
      <c r="A36" s="85" t="s">
        <v>155</v>
      </c>
      <c r="B36" s="85" t="s">
        <v>35</v>
      </c>
      <c r="C36" s="85" t="s">
        <v>78</v>
      </c>
      <c r="D36" s="85" t="n">
        <v>54</v>
      </c>
      <c r="E36" s="85" t="n">
        <v>41</v>
      </c>
      <c r="F36" s="85" t="n">
        <v>2</v>
      </c>
    </row>
    <row r="37" customFormat="false" ht="13" hidden="false" customHeight="false" outlineLevel="0" collapsed="false">
      <c r="A37" s="85" t="s">
        <v>156</v>
      </c>
      <c r="B37" s="85" t="s">
        <v>35</v>
      </c>
      <c r="C37" s="85" t="s">
        <v>119</v>
      </c>
      <c r="D37" s="85" t="n">
        <v>55</v>
      </c>
      <c r="E37" s="85" t="n">
        <v>41</v>
      </c>
      <c r="F37" s="85" t="n">
        <v>2</v>
      </c>
    </row>
    <row r="38" customFormat="false" ht="13" hidden="false" customHeight="false" outlineLevel="0" collapsed="false">
      <c r="A38" s="85" t="s">
        <v>139</v>
      </c>
      <c r="B38" s="85" t="s">
        <v>28</v>
      </c>
      <c r="C38" s="85" t="s">
        <v>140</v>
      </c>
      <c r="D38" s="85" t="n">
        <v>58</v>
      </c>
      <c r="E38" s="85" t="n">
        <v>42</v>
      </c>
      <c r="F38" s="85" t="n">
        <v>2</v>
      </c>
    </row>
    <row r="39" customFormat="false" ht="13" hidden="false" customHeight="false" outlineLevel="0" collapsed="false">
      <c r="A39" s="85" t="s">
        <v>157</v>
      </c>
      <c r="B39" s="85" t="s">
        <v>28</v>
      </c>
      <c r="C39" s="85" t="s">
        <v>68</v>
      </c>
      <c r="D39" s="85" t="n">
        <v>60</v>
      </c>
      <c r="E39" s="85" t="n">
        <v>39</v>
      </c>
      <c r="F39" s="85" t="n">
        <v>2</v>
      </c>
    </row>
    <row r="40" customFormat="false" ht="13" hidden="false" customHeight="false" outlineLevel="0" collapsed="false">
      <c r="A40" s="85" t="s">
        <v>158</v>
      </c>
      <c r="B40" s="85" t="s">
        <v>35</v>
      </c>
      <c r="C40" s="85" t="s">
        <v>89</v>
      </c>
      <c r="D40" s="85" t="n">
        <v>63</v>
      </c>
      <c r="E40" s="85" t="n">
        <v>39</v>
      </c>
      <c r="F40" s="85" t="n">
        <v>2</v>
      </c>
    </row>
    <row r="41" customFormat="false" ht="13" hidden="false" customHeight="false" outlineLevel="0" collapsed="false">
      <c r="A41" s="85" t="s">
        <v>159</v>
      </c>
      <c r="B41" s="85" t="s">
        <v>35</v>
      </c>
      <c r="C41" s="85" t="s">
        <v>127</v>
      </c>
      <c r="D41" s="85" t="n">
        <v>59</v>
      </c>
      <c r="E41" s="85" t="n">
        <v>39</v>
      </c>
      <c r="F41" s="85" t="n">
        <v>2</v>
      </c>
    </row>
    <row r="42" customFormat="false" ht="13" hidden="false" customHeight="false" outlineLevel="0" collapsed="false">
      <c r="A42" s="85" t="s">
        <v>160</v>
      </c>
      <c r="B42" s="85" t="s">
        <v>28</v>
      </c>
      <c r="C42" s="85" t="s">
        <v>62</v>
      </c>
      <c r="D42" s="85" t="n">
        <v>64</v>
      </c>
      <c r="E42" s="85" t="n">
        <v>39</v>
      </c>
      <c r="F42" s="85" t="n">
        <v>2</v>
      </c>
    </row>
    <row r="43" customFormat="false" ht="13" hidden="false" customHeight="false" outlineLevel="0" collapsed="false">
      <c r="A43" s="85" t="s">
        <v>161</v>
      </c>
      <c r="B43" s="85" t="s">
        <v>35</v>
      </c>
      <c r="C43" s="85" t="s">
        <v>62</v>
      </c>
      <c r="D43" s="85" t="n">
        <v>64</v>
      </c>
      <c r="E43" s="85" t="n">
        <v>41</v>
      </c>
      <c r="F43" s="85" t="n">
        <v>2</v>
      </c>
    </row>
    <row r="44" customFormat="false" ht="13" hidden="false" customHeight="false" outlineLevel="0" collapsed="false">
      <c r="A44" s="85" t="s">
        <v>162</v>
      </c>
      <c r="B44" s="85" t="s">
        <v>28</v>
      </c>
      <c r="C44" s="85" t="s">
        <v>78</v>
      </c>
      <c r="D44" s="85" t="n">
        <v>54</v>
      </c>
      <c r="E44" s="85" t="n">
        <v>40</v>
      </c>
      <c r="F44" s="85" t="n">
        <v>2</v>
      </c>
    </row>
    <row r="45" customFormat="false" ht="13" hidden="false" customHeight="false" outlineLevel="0" collapsed="false">
      <c r="A45" s="85" t="s">
        <v>141</v>
      </c>
      <c r="B45" s="85" t="s">
        <v>28</v>
      </c>
      <c r="C45" s="85" t="s">
        <v>105</v>
      </c>
      <c r="D45" s="85" t="n">
        <v>56</v>
      </c>
      <c r="E45" s="85" t="n">
        <v>40</v>
      </c>
      <c r="F45" s="85" t="n">
        <v>2</v>
      </c>
    </row>
    <row r="46" customFormat="false" ht="13" hidden="false" customHeight="false" outlineLevel="0" collapsed="false">
      <c r="A46" s="85" t="s">
        <v>163</v>
      </c>
      <c r="B46" s="85" t="s">
        <v>28</v>
      </c>
      <c r="C46" s="85" t="s">
        <v>81</v>
      </c>
      <c r="D46" s="85" t="n">
        <v>53</v>
      </c>
      <c r="E46" s="85" t="n">
        <v>38</v>
      </c>
      <c r="F46" s="85" t="n">
        <v>2</v>
      </c>
    </row>
    <row r="47" customFormat="false" ht="13" hidden="false" customHeight="false" outlineLevel="0" collapsed="false">
      <c r="A47" s="85" t="s">
        <v>88</v>
      </c>
      <c r="B47" s="85" t="s">
        <v>28</v>
      </c>
      <c r="C47" s="85" t="s">
        <v>89</v>
      </c>
      <c r="D47" s="85" t="n">
        <v>63</v>
      </c>
      <c r="E47" s="85" t="n">
        <v>40</v>
      </c>
      <c r="F47" s="85" t="n">
        <v>2</v>
      </c>
    </row>
    <row r="48" customFormat="false" ht="13" hidden="false" customHeight="false" outlineLevel="0" collapsed="false">
      <c r="A48" s="85" t="s">
        <v>164</v>
      </c>
      <c r="B48" s="85" t="s">
        <v>28</v>
      </c>
      <c r="C48" s="85" t="s">
        <v>66</v>
      </c>
      <c r="D48" s="85" t="n">
        <v>70</v>
      </c>
      <c r="E48" s="85" t="n">
        <v>41</v>
      </c>
      <c r="F48" s="85" t="n">
        <v>2</v>
      </c>
    </row>
    <row r="49" customFormat="false" ht="13" hidden="false" customHeight="false" outlineLevel="0" collapsed="false">
      <c r="A49" s="85" t="s">
        <v>165</v>
      </c>
      <c r="B49" s="85" t="s">
        <v>28</v>
      </c>
      <c r="C49" s="85" t="s">
        <v>60</v>
      </c>
      <c r="D49" s="85" t="n">
        <v>65</v>
      </c>
      <c r="E49" s="85" t="n">
        <v>40</v>
      </c>
      <c r="F49" s="85" t="n">
        <v>2</v>
      </c>
    </row>
    <row r="50" customFormat="false" ht="13" hidden="false" customHeight="false" outlineLevel="0" collapsed="false">
      <c r="A50" s="85" t="s">
        <v>166</v>
      </c>
      <c r="B50" s="85" t="s">
        <v>35</v>
      </c>
      <c r="C50" s="85" t="s">
        <v>119</v>
      </c>
      <c r="D50" s="85" t="n">
        <v>55</v>
      </c>
      <c r="E50" s="85" t="n">
        <v>40</v>
      </c>
      <c r="F50" s="85" t="n">
        <v>2</v>
      </c>
    </row>
    <row r="51" customFormat="false" ht="13" hidden="false" customHeight="false" outlineLevel="0" collapsed="false">
      <c r="A51" s="85" t="s">
        <v>167</v>
      </c>
      <c r="B51" s="85" t="s">
        <v>35</v>
      </c>
      <c r="C51" s="85" t="s">
        <v>78</v>
      </c>
      <c r="D51" s="85" t="n">
        <v>54</v>
      </c>
      <c r="E51" s="85" t="n">
        <v>38</v>
      </c>
      <c r="F51" s="85" t="n">
        <v>2</v>
      </c>
    </row>
    <row r="52" customFormat="false" ht="13" hidden="false" customHeight="false" outlineLevel="0" collapsed="false">
      <c r="A52" s="85" t="s">
        <v>168</v>
      </c>
      <c r="B52" s="85" t="s">
        <v>35</v>
      </c>
      <c r="C52" s="85" t="s">
        <v>127</v>
      </c>
      <c r="D52" s="85" t="n">
        <v>59</v>
      </c>
      <c r="E52" s="85" t="s">
        <v>346</v>
      </c>
      <c r="F52" s="85" t="n">
        <v>2</v>
      </c>
    </row>
    <row r="53" customFormat="false" ht="13" hidden="false" customHeight="false" outlineLevel="0" collapsed="false">
      <c r="A53" s="85" t="s">
        <v>170</v>
      </c>
      <c r="B53" s="85" t="s">
        <v>28</v>
      </c>
      <c r="C53" s="85" t="s">
        <v>73</v>
      </c>
      <c r="D53" s="85" t="n">
        <v>62</v>
      </c>
      <c r="E53" s="85" t="n">
        <v>40</v>
      </c>
      <c r="F53" s="85" t="n">
        <v>2</v>
      </c>
    </row>
    <row r="54" customFormat="false" ht="13" hidden="false" customHeight="false" outlineLevel="0" collapsed="false">
      <c r="A54" s="85" t="s">
        <v>171</v>
      </c>
      <c r="B54" s="85" t="s">
        <v>35</v>
      </c>
      <c r="C54" s="85" t="s">
        <v>172</v>
      </c>
      <c r="D54" s="85" t="n">
        <v>206</v>
      </c>
      <c r="E54" s="85" t="n">
        <v>44</v>
      </c>
      <c r="F54" s="85" t="n">
        <v>6</v>
      </c>
    </row>
    <row r="55" customFormat="false" ht="13" hidden="false" customHeight="false" outlineLevel="0" collapsed="false">
      <c r="A55" s="85" t="s">
        <v>173</v>
      </c>
      <c r="B55" s="85" t="s">
        <v>28</v>
      </c>
      <c r="C55" s="85" t="s">
        <v>174</v>
      </c>
      <c r="D55" s="85" t="n">
        <v>194</v>
      </c>
      <c r="E55" s="85" t="n">
        <v>44</v>
      </c>
      <c r="F55" s="85" t="n">
        <v>6</v>
      </c>
    </row>
    <row r="56" customFormat="false" ht="13" hidden="false" customHeight="false" outlineLevel="0" collapsed="false">
      <c r="A56" s="85" t="s">
        <v>175</v>
      </c>
      <c r="B56" s="85" t="s">
        <v>35</v>
      </c>
      <c r="C56" s="85" t="s">
        <v>176</v>
      </c>
      <c r="D56" s="85" t="n">
        <v>208</v>
      </c>
      <c r="E56" s="85" t="n">
        <v>44</v>
      </c>
      <c r="F56" s="85" t="n">
        <v>6</v>
      </c>
    </row>
    <row r="57" customFormat="false" ht="13" hidden="false" customHeight="false" outlineLevel="0" collapsed="false">
      <c r="A57" s="85" t="s">
        <v>177</v>
      </c>
      <c r="B57" s="85" t="s">
        <v>35</v>
      </c>
      <c r="C57" s="85" t="s">
        <v>178</v>
      </c>
      <c r="D57" s="85" t="n">
        <v>189</v>
      </c>
      <c r="E57" s="85" t="n">
        <v>44</v>
      </c>
      <c r="F57" s="85" t="n">
        <v>6</v>
      </c>
    </row>
    <row r="58" customFormat="false" ht="13" hidden="false" customHeight="false" outlineLevel="0" collapsed="false">
      <c r="A58" s="85" t="s">
        <v>179</v>
      </c>
      <c r="B58" s="85" t="s">
        <v>35</v>
      </c>
      <c r="C58" s="85" t="s">
        <v>180</v>
      </c>
      <c r="D58" s="85" t="n">
        <v>185</v>
      </c>
      <c r="E58" s="85" t="n">
        <v>42</v>
      </c>
      <c r="F58" s="85" t="n">
        <v>6</v>
      </c>
    </row>
    <row r="59" customFormat="false" ht="13" hidden="false" customHeight="false" outlineLevel="0" collapsed="false">
      <c r="A59" s="85" t="s">
        <v>181</v>
      </c>
      <c r="B59" s="85" t="s">
        <v>35</v>
      </c>
      <c r="C59" s="85" t="s">
        <v>182</v>
      </c>
      <c r="D59" s="85" t="n">
        <v>190</v>
      </c>
      <c r="E59" s="85" t="n">
        <v>44</v>
      </c>
      <c r="F59" s="85" t="n">
        <v>6</v>
      </c>
    </row>
    <row r="60" customFormat="false" ht="13" hidden="false" customHeight="false" outlineLevel="0" collapsed="false">
      <c r="A60" s="85" t="s">
        <v>183</v>
      </c>
      <c r="B60" s="85" t="s">
        <v>28</v>
      </c>
      <c r="C60" s="85" t="s">
        <v>184</v>
      </c>
      <c r="D60" s="85" t="n">
        <v>191</v>
      </c>
      <c r="E60" s="85" t="n">
        <v>43</v>
      </c>
      <c r="F60" s="85" t="n">
        <v>6</v>
      </c>
    </row>
    <row r="61" customFormat="false" ht="13" hidden="false" customHeight="false" outlineLevel="0" collapsed="false">
      <c r="A61" s="85" t="s">
        <v>185</v>
      </c>
      <c r="B61" s="85" t="s">
        <v>35</v>
      </c>
      <c r="C61" s="85" t="s">
        <v>186</v>
      </c>
      <c r="D61" s="85" t="n">
        <v>193</v>
      </c>
      <c r="E61" s="85" t="n">
        <v>44</v>
      </c>
      <c r="F61" s="85" t="n">
        <v>6</v>
      </c>
    </row>
    <row r="62" customFormat="false" ht="13" hidden="false" customHeight="false" outlineLevel="0" collapsed="false">
      <c r="A62" s="85" t="s">
        <v>187</v>
      </c>
      <c r="B62" s="85" t="s">
        <v>35</v>
      </c>
      <c r="C62" s="85" t="s">
        <v>174</v>
      </c>
      <c r="D62" s="85" t="n">
        <v>194</v>
      </c>
      <c r="E62" s="85" t="n">
        <v>46</v>
      </c>
      <c r="F62" s="85" t="n">
        <v>6</v>
      </c>
    </row>
    <row r="63" customFormat="false" ht="13" hidden="false" customHeight="false" outlineLevel="0" collapsed="false">
      <c r="A63" s="85" t="s">
        <v>188</v>
      </c>
      <c r="B63" s="85" t="s">
        <v>28</v>
      </c>
      <c r="C63" s="85" t="s">
        <v>189</v>
      </c>
      <c r="D63" s="85" t="n">
        <v>201</v>
      </c>
      <c r="E63" s="85" t="n">
        <v>49</v>
      </c>
      <c r="F63" s="85" t="n">
        <v>6</v>
      </c>
    </row>
    <row r="64" customFormat="false" ht="13" hidden="false" customHeight="false" outlineLevel="0" collapsed="false">
      <c r="A64" s="85" t="s">
        <v>190</v>
      </c>
      <c r="B64" s="85" t="s">
        <v>28</v>
      </c>
      <c r="C64" s="85" t="s">
        <v>191</v>
      </c>
      <c r="D64" s="85" t="n">
        <v>188</v>
      </c>
      <c r="E64" s="85" t="n">
        <v>43</v>
      </c>
      <c r="F64" s="85" t="n">
        <v>6</v>
      </c>
    </row>
    <row r="65" customFormat="false" ht="13" hidden="false" customHeight="false" outlineLevel="0" collapsed="false">
      <c r="A65" s="85" t="s">
        <v>192</v>
      </c>
      <c r="B65" s="85" t="s">
        <v>28</v>
      </c>
      <c r="C65" s="85" t="s">
        <v>193</v>
      </c>
      <c r="D65" s="85" t="n">
        <v>197</v>
      </c>
      <c r="E65" s="85" t="n">
        <v>46</v>
      </c>
      <c r="F65" s="85" t="n">
        <v>6</v>
      </c>
    </row>
    <row r="66" customFormat="false" ht="13" hidden="false" customHeight="false" outlineLevel="0" collapsed="false">
      <c r="A66" s="85" t="s">
        <v>194</v>
      </c>
      <c r="B66" s="85" t="s">
        <v>28</v>
      </c>
      <c r="C66" s="85" t="s">
        <v>195</v>
      </c>
      <c r="D66" s="85" t="n">
        <v>186</v>
      </c>
      <c r="E66" s="85" t="n">
        <v>43</v>
      </c>
      <c r="F66" s="85" t="n">
        <v>6</v>
      </c>
    </row>
    <row r="67" customFormat="false" ht="13" hidden="false" customHeight="false" outlineLevel="0" collapsed="false">
      <c r="A67" s="85" t="s">
        <v>196</v>
      </c>
      <c r="B67" s="85" t="s">
        <v>28</v>
      </c>
      <c r="C67" s="85" t="s">
        <v>186</v>
      </c>
      <c r="D67" s="85" t="n">
        <v>193</v>
      </c>
      <c r="E67" s="85" t="n">
        <v>44</v>
      </c>
      <c r="F67" s="85" t="n">
        <v>6</v>
      </c>
    </row>
    <row r="68" customFormat="false" ht="13" hidden="false" customHeight="false" outlineLevel="0" collapsed="false">
      <c r="A68" s="85" t="s">
        <v>197</v>
      </c>
      <c r="B68" s="85" t="s">
        <v>28</v>
      </c>
      <c r="C68" s="85" t="s">
        <v>178</v>
      </c>
      <c r="D68" s="85" t="n">
        <v>189</v>
      </c>
      <c r="E68" s="85" t="n">
        <v>45</v>
      </c>
      <c r="F68" s="85" t="n">
        <v>6</v>
      </c>
    </row>
    <row r="69" customFormat="false" ht="13" hidden="false" customHeight="false" outlineLevel="0" collapsed="false">
      <c r="A69" s="85" t="s">
        <v>198</v>
      </c>
      <c r="B69" s="85" t="s">
        <v>28</v>
      </c>
      <c r="C69" s="85" t="s">
        <v>178</v>
      </c>
      <c r="D69" s="85" t="n">
        <v>189</v>
      </c>
      <c r="E69" s="85" t="n">
        <v>43</v>
      </c>
      <c r="F69" s="85" t="n">
        <v>6</v>
      </c>
    </row>
    <row r="70" customFormat="false" ht="13" hidden="false" customHeight="false" outlineLevel="0" collapsed="false">
      <c r="A70" s="85" t="s">
        <v>199</v>
      </c>
      <c r="B70" s="85" t="s">
        <v>28</v>
      </c>
      <c r="C70" s="85" t="s">
        <v>200</v>
      </c>
      <c r="D70" s="85" t="n">
        <v>198</v>
      </c>
      <c r="E70" s="85" t="n">
        <v>46</v>
      </c>
      <c r="F70" s="85" t="n">
        <v>6</v>
      </c>
    </row>
    <row r="71" customFormat="false" ht="13" hidden="false" customHeight="false" outlineLevel="0" collapsed="false">
      <c r="A71" s="85" t="s">
        <v>201</v>
      </c>
      <c r="B71" s="85" t="s">
        <v>28</v>
      </c>
      <c r="C71" s="85" t="s">
        <v>202</v>
      </c>
      <c r="D71" s="85" t="n">
        <v>199</v>
      </c>
      <c r="E71" s="85" t="n">
        <v>43</v>
      </c>
      <c r="F71" s="85" t="n">
        <v>6</v>
      </c>
    </row>
    <row r="72" customFormat="false" ht="13" hidden="false" customHeight="false" outlineLevel="0" collapsed="false">
      <c r="A72" s="85" t="s">
        <v>203</v>
      </c>
      <c r="B72" s="85" t="s">
        <v>28</v>
      </c>
      <c r="C72" s="85" t="s">
        <v>204</v>
      </c>
      <c r="D72" s="85" t="n">
        <v>202</v>
      </c>
      <c r="E72" s="85" t="n">
        <v>44</v>
      </c>
      <c r="F72" s="85" t="n">
        <v>6</v>
      </c>
    </row>
    <row r="73" customFormat="false" ht="13" hidden="false" customHeight="false" outlineLevel="0" collapsed="false">
      <c r="A73" s="85" t="s">
        <v>205</v>
      </c>
      <c r="B73" s="85" t="s">
        <v>35</v>
      </c>
      <c r="C73" s="85" t="s">
        <v>206</v>
      </c>
      <c r="D73" s="85" t="n">
        <v>179</v>
      </c>
      <c r="E73" s="85" t="n">
        <v>45</v>
      </c>
      <c r="F73" s="85" t="n">
        <v>6</v>
      </c>
    </row>
    <row r="74" customFormat="false" ht="13" hidden="false" customHeight="false" outlineLevel="0" collapsed="false">
      <c r="A74" s="85" t="s">
        <v>207</v>
      </c>
      <c r="B74" s="85" t="s">
        <v>28</v>
      </c>
      <c r="C74" s="85" t="s">
        <v>193</v>
      </c>
      <c r="D74" s="85" t="n">
        <v>197</v>
      </c>
      <c r="E74" s="85" t="n">
        <v>42</v>
      </c>
      <c r="F74" s="85" t="n">
        <v>6</v>
      </c>
    </row>
    <row r="75" customFormat="false" ht="13" hidden="false" customHeight="false" outlineLevel="0" collapsed="false">
      <c r="A75" s="85" t="s">
        <v>208</v>
      </c>
      <c r="B75" s="85" t="s">
        <v>28</v>
      </c>
      <c r="C75" s="85" t="s">
        <v>209</v>
      </c>
      <c r="D75" s="85" t="n">
        <v>182</v>
      </c>
      <c r="E75" s="85" t="n">
        <v>42</v>
      </c>
      <c r="F75" s="85" t="n">
        <v>6</v>
      </c>
    </row>
    <row r="76" customFormat="false" ht="13" hidden="false" customHeight="false" outlineLevel="0" collapsed="false">
      <c r="A76" s="85" t="s">
        <v>210</v>
      </c>
      <c r="B76" s="85" t="s">
        <v>28</v>
      </c>
      <c r="C76" s="85" t="s">
        <v>178</v>
      </c>
      <c r="D76" s="85" t="n">
        <v>189</v>
      </c>
      <c r="E76" s="85" t="n">
        <v>41</v>
      </c>
      <c r="F76" s="85" t="n">
        <v>6</v>
      </c>
    </row>
    <row r="77" customFormat="false" ht="13" hidden="false" customHeight="false" outlineLevel="0" collapsed="false">
      <c r="A77" s="85" t="s">
        <v>211</v>
      </c>
      <c r="B77" s="85" t="s">
        <v>35</v>
      </c>
      <c r="C77" s="85" t="s">
        <v>193</v>
      </c>
      <c r="D77" s="85" t="n">
        <v>197</v>
      </c>
      <c r="E77" s="85" t="n">
        <v>47</v>
      </c>
      <c r="F77" s="85" t="n">
        <v>6</v>
      </c>
    </row>
    <row r="78" customFormat="false" ht="13" hidden="false" customHeight="false" outlineLevel="0" collapsed="false">
      <c r="A78" s="85" t="s">
        <v>212</v>
      </c>
      <c r="B78" s="85" t="s">
        <v>35</v>
      </c>
      <c r="C78" s="85" t="s">
        <v>213</v>
      </c>
      <c r="D78" s="85" t="n">
        <v>187</v>
      </c>
      <c r="E78" s="85" t="n">
        <v>50</v>
      </c>
      <c r="F78" s="85" t="n">
        <v>6</v>
      </c>
    </row>
    <row r="79" customFormat="false" ht="13" hidden="false" customHeight="false" outlineLevel="0" collapsed="false">
      <c r="A79" s="85" t="s">
        <v>214</v>
      </c>
      <c r="B79" s="85" t="s">
        <v>28</v>
      </c>
      <c r="C79" s="85" t="s">
        <v>191</v>
      </c>
      <c r="D79" s="85" t="n">
        <v>188</v>
      </c>
      <c r="E79" s="85" t="n">
        <v>43</v>
      </c>
      <c r="F79" s="85" t="n">
        <v>6</v>
      </c>
    </row>
    <row r="80" customFormat="false" ht="13" hidden="false" customHeight="false" outlineLevel="0" collapsed="false">
      <c r="A80" s="85" t="s">
        <v>215</v>
      </c>
      <c r="B80" s="85" t="s">
        <v>35</v>
      </c>
      <c r="C80" s="85" t="s">
        <v>213</v>
      </c>
      <c r="D80" s="85" t="n">
        <v>187</v>
      </c>
      <c r="E80" s="85" t="n">
        <v>42</v>
      </c>
      <c r="F80" s="85" t="n">
        <v>6</v>
      </c>
    </row>
    <row r="81" customFormat="false" ht="13" hidden="false" customHeight="false" outlineLevel="0" collapsed="false">
      <c r="A81" s="85" t="s">
        <v>216</v>
      </c>
      <c r="B81" s="85" t="s">
        <v>35</v>
      </c>
      <c r="C81" s="85" t="s">
        <v>213</v>
      </c>
      <c r="D81" s="85" t="n">
        <v>187</v>
      </c>
      <c r="E81" s="85" t="n">
        <v>44</v>
      </c>
      <c r="F81" s="85" t="n">
        <v>6</v>
      </c>
    </row>
    <row r="82" customFormat="false" ht="13" hidden="false" customHeight="false" outlineLevel="0" collapsed="false">
      <c r="A82" s="85" t="s">
        <v>217</v>
      </c>
      <c r="B82" s="85" t="s">
        <v>35</v>
      </c>
      <c r="C82" s="85" t="s">
        <v>191</v>
      </c>
      <c r="D82" s="85" t="n">
        <v>188</v>
      </c>
      <c r="E82" s="85" t="n">
        <v>43</v>
      </c>
      <c r="F82" s="85" t="n">
        <v>6</v>
      </c>
    </row>
    <row r="83" customFormat="false" ht="13" hidden="false" customHeight="false" outlineLevel="0" collapsed="false">
      <c r="A83" s="85" t="s">
        <v>218</v>
      </c>
      <c r="B83" s="85" t="s">
        <v>28</v>
      </c>
      <c r="C83" s="85" t="s">
        <v>195</v>
      </c>
      <c r="D83" s="85" t="n">
        <v>186</v>
      </c>
      <c r="E83" s="85" t="n">
        <v>44</v>
      </c>
      <c r="F83" s="85" t="n">
        <v>6</v>
      </c>
    </row>
    <row r="84" customFormat="false" ht="13" hidden="false" customHeight="false" outlineLevel="0" collapsed="false">
      <c r="A84" s="85" t="s">
        <v>219</v>
      </c>
      <c r="B84" s="85" t="s">
        <v>35</v>
      </c>
      <c r="C84" s="85" t="s">
        <v>184</v>
      </c>
      <c r="D84" s="85" t="n">
        <v>191</v>
      </c>
      <c r="E84" s="85" t="n">
        <v>45</v>
      </c>
      <c r="F84" s="85" t="n">
        <v>6</v>
      </c>
    </row>
    <row r="85" customFormat="false" ht="13" hidden="false" customHeight="false" outlineLevel="0" collapsed="false">
      <c r="A85" s="85" t="s">
        <v>220</v>
      </c>
      <c r="B85" s="85" t="s">
        <v>28</v>
      </c>
      <c r="C85" s="85" t="s">
        <v>191</v>
      </c>
      <c r="D85" s="85" t="n">
        <v>188</v>
      </c>
      <c r="E85" s="85" t="n">
        <v>45</v>
      </c>
      <c r="F85" s="85" t="n">
        <v>6</v>
      </c>
    </row>
    <row r="86" customFormat="false" ht="13" hidden="false" customHeight="false" outlineLevel="0" collapsed="false">
      <c r="A86" s="85" t="s">
        <v>221</v>
      </c>
      <c r="B86" s="85" t="s">
        <v>28</v>
      </c>
      <c r="C86" s="85" t="s">
        <v>222</v>
      </c>
      <c r="D86" s="85" t="n">
        <v>204</v>
      </c>
      <c r="E86" s="85" t="n">
        <v>45</v>
      </c>
      <c r="F86" s="85" t="n">
        <v>6</v>
      </c>
    </row>
    <row r="87" customFormat="false" ht="13" hidden="false" customHeight="false" outlineLevel="0" collapsed="false">
      <c r="A87" s="85" t="s">
        <v>223</v>
      </c>
      <c r="B87" s="85" t="s">
        <v>28</v>
      </c>
      <c r="C87" s="85" t="s">
        <v>191</v>
      </c>
      <c r="D87" s="85" t="n">
        <v>188</v>
      </c>
      <c r="E87" s="85" t="n">
        <v>42</v>
      </c>
      <c r="F87" s="85" t="n">
        <v>6</v>
      </c>
    </row>
    <row r="88" customFormat="false" ht="13" hidden="false" customHeight="false" outlineLevel="0" collapsed="false">
      <c r="A88" s="85" t="s">
        <v>224</v>
      </c>
      <c r="B88" s="85" t="s">
        <v>28</v>
      </c>
      <c r="C88" s="85" t="s">
        <v>225</v>
      </c>
      <c r="D88" s="85" t="n">
        <v>192</v>
      </c>
      <c r="E88" s="85" t="n">
        <v>43</v>
      </c>
      <c r="F88" s="85" t="n">
        <v>6</v>
      </c>
    </row>
    <row r="89" customFormat="false" ht="13" hidden="false" customHeight="false" outlineLevel="0" collapsed="false">
      <c r="A89" s="85" t="s">
        <v>226</v>
      </c>
      <c r="B89" s="85" t="s">
        <v>28</v>
      </c>
      <c r="C89" s="85" t="s">
        <v>186</v>
      </c>
      <c r="D89" s="85" t="n">
        <v>193</v>
      </c>
      <c r="E89" s="85" t="n">
        <v>44</v>
      </c>
      <c r="F89" s="85" t="n">
        <v>6</v>
      </c>
    </row>
    <row r="90" customFormat="false" ht="13" hidden="false" customHeight="false" outlineLevel="0" collapsed="false">
      <c r="A90" s="85" t="s">
        <v>227</v>
      </c>
      <c r="B90" s="85" t="s">
        <v>35</v>
      </c>
      <c r="C90" s="85" t="s">
        <v>178</v>
      </c>
      <c r="D90" s="85" t="n">
        <v>189</v>
      </c>
      <c r="E90" s="85" t="n">
        <v>45</v>
      </c>
      <c r="F90" s="85" t="n">
        <v>6</v>
      </c>
    </row>
    <row r="91" customFormat="false" ht="13" hidden="false" customHeight="false" outlineLevel="0" collapsed="false">
      <c r="A91" s="85" t="s">
        <v>228</v>
      </c>
      <c r="B91" s="85" t="s">
        <v>35</v>
      </c>
      <c r="C91" s="85" t="s">
        <v>186</v>
      </c>
      <c r="D91" s="85" t="n">
        <v>193</v>
      </c>
      <c r="E91" s="85" t="n">
        <v>44</v>
      </c>
      <c r="F91" s="85" t="n">
        <v>6</v>
      </c>
    </row>
    <row r="92" customFormat="false" ht="13" hidden="false" customHeight="false" outlineLevel="0" collapsed="false">
      <c r="A92" s="85" t="s">
        <v>229</v>
      </c>
      <c r="B92" s="85" t="s">
        <v>35</v>
      </c>
      <c r="C92" s="85" t="s">
        <v>195</v>
      </c>
      <c r="D92" s="85" t="n">
        <v>186</v>
      </c>
      <c r="E92" s="85" t="n">
        <v>43</v>
      </c>
      <c r="F92" s="85" t="n">
        <v>6</v>
      </c>
    </row>
    <row r="93" customFormat="false" ht="13" hidden="false" customHeight="false" outlineLevel="0" collapsed="false">
      <c r="A93" s="85" t="s">
        <v>230</v>
      </c>
      <c r="B93" s="85" t="s">
        <v>28</v>
      </c>
      <c r="C93" s="85" t="s">
        <v>180</v>
      </c>
      <c r="D93" s="85" t="n">
        <v>185</v>
      </c>
      <c r="E93" s="85" t="n">
        <v>43</v>
      </c>
      <c r="F93" s="85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11868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2018-12-17T12:04:22Z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