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H COURSES\2019 SPRING\EET 2910 DATA ACQUISITIONS SPRING 2018\LABS\IN_CLASS_SOLUTIONS\EXER 3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" i="1" l="1"/>
  <c r="C8" i="1" s="1"/>
  <c r="D10" i="1" s="1"/>
  <c r="D11" i="1" s="1"/>
  <c r="D12" i="1" s="1"/>
  <c r="E2" i="1"/>
  <c r="G5" i="1" l="1"/>
  <c r="G6" i="1"/>
  <c r="C7" i="1"/>
  <c r="D13" i="1" s="1"/>
  <c r="D14" i="1" s="1"/>
</calcChain>
</file>

<file path=xl/sharedStrings.xml><?xml version="1.0" encoding="utf-8"?>
<sst xmlns="http://schemas.openxmlformats.org/spreadsheetml/2006/main" count="21" uniqueCount="21">
  <si>
    <t>X</t>
  </si>
  <si>
    <t>X =</t>
  </si>
  <si>
    <t>Vx =</t>
  </si>
  <si>
    <t>Velocity =</t>
  </si>
  <si>
    <t>Vy =</t>
  </si>
  <si>
    <t>Radians</t>
  </si>
  <si>
    <t xml:space="preserve"> </t>
  </si>
  <si>
    <t>Vy^2 +193.2 =</t>
  </si>
  <si>
    <t>X1 =</t>
  </si>
  <si>
    <t>X2 =</t>
  </si>
  <si>
    <t>X3 =</t>
  </si>
  <si>
    <t>X2 + Vy =</t>
  </si>
  <si>
    <t>X4 =</t>
  </si>
  <si>
    <t>Vx *X3</t>
  </si>
  <si>
    <t>X5 =</t>
  </si>
  <si>
    <t>SQRT(X1) =</t>
  </si>
  <si>
    <t>X4/32.2 =</t>
  </si>
  <si>
    <t>Angle</t>
  </si>
  <si>
    <t>Angle (deg)</t>
  </si>
  <si>
    <t>COS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</si>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</sst>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zoomScale="170" zoomScaleNormal="170" workbookViewId="0">
      <selection activeCell="G5" sqref="G5"/>
    </sheetView>
  </sheetViews>
  <sheetFormatPr defaultRowHeight="15" x14ac:dyDescent="0.25"/>
  <cols>
    <col min="2" max="2" width="11.28515625" bestFit="1" customWidth="1"/>
    <col min="3" max="3" width="12.7109375" style="1" bestFit="1" customWidth="1"/>
    <col min="4" max="5" width="9.140625" style="1"/>
  </cols>
  <sheetData>
    <row r="2" spans="2:7" x14ac:dyDescent="0.25">
      <c r="C2" s="2" t="s">
        <v>0</v>
      </c>
      <c r="D2" s="1">
        <f>3.14</f>
        <v>3.14</v>
      </c>
      <c r="E2" s="1">
        <f>+D2/D3</f>
        <v>1.7444444444444446E-2</v>
      </c>
    </row>
    <row r="3" spans="2:7" x14ac:dyDescent="0.25">
      <c r="B3" s="1" t="s">
        <v>18</v>
      </c>
      <c r="C3" s="1">
        <v>30</v>
      </c>
      <c r="D3" s="1">
        <v>180</v>
      </c>
    </row>
    <row r="4" spans="2:7" x14ac:dyDescent="0.25">
      <c r="B4" s="1"/>
      <c r="E4" s="1" t="s">
        <v>17</v>
      </c>
    </row>
    <row r="5" spans="2:7" x14ac:dyDescent="0.25">
      <c r="B5" s="1"/>
      <c r="C5" s="2" t="s">
        <v>1</v>
      </c>
      <c r="D5" s="1">
        <f>+(D2/D3)*C3</f>
        <v>0.52333333333333343</v>
      </c>
      <c r="E5" s="1" t="s">
        <v>5</v>
      </c>
      <c r="F5" t="s">
        <v>19</v>
      </c>
      <c r="G5" s="1">
        <f>+COS(D5)</f>
        <v>0.86615809440546288</v>
      </c>
    </row>
    <row r="6" spans="2:7" x14ac:dyDescent="0.25">
      <c r="B6" s="2" t="s">
        <v>3</v>
      </c>
      <c r="C6" s="1">
        <v>100</v>
      </c>
      <c r="F6" t="s">
        <v>20</v>
      </c>
      <c r="G6" s="1">
        <f>+SIN(D5)</f>
        <v>0.49977010264310245</v>
      </c>
    </row>
    <row r="7" spans="2:7" x14ac:dyDescent="0.25">
      <c r="B7" s="2" t="s">
        <v>2</v>
      </c>
      <c r="C7" s="1">
        <f>+C6*COS(D5)</f>
        <v>86.615809440546286</v>
      </c>
    </row>
    <row r="8" spans="2:7" x14ac:dyDescent="0.25">
      <c r="B8" s="2" t="s">
        <v>4</v>
      </c>
      <c r="C8" s="1">
        <f>+C6*SIN(D5)</f>
        <v>49.977010264310245</v>
      </c>
    </row>
    <row r="9" spans="2:7" x14ac:dyDescent="0.25">
      <c r="D9" s="1" t="s">
        <v>6</v>
      </c>
    </row>
    <row r="10" spans="2:7" x14ac:dyDescent="0.25">
      <c r="B10" s="3" t="s">
        <v>8</v>
      </c>
      <c r="C10" s="1" t="s">
        <v>7</v>
      </c>
      <c r="D10" s="1">
        <f>+C8^2+193.2</f>
        <v>2690.9015549589712</v>
      </c>
    </row>
    <row r="11" spans="2:7" x14ac:dyDescent="0.25">
      <c r="B11" s="3" t="s">
        <v>9</v>
      </c>
      <c r="C11" s="1" t="s">
        <v>15</v>
      </c>
      <c r="D11" s="1">
        <f>+SQRT(D10)</f>
        <v>51.873900518073356</v>
      </c>
    </row>
    <row r="12" spans="2:7" x14ac:dyDescent="0.25">
      <c r="B12" s="3" t="s">
        <v>10</v>
      </c>
      <c r="C12" s="1" t="s">
        <v>11</v>
      </c>
      <c r="D12" s="1">
        <f>+D11+C8</f>
        <v>101.85091078238361</v>
      </c>
    </row>
    <row r="13" spans="2:7" x14ac:dyDescent="0.25">
      <c r="B13" s="3" t="s">
        <v>12</v>
      </c>
      <c r="C13" s="1" t="s">
        <v>13</v>
      </c>
      <c r="D13" s="1">
        <f>+D12*C7</f>
        <v>8821.8990796730195</v>
      </c>
    </row>
    <row r="14" spans="2:7" x14ac:dyDescent="0.25">
      <c r="B14" s="3" t="s">
        <v>14</v>
      </c>
      <c r="C14" s="1" t="s">
        <v>16</v>
      </c>
      <c r="D14" s="1">
        <f>+D13/32.2</f>
        <v>273.9720211078577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2018-02-04T19:33:21Z</dcterms:created>
  <dcterms:modified xsi:type="dcterms:W3CDTF">2019-09-08T22:31:31Z</dcterms:modified>
</cp:coreProperties>
</file>