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445" windowWidth="19230" windowHeight="2970"/>
  </bookViews>
  <sheets>
    <sheet name="Sheet1" sheetId="1" r:id="rId1"/>
  </sheets>
  <definedNames>
    <definedName name="_xlnm._FilterDatabase" localSheetId="0" hidden="1">Sheet1!$A$1:$G$301</definedName>
  </definedNames>
  <calcPr calcId="145621"/>
</workbook>
</file>

<file path=xl/calcChain.xml><?xml version="1.0" encoding="utf-8"?>
<calcChain xmlns="http://schemas.openxmlformats.org/spreadsheetml/2006/main">
  <c r="H292" i="1" l="1"/>
  <c r="I292" i="1"/>
  <c r="H275" i="1"/>
  <c r="I275" i="1"/>
  <c r="H247" i="1"/>
  <c r="H248" i="1"/>
  <c r="I248" i="1"/>
  <c r="H249" i="1"/>
  <c r="I249" i="1"/>
  <c r="H229" i="1"/>
  <c r="I229" i="1"/>
  <c r="I149" i="1"/>
  <c r="H149" i="1"/>
  <c r="H147" i="1"/>
  <c r="I147" i="1"/>
  <c r="I134" i="1"/>
  <c r="H134" i="1"/>
  <c r="H110" i="1"/>
  <c r="I110" i="1"/>
  <c r="H86" i="1"/>
  <c r="I86" i="1"/>
  <c r="H81" i="1"/>
  <c r="I81" i="1"/>
  <c r="C81" i="1"/>
  <c r="H76" i="1"/>
  <c r="I76" i="1"/>
  <c r="H48" i="1"/>
  <c r="I48" i="1"/>
  <c r="C49" i="1"/>
  <c r="I219" i="1"/>
  <c r="H219" i="1"/>
  <c r="C218" i="1"/>
  <c r="H276" i="1"/>
  <c r="I276" i="1"/>
  <c r="H277" i="1"/>
  <c r="I277" i="1"/>
  <c r="H273" i="1"/>
  <c r="I273" i="1"/>
  <c r="I235" i="1" l="1"/>
  <c r="H235" i="1"/>
  <c r="C235" i="1"/>
  <c r="H227" i="1"/>
  <c r="H228" i="1"/>
  <c r="H230" i="1"/>
  <c r="I230" i="1"/>
  <c r="H225" i="1"/>
  <c r="C225" i="1"/>
  <c r="I225" i="1" s="1"/>
  <c r="F214" i="1"/>
  <c r="H214" i="1"/>
  <c r="I214" i="1"/>
  <c r="I208" i="1"/>
  <c r="H209" i="1"/>
  <c r="H208" i="1"/>
  <c r="H192" i="1"/>
  <c r="C192" i="1"/>
  <c r="I192" i="1" s="1"/>
  <c r="H189" i="1"/>
  <c r="I189" i="1"/>
  <c r="H184" i="1"/>
  <c r="C184" i="1"/>
  <c r="I184" i="1" s="1"/>
  <c r="H180" i="1"/>
  <c r="I180" i="1"/>
  <c r="C180" i="1"/>
  <c r="H179" i="1"/>
  <c r="H162" i="1"/>
  <c r="H163" i="1"/>
  <c r="H164" i="1"/>
  <c r="H165" i="1"/>
  <c r="H166" i="1"/>
  <c r="H167" i="1"/>
  <c r="H168" i="1"/>
  <c r="H169" i="1"/>
  <c r="I169" i="1"/>
  <c r="H170" i="1"/>
  <c r="H171" i="1"/>
  <c r="H172" i="1"/>
  <c r="I172" i="1"/>
  <c r="H173" i="1"/>
  <c r="H174" i="1"/>
  <c r="H175" i="1"/>
  <c r="H176" i="1"/>
  <c r="H177" i="1"/>
  <c r="H178" i="1"/>
  <c r="C179" i="1"/>
  <c r="I179" i="1" s="1"/>
  <c r="I183" i="1"/>
  <c r="I182" i="1"/>
  <c r="H183" i="1"/>
  <c r="C170" i="1"/>
  <c r="I170" i="1" s="1"/>
  <c r="I148" i="1"/>
  <c r="H148" i="1"/>
  <c r="H138" i="1"/>
  <c r="C138" i="1"/>
  <c r="I138" i="1" s="1"/>
  <c r="H33" i="1" l="1"/>
  <c r="H34" i="1"/>
  <c r="H35" i="1"/>
  <c r="I35" i="1"/>
  <c r="H36" i="1"/>
  <c r="H37" i="1"/>
  <c r="H38" i="1"/>
  <c r="H39" i="1"/>
  <c r="I39" i="1"/>
  <c r="H40" i="1"/>
  <c r="H41" i="1"/>
  <c r="H42" i="1"/>
  <c r="I42" i="1"/>
  <c r="H43" i="1"/>
  <c r="H44" i="1"/>
  <c r="H45" i="1"/>
  <c r="H46" i="1"/>
  <c r="H47" i="1"/>
  <c r="H49" i="1"/>
  <c r="I49" i="1"/>
  <c r="H50" i="1"/>
  <c r="H51" i="1"/>
  <c r="I51" i="1"/>
  <c r="H52" i="1"/>
  <c r="I52" i="1"/>
  <c r="H53" i="1"/>
  <c r="H54" i="1"/>
  <c r="H55" i="1"/>
  <c r="H56" i="1"/>
  <c r="H57" i="1"/>
  <c r="H58" i="1"/>
  <c r="I58" i="1"/>
  <c r="H59" i="1"/>
  <c r="H60" i="1"/>
  <c r="H61" i="1"/>
  <c r="H62" i="1"/>
  <c r="H63" i="1"/>
  <c r="H64" i="1"/>
  <c r="H65" i="1"/>
  <c r="H66" i="1"/>
  <c r="H67" i="1"/>
  <c r="I67" i="1"/>
  <c r="H68" i="1"/>
  <c r="H69" i="1"/>
  <c r="H70" i="1"/>
  <c r="H71" i="1"/>
  <c r="H72" i="1"/>
  <c r="H73" i="1"/>
  <c r="H74" i="1"/>
  <c r="H75" i="1"/>
  <c r="H77" i="1"/>
  <c r="I77" i="1"/>
  <c r="H78" i="1"/>
  <c r="H79" i="1"/>
  <c r="H80" i="1"/>
  <c r="H82" i="1"/>
  <c r="H83" i="1"/>
  <c r="H84" i="1"/>
  <c r="H85" i="1"/>
  <c r="H87" i="1"/>
  <c r="H88" i="1"/>
  <c r="H89" i="1"/>
  <c r="H90" i="1"/>
  <c r="H91" i="1"/>
  <c r="H92" i="1"/>
  <c r="H93" i="1"/>
  <c r="H94" i="1"/>
  <c r="H95" i="1"/>
  <c r="H96" i="1"/>
  <c r="I96" i="1"/>
  <c r="H97" i="1"/>
  <c r="H98" i="1"/>
  <c r="H99" i="1"/>
  <c r="H100" i="1"/>
  <c r="I100" i="1"/>
  <c r="H101" i="1"/>
  <c r="H102" i="1"/>
  <c r="H103" i="1"/>
  <c r="H104" i="1"/>
  <c r="I104" i="1"/>
  <c r="H105" i="1"/>
  <c r="H106" i="1"/>
  <c r="H107" i="1"/>
  <c r="H108" i="1"/>
  <c r="H109" i="1"/>
  <c r="H111" i="1"/>
  <c r="H112" i="1"/>
  <c r="H113" i="1"/>
  <c r="H114" i="1"/>
  <c r="H115" i="1"/>
  <c r="I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I132" i="1"/>
  <c r="H133" i="1"/>
  <c r="I133" i="1"/>
  <c r="H135" i="1"/>
  <c r="I135" i="1"/>
  <c r="H136" i="1"/>
  <c r="H137" i="1"/>
  <c r="I137" i="1"/>
  <c r="H139" i="1"/>
  <c r="H140" i="1"/>
  <c r="H141" i="1"/>
  <c r="H142" i="1"/>
  <c r="H143" i="1"/>
  <c r="H144" i="1"/>
  <c r="I144" i="1"/>
  <c r="H145" i="1"/>
  <c r="H146" i="1"/>
  <c r="I146" i="1"/>
  <c r="H150" i="1"/>
  <c r="H151" i="1"/>
  <c r="H152" i="1"/>
  <c r="H153" i="1"/>
  <c r="H154" i="1"/>
  <c r="H155" i="1"/>
  <c r="H156" i="1"/>
  <c r="H157" i="1"/>
  <c r="I157" i="1"/>
  <c r="H158" i="1"/>
  <c r="H159" i="1"/>
  <c r="H160" i="1"/>
  <c r="H161" i="1"/>
  <c r="H181" i="1"/>
  <c r="H182" i="1"/>
  <c r="H185" i="1"/>
  <c r="H186" i="1"/>
  <c r="H187" i="1"/>
  <c r="H188" i="1"/>
  <c r="H190" i="1"/>
  <c r="H191" i="1"/>
  <c r="H193" i="1"/>
  <c r="H194" i="1"/>
  <c r="H195" i="1"/>
  <c r="H196" i="1"/>
  <c r="I196" i="1"/>
  <c r="H197" i="1"/>
  <c r="H198" i="1"/>
  <c r="H199" i="1"/>
  <c r="H200" i="1"/>
  <c r="H201" i="1"/>
  <c r="H202" i="1"/>
  <c r="I202" i="1"/>
  <c r="H203" i="1"/>
  <c r="H204" i="1"/>
  <c r="H205" i="1"/>
  <c r="I205" i="1"/>
  <c r="H206" i="1"/>
  <c r="H207" i="1"/>
  <c r="H210" i="1"/>
  <c r="H211" i="1"/>
  <c r="I211" i="1"/>
  <c r="H212" i="1"/>
  <c r="H213" i="1"/>
  <c r="H215" i="1"/>
  <c r="H216" i="1"/>
  <c r="H217" i="1"/>
  <c r="H218" i="1"/>
  <c r="H220" i="1"/>
  <c r="H221" i="1"/>
  <c r="H222" i="1"/>
  <c r="H223" i="1"/>
  <c r="H224" i="1"/>
  <c r="H226" i="1"/>
  <c r="H231" i="1"/>
  <c r="H232" i="1"/>
  <c r="H233" i="1"/>
  <c r="H234" i="1"/>
  <c r="H236" i="1"/>
  <c r="H237" i="1"/>
  <c r="H238" i="1"/>
  <c r="H239" i="1"/>
  <c r="H240" i="1"/>
  <c r="I240" i="1"/>
  <c r="H241" i="1"/>
  <c r="I241" i="1"/>
  <c r="H242" i="1"/>
  <c r="H243" i="1"/>
  <c r="H244" i="1"/>
  <c r="H245" i="1"/>
  <c r="I245" i="1"/>
  <c r="H246" i="1"/>
  <c r="H250" i="1"/>
  <c r="H251" i="1"/>
  <c r="H252" i="1"/>
  <c r="H253" i="1"/>
  <c r="H254" i="1"/>
  <c r="H255" i="1"/>
  <c r="I255" i="1"/>
  <c r="H256" i="1"/>
  <c r="I256" i="1"/>
  <c r="H257" i="1"/>
  <c r="H258" i="1"/>
  <c r="H259" i="1"/>
  <c r="H260" i="1"/>
  <c r="H261" i="1"/>
  <c r="H262" i="1"/>
  <c r="H263" i="1"/>
  <c r="I263" i="1"/>
  <c r="H264" i="1"/>
  <c r="H265" i="1"/>
  <c r="H266" i="1"/>
  <c r="I266" i="1"/>
  <c r="H267" i="1"/>
  <c r="I267" i="1"/>
  <c r="H268" i="1"/>
  <c r="H269" i="1"/>
  <c r="I269" i="1"/>
  <c r="H270" i="1"/>
  <c r="H271" i="1"/>
  <c r="H272" i="1"/>
  <c r="I272" i="1"/>
  <c r="H274" i="1"/>
  <c r="H278" i="1"/>
  <c r="H279" i="1"/>
  <c r="H280" i="1"/>
  <c r="H281" i="1"/>
  <c r="H282" i="1"/>
  <c r="H283" i="1"/>
  <c r="H284" i="1"/>
  <c r="H285" i="1"/>
  <c r="H286" i="1"/>
  <c r="H287" i="1"/>
  <c r="H288" i="1"/>
  <c r="I288" i="1"/>
  <c r="H289" i="1"/>
  <c r="H290" i="1"/>
  <c r="I290" i="1"/>
  <c r="H291" i="1"/>
  <c r="H293" i="1"/>
  <c r="H294" i="1"/>
  <c r="H295" i="1"/>
  <c r="H296" i="1"/>
  <c r="I296" i="1"/>
  <c r="H297" i="1"/>
  <c r="H298" i="1"/>
  <c r="H299" i="1"/>
  <c r="I299" i="1"/>
  <c r="H300" i="1"/>
  <c r="H31" i="1"/>
  <c r="I31" i="1"/>
  <c r="H32" i="1"/>
  <c r="I32" i="1"/>
  <c r="I8" i="1" l="1"/>
  <c r="I9" i="1"/>
  <c r="I10" i="1"/>
  <c r="I7" i="1"/>
  <c r="H6" i="1"/>
  <c r="H7" i="1"/>
  <c r="H8" i="1"/>
  <c r="H9" i="1"/>
  <c r="H10" i="1"/>
  <c r="H4" i="1"/>
  <c r="I4" i="1"/>
  <c r="C121" i="1" l="1"/>
  <c r="I121" i="1" s="1"/>
  <c r="C91" i="1" l="1"/>
  <c r="I91" i="1" s="1"/>
  <c r="C61" i="1"/>
  <c r="I61" i="1" s="1"/>
  <c r="C54" i="1" l="1"/>
  <c r="I54" i="1" s="1"/>
  <c r="C204" i="1" l="1"/>
  <c r="H3" i="1"/>
  <c r="H5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I5" i="1"/>
  <c r="I12" i="1"/>
  <c r="I14" i="1"/>
  <c r="I204" i="1" l="1"/>
  <c r="C13" i="1"/>
  <c r="C3" i="1"/>
  <c r="I3" i="1" s="1"/>
  <c r="C6" i="1"/>
  <c r="I11" i="1"/>
  <c r="C15" i="1"/>
  <c r="I15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I30" i="1"/>
  <c r="C33" i="1"/>
  <c r="C34" i="1"/>
  <c r="C36" i="1"/>
  <c r="C37" i="1"/>
  <c r="C38" i="1"/>
  <c r="C40" i="1"/>
  <c r="C41" i="1"/>
  <c r="C43" i="1"/>
  <c r="C44" i="1"/>
  <c r="C45" i="1"/>
  <c r="C46" i="1"/>
  <c r="C47" i="1"/>
  <c r="C50" i="1"/>
  <c r="C53" i="1"/>
  <c r="C55" i="1"/>
  <c r="C56" i="1"/>
  <c r="C57" i="1"/>
  <c r="C59" i="1"/>
  <c r="C60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8" i="1"/>
  <c r="I78" i="1" s="1"/>
  <c r="C79" i="1"/>
  <c r="C80" i="1"/>
  <c r="C82" i="1"/>
  <c r="C83" i="1"/>
  <c r="C84" i="1"/>
  <c r="I84" i="1" s="1"/>
  <c r="C85" i="1"/>
  <c r="C87" i="1"/>
  <c r="C88" i="1"/>
  <c r="C89" i="1"/>
  <c r="C90" i="1"/>
  <c r="C92" i="1"/>
  <c r="C93" i="1"/>
  <c r="C94" i="1"/>
  <c r="I94" i="1" s="1"/>
  <c r="C95" i="1"/>
  <c r="C97" i="1"/>
  <c r="C98" i="1"/>
  <c r="C99" i="1"/>
  <c r="C101" i="1"/>
  <c r="C102" i="1"/>
  <c r="C103" i="1"/>
  <c r="C105" i="1"/>
  <c r="C106" i="1"/>
  <c r="C107" i="1"/>
  <c r="C108" i="1"/>
  <c r="C109" i="1"/>
  <c r="C111" i="1"/>
  <c r="C112" i="1"/>
  <c r="C113" i="1"/>
  <c r="C114" i="1"/>
  <c r="C116" i="1"/>
  <c r="C117" i="1"/>
  <c r="C118" i="1"/>
  <c r="C119" i="1"/>
  <c r="C120" i="1"/>
  <c r="C122" i="1"/>
  <c r="I122" i="1" s="1"/>
  <c r="C123" i="1"/>
  <c r="C124" i="1"/>
  <c r="C125" i="1"/>
  <c r="C126" i="1"/>
  <c r="C127" i="1"/>
  <c r="C128" i="1"/>
  <c r="C129" i="1"/>
  <c r="C130" i="1"/>
  <c r="C131" i="1"/>
  <c r="C136" i="1"/>
  <c r="I136" i="1" s="1"/>
  <c r="C139" i="1"/>
  <c r="C140" i="1"/>
  <c r="I140" i="1" s="1"/>
  <c r="C141" i="1"/>
  <c r="I141" i="1" s="1"/>
  <c r="C142" i="1"/>
  <c r="C143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I162" i="1" s="1"/>
  <c r="C163" i="1"/>
  <c r="C164" i="1"/>
  <c r="C165" i="1"/>
  <c r="C166" i="1"/>
  <c r="C167" i="1"/>
  <c r="C168" i="1"/>
  <c r="C171" i="1"/>
  <c r="C173" i="1"/>
  <c r="C174" i="1"/>
  <c r="C175" i="1"/>
  <c r="C176" i="1"/>
  <c r="C177" i="1"/>
  <c r="C178" i="1"/>
  <c r="C181" i="1"/>
  <c r="C186" i="1"/>
  <c r="C187" i="1"/>
  <c r="C190" i="1"/>
  <c r="C191" i="1"/>
  <c r="C194" i="1"/>
  <c r="C195" i="1"/>
  <c r="C197" i="1"/>
  <c r="C198" i="1"/>
  <c r="C199" i="1"/>
  <c r="C200" i="1"/>
  <c r="C201" i="1"/>
  <c r="C203" i="1"/>
  <c r="C206" i="1"/>
  <c r="C207" i="1"/>
  <c r="C209" i="1"/>
  <c r="C210" i="1"/>
  <c r="C212" i="1"/>
  <c r="C215" i="1"/>
  <c r="C216" i="1"/>
  <c r="C217" i="1"/>
  <c r="C220" i="1"/>
  <c r="C221" i="1"/>
  <c r="C222" i="1"/>
  <c r="C223" i="1"/>
  <c r="C224" i="1"/>
  <c r="C226" i="1"/>
  <c r="C227" i="1"/>
  <c r="C228" i="1"/>
  <c r="I228" i="1" s="1"/>
  <c r="C231" i="1"/>
  <c r="C233" i="1"/>
  <c r="C234" i="1"/>
  <c r="C236" i="1"/>
  <c r="C237" i="1"/>
  <c r="I237" i="1" s="1"/>
  <c r="C238" i="1"/>
  <c r="C239" i="1"/>
  <c r="C242" i="1"/>
  <c r="C243" i="1"/>
  <c r="C244" i="1"/>
  <c r="C246" i="1"/>
  <c r="C247" i="1"/>
  <c r="C250" i="1"/>
  <c r="C251" i="1"/>
  <c r="C252" i="1"/>
  <c r="C253" i="1"/>
  <c r="C254" i="1"/>
  <c r="C257" i="1"/>
  <c r="C258" i="1"/>
  <c r="I258" i="1" s="1"/>
  <c r="C259" i="1"/>
  <c r="I259" i="1" s="1"/>
  <c r="C260" i="1"/>
  <c r="C261" i="1"/>
  <c r="C262" i="1"/>
  <c r="I262" i="1" s="1"/>
  <c r="C264" i="1"/>
  <c r="C265" i="1"/>
  <c r="I265" i="1" s="1"/>
  <c r="C268" i="1"/>
  <c r="I268" i="1" s="1"/>
  <c r="C270" i="1"/>
  <c r="C271" i="1"/>
  <c r="I271" i="1" s="1"/>
  <c r="C274" i="1"/>
  <c r="C278" i="1"/>
  <c r="C279" i="1"/>
  <c r="C280" i="1"/>
  <c r="C281" i="1"/>
  <c r="C282" i="1"/>
  <c r="C283" i="1"/>
  <c r="C284" i="1"/>
  <c r="C285" i="1"/>
  <c r="C286" i="1"/>
  <c r="C287" i="1"/>
  <c r="C289" i="1"/>
  <c r="C291" i="1"/>
  <c r="C293" i="1"/>
  <c r="C294" i="1"/>
  <c r="C295" i="1"/>
  <c r="I295" i="1" s="1"/>
  <c r="C297" i="1"/>
  <c r="C298" i="1"/>
  <c r="C300" i="1"/>
  <c r="C2" i="1"/>
  <c r="F6" i="1"/>
  <c r="F13" i="1"/>
  <c r="F17" i="1"/>
  <c r="F19" i="1"/>
  <c r="F21" i="1"/>
  <c r="F23" i="1"/>
  <c r="F25" i="1"/>
  <c r="F26" i="1"/>
  <c r="F27" i="1"/>
  <c r="F28" i="1"/>
  <c r="F33" i="1"/>
  <c r="F34" i="1"/>
  <c r="F36" i="1"/>
  <c r="F37" i="1"/>
  <c r="F39" i="1"/>
  <c r="F42" i="1"/>
  <c r="F44" i="1"/>
  <c r="F45" i="1"/>
  <c r="F46" i="1"/>
  <c r="F47" i="1"/>
  <c r="F49" i="1"/>
  <c r="F53" i="1"/>
  <c r="F57" i="1"/>
  <c r="F59" i="1"/>
  <c r="F62" i="1"/>
  <c r="F63" i="1"/>
  <c r="F66" i="1"/>
  <c r="F68" i="1"/>
  <c r="F69" i="1"/>
  <c r="F70" i="1"/>
  <c r="F71" i="1"/>
  <c r="F72" i="1"/>
  <c r="F73" i="1"/>
  <c r="F79" i="1"/>
  <c r="F80" i="1"/>
  <c r="F82" i="1"/>
  <c r="F83" i="1"/>
  <c r="F84" i="1"/>
  <c r="F85" i="1"/>
  <c r="F87" i="1"/>
  <c r="F89" i="1"/>
  <c r="F90" i="1"/>
  <c r="F92" i="1"/>
  <c r="F93" i="1"/>
  <c r="F94" i="1"/>
  <c r="F95" i="1"/>
  <c r="F99" i="1"/>
  <c r="F100" i="1"/>
  <c r="F102" i="1"/>
  <c r="F103" i="1"/>
  <c r="F104" i="1"/>
  <c r="F105" i="1"/>
  <c r="F106" i="1"/>
  <c r="F107" i="1"/>
  <c r="F108" i="1"/>
  <c r="F109" i="1"/>
  <c r="F113" i="1"/>
  <c r="F114" i="1"/>
  <c r="F117" i="1"/>
  <c r="F120" i="1"/>
  <c r="F124" i="1"/>
  <c r="F126" i="1"/>
  <c r="F127" i="1"/>
  <c r="F128" i="1"/>
  <c r="F129" i="1"/>
  <c r="F133" i="1"/>
  <c r="F136" i="1"/>
  <c r="F137" i="1"/>
  <c r="F143" i="1"/>
  <c r="F145" i="1"/>
  <c r="F151" i="1"/>
  <c r="F153" i="1"/>
  <c r="F154" i="1"/>
  <c r="F155" i="1"/>
  <c r="F158" i="1"/>
  <c r="F159" i="1"/>
  <c r="F160" i="1"/>
  <c r="F162" i="1"/>
  <c r="F163" i="1"/>
  <c r="F164" i="1"/>
  <c r="F165" i="1"/>
  <c r="F166" i="1"/>
  <c r="F176" i="1"/>
  <c r="F177" i="1"/>
  <c r="F181" i="1"/>
  <c r="F185" i="1"/>
  <c r="F186" i="1"/>
  <c r="F187" i="1"/>
  <c r="F188" i="1"/>
  <c r="F194" i="1"/>
  <c r="F199" i="1"/>
  <c r="F200" i="1"/>
  <c r="F201" i="1"/>
  <c r="F203" i="1"/>
  <c r="F207" i="1"/>
  <c r="F212" i="1"/>
  <c r="F213" i="1"/>
  <c r="F215" i="1"/>
  <c r="F216" i="1"/>
  <c r="F218" i="1"/>
  <c r="F222" i="1"/>
  <c r="F223" i="1"/>
  <c r="F224" i="1"/>
  <c r="F226" i="1"/>
  <c r="F227" i="1"/>
  <c r="F228" i="1"/>
  <c r="F231" i="1"/>
  <c r="F233" i="1"/>
  <c r="F234" i="1"/>
  <c r="F236" i="1"/>
  <c r="F238" i="1"/>
  <c r="F239" i="1"/>
  <c r="F244" i="1"/>
  <c r="F245" i="1"/>
  <c r="F251" i="1"/>
  <c r="F252" i="1"/>
  <c r="F254" i="1"/>
  <c r="F256" i="1"/>
  <c r="F258" i="1"/>
  <c r="F261" i="1"/>
  <c r="F264" i="1"/>
  <c r="F268" i="1"/>
  <c r="F271" i="1"/>
  <c r="F278" i="1"/>
  <c r="F280" i="1"/>
  <c r="F281" i="1"/>
  <c r="F282" i="1"/>
  <c r="F283" i="1"/>
  <c r="F284" i="1"/>
  <c r="F286" i="1"/>
  <c r="F288" i="1"/>
  <c r="F289" i="1"/>
  <c r="F293" i="1"/>
  <c r="F297" i="1"/>
  <c r="F298" i="1"/>
  <c r="F2" i="1"/>
  <c r="I247" i="1" l="1"/>
  <c r="I181" i="1"/>
  <c r="I177" i="1"/>
  <c r="I175" i="1"/>
  <c r="I173" i="1"/>
  <c r="I168" i="1"/>
  <c r="I166" i="1"/>
  <c r="I164" i="1"/>
  <c r="I227" i="1"/>
  <c r="I178" i="1"/>
  <c r="I176" i="1"/>
  <c r="I174" i="1"/>
  <c r="I167" i="1"/>
  <c r="I165" i="1"/>
  <c r="I163" i="1"/>
  <c r="I171" i="1"/>
  <c r="I300" i="1"/>
  <c r="I297" i="1"/>
  <c r="I294" i="1"/>
  <c r="I291" i="1"/>
  <c r="I287" i="1"/>
  <c r="I285" i="1"/>
  <c r="I283" i="1"/>
  <c r="I281" i="1"/>
  <c r="I279" i="1"/>
  <c r="I274" i="1"/>
  <c r="I270" i="1"/>
  <c r="I260" i="1"/>
  <c r="I254" i="1"/>
  <c r="I252" i="1"/>
  <c r="I250" i="1"/>
  <c r="I246" i="1"/>
  <c r="I243" i="1"/>
  <c r="I239" i="1"/>
  <c r="I234" i="1"/>
  <c r="I232" i="1"/>
  <c r="I226" i="1"/>
  <c r="I223" i="1"/>
  <c r="I221" i="1"/>
  <c r="I216" i="1"/>
  <c r="I213" i="1"/>
  <c r="I210" i="1"/>
  <c r="I207" i="1"/>
  <c r="I203" i="1"/>
  <c r="I200" i="1"/>
  <c r="I198" i="1"/>
  <c r="I195" i="1"/>
  <c r="I193" i="1"/>
  <c r="I190" i="1"/>
  <c r="I187" i="1"/>
  <c r="I185" i="1"/>
  <c r="I161" i="1"/>
  <c r="I159" i="1"/>
  <c r="I156" i="1"/>
  <c r="I154" i="1"/>
  <c r="I152" i="1"/>
  <c r="I150" i="1"/>
  <c r="I143" i="1"/>
  <c r="I139" i="1"/>
  <c r="I131" i="1"/>
  <c r="I129" i="1"/>
  <c r="I127" i="1"/>
  <c r="I125" i="1"/>
  <c r="I123" i="1"/>
  <c r="I120" i="1"/>
  <c r="I118" i="1"/>
  <c r="I116" i="1"/>
  <c r="I113" i="1"/>
  <c r="I111" i="1"/>
  <c r="I108" i="1"/>
  <c r="I106" i="1"/>
  <c r="I103" i="1"/>
  <c r="I101" i="1"/>
  <c r="I98" i="1"/>
  <c r="I95" i="1"/>
  <c r="I93" i="1"/>
  <c r="I90" i="1"/>
  <c r="I88" i="1"/>
  <c r="I85" i="1"/>
  <c r="I83" i="1"/>
  <c r="I80" i="1"/>
  <c r="I74" i="1"/>
  <c r="I72" i="1"/>
  <c r="I70" i="1"/>
  <c r="I68" i="1"/>
  <c r="I65" i="1"/>
  <c r="I63" i="1"/>
  <c r="I60" i="1"/>
  <c r="I57" i="1"/>
  <c r="I55" i="1"/>
  <c r="I50" i="1"/>
  <c r="I46" i="1"/>
  <c r="I44" i="1"/>
  <c r="I41" i="1"/>
  <c r="I38" i="1"/>
  <c r="I36" i="1"/>
  <c r="I33" i="1"/>
  <c r="I29" i="1"/>
  <c r="I27" i="1"/>
  <c r="I25" i="1"/>
  <c r="I23" i="1"/>
  <c r="I21" i="1"/>
  <c r="I19" i="1"/>
  <c r="I17" i="1"/>
  <c r="I6" i="1"/>
  <c r="I13" i="1"/>
  <c r="I2" i="1"/>
  <c r="I298" i="1"/>
  <c r="I293" i="1"/>
  <c r="I289" i="1"/>
  <c r="I286" i="1"/>
  <c r="I284" i="1"/>
  <c r="I282" i="1"/>
  <c r="I280" i="1"/>
  <c r="I278" i="1"/>
  <c r="I264" i="1"/>
  <c r="I261" i="1"/>
  <c r="I257" i="1"/>
  <c r="I253" i="1"/>
  <c r="I251" i="1"/>
  <c r="I244" i="1"/>
  <c r="I242" i="1"/>
  <c r="I238" i="1"/>
  <c r="I236" i="1"/>
  <c r="I233" i="1"/>
  <c r="I231" i="1"/>
  <c r="I224" i="1"/>
  <c r="I222" i="1"/>
  <c r="I220" i="1"/>
  <c r="I217" i="1"/>
  <c r="I215" i="1"/>
  <c r="I212" i="1"/>
  <c r="I209" i="1"/>
  <c r="I206" i="1"/>
  <c r="I201" i="1"/>
  <c r="I199" i="1"/>
  <c r="I197" i="1"/>
  <c r="I194" i="1"/>
  <c r="I191" i="1"/>
  <c r="I188" i="1"/>
  <c r="I186" i="1"/>
  <c r="I160" i="1"/>
  <c r="I158" i="1"/>
  <c r="I155" i="1"/>
  <c r="I153" i="1"/>
  <c r="I151" i="1"/>
  <c r="I145" i="1"/>
  <c r="I142" i="1"/>
  <c r="I130" i="1"/>
  <c r="I128" i="1"/>
  <c r="I126" i="1"/>
  <c r="I124" i="1"/>
  <c r="I119" i="1"/>
  <c r="I117" i="1"/>
  <c r="I114" i="1"/>
  <c r="I112" i="1"/>
  <c r="I109" i="1"/>
  <c r="I107" i="1"/>
  <c r="I105" i="1"/>
  <c r="I102" i="1"/>
  <c r="I99" i="1"/>
  <c r="I97" i="1"/>
  <c r="I92" i="1"/>
  <c r="I89" i="1"/>
  <c r="I87" i="1"/>
  <c r="I82" i="1"/>
  <c r="I79" i="1"/>
  <c r="I75" i="1"/>
  <c r="I73" i="1"/>
  <c r="I71" i="1"/>
  <c r="I69" i="1"/>
  <c r="I66" i="1"/>
  <c r="I64" i="1"/>
  <c r="I62" i="1"/>
  <c r="I59" i="1"/>
  <c r="I56" i="1"/>
  <c r="I53" i="1"/>
  <c r="I47" i="1"/>
  <c r="I45" i="1"/>
  <c r="I43" i="1"/>
  <c r="I40" i="1"/>
  <c r="I37" i="1"/>
  <c r="I34" i="1"/>
  <c r="I28" i="1"/>
  <c r="I26" i="1"/>
  <c r="I24" i="1"/>
  <c r="I22" i="1"/>
  <c r="I20" i="1"/>
  <c r="I18" i="1"/>
  <c r="I16" i="1"/>
  <c r="I218" i="1"/>
</calcChain>
</file>

<file path=xl/sharedStrings.xml><?xml version="1.0" encoding="utf-8"?>
<sst xmlns="http://schemas.openxmlformats.org/spreadsheetml/2006/main" count="811" uniqueCount="633">
  <si>
    <t>Empresa</t>
  </si>
  <si>
    <t>ABBOTT LABORATÓRIOS DO BRASIL LTDA</t>
  </si>
  <si>
    <t>ABBOTT PRODUTOS PARA SAÚDE LTDA.</t>
  </si>
  <si>
    <t>ACCORD FARMACÊUTICA LTDA</t>
  </si>
  <si>
    <t>ACHÉ LABORATÓRIOS FARMACÊUTICOS S.A.</t>
  </si>
  <si>
    <t>ACTELION PHARMACEUTICALS DO BRASIL LTDA</t>
  </si>
  <si>
    <t>AGILA ESPECIALIDADES FARMACÊUTICAS LTDA</t>
  </si>
  <si>
    <t>AIRELA INDÚSTRIA FARMACÊUTICA LTDA.</t>
  </si>
  <si>
    <t>ALCON LABORATÓRIOS DO BRASIL LTDA.</t>
  </si>
  <si>
    <t>ALKO DO BRASIL INDUSTRIA E COMERCIO LTDA</t>
  </si>
  <si>
    <t>ALLERGAN PRODUTOS FARMACÊUTICOS LTDA</t>
  </si>
  <si>
    <t>ALTHAIA S.A. INDÚSTRIA FARMACÊUTICA.</t>
  </si>
  <si>
    <t>ANTIBIÓTICOS DO BRASIL LTDA</t>
  </si>
  <si>
    <t>APOTEX DO BRASIL LTDA</t>
  </si>
  <si>
    <t>APSEN FARMACEUTICA S/A</t>
  </si>
  <si>
    <t>ARISTON INDÚSTRIAS QUÍMICAS E FARMACÊUTICAS LTDA</t>
  </si>
  <si>
    <t>ASPEN PHARMA INDÚSTRIA FARMACÊUTICA LTDA</t>
  </si>
  <si>
    <t>ASTELLAS FARMA BRASIL IMPORTAÇÃO E DISTRIBUIÇÃO DE MEDICAMENTOS LTDA.</t>
  </si>
  <si>
    <t>ASTRAZENECA DO BRASIL LTDA</t>
  </si>
  <si>
    <t>ATIVUS FARMACÊUTICA LTDA</t>
  </si>
  <si>
    <t>AUROBINDO PHARMA INDÚSTRIA FARMACÊUTICA LIMITADA</t>
  </si>
  <si>
    <t>AVERT LABORATÓRIOS LTDA</t>
  </si>
  <si>
    <t>BALM-LABOR INDÚSTRIA FARMACÊUTICA LTDA</t>
  </si>
  <si>
    <t>BARRENNE INDUSTRIA FARMACEUTICA LTDA</t>
  </si>
  <si>
    <t>BAXTER HOSPITALAR LTDA</t>
  </si>
  <si>
    <t>BAYER S.A.</t>
  </si>
  <si>
    <t>BEAUFOUR IPSEN FARMACÊUTICA LTDA</t>
  </si>
  <si>
    <t>BEKER PRODUTOS FÁRMACO HOSPITALARES LTDA</t>
  </si>
  <si>
    <t>BELFAR LTDA</t>
  </si>
  <si>
    <t>BESINS HEALTHCARE BRASIL COMERCIAL E DISTRIBUIDORA DE MEDICAMENTOS LTDA</t>
  </si>
  <si>
    <t>BIO MACRO LABORATÓRIO FARMACÊUTICO LTDA</t>
  </si>
  <si>
    <t>BIOFARMA FARMACÊUTICA LTDA</t>
  </si>
  <si>
    <t>BIOGEN IDEC BRASIL PRODUTOS FARMACÊUTICOS LTDA</t>
  </si>
  <si>
    <t>BIOLAB SANUS FARMACÊUTICA LTDA</t>
  </si>
  <si>
    <t>BIOLUNIS INTERNACIONAL INDÚSTRIA DE MEDICAMENTOS S.A.</t>
  </si>
  <si>
    <t>BIOSINTÉTICA FARMACÊUTICA LTDA</t>
  </si>
  <si>
    <t>BIOTEST FARMACÊUTICA LTDA</t>
  </si>
  <si>
    <t>BL INDÚSTRIA OTICA LTDA</t>
  </si>
  <si>
    <t>BLAU FARMACÊUTICA S.A.</t>
  </si>
  <si>
    <t>BOEHRINGER INGELHEIM DO BRASIL QUÍMICA E FARMACÊUTICA LTDA.</t>
  </si>
  <si>
    <t>BRACCO IMAGING DO BRASIL IMPORTACAO E DISTRIBUICAO DE MEDICAMENTOS LTDA</t>
  </si>
  <si>
    <t>BRAINFARMA INDÚSTRIA QUÍMICA E FARMACÊUTICA S.A</t>
  </si>
  <si>
    <t>BRASTERAPICA INDÚSTRIA FARMACÊUTICA LTDA</t>
  </si>
  <si>
    <t>CASULA &amp; VASCONCELOS INDÚSTRIA FARMACÊUTICA E COMÉRCIO LTDA ME</t>
  </si>
  <si>
    <t>CATAFARMA INDÚSTRIA FARMACÊUTICA LTDA</t>
  </si>
  <si>
    <t>CAZI QUIMICA FARMACEUTICA INDUSTRIA E COMERCIO LTDA</t>
  </si>
  <si>
    <t>CHIESI FARMACÊUTICA LTDA</t>
  </si>
  <si>
    <t>CHRON EPIGEN INDÚSTRIA E COMÉRCIO LTDA</t>
  </si>
  <si>
    <t>CIFARMA CIENTÍFICA FARMACÊUTICA LTDA</t>
  </si>
  <si>
    <t>CIMED INDÚSTRIA DE MEDICAMENTOS LTDA</t>
  </si>
  <si>
    <t>CLARIS PRODUTOS FARMACÊUTICOS DO BRASIL LTDA</t>
  </si>
  <si>
    <t>COLBRÁS INDÚSTRIA E COMÉRCIO LTDA</t>
  </si>
  <si>
    <t>COMANDO DO EXÉRCITO</t>
  </si>
  <si>
    <t>COSMED INDUSTRIA DE COSMETICOS E MEDICAMENTOS S.A.</t>
  </si>
  <si>
    <t>CRISTÁLIA PRODUTOS QUÍMICOS FARMACÊUTICOS LTDA.</t>
  </si>
  <si>
    <t>CSL BEHRING COMÉRCIO DE PRODUTOS FARMACÊUTICOS LTDA</t>
  </si>
  <si>
    <t>CUBANACAN COMÉRCIO INTERNACIONAL LTDA</t>
  </si>
  <si>
    <t>DAIICHI SANKYO BRASIL FARMACÊUTICA LTDA</t>
  </si>
  <si>
    <t>DFL INDÚSTRIA E COMÉRCIO S/A</t>
  </si>
  <si>
    <t>DIFFUCAP - CHEMOBRÁS QUÍMICA E FARMACÊUTICA LTDA</t>
  </si>
  <si>
    <t>DISAQ FARMACÊUTICA LTDA</t>
  </si>
  <si>
    <t>DISMÉDICA DISTRIBUIDORA DE PRODUTOS HOSPITALARES E FARMACÊUTICOS LTDA</t>
  </si>
  <si>
    <t>DM INDUSTRIA FARMACÊUTICA LTDA</t>
  </si>
  <si>
    <t>DR. REDDYS FARMACÊUTICA DO BRASIL LTDA</t>
  </si>
  <si>
    <t>DROXTER INDUSTRIA, COMÉRCIO E PARTICIPAÇÕES LTDA</t>
  </si>
  <si>
    <t>ELI LILLY DO BRASIL LTDA</t>
  </si>
  <si>
    <t>EMS S/A</t>
  </si>
  <si>
    <t>EMS SIGMA PHARMA LTDA</t>
  </si>
  <si>
    <t>EQUIPLEX INDÚSTRIA FARMACÊUTICA LTDA</t>
  </si>
  <si>
    <t>EUROFARMA LABORATÓRIOS S.A.</t>
  </si>
  <si>
    <t>EVOLABIS PRODUTOS FARMACÊUTICOS LTDA</t>
  </si>
  <si>
    <t>FARMACE INDÚSTRIA QUÍMICO-FARMACÊUTICA CEARENSE LTDA</t>
  </si>
  <si>
    <t>FARMARIN INDUSTRIA E COMERCIO LTDA</t>
  </si>
  <si>
    <t>FARMOQUÍMICA S/A</t>
  </si>
  <si>
    <t>FRESENIUS KABI BRASIL LTDA</t>
  </si>
  <si>
    <t>FRESENIUS MEDICAL CARE LTDA</t>
  </si>
  <si>
    <t>FUNDAÇÃO ATAULPHO DE PAIVA</t>
  </si>
  <si>
    <t>FUNDAÇÃO EZEQUIEL DIAS - FUNED</t>
  </si>
  <si>
    <t>FUNDAÇÃO OSWALDO CRUZ</t>
  </si>
  <si>
    <t>FUNDAÇÃO PARA O REMÉDIO POPULAR - FURP</t>
  </si>
  <si>
    <t>GALDERMA BRASIL LTDA</t>
  </si>
  <si>
    <t>GE HEALTHCARE DO BRASIL COMÉRCIO E SERVIÇOS PARA EQUIPAMENTOS MEDICO-HOSPITALARES LTDA</t>
  </si>
  <si>
    <t>GENZYME DO BRASIL LTDA</t>
  </si>
  <si>
    <t>GEOLAB INDÚSTRIA FARMACÊUTICA S/A</t>
  </si>
  <si>
    <t>GERMED FARMACEUTICA LTDA</t>
  </si>
  <si>
    <t>GEYER MEDICAMENTOS S/A</t>
  </si>
  <si>
    <t>GLAXOSMITHKLINE BRASIL LTDA</t>
  </si>
  <si>
    <t>GLENMARK FARMACÊUTICA LTDA</t>
  </si>
  <si>
    <t>GREENPHARMA QUÍMICA E FARMACÊUTICA LTDA</t>
  </si>
  <si>
    <t>GRIFOLS BRASIL LTDA</t>
  </si>
  <si>
    <t>GUERBET PRODUTOS RADIOLÓGICOS LTDA</t>
  </si>
  <si>
    <t>H B FARMA LABORATÓRIOS LTDA</t>
  </si>
  <si>
    <t>HALEX ISTAR INDÚSTRIA FARMACÊUTICA LTDA</t>
  </si>
  <si>
    <t>HIPOLABOR FARMACEUTICA LTDA</t>
  </si>
  <si>
    <t>HOSPIRA PRODUTOS HOSPITALARES LTDA</t>
  </si>
  <si>
    <t>HYPERMARCAS S/A</t>
  </si>
  <si>
    <t>HYPOFARMA - INSTITUTO DE HYPODERMIA E FARMÁCIA LTDA</t>
  </si>
  <si>
    <t>IMMUNO PRODUTOS BIOLÓGICOS E QUÍMICOS LTDA</t>
  </si>
  <si>
    <t>INDUSTRIA FARMACEUTICA AMORIM LTDA</t>
  </si>
  <si>
    <t>INDUSTRIA FARMACEUTICA BASA LTDA</t>
  </si>
  <si>
    <t>INDÚSTRIA FARMACÊUTICA MELCON DO BRASIL S.A.</t>
  </si>
  <si>
    <t>INDÚSTRIA FARMACÊUTICA MILIAN LTDA</t>
  </si>
  <si>
    <t>INDÚSTRIA FARMACÊUTICA SANTA TEREZINHA LTDA - EPP</t>
  </si>
  <si>
    <t>INDÚSTRIA FARMACÊUTICA TEXON LTDA</t>
  </si>
  <si>
    <t>INDÚSTRIA QUÍMICA DO ESTADO DE GOIÁS S/A - IQUEGO</t>
  </si>
  <si>
    <t>INFAN INDUSTRIA QUIMICA FARMACEUTICA NACIONAL S/A</t>
  </si>
  <si>
    <t>INPHARMA LABORATORIOS LTDA</t>
  </si>
  <si>
    <t>INSTITUTO BIOCHIMICO INDÚSTRIA FARMACÊUTICA LTDA</t>
  </si>
  <si>
    <t>INSTITUTO DE QUÍMICA E BIOLOGIA LTDA</t>
  </si>
  <si>
    <t>INSTITUTO NACIONAL DE QUIMIOTERAPIA LIMITADA</t>
  </si>
  <si>
    <t>INSTITUTO TERAPÊUTICO DELTA LTDA.</t>
  </si>
  <si>
    <t>INTENDIS DO BRASIL FARMACÊUTICA LTDA</t>
  </si>
  <si>
    <t>ISOFARMA INDUSTRIAL FARMACÊUTICA LTDA</t>
  </si>
  <si>
    <t>JANSSEN-CILAG FARMACÊUTICA LTDA</t>
  </si>
  <si>
    <t>JOHNSON  &amp; JOHNSON DO BRASIL INDÚSTRIA E COMÉRCIO DE PRODUTOS PARA SAÚDE LTDA</t>
  </si>
  <si>
    <t>JOHNSON &amp; JOHNSON COMÉRCIO E DISTRIBUIÇÃO LTDA</t>
  </si>
  <si>
    <t>JOHNSON &amp; JOHNSON INDUSTRIAL LTDA.</t>
  </si>
  <si>
    <t>JOSPER FARMACÊUTICA LTDA</t>
  </si>
  <si>
    <t>JP INDUSTRIA FARMACEUTICA S/A</t>
  </si>
  <si>
    <t>JUSTESA IMAGEM DO BRASIL S/A</t>
  </si>
  <si>
    <t>KLEY HERTZ S/A INDÚSTRIA E COMÉRCIO</t>
  </si>
  <si>
    <t>KNOLL PRODUTOS QUIMICOS E FARMACEUTICOS LTDA</t>
  </si>
  <si>
    <t>LABORATORIO CLIMAX SA</t>
  </si>
  <si>
    <t>LABORATORIO INDUSTRIAL FARMACEUTICO DE ALAGOAS S.A</t>
  </si>
  <si>
    <t>LABORATORIO MADREVITA LTDA</t>
  </si>
  <si>
    <t>LABORATORIO SANOBIOL LIMITADA</t>
  </si>
  <si>
    <t>LABORATORIO SINTERAPICO INDUSTRIAL FARMACEUTICO LTDA</t>
  </si>
  <si>
    <t>LABORATORIOS PFIZER LTDA.</t>
  </si>
  <si>
    <t>LABORATÓRIO AMERICANO DE FARMACOTERAPIA S/A</t>
  </si>
  <si>
    <t>LABORATÓRIO BRASILEIRO DE BIOLOGIA LTDA</t>
  </si>
  <si>
    <t>LABORATÓRIO DAUDT OLIVEIRA LTDA</t>
  </si>
  <si>
    <t>LABORATÓRIO DE EXTRATOS ALERGÊNICOS LTDA</t>
  </si>
  <si>
    <t>LABORATÓRIO FARMACÊUTICO CARESSE LTDA ME</t>
  </si>
  <si>
    <t>LABORATÓRIO FARMACÊUTICO DO ESTADO DE PERNAMBUCO - LAFEPE</t>
  </si>
  <si>
    <t>LABORATÓRIO FARMACÊUTICO ELOFAR LTDA</t>
  </si>
  <si>
    <t>LABORATÓRIO FARMACÊUTICO VITAMED LTDA</t>
  </si>
  <si>
    <t>LABORATÓRIO GLOBO LTDA</t>
  </si>
  <si>
    <t>LABORATÓRIO GROSS S. A.</t>
  </si>
  <si>
    <t>LABORATÓRIO KINDER LTDA</t>
  </si>
  <si>
    <t>LABORATÓRIO NEO QUÍMICA COMÉRCIO E INDÚSTRIA LTDA</t>
  </si>
  <si>
    <t>LABORATÓRIO QUÍMICO FARMACÊUTICO BERGAMO LTDA</t>
  </si>
  <si>
    <t>LABORATÓRIO QUÍMICO-FARMACÊUTICO DA AERONÁUTICA</t>
  </si>
  <si>
    <t>LABORATÓRIO SANBER DO NORDESTE LTDA</t>
  </si>
  <si>
    <t>LABORATÓRIO SAÚDE LTDA</t>
  </si>
  <si>
    <t>LABORATÓRIO TEUTO BRASILEIRO S/A</t>
  </si>
  <si>
    <t>LABORATÓRIOS B. BRAUN S/A</t>
  </si>
  <si>
    <t>LABORATÓRIOS BAGÓ DO BRASIL S.A.</t>
  </si>
  <si>
    <t>LABORATÓRIOS FERRING LTDA</t>
  </si>
  <si>
    <t>LABORATÓRIOS GALENOGAL LTDA</t>
  </si>
  <si>
    <t>LABORATÓRIOS OSÓRIO DE MORAES LTDA</t>
  </si>
  <si>
    <t>LABORATÓRIOS PIERRE FABRE DO BRASIL LTDA</t>
  </si>
  <si>
    <t>LABORATÓRIOS SERVIER DO BRASIL LTDA</t>
  </si>
  <si>
    <t>LABORATÓRIOS STIEFEL LTDA</t>
  </si>
  <si>
    <t>LABORIS FARMACEUTICA LTDA</t>
  </si>
  <si>
    <t>LAFIT INDUSTRIA FARMACEUTICA LTDA</t>
  </si>
  <si>
    <t>LASA INDÚSTRIA FARMACÊUTICA LTDA.</t>
  </si>
  <si>
    <t>LATINOFARMA INDUSTRIAS FARMACEUTICAS LTDA</t>
  </si>
  <si>
    <t>LEBON PRODUTOS QUÍMICOS E FARMACÊUTICOS LTDA</t>
  </si>
  <si>
    <t>LEGRAND PHARMA INDÚSTRIA FARMACÊUTICA LTDA</t>
  </si>
  <si>
    <t>LEO PHARMA LTDA</t>
  </si>
  <si>
    <t>LFB - HEMODERIVADOS E BIOTECNOLOGIA LTDA</t>
  </si>
  <si>
    <t>LIBBS FARMACÊUTICA LTDA</t>
  </si>
  <si>
    <t>LUNDBECK BRASIL LTDA</t>
  </si>
  <si>
    <t>LUPER INDÚSTRIA FARMACÊUTICA LTDA</t>
  </si>
  <si>
    <t>MABRA FARMACÊUTICA LTDA.</t>
  </si>
  <si>
    <t>MALLINCKRODT DO BRASIL LTDA</t>
  </si>
  <si>
    <t>MANTECORP INDÚSTRIA QUÍMICA E FARMACÊUTICA S.A.</t>
  </si>
  <si>
    <t>MARIOL INDUSTRIAL LTDA</t>
  </si>
  <si>
    <t>MARJAN INDÚSTRIA E COMÉRCIO LTDA</t>
  </si>
  <si>
    <t>MEDINFAR PRODUTOS FARMACEUTICOS LTDA</t>
  </si>
  <si>
    <t>MEDLEY INDÚSTRIA FARMACÊUTICA LTDA</t>
  </si>
  <si>
    <t>MEDQUIMICA INDÚSTRIA FARMACÊUTICA S.A</t>
  </si>
  <si>
    <t>MEIZLER UCB BIOPHARMA S.A.</t>
  </si>
  <si>
    <t>MERCK S/A</t>
  </si>
  <si>
    <t>MERCK SHARP &amp; DOHME FARMACEUTICA  LTDA</t>
  </si>
  <si>
    <t>MILLER INDUSTRIAL FARMACEUTICA LTDA</t>
  </si>
  <si>
    <t>MULTILAB INDÚSTRIA E COMÉRCIO DE PRODUTOS FARMACÊUTICOS LTDA</t>
  </si>
  <si>
    <t>NATIVITA IND. COM. LTDA.</t>
  </si>
  <si>
    <t>NATULAB LABORATÓRIO S.A</t>
  </si>
  <si>
    <t>NECKERMAN INDÚSTRIA FARMACÊUTICA LTDA</t>
  </si>
  <si>
    <t>NEOLATINA COMÉRCIO E INDÚSTRIA FARMACEUTICA S.A</t>
  </si>
  <si>
    <t>NOVAFARMA INDÚSTRIA FARMACÊUTICA LTDA</t>
  </si>
  <si>
    <t>NOVARTIS BIOCIENCIAS S.A</t>
  </si>
  <si>
    <t>NOVO NORDISK FARMACÊUTICA DO BRASIL LTDA</t>
  </si>
  <si>
    <t>NOVO NORDISK PRODUÇÃO FARMACÊUTICA DO BRASIL LTDA</t>
  </si>
  <si>
    <t>OCTAPHARMA BRASIL LTDA</t>
  </si>
  <si>
    <t>OPEM REPRESENTAÇÃO IMPORTADORA EXPORTADORA E DISTRIBUIDORA LTDA</t>
  </si>
  <si>
    <t>OPHTHALMOS S/A</t>
  </si>
  <si>
    <t>PANAMERICAN MEDICAL SUPPLY SUPRIMENTOS MÉDICOS LTDA</t>
  </si>
  <si>
    <t>PHARLAB INDÚSTRIA FARMACÊUTICA S.A.</t>
  </si>
  <si>
    <t>PHARMACIA BRASIL LTDA</t>
  </si>
  <si>
    <t>PHARMASCIENCE LABORATÓRIOS LTDA</t>
  </si>
  <si>
    <t>PRATI DONADUZZI &amp; CIA LTDA</t>
  </si>
  <si>
    <t>PROBIÓTICA LABORATÓRIOS LTDA</t>
  </si>
  <si>
    <t>PRODOME QUÍMICA E FARMACÊUTICA LTDA</t>
  </si>
  <si>
    <t>PRODOTTI LABORATÓRIO FARMACÊUTICO LTDA.</t>
  </si>
  <si>
    <t>PRODUTOS FARMACÊUTICOS GUNTHER DO BRASIL LTDA</t>
  </si>
  <si>
    <t>PRODUTOS FARMACÊUTICOS MILLET ROUX</t>
  </si>
  <si>
    <t>PRODUTOS ROCHE QUÍMICOS E FARMACÊUTICOS S.A.</t>
  </si>
  <si>
    <t>PROFARB LTDA</t>
  </si>
  <si>
    <t>QUIMICA FARMACEUTICA NIKKHO DO BRASIL LTDA</t>
  </si>
  <si>
    <t>QUIRAL QUIMICA DO BRASIL S/A.</t>
  </si>
  <si>
    <t>RANBAXY FARMACÊUTICA LTDA</t>
  </si>
  <si>
    <t>REM INDUSTRIA E COMERCIO LTDA</t>
  </si>
  <si>
    <t>ROYTON QUÍMICA FARMACÊUTICA LTDA</t>
  </si>
  <si>
    <t>SALBEGO LABORATÓRIO FARMACÊUTICO LTDA</t>
  </si>
  <si>
    <t>SAMTEC BIOTECNOLOGIA LIMITADA</t>
  </si>
  <si>
    <t>SANDOZ DO BRASIL INDÚSTRIA FARMACÊUTICA LTDA</t>
  </si>
  <si>
    <t>SANOFI PASTEUR LTDA</t>
  </si>
  <si>
    <t>SANOFI-AVENTIS FARMACÊUTICA LTDA</t>
  </si>
  <si>
    <t>SANOFI-SYNTHELABO FARMACÊUTICA LTDA</t>
  </si>
  <si>
    <t>SANTISA LABORATÓRIO FARMACÊUTICO S/A</t>
  </si>
  <si>
    <t>SANVAL COMÉRCIO E INDÚSTRIA LTDA</t>
  </si>
  <si>
    <t>SCHERING DO BRASIL QUÍMICA E FARMACÊUTICA LTDA</t>
  </si>
  <si>
    <t>SCHERING-PLOUGH INDÚSTRIA FARMACÊUTICA LTDA</t>
  </si>
  <si>
    <t>SCHERING-PLOUGH PRODUTOS FARMACÊUTICOS LTDA</t>
  </si>
  <si>
    <t>SEGMENTA FARMACEUTICA LTDA.</t>
  </si>
  <si>
    <t>SERONO PRODUTOS FARMACÊUTICOS LTDA</t>
  </si>
  <si>
    <t>SHIRE FARMACÊUTICA BRASIL LTDA.</t>
  </si>
  <si>
    <t>SILVESTRE LABS QUÍMICA E FARMACÊUTICA LTDA</t>
  </si>
  <si>
    <t>SOLUFARMA INDÚSTRIA COMÉRCIO IMPORTAÇÃO REPRESENTAÇÕES LTDA</t>
  </si>
  <si>
    <t>SUN FARMACÊUTICA LTDA</t>
  </si>
  <si>
    <t>TAKEDA PHARMA LTDA.</t>
  </si>
  <si>
    <t>TEVA FARMACÊUTICA LTDA.</t>
  </si>
  <si>
    <t>THEODORO F SOBRAL &amp; CIA LTDA</t>
  </si>
  <si>
    <t>THERASKIN FARMACEUTICA LTDA.</t>
  </si>
  <si>
    <t>TORRENT DO BRASIL LTDA</t>
  </si>
  <si>
    <t>TRB PHARMA INDÚSTRIA QUÍMICA E FARMACÊUTICA LTDA</t>
  </si>
  <si>
    <t>UCI - FARMA INDÚSTRIA FARMACÊUTICA LTDA</t>
  </si>
  <si>
    <t>UNICHEM FARMACÊUTICA DO BRASIL LTDA</t>
  </si>
  <si>
    <t>UNITED MEDICAL LTDA</t>
  </si>
  <si>
    <t>UNIVERSIDADE ESTADUAL DE MARINGÁ</t>
  </si>
  <si>
    <t>UNIÃO QUÍMICA FARMACÊUTICA NACIONAL S/A</t>
  </si>
  <si>
    <t>VALEANT FARMACÊUTICA DO BRASIL LTDA</t>
  </si>
  <si>
    <t>VIC PHARMA INDUSTRIA E COMERCIO LTDA</t>
  </si>
  <si>
    <t>VIDFARMA INDÚSTRIA DE MEDICAMENTOS LTDA</t>
  </si>
  <si>
    <t>VITAPAN INDÚSTRIA FARMACÊUTICA LTDA</t>
  </si>
  <si>
    <t>WASSER FARMA LTDA</t>
  </si>
  <si>
    <t>WYETH INDÚSTRIA FARMACÊUTICA LTDA</t>
  </si>
  <si>
    <t>ZAMBON LABORATÓRIOS FARMACÊUTICOS LTDA.</t>
  </si>
  <si>
    <t>ZODIAC PRODUTOS FARMACÊUTICOS S/A</t>
  </si>
  <si>
    <t>ZYDUS NIKKHO FARMACÊUTICA LTDA</t>
  </si>
  <si>
    <t>ÍTACA LABORATÓRIOS LTDA</t>
  </si>
  <si>
    <t>NameFirm</t>
  </si>
  <si>
    <t>ABBOTT</t>
  </si>
  <si>
    <t>ACCORD</t>
  </si>
  <si>
    <t>ACHÉ</t>
  </si>
  <si>
    <t>ACTELION</t>
  </si>
  <si>
    <t>AGILA</t>
  </si>
  <si>
    <t>AIRELA</t>
  </si>
  <si>
    <t>ALCON</t>
  </si>
  <si>
    <t>ALKO</t>
  </si>
  <si>
    <t>ALLERGAN</t>
  </si>
  <si>
    <t>ALTHAIA</t>
  </si>
  <si>
    <t>ANTIBIÓTICOS DO BRASIL</t>
  </si>
  <si>
    <t>APOTEX</t>
  </si>
  <si>
    <t>APSEN</t>
  </si>
  <si>
    <t>ARISTON</t>
  </si>
  <si>
    <t>ASPEN</t>
  </si>
  <si>
    <t>ASTELLAS</t>
  </si>
  <si>
    <t>ASTRAZENECA</t>
  </si>
  <si>
    <t>ATIVUS</t>
  </si>
  <si>
    <t>AUROBINDO</t>
  </si>
  <si>
    <t>AVERT</t>
  </si>
  <si>
    <t>BALM-LABOR</t>
  </si>
  <si>
    <t>BARRENNE</t>
  </si>
  <si>
    <t>BAXTER</t>
  </si>
  <si>
    <t>BAYER</t>
  </si>
  <si>
    <t>BEAUFOUR</t>
  </si>
  <si>
    <t>BEKER</t>
  </si>
  <si>
    <t>BELFAR</t>
  </si>
  <si>
    <t>BESINS</t>
  </si>
  <si>
    <t>BIO MACRO</t>
  </si>
  <si>
    <t>BIOFARMA</t>
  </si>
  <si>
    <t>BIOGEN</t>
  </si>
  <si>
    <t>BIOLAB</t>
  </si>
  <si>
    <t>BIOLUNIS</t>
  </si>
  <si>
    <t>BIOSINTÉTICA</t>
  </si>
  <si>
    <t>BIOTEST</t>
  </si>
  <si>
    <t>EXCLUIR</t>
  </si>
  <si>
    <t>BLAU</t>
  </si>
  <si>
    <t>BOEHRINGER</t>
  </si>
  <si>
    <t>BRACCO</t>
  </si>
  <si>
    <t>BRAINFARMA</t>
  </si>
  <si>
    <t>BRASTERÁPICA</t>
  </si>
  <si>
    <t>CASULA &amp; VASCONCELOS</t>
  </si>
  <si>
    <t>CATAFARMA</t>
  </si>
  <si>
    <t>CAZI QUÍMICA</t>
  </si>
  <si>
    <t>CHIESI</t>
  </si>
  <si>
    <t>CHRON</t>
  </si>
  <si>
    <t>CIFARMA</t>
  </si>
  <si>
    <t>CIMED</t>
  </si>
  <si>
    <t>CLARIS</t>
  </si>
  <si>
    <t>COLBRÁS</t>
  </si>
  <si>
    <t>COSMED</t>
  </si>
  <si>
    <t>CRISTÁLIA</t>
  </si>
  <si>
    <t>BEHRING</t>
  </si>
  <si>
    <t>CUBANACAN</t>
  </si>
  <si>
    <t>SANKYO</t>
  </si>
  <si>
    <t>DFL</t>
  </si>
  <si>
    <t>DIFFUCAP</t>
  </si>
  <si>
    <t>DISAQ</t>
  </si>
  <si>
    <t>DISMÉDICA</t>
  </si>
  <si>
    <t>DM</t>
  </si>
  <si>
    <t>DR. REDDY´S</t>
  </si>
  <si>
    <t>DROXTER</t>
  </si>
  <si>
    <t>ELI LILLY</t>
  </si>
  <si>
    <t>EMS</t>
  </si>
  <si>
    <t>EQUIPLEX</t>
  </si>
  <si>
    <t>EUROFARMA</t>
  </si>
  <si>
    <t>EVOLABIS</t>
  </si>
  <si>
    <t>FARMACE</t>
  </si>
  <si>
    <t>FARMARIN</t>
  </si>
  <si>
    <t>FARMOQUÍMICA</t>
  </si>
  <si>
    <t>FRESENIUS</t>
  </si>
  <si>
    <t>ATAULPHO DE PAIVA</t>
  </si>
  <si>
    <t>EZEQUIEL DIAS</t>
  </si>
  <si>
    <t>OSWALDO CRUZ</t>
  </si>
  <si>
    <t>REMÉDIO POPULAR</t>
  </si>
  <si>
    <t>GALDERMA</t>
  </si>
  <si>
    <t>GE</t>
  </si>
  <si>
    <t>GENZYME</t>
  </si>
  <si>
    <t>GEOLAB</t>
  </si>
  <si>
    <t>GERMED</t>
  </si>
  <si>
    <t>GEYER</t>
  </si>
  <si>
    <t>GLAXOSMITHKLINE</t>
  </si>
  <si>
    <t>GLENMARK</t>
  </si>
  <si>
    <t>GREENPHARMA</t>
  </si>
  <si>
    <t>GRIFOLS</t>
  </si>
  <si>
    <t>GUERBET</t>
  </si>
  <si>
    <t>H B</t>
  </si>
  <si>
    <t>HALEX</t>
  </si>
  <si>
    <t>HIPOLABOR</t>
  </si>
  <si>
    <t>HOSPIRA</t>
  </si>
  <si>
    <t>HYPERMARCAS</t>
  </si>
  <si>
    <t>HYPOFARMA</t>
  </si>
  <si>
    <t>IMMUNO</t>
  </si>
  <si>
    <t>AMORIM</t>
  </si>
  <si>
    <t>BASA</t>
  </si>
  <si>
    <t>MELCON</t>
  </si>
  <si>
    <t>MILIAN</t>
  </si>
  <si>
    <t>SANTA TEREZINHA</t>
  </si>
  <si>
    <t>TEXON</t>
  </si>
  <si>
    <t>GOIÁS</t>
  </si>
  <si>
    <t>INFAN</t>
  </si>
  <si>
    <t>INPHARMA</t>
  </si>
  <si>
    <t>BIOCHIMICO</t>
  </si>
  <si>
    <t>QUÍMICA E BIOLOGIA</t>
  </si>
  <si>
    <t>DELTA</t>
  </si>
  <si>
    <t>INTENDIS</t>
  </si>
  <si>
    <t>ISOFARMA</t>
  </si>
  <si>
    <t>JANSSEN-CILAG</t>
  </si>
  <si>
    <t>JOHNSON &amp; JOHNSON</t>
  </si>
  <si>
    <t>JOSPER</t>
  </si>
  <si>
    <t>JUSTESA</t>
  </si>
  <si>
    <t>KLEY</t>
  </si>
  <si>
    <t>KNOLL</t>
  </si>
  <si>
    <t>CLIMAX</t>
  </si>
  <si>
    <t>ALAGOAS</t>
  </si>
  <si>
    <t>MADREVITA</t>
  </si>
  <si>
    <t>SANOBIOL</t>
  </si>
  <si>
    <t>SINTERÁPICO</t>
  </si>
  <si>
    <t>PFIZER</t>
  </si>
  <si>
    <t>BIOLOGIA</t>
  </si>
  <si>
    <t>DAUDT OLIVEIRA</t>
  </si>
  <si>
    <t>EXTRATOS ALERGÊNICOS</t>
  </si>
  <si>
    <t>CARESSE</t>
  </si>
  <si>
    <t>ELOFAR</t>
  </si>
  <si>
    <t>VITAMED</t>
  </si>
  <si>
    <t>GLOBO</t>
  </si>
  <si>
    <t>GROSS</t>
  </si>
  <si>
    <t>KINDER</t>
  </si>
  <si>
    <t>NEOQUÍMICA</t>
  </si>
  <si>
    <t>BERGAMO</t>
  </si>
  <si>
    <t>AERONÁUTICA</t>
  </si>
  <si>
    <t>SANBER</t>
  </si>
  <si>
    <t>SAÚDE</t>
  </si>
  <si>
    <t>TEUTO</t>
  </si>
  <si>
    <t>B. BRAUN</t>
  </si>
  <si>
    <t>BAGÓ</t>
  </si>
  <si>
    <t>FERRING</t>
  </si>
  <si>
    <t>GALENOGAL</t>
  </si>
  <si>
    <t>OSÓRIO DE MORAES</t>
  </si>
  <si>
    <t>PIERRE FABRE</t>
  </si>
  <si>
    <t>SERVIER</t>
  </si>
  <si>
    <t>STIEFEL</t>
  </si>
  <si>
    <t>LABORIS</t>
  </si>
  <si>
    <t>LAFIT</t>
  </si>
  <si>
    <t>LASA</t>
  </si>
  <si>
    <t>LATINOFARMA</t>
  </si>
  <si>
    <t>LEBON</t>
  </si>
  <si>
    <t>LEGRAND</t>
  </si>
  <si>
    <t>LEO</t>
  </si>
  <si>
    <t>LFB</t>
  </si>
  <si>
    <t>LIBBS</t>
  </si>
  <si>
    <t>LUNDBECK</t>
  </si>
  <si>
    <t>LUPER</t>
  </si>
  <si>
    <t>MALLINCKRODT</t>
  </si>
  <si>
    <t>MANTECORP</t>
  </si>
  <si>
    <t>MARIOL</t>
  </si>
  <si>
    <t>MARJAN</t>
  </si>
  <si>
    <t>MEDINFAR</t>
  </si>
  <si>
    <t>MEDLEY</t>
  </si>
  <si>
    <t>MEDQUÍMICA</t>
  </si>
  <si>
    <t>MEIZLER</t>
  </si>
  <si>
    <t>MERCK</t>
  </si>
  <si>
    <t>MERCK SHARP &amp; DOHME</t>
  </si>
  <si>
    <t>MILLER</t>
  </si>
  <si>
    <t>MULTILAB</t>
  </si>
  <si>
    <t>NATIVITA</t>
  </si>
  <si>
    <t>NATULAB</t>
  </si>
  <si>
    <t>NECKERMAN</t>
  </si>
  <si>
    <t>NEOLATINA</t>
  </si>
  <si>
    <t>NOVAFARMA</t>
  </si>
  <si>
    <t>NOVARTIS</t>
  </si>
  <si>
    <t>NOVO NORDISK</t>
  </si>
  <si>
    <t>OCTAPHARMA</t>
  </si>
  <si>
    <t>OPEM</t>
  </si>
  <si>
    <t>OPHTHALMOS</t>
  </si>
  <si>
    <t>PANAMERICAN</t>
  </si>
  <si>
    <t>PHARLAB</t>
  </si>
  <si>
    <t>PHARMASCIENCE</t>
  </si>
  <si>
    <t>PRATI DONADUZZI</t>
  </si>
  <si>
    <t>PROBIÓTICA</t>
  </si>
  <si>
    <t>PRODOME</t>
  </si>
  <si>
    <t>PRODOTTI</t>
  </si>
  <si>
    <t>GUNTHER</t>
  </si>
  <si>
    <t>MILLET ROUX</t>
  </si>
  <si>
    <t>ROCHE</t>
  </si>
  <si>
    <t>PROFARB</t>
  </si>
  <si>
    <t>NIKKHO</t>
  </si>
  <si>
    <t>QUIRAL</t>
  </si>
  <si>
    <t>RANBAXY</t>
  </si>
  <si>
    <t>REM</t>
  </si>
  <si>
    <t>ROYTON</t>
  </si>
  <si>
    <t>SALBEGO</t>
  </si>
  <si>
    <t>SAMTEC</t>
  </si>
  <si>
    <t>SANDOZ</t>
  </si>
  <si>
    <t>SANTISA</t>
  </si>
  <si>
    <t>SANVAL</t>
  </si>
  <si>
    <t>SCHERING</t>
  </si>
  <si>
    <t>SCHERING-PLOUGH</t>
  </si>
  <si>
    <t>SEGMENTA</t>
  </si>
  <si>
    <t>SERONO</t>
  </si>
  <si>
    <t>SHIRE</t>
  </si>
  <si>
    <t>SOLUFARMA</t>
  </si>
  <si>
    <t>SUN</t>
  </si>
  <si>
    <t>TAKEDA</t>
  </si>
  <si>
    <t>TEVA</t>
  </si>
  <si>
    <t>THEODORO F SOBRAL</t>
  </si>
  <si>
    <t>THERASKIN</t>
  </si>
  <si>
    <t>TORRENT</t>
  </si>
  <si>
    <t>TRB</t>
  </si>
  <si>
    <t>UCI</t>
  </si>
  <si>
    <t>UNICHEM</t>
  </si>
  <si>
    <t>UNITED</t>
  </si>
  <si>
    <t>UNIÃO QUÍMICA</t>
  </si>
  <si>
    <t>VALEANT</t>
  </si>
  <si>
    <t>VIC</t>
  </si>
  <si>
    <t>VIDFARMA</t>
  </si>
  <si>
    <t>VITAPAN</t>
  </si>
  <si>
    <t>WASSER</t>
  </si>
  <si>
    <t>WYETH</t>
  </si>
  <si>
    <t>ZAMBON</t>
  </si>
  <si>
    <t>ZODIAC</t>
  </si>
  <si>
    <t>ZYDUS</t>
  </si>
  <si>
    <t>ÍTACA</t>
  </si>
  <si>
    <t>ano_0</t>
  </si>
  <si>
    <t>ano_final</t>
  </si>
  <si>
    <t>Grupo</t>
  </si>
  <si>
    <t>Check</t>
  </si>
  <si>
    <t>INTAS</t>
  </si>
  <si>
    <t>MYLAN</t>
  </si>
  <si>
    <t>Spin off em 2013; criação da Abbvie; razão social da Abbott mudou?</t>
  </si>
  <si>
    <t>Primeiro produto lançado em 2008</t>
  </si>
  <si>
    <t>Primeiro produto lançado em 2006 (Tracleer)</t>
  </si>
  <si>
    <t>Agila entrou comprando marcas da Aspen</t>
  </si>
  <si>
    <t>??</t>
  </si>
  <si>
    <t>http://www.alcon.com/about-alcon/alcon-history.aspx</t>
  </si>
  <si>
    <t>Contrastes. Não constam no Newport, mas vendem bem</t>
  </si>
  <si>
    <t>Sim, primeiros produtos registrados em 2013</t>
  </si>
  <si>
    <t>Aparentemente fechou mesmo, embora conste no Newport (sem produtos)</t>
  </si>
  <si>
    <t>Entrada por aquisição de marcas</t>
  </si>
  <si>
    <t>Site da empresa diz que ela foi fundada em 2004. Não consta no Newport, e SAMMED só a identifica a partir de 2008. Mas é tão merrequinha que nem vale a pena incluí-lo na amostra.</t>
  </si>
  <si>
    <t>Aparentemente fechou mesmo, e nem consta no Newport</t>
  </si>
  <si>
    <t>Entrada por aquisição de marca (Dysport)</t>
  </si>
  <si>
    <t>Vendeu bem um medicamento em 2012, sim, mas deve ser OTC.</t>
  </si>
  <si>
    <t>Aparentemente fechou mesmo, embora constem no Newport lançamentos posteriores</t>
  </si>
  <si>
    <t>IPSEN</t>
  </si>
  <si>
    <t>Entrada por aquisição de marca (Avonex)</t>
  </si>
  <si>
    <t>Entrada por aquisição de marcas (Iopamiron)</t>
  </si>
  <si>
    <t>Parece ter entrado só em 2011 mesmo</t>
  </si>
  <si>
    <t>OK</t>
  </si>
  <si>
    <t>Parece ter entrado só em 2013 mesmo</t>
  </si>
  <si>
    <t>Parece ter entrado só em 2010 mesmo</t>
  </si>
  <si>
    <t>Parece ter entrado só em 2012 mesmo</t>
  </si>
  <si>
    <t>Aparentemente fechou mesmo, pelo menos do segmento de medicamentos sob prescrição</t>
  </si>
  <si>
    <t>Fora OTC, está certo, mas a venda é tão baixa que não deveria entrar</t>
  </si>
  <si>
    <t>Parece ter entrado só em 2007 mesmo</t>
  </si>
  <si>
    <t>Vendas antes de 2010 são irrisórias; deveriam ser descartadas</t>
  </si>
  <si>
    <t>Vendas depois de 2004 (basicamente 2008 e 2011) são irrisórias; devem ser filtradas fora</t>
  </si>
  <si>
    <t>Maioria das vendas é de não-medicamentos ou OTCs</t>
  </si>
  <si>
    <t>Hypermarcas foi criada em 2009 (https://pt.wikipedia.org/wiki/Hypermarcas). Entrada por aquisição de marcas</t>
  </si>
  <si>
    <t>Cosmed foi criada em 2009, mas pode ser que o primeiro não-OTC com essa marca seja de 2011 (https://pt.wikipedia.org/wiki/Hypermarcas). Entrada por reestruturação de firmas</t>
  </si>
  <si>
    <t>Faliu mesmo</t>
  </si>
  <si>
    <t>AMGEN</t>
  </si>
  <si>
    <t>http://www.amgenbrasil.com.br/about/amgen-brasil.html</t>
  </si>
  <si>
    <t>Aparentemente a maioria das vendas é de OTC; o resto pode ser filtrado fora</t>
  </si>
  <si>
    <t>Apesar do site dizer que lançou o Zyplo em 2004 (http://www.bago.com.br/web/cgi/cgilua.exe/sys/start.htm?sid=67&amp;lng=us), primeiras vendas datam de 2005</t>
  </si>
  <si>
    <t>FARMASA</t>
  </si>
  <si>
    <t>NESTLÉ</t>
  </si>
  <si>
    <t>Galenogal foi comprada pela Kley Hertz em 1986. Marca deve ter sido extinta. http://www.kleyhertz.com.br/historia</t>
  </si>
  <si>
    <t>Aparentemente continua ativo, mas talvez só em Portugal</t>
  </si>
  <si>
    <t>Entrada por meio de aquisição de marcas (Verutex)</t>
  </si>
  <si>
    <t>MABRA</t>
  </si>
  <si>
    <t>Vendas de não-OTC são irrisórias em 2007; FILTRAR FORA</t>
  </si>
  <si>
    <t>Parece que fechou no Brasil mesmo; agora só em Portugal, África e Líbano</t>
  </si>
  <si>
    <t>Não constam vendas até 2013, mas Newport dá lançamentos em 2009</t>
  </si>
  <si>
    <t>Estranho. Empresa ainda existe; deve ter falhado na entrega do relatório de comercialização</t>
  </si>
  <si>
    <t>registros ainda ativos</t>
  </si>
  <si>
    <t>A firma é de suplementos para atletas</t>
  </si>
  <si>
    <t xml:space="preserve">Prodome era joint venture entre MSD e Aché.  Esta última vendeu sua parte para a MSD em 2003 (http://exame.abril.com.br/negocios/noticias/ache-vende-participacao-no-prodome-m0077074). Ainda existe a razão social, mas as marcas são agora reportadas como MSD ou foram alienadas para Aspen e Meizler </t>
  </si>
  <si>
    <t>Faliu mesmo. Ver http://www.jusbrasil.com.br/diarios/documentos/305546927/andamento-do-processo-n-0045017-0220138260100-falencia-de-empresarios-inadimplemento-16-02-2016-do-tjsp?ref=topic_feed</t>
  </si>
  <si>
    <t>Segundo Newport, a Cadila (hoje Zydus-Cadila) adquiriu a Nikkho em 2007)</t>
  </si>
  <si>
    <t>ZYDUS-CADILA</t>
  </si>
  <si>
    <t>Firma pequena; apenas dois produtos.Mas há registros ativos no SAMMED.</t>
  </si>
  <si>
    <t>Parece ter fechado mesmo. Todos os registros inativos.</t>
  </si>
  <si>
    <t>Parece ter fechado, mas há registros ativos no SAMMED.</t>
  </si>
  <si>
    <t>Produtos básicos.</t>
  </si>
  <si>
    <t>https://pt.wikipedia.org/wiki/Sandoz</t>
  </si>
  <si>
    <t>Primeiros produtos lançados em 2006, confere.</t>
  </si>
  <si>
    <t>Segundo Newport, comprada pela Eurofarma em 2010.</t>
  </si>
  <si>
    <t>Segundo Newport, comprada pela Merck em 2006, efetivo a partir de 5/jan/2007</t>
  </si>
  <si>
    <t>Segundo Newport, comprada pela Merck em 2006, efetivo a partir de 5/jan/2008</t>
  </si>
  <si>
    <t>Entrada por aquisião de marcas (CL com Eurofarma em dez/2009)</t>
  </si>
  <si>
    <t>Primeros produtos registrdos são mesmo de 2010.</t>
  </si>
  <si>
    <t>Vai desaparecer no filtro depois de 2004</t>
  </si>
  <si>
    <t>De fato, não constava no SAMMED em 2011</t>
  </si>
  <si>
    <t>Comments</t>
  </si>
  <si>
    <t>Informaçao anterior era de que Brainfarma sempre tinha pertencido a Mantecorp, e que Mantecorp tinha sido comprada pela Hypermarcas em 2010 (ver Mantecorp)</t>
  </si>
  <si>
    <t>GLICOLABOR</t>
  </si>
  <si>
    <t>SANOFI-AVENTIS</t>
  </si>
  <si>
    <t>GRUPO CASTRO MARQUES</t>
  </si>
  <si>
    <t>Grupo2</t>
  </si>
  <si>
    <t>Tripla</t>
  </si>
  <si>
    <t>HOFFMANN-LA ROCHE</t>
  </si>
  <si>
    <t>http://waldenmed.com/reports/2280.htm</t>
  </si>
  <si>
    <t>BRISTOL-MYERS SQUIBB FARMACÊUTICA LTDA</t>
  </si>
  <si>
    <t>BRISTOL-MYERS</t>
  </si>
  <si>
    <t>CHEMICALTECH IMPORTAÇÃO, EXPORTAÇÃO E COMÉRCIO DE PRODUTOS MÉDICOS, FARMACÊUTICOS E HOSPITALARES LTDA</t>
  </si>
  <si>
    <t>CHEMICALTECH</t>
  </si>
  <si>
    <t>Encontrei no Jusbrasil referência à massa falida da Cibran, em 2016</t>
  </si>
  <si>
    <t>CIA. BRASILEIRA DE ANTIBIÓTICOS - CIBRAN</t>
  </si>
  <si>
    <t>CIBRAN</t>
  </si>
  <si>
    <t>FARMION LABORATORIO BRASILEIRO DE FARMACOLOGIA LTDA</t>
  </si>
  <si>
    <t>FARMION</t>
  </si>
  <si>
    <t>FUNDAÇÃO ESTADUAL DE PRODUÇÃO E PESQUISA EM SAÚDE - FEPPS</t>
  </si>
  <si>
    <t>FEPPS</t>
  </si>
  <si>
    <t>QUIMIOTERAPIA</t>
  </si>
  <si>
    <t>INDÚSTRIA FARMACÊUTICA ESTERLINA LTDA</t>
  </si>
  <si>
    <t>ESTERLINA</t>
  </si>
  <si>
    <t>ABBVIE FARMACÊUTICA LTDA.</t>
  </si>
  <si>
    <t>ABBVIE</t>
  </si>
  <si>
    <t>ARROW FARMACÊUTICA LTDA</t>
  </si>
  <si>
    <t>ACTAVIS</t>
  </si>
  <si>
    <t>ARROW FARMACÊUTICA S.A</t>
  </si>
  <si>
    <t>ARROW</t>
  </si>
  <si>
    <t>JARRELL FARMACÊUTICA LTDA EPP</t>
  </si>
  <si>
    <t>JARREL</t>
  </si>
  <si>
    <t>J.P.</t>
  </si>
  <si>
    <t>HERTZ</t>
  </si>
  <si>
    <t>LABORATORIES IPCA DO BRASIL</t>
  </si>
  <si>
    <t>IPCA DO BRASIL</t>
  </si>
  <si>
    <t>IPCA</t>
  </si>
  <si>
    <t>LABORATORIO CATARINENSE LTDA</t>
  </si>
  <si>
    <t>CATARINENSE</t>
  </si>
  <si>
    <t>LABORATORIO QUIMICO FARMACEUTICO BARROS LTDA</t>
  </si>
  <si>
    <t>BARROS</t>
  </si>
  <si>
    <t>LABORATORIOS GEMBALLA LTDA</t>
  </si>
  <si>
    <t>GEMBALLA</t>
  </si>
  <si>
    <t>LAFEPE</t>
  </si>
  <si>
    <t>LABORATÓRIOS BALDACCI LTDA</t>
  </si>
  <si>
    <t>BALDACCI</t>
  </si>
  <si>
    <t>LABORATÓRIOS FARMACÊUTICOS STEN-KAL LTDA</t>
  </si>
  <si>
    <t>STEN KAL</t>
  </si>
  <si>
    <t>OSORIO MORAES</t>
  </si>
  <si>
    <t>LABORATÓRIOS LIBRA DO BRASIL LTDA</t>
  </si>
  <si>
    <t>LIBRA</t>
  </si>
  <si>
    <t>Adquirida em 2006 pela Maneesh (India). Continua operando em Videira-SC</t>
  </si>
  <si>
    <t>MANEESH</t>
  </si>
  <si>
    <t>MEDAPI FARMACÊUTICA E IMPORTADORA LTDA</t>
  </si>
  <si>
    <t>MEDAPI</t>
  </si>
  <si>
    <t>UCB</t>
  </si>
  <si>
    <t>NOVA QUIMICA FARMACÊUTICA S/A</t>
  </si>
  <si>
    <t>NOVA QUÍMICA</t>
  </si>
  <si>
    <t>NUTROVIT LABORATÓRIOS LTDA ME</t>
  </si>
  <si>
    <t>NUTROVIT</t>
  </si>
  <si>
    <t>PETROLABOR INDUSTRIA FARMACEUTICA LTDA</t>
  </si>
  <si>
    <t>PETROLABOR</t>
  </si>
  <si>
    <t>SS WHITE ARTIGOS DENTARIOS LTDA</t>
  </si>
  <si>
    <t>S.S.WHITE</t>
  </si>
  <si>
    <t>NYCOMED PHARMA LTDA</t>
  </si>
  <si>
    <t>ALTANA</t>
  </si>
  <si>
    <t>NYCOMED</t>
  </si>
  <si>
    <t>https://pt.wikipedia.org/wiki/Altana</t>
  </si>
  <si>
    <t>http://www.takedabrasil.com/sobre-a-takeda/takeda-brasil/</t>
  </si>
  <si>
    <t>Vendas inexpressivas ou não encontradas</t>
  </si>
  <si>
    <t>BLISFARMA INDÚSTRIA FARMACÊUTICA LTDA</t>
  </si>
  <si>
    <t>BLISFARMA</t>
  </si>
  <si>
    <t>DLA PHARMACEUTICAL LTDA</t>
  </si>
  <si>
    <t>DLA</t>
  </si>
  <si>
    <t>Buscas na Internet ligam DLA com Dentsply, e as duas ficam no mesmo endereço. Melhor excluir juntos.</t>
  </si>
  <si>
    <t>EISAI LABORATÓRIOS LTDA</t>
  </si>
  <si>
    <t>EISAI</t>
  </si>
  <si>
    <t>ERIOCHEM ZENITEC LTDA - ME</t>
  </si>
  <si>
    <t>ERIOCHEM</t>
  </si>
  <si>
    <t>GRÜNENTHAL DO BRASIL FARMACÊUTICA LTDA.</t>
  </si>
  <si>
    <t>GRÜNENTHAL</t>
  </si>
  <si>
    <t>INSTITUTO VITAL BRAZIL S/A</t>
  </si>
  <si>
    <t>VITAL BRAZIL</t>
  </si>
  <si>
    <t>Não tem vendas reportadas ao SAMMED em nenhum dos anos de 2004 a 2013</t>
  </si>
  <si>
    <t>LABORATIL FARMACEUTICA LTDA</t>
  </si>
  <si>
    <t>LABORATIL</t>
  </si>
  <si>
    <t>NUNESFARMA DISTRIBUIDORA DE PRODUTOS FARMACÊUTICOS LTDA</t>
  </si>
  <si>
    <t>NUNESFARMA</t>
  </si>
  <si>
    <t>QUIMICA HALLER LTDA</t>
  </si>
  <si>
    <t>HALLER</t>
  </si>
  <si>
    <t>SUPERA FARMA LABORATÓRIOS S.A</t>
  </si>
  <si>
    <t>SUPERA</t>
  </si>
  <si>
    <t>http://pfarma.com.br/noticia-setor-farmaceutico/mercado/833-supera-rx-joint-ventura-msd-cristalia-eurofarma.html</t>
  </si>
  <si>
    <t>VISA ESTADUAL SP TESTE</t>
  </si>
  <si>
    <t>VISA</t>
  </si>
  <si>
    <t>Não tem produto listado no SAMMED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</si>
</sst>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leyhertz.com.br/histor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lcon.com/about-alcon/alcon-history.aspx" TargetMode="External"/><Relationship Id="rId1" Type="http://schemas.openxmlformats.org/officeDocument/2006/relationships/hyperlink" Target="http://www.alcon.com/about-alcon/alcon-history.aspx" TargetMode="External"/><Relationship Id="rId6" Type="http://schemas.openxmlformats.org/officeDocument/2006/relationships/hyperlink" Target="http://www.takedabrasil.com/sobre-a-takeda/takeda-brasil/" TargetMode="External"/><Relationship Id="rId5" Type="http://schemas.openxmlformats.org/officeDocument/2006/relationships/hyperlink" Target="http://www.takedabrasil.com/sobre-a-takeda/takeda-brasil/" TargetMode="External"/><Relationship Id="rId4" Type="http://schemas.openxmlformats.org/officeDocument/2006/relationships/hyperlink" Target="https://pt.wikipedia.org/wiki/Sando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="90" zoomScaleNormal="90" workbookViewId="0">
      <pane xSplit="5" ySplit="1" topLeftCell="F147" activePane="bottomRight" state="frozen"/>
      <selection pane="topRight" activeCell="F1" sqref="F1"/>
      <selection pane="bottomLeft" activeCell="A2" sqref="A2"/>
      <selection pane="bottomRight" activeCell="G293" sqref="G293"/>
    </sheetView>
  </sheetViews>
  <sheetFormatPr defaultRowHeight="15" x14ac:dyDescent="0.25"/>
  <cols>
    <col min="1" max="1" width="64.28515625" style="1" customWidth="1"/>
    <col min="2" max="2" width="17.42578125" style="2" customWidth="1"/>
    <col min="3" max="3" width="20.5703125" style="2" customWidth="1"/>
    <col min="4" max="6" width="9.140625" style="2"/>
    <col min="7" max="7" width="21.140625" style="1" customWidth="1"/>
    <col min="8" max="8" width="23.5703125" customWidth="1"/>
  </cols>
  <sheetData>
    <row r="1" spans="1:9" x14ac:dyDescent="0.25">
      <c r="A1" s="1" t="s">
        <v>0</v>
      </c>
      <c r="B1" s="2" t="s">
        <v>243</v>
      </c>
      <c r="C1" s="3" t="s">
        <v>469</v>
      </c>
      <c r="D1" s="2" t="s">
        <v>467</v>
      </c>
      <c r="E1" s="2" t="s">
        <v>468</v>
      </c>
      <c r="F1" s="2" t="s">
        <v>470</v>
      </c>
      <c r="G1" s="1" t="s">
        <v>538</v>
      </c>
      <c r="H1" s="2" t="s">
        <v>544</v>
      </c>
      <c r="I1" s="2" t="s">
        <v>543</v>
      </c>
    </row>
    <row r="2" spans="1:9" x14ac:dyDescent="0.25">
      <c r="A2" s="1" t="s">
        <v>1</v>
      </c>
      <c r="B2" s="2" t="s">
        <v>244</v>
      </c>
      <c r="C2" s="2" t="str">
        <f>B2</f>
        <v>ABBOTT</v>
      </c>
      <c r="D2" s="2">
        <v>2004</v>
      </c>
      <c r="E2" s="2">
        <v>2014</v>
      </c>
      <c r="F2" s="2" t="str">
        <f t="shared" ref="F2:F80" si="0">IF(OR(D2&gt;2004, E2&lt;2014),"checar","")</f>
        <v/>
      </c>
      <c r="H2" t="str">
        <f t="shared" ref="H2:H30" si="1">CONCATENATE(B2,"_",D2,"_",E2)</f>
        <v>ABBOTT_2004_2014</v>
      </c>
      <c r="I2" t="str">
        <f>C2</f>
        <v>ABBOTT</v>
      </c>
    </row>
    <row r="3" spans="1:9" ht="60" x14ac:dyDescent="0.25">
      <c r="A3" s="1" t="s">
        <v>2</v>
      </c>
      <c r="B3" s="2" t="s">
        <v>244</v>
      </c>
      <c r="C3" s="2" t="str">
        <f t="shared" ref="C3:C82" si="2">B3</f>
        <v>ABBOTT</v>
      </c>
      <c r="D3" s="2">
        <v>2004</v>
      </c>
      <c r="E3" s="2">
        <v>2013</v>
      </c>
      <c r="G3" s="1" t="s">
        <v>473</v>
      </c>
      <c r="H3" t="str">
        <f t="shared" si="1"/>
        <v>ABBOTT_2004_2013</v>
      </c>
      <c r="I3" t="str">
        <f t="shared" ref="I3:I30" si="3">C3</f>
        <v>ABBOTT</v>
      </c>
    </row>
    <row r="4" spans="1:9" x14ac:dyDescent="0.25">
      <c r="A4" s="1" t="s">
        <v>561</v>
      </c>
      <c r="B4" s="2" t="s">
        <v>562</v>
      </c>
      <c r="C4" s="2" t="s">
        <v>562</v>
      </c>
      <c r="D4" s="2">
        <v>2014</v>
      </c>
      <c r="E4" s="2">
        <v>2014</v>
      </c>
      <c r="H4" t="str">
        <f t="shared" ref="H4" si="4">CONCATENATE(B4,"_",D4,"_",E4)</f>
        <v>ABBVIE_2014_2014</v>
      </c>
      <c r="I4" t="str">
        <f t="shared" ref="I4" si="5">C4</f>
        <v>ABBVIE</v>
      </c>
    </row>
    <row r="5" spans="1:9" ht="30" x14ac:dyDescent="0.25">
      <c r="A5" s="1" t="s">
        <v>3</v>
      </c>
      <c r="B5" s="2" t="s">
        <v>245</v>
      </c>
      <c r="C5" s="3" t="s">
        <v>471</v>
      </c>
      <c r="D5" s="2">
        <v>2008</v>
      </c>
      <c r="E5" s="2">
        <v>2014</v>
      </c>
      <c r="G5" s="1" t="s">
        <v>474</v>
      </c>
      <c r="H5" t="str">
        <f t="shared" si="1"/>
        <v>ACCORD_2008_2014</v>
      </c>
      <c r="I5" t="str">
        <f t="shared" si="3"/>
        <v>INTAS</v>
      </c>
    </row>
    <row r="6" spans="1:9" x14ac:dyDescent="0.25">
      <c r="A6" s="1" t="s">
        <v>4</v>
      </c>
      <c r="B6" s="2" t="s">
        <v>246</v>
      </c>
      <c r="C6" s="2" t="str">
        <f t="shared" si="2"/>
        <v>ACHÉ</v>
      </c>
      <c r="D6" s="2">
        <v>2004</v>
      </c>
      <c r="E6" s="2">
        <v>2014</v>
      </c>
      <c r="F6" s="2" t="str">
        <f t="shared" si="0"/>
        <v/>
      </c>
      <c r="H6" t="str">
        <f t="shared" si="1"/>
        <v>ACHÉ_2004_2014</v>
      </c>
      <c r="I6" t="str">
        <f t="shared" si="3"/>
        <v>ACHÉ</v>
      </c>
    </row>
    <row r="7" spans="1:9" x14ac:dyDescent="0.25">
      <c r="A7" s="1" t="s">
        <v>563</v>
      </c>
      <c r="B7" s="2" t="s">
        <v>566</v>
      </c>
      <c r="C7" s="2" t="s">
        <v>566</v>
      </c>
      <c r="D7" s="2">
        <v>2004</v>
      </c>
      <c r="E7" s="2">
        <v>2008</v>
      </c>
      <c r="H7" t="str">
        <f t="shared" si="1"/>
        <v>ARROW_2004_2008</v>
      </c>
      <c r="I7" t="str">
        <f>C7</f>
        <v>ARROW</v>
      </c>
    </row>
    <row r="8" spans="1:9" x14ac:dyDescent="0.25">
      <c r="A8" s="1" t="s">
        <v>565</v>
      </c>
      <c r="B8" s="2" t="s">
        <v>566</v>
      </c>
      <c r="C8" s="2" t="s">
        <v>566</v>
      </c>
      <c r="D8" s="2">
        <v>2004</v>
      </c>
      <c r="E8" s="2">
        <v>2008</v>
      </c>
      <c r="H8" t="str">
        <f t="shared" si="1"/>
        <v>ARROW_2004_2008</v>
      </c>
      <c r="I8" t="str">
        <f t="shared" ref="I8:I10" si="6">C8</f>
        <v>ARROW</v>
      </c>
    </row>
    <row r="9" spans="1:9" x14ac:dyDescent="0.25">
      <c r="A9" s="1" t="s">
        <v>563</v>
      </c>
      <c r="B9" s="2" t="s">
        <v>564</v>
      </c>
      <c r="C9" s="2" t="s">
        <v>564</v>
      </c>
      <c r="D9" s="2">
        <v>2009</v>
      </c>
      <c r="E9" s="2">
        <v>2014</v>
      </c>
      <c r="H9" t="str">
        <f t="shared" si="1"/>
        <v>ACTAVIS_2009_2014</v>
      </c>
      <c r="I9" t="str">
        <f t="shared" si="6"/>
        <v>ACTAVIS</v>
      </c>
    </row>
    <row r="10" spans="1:9" x14ac:dyDescent="0.25">
      <c r="A10" s="1" t="s">
        <v>565</v>
      </c>
      <c r="B10" s="2" t="s">
        <v>564</v>
      </c>
      <c r="C10" s="2" t="s">
        <v>564</v>
      </c>
      <c r="D10" s="2">
        <v>2009</v>
      </c>
      <c r="E10" s="2">
        <v>2014</v>
      </c>
      <c r="H10" t="str">
        <f t="shared" si="1"/>
        <v>ACTAVIS_2009_2014</v>
      </c>
      <c r="I10" t="str">
        <f t="shared" si="6"/>
        <v>ACTAVIS</v>
      </c>
    </row>
    <row r="11" spans="1:9" ht="45" x14ac:dyDescent="0.25">
      <c r="A11" s="1" t="s">
        <v>5</v>
      </c>
      <c r="B11" s="2" t="s">
        <v>247</v>
      </c>
      <c r="C11" s="2" t="s">
        <v>564</v>
      </c>
      <c r="D11" s="2">
        <v>2006</v>
      </c>
      <c r="E11" s="2">
        <v>2014</v>
      </c>
      <c r="G11" s="1" t="s">
        <v>475</v>
      </c>
      <c r="H11" t="str">
        <f t="shared" si="1"/>
        <v>ACTELION_2006_2014</v>
      </c>
      <c r="I11" t="str">
        <f t="shared" si="3"/>
        <v>ACTAVIS</v>
      </c>
    </row>
    <row r="12" spans="1:9" ht="45" x14ac:dyDescent="0.25">
      <c r="A12" s="1" t="s">
        <v>6</v>
      </c>
      <c r="B12" s="2" t="s">
        <v>248</v>
      </c>
      <c r="C12" s="3" t="s">
        <v>472</v>
      </c>
      <c r="D12" s="2">
        <v>2012</v>
      </c>
      <c r="E12" s="2">
        <v>2014</v>
      </c>
      <c r="G12" s="1" t="s">
        <v>476</v>
      </c>
      <c r="H12" t="str">
        <f t="shared" si="1"/>
        <v>AGILA_2012_2014</v>
      </c>
      <c r="I12" t="str">
        <f t="shared" si="3"/>
        <v>MYLAN</v>
      </c>
    </row>
    <row r="13" spans="1:9" x14ac:dyDescent="0.25">
      <c r="A13" s="1" t="s">
        <v>7</v>
      </c>
      <c r="B13" s="2" t="s">
        <v>249</v>
      </c>
      <c r="C13" s="2" t="str">
        <f t="shared" si="2"/>
        <v>AIRELA</v>
      </c>
      <c r="D13" s="2">
        <v>2004</v>
      </c>
      <c r="E13" s="2">
        <v>2013</v>
      </c>
      <c r="F13" s="2" t="str">
        <f t="shared" si="0"/>
        <v>checar</v>
      </c>
      <c r="G13" s="1" t="s">
        <v>477</v>
      </c>
      <c r="H13" t="str">
        <f t="shared" si="1"/>
        <v>AIRELA_2004_2013</v>
      </c>
      <c r="I13" t="str">
        <f t="shared" si="3"/>
        <v>AIRELA</v>
      </c>
    </row>
    <row r="14" spans="1:9" ht="45" x14ac:dyDescent="0.25">
      <c r="A14" s="1" t="s">
        <v>8</v>
      </c>
      <c r="B14" s="2" t="s">
        <v>250</v>
      </c>
      <c r="C14" s="3" t="s">
        <v>414</v>
      </c>
      <c r="D14" s="2">
        <v>2012</v>
      </c>
      <c r="E14" s="2">
        <v>2014</v>
      </c>
      <c r="G14" s="5" t="s">
        <v>478</v>
      </c>
      <c r="H14" t="str">
        <f t="shared" si="1"/>
        <v>ALCON_2012_2014</v>
      </c>
      <c r="I14" t="str">
        <f t="shared" si="3"/>
        <v>NOVARTIS</v>
      </c>
    </row>
    <row r="15" spans="1:9" ht="45" x14ac:dyDescent="0.25">
      <c r="A15" s="1" t="s">
        <v>8</v>
      </c>
      <c r="B15" s="2" t="s">
        <v>250</v>
      </c>
      <c r="C15" s="2" t="str">
        <f t="shared" si="2"/>
        <v>ALCON</v>
      </c>
      <c r="D15" s="2">
        <v>2004</v>
      </c>
      <c r="E15" s="2">
        <v>2011</v>
      </c>
      <c r="G15" s="5" t="s">
        <v>478</v>
      </c>
      <c r="H15" t="str">
        <f t="shared" si="1"/>
        <v>ALCON_2004_2011</v>
      </c>
      <c r="I15" t="str">
        <f t="shared" si="3"/>
        <v>ALCON</v>
      </c>
    </row>
    <row r="16" spans="1:9" ht="45" x14ac:dyDescent="0.25">
      <c r="A16" s="1" t="s">
        <v>9</v>
      </c>
      <c r="B16" s="2" t="s">
        <v>251</v>
      </c>
      <c r="C16" s="2" t="str">
        <f t="shared" si="2"/>
        <v>ALKO</v>
      </c>
      <c r="D16" s="2">
        <v>2009</v>
      </c>
      <c r="E16" s="2">
        <v>2014</v>
      </c>
      <c r="G16" s="1" t="s">
        <v>479</v>
      </c>
      <c r="H16" t="str">
        <f t="shared" si="1"/>
        <v>ALKO_2009_2014</v>
      </c>
      <c r="I16" t="str">
        <f t="shared" si="3"/>
        <v>ALKO</v>
      </c>
    </row>
    <row r="17" spans="1:9" x14ac:dyDescent="0.25">
      <c r="A17" s="1" t="s">
        <v>10</v>
      </c>
      <c r="B17" s="2" t="s">
        <v>252</v>
      </c>
      <c r="C17" s="2" t="str">
        <f t="shared" si="2"/>
        <v>ALLERGAN</v>
      </c>
      <c r="D17" s="2">
        <v>2004</v>
      </c>
      <c r="E17" s="2">
        <v>2014</v>
      </c>
      <c r="F17" s="2" t="str">
        <f t="shared" si="0"/>
        <v/>
      </c>
      <c r="H17" t="str">
        <f t="shared" si="1"/>
        <v>ALLERGAN_2004_2014</v>
      </c>
      <c r="I17" t="str">
        <f t="shared" si="3"/>
        <v>ALLERGAN</v>
      </c>
    </row>
    <row r="18" spans="1:9" ht="45" x14ac:dyDescent="0.25">
      <c r="A18" s="1" t="s">
        <v>11</v>
      </c>
      <c r="B18" s="2" t="s">
        <v>253</v>
      </c>
      <c r="C18" s="2" t="str">
        <f t="shared" si="2"/>
        <v>ALTHAIA</v>
      </c>
      <c r="D18" s="2">
        <v>2013</v>
      </c>
      <c r="E18" s="2">
        <v>2014</v>
      </c>
      <c r="G18" s="1" t="s">
        <v>480</v>
      </c>
      <c r="H18" t="str">
        <f t="shared" si="1"/>
        <v>ALTHAIA_2013_2014</v>
      </c>
      <c r="I18" t="str">
        <f t="shared" si="3"/>
        <v>ALTHAIA</v>
      </c>
    </row>
    <row r="19" spans="1:9" x14ac:dyDescent="0.25">
      <c r="A19" s="1" t="s">
        <v>12</v>
      </c>
      <c r="B19" s="2" t="s">
        <v>254</v>
      </c>
      <c r="C19" s="2" t="str">
        <f t="shared" si="2"/>
        <v>ANTIBIÓTICOS DO BRASIL</v>
      </c>
      <c r="D19" s="2">
        <v>2004</v>
      </c>
      <c r="E19" s="2">
        <v>2014</v>
      </c>
      <c r="F19" s="2" t="str">
        <f t="shared" si="0"/>
        <v/>
      </c>
      <c r="H19" t="str">
        <f t="shared" si="1"/>
        <v>ANTIBIÓTICOS DO BRASIL_2004_2014</v>
      </c>
      <c r="I19" t="str">
        <f t="shared" si="3"/>
        <v>ANTIBIÓTICOS DO BRASIL</v>
      </c>
    </row>
    <row r="20" spans="1:9" ht="75" x14ac:dyDescent="0.25">
      <c r="A20" s="1" t="s">
        <v>13</v>
      </c>
      <c r="B20" s="2" t="s">
        <v>255</v>
      </c>
      <c r="C20" s="2" t="str">
        <f t="shared" si="2"/>
        <v>APOTEX</v>
      </c>
      <c r="D20" s="2">
        <v>2004</v>
      </c>
      <c r="E20" s="2">
        <v>2004</v>
      </c>
      <c r="G20" s="1" t="s">
        <v>481</v>
      </c>
      <c r="H20" t="str">
        <f t="shared" si="1"/>
        <v>APOTEX_2004_2004</v>
      </c>
      <c r="I20" t="str">
        <f t="shared" si="3"/>
        <v>APOTEX</v>
      </c>
    </row>
    <row r="21" spans="1:9" x14ac:dyDescent="0.25">
      <c r="A21" s="1" t="s">
        <v>14</v>
      </c>
      <c r="B21" s="2" t="s">
        <v>256</v>
      </c>
      <c r="C21" s="2" t="str">
        <f t="shared" si="2"/>
        <v>APSEN</v>
      </c>
      <c r="D21" s="2">
        <v>2004</v>
      </c>
      <c r="E21" s="2">
        <v>2014</v>
      </c>
      <c r="F21" s="2" t="str">
        <f t="shared" si="0"/>
        <v/>
      </c>
      <c r="H21" t="str">
        <f t="shared" si="1"/>
        <v>APSEN_2004_2014</v>
      </c>
      <c r="I21" t="str">
        <f t="shared" si="3"/>
        <v>APSEN</v>
      </c>
    </row>
    <row r="22" spans="1:9" ht="75" x14ac:dyDescent="0.25">
      <c r="A22" s="1" t="s">
        <v>15</v>
      </c>
      <c r="B22" s="2" t="s">
        <v>257</v>
      </c>
      <c r="C22" s="2" t="str">
        <f t="shared" si="2"/>
        <v>ARISTON</v>
      </c>
      <c r="D22" s="2">
        <v>2004</v>
      </c>
      <c r="E22" s="2">
        <v>2012</v>
      </c>
      <c r="G22" s="1" t="s">
        <v>481</v>
      </c>
      <c r="H22" t="str">
        <f t="shared" si="1"/>
        <v>ARISTON_2004_2012</v>
      </c>
      <c r="I22" t="str">
        <f t="shared" si="3"/>
        <v>ARISTON</v>
      </c>
    </row>
    <row r="23" spans="1:9" x14ac:dyDescent="0.25">
      <c r="A23" s="1" t="s">
        <v>16</v>
      </c>
      <c r="B23" s="2" t="s">
        <v>258</v>
      </c>
      <c r="C23" s="2" t="str">
        <f t="shared" si="2"/>
        <v>ASPEN</v>
      </c>
      <c r="D23" s="2">
        <v>2004</v>
      </c>
      <c r="E23" s="2">
        <v>2014</v>
      </c>
      <c r="F23" s="2" t="str">
        <f t="shared" si="0"/>
        <v/>
      </c>
      <c r="H23" t="str">
        <f t="shared" si="1"/>
        <v>ASPEN_2004_2014</v>
      </c>
      <c r="I23" t="str">
        <f t="shared" si="3"/>
        <v>ASPEN</v>
      </c>
    </row>
    <row r="24" spans="1:9" ht="30" x14ac:dyDescent="0.25">
      <c r="A24" s="1" t="s">
        <v>17</v>
      </c>
      <c r="B24" s="2" t="s">
        <v>259</v>
      </c>
      <c r="C24" s="2" t="str">
        <f t="shared" si="2"/>
        <v>ASTELLAS</v>
      </c>
      <c r="D24" s="2">
        <v>2013</v>
      </c>
      <c r="E24" s="2">
        <v>2014</v>
      </c>
      <c r="G24" s="6" t="s">
        <v>482</v>
      </c>
      <c r="H24" t="str">
        <f t="shared" si="1"/>
        <v>ASTELLAS_2013_2014</v>
      </c>
      <c r="I24" t="str">
        <f t="shared" si="3"/>
        <v>ASTELLAS</v>
      </c>
    </row>
    <row r="25" spans="1:9" x14ac:dyDescent="0.25">
      <c r="A25" s="1" t="s">
        <v>18</v>
      </c>
      <c r="B25" s="2" t="s">
        <v>260</v>
      </c>
      <c r="C25" s="2" t="str">
        <f t="shared" si="2"/>
        <v>ASTRAZENECA</v>
      </c>
      <c r="D25" s="2">
        <v>2004</v>
      </c>
      <c r="E25" s="2">
        <v>2014</v>
      </c>
      <c r="F25" s="2" t="str">
        <f t="shared" si="0"/>
        <v/>
      </c>
      <c r="H25" t="str">
        <f t="shared" si="1"/>
        <v>ASTRAZENECA_2004_2014</v>
      </c>
      <c r="I25" t="str">
        <f t="shared" si="3"/>
        <v>ASTRAZENECA</v>
      </c>
    </row>
    <row r="26" spans="1:9" x14ac:dyDescent="0.25">
      <c r="A26" s="1" t="s">
        <v>19</v>
      </c>
      <c r="B26" s="2" t="s">
        <v>261</v>
      </c>
      <c r="C26" s="2" t="str">
        <f t="shared" si="2"/>
        <v>ATIVUS</v>
      </c>
      <c r="D26" s="2">
        <v>2004</v>
      </c>
      <c r="E26" s="2">
        <v>2014</v>
      </c>
      <c r="F26" s="2" t="str">
        <f t="shared" si="0"/>
        <v/>
      </c>
      <c r="H26" t="str">
        <f t="shared" si="1"/>
        <v>ATIVUS_2004_2014</v>
      </c>
      <c r="I26" t="str">
        <f t="shared" si="3"/>
        <v>ATIVUS</v>
      </c>
    </row>
    <row r="27" spans="1:9" x14ac:dyDescent="0.25">
      <c r="A27" s="1" t="s">
        <v>20</v>
      </c>
      <c r="B27" s="2" t="s">
        <v>262</v>
      </c>
      <c r="C27" s="2" t="str">
        <f t="shared" si="2"/>
        <v>AUROBINDO</v>
      </c>
      <c r="D27" s="2">
        <v>2004</v>
      </c>
      <c r="E27" s="2">
        <v>2014</v>
      </c>
      <c r="F27" s="2" t="str">
        <f t="shared" si="0"/>
        <v/>
      </c>
      <c r="H27" t="str">
        <f t="shared" si="1"/>
        <v>AUROBINDO_2004_2014</v>
      </c>
      <c r="I27" t="str">
        <f t="shared" si="3"/>
        <v>AUROBINDO</v>
      </c>
    </row>
    <row r="28" spans="1:9" x14ac:dyDescent="0.25">
      <c r="A28" s="1" t="s">
        <v>21</v>
      </c>
      <c r="B28" s="2" t="s">
        <v>263</v>
      </c>
      <c r="C28" s="2" t="str">
        <f t="shared" si="2"/>
        <v>AVERT</v>
      </c>
      <c r="D28" s="2">
        <v>2004</v>
      </c>
      <c r="E28" s="2">
        <v>2014</v>
      </c>
      <c r="F28" s="2" t="str">
        <f t="shared" si="0"/>
        <v/>
      </c>
      <c r="H28" t="str">
        <f t="shared" si="1"/>
        <v>AVERT_2004_2014</v>
      </c>
      <c r="I28" t="str">
        <f t="shared" si="3"/>
        <v>AVERT</v>
      </c>
    </row>
    <row r="29" spans="1:9" ht="150" x14ac:dyDescent="0.25">
      <c r="A29" s="1" t="s">
        <v>22</v>
      </c>
      <c r="B29" s="2" t="s">
        <v>264</v>
      </c>
      <c r="C29" s="2" t="str">
        <f t="shared" si="2"/>
        <v>BALM-LABOR</v>
      </c>
      <c r="D29" s="2">
        <v>2009</v>
      </c>
      <c r="E29" s="2">
        <v>2013</v>
      </c>
      <c r="G29" s="6" t="s">
        <v>483</v>
      </c>
      <c r="H29" t="str">
        <f t="shared" si="1"/>
        <v>BALM-LABOR_2009_2013</v>
      </c>
      <c r="I29" t="str">
        <f t="shared" si="3"/>
        <v>BALM-LABOR</v>
      </c>
    </row>
    <row r="30" spans="1:9" ht="45" x14ac:dyDescent="0.25">
      <c r="A30" t="s">
        <v>23</v>
      </c>
      <c r="B30" t="s">
        <v>265</v>
      </c>
      <c r="C30" t="s">
        <v>265</v>
      </c>
      <c r="D30">
        <v>2004</v>
      </c>
      <c r="E30">
        <v>2005</v>
      </c>
      <c r="G30" s="6" t="s">
        <v>484</v>
      </c>
      <c r="H30" t="str">
        <f t="shared" si="1"/>
        <v>BARRENNE_2004_2005</v>
      </c>
      <c r="I30" t="str">
        <f t="shared" si="3"/>
        <v>BARRENNE</v>
      </c>
    </row>
    <row r="31" spans="1:9" x14ac:dyDescent="0.25">
      <c r="A31" t="s">
        <v>23</v>
      </c>
      <c r="B31" t="s">
        <v>265</v>
      </c>
      <c r="C31" t="s">
        <v>509</v>
      </c>
      <c r="D31">
        <v>2006</v>
      </c>
      <c r="E31">
        <v>2007</v>
      </c>
      <c r="G31" s="6"/>
      <c r="H31" t="str">
        <f t="shared" ref="H31:H33" si="7">CONCATENATE(B31,"_",D31,"_",E31)</f>
        <v>BARRENNE_2006_2007</v>
      </c>
      <c r="I31" t="str">
        <f t="shared" ref="I31:I33" si="8">C31</f>
        <v>FARMASA</v>
      </c>
    </row>
    <row r="32" spans="1:9" x14ac:dyDescent="0.25">
      <c r="A32" t="s">
        <v>23</v>
      </c>
      <c r="B32" t="s">
        <v>265</v>
      </c>
      <c r="C32" t="s">
        <v>334</v>
      </c>
      <c r="D32">
        <v>2008</v>
      </c>
      <c r="E32">
        <v>2010</v>
      </c>
      <c r="G32" s="6"/>
      <c r="H32" t="str">
        <f t="shared" si="7"/>
        <v>BARRENNE_2008_2010</v>
      </c>
      <c r="I32" t="str">
        <f t="shared" si="8"/>
        <v>HYPERMARCAS</v>
      </c>
    </row>
    <row r="33" spans="1:9" x14ac:dyDescent="0.25">
      <c r="A33" s="1" t="s">
        <v>24</v>
      </c>
      <c r="B33" s="2" t="s">
        <v>266</v>
      </c>
      <c r="C33" s="2" t="str">
        <f t="shared" si="2"/>
        <v>BAXTER</v>
      </c>
      <c r="D33" s="2">
        <v>2004</v>
      </c>
      <c r="E33" s="2">
        <v>2014</v>
      </c>
      <c r="F33" s="2" t="str">
        <f t="shared" si="0"/>
        <v/>
      </c>
      <c r="H33" t="str">
        <f t="shared" si="7"/>
        <v>BAXTER_2004_2014</v>
      </c>
      <c r="I33" t="str">
        <f t="shared" si="8"/>
        <v>BAXTER</v>
      </c>
    </row>
    <row r="34" spans="1:9" x14ac:dyDescent="0.25">
      <c r="A34" s="1" t="s">
        <v>25</v>
      </c>
      <c r="B34" s="2" t="s">
        <v>267</v>
      </c>
      <c r="C34" s="2" t="str">
        <f t="shared" si="2"/>
        <v>BAYER</v>
      </c>
      <c r="D34" s="2">
        <v>2004</v>
      </c>
      <c r="E34" s="2">
        <v>2014</v>
      </c>
      <c r="F34" s="2" t="str">
        <f t="shared" si="0"/>
        <v/>
      </c>
      <c r="H34" t="str">
        <f t="shared" ref="H34:H101" si="9">CONCATENATE(B34,"_",D34,"_",E34)</f>
        <v>BAYER_2004_2014</v>
      </c>
      <c r="I34" t="str">
        <f t="shared" ref="I34:I101" si="10">C34</f>
        <v>BAYER</v>
      </c>
    </row>
    <row r="35" spans="1:9" ht="30" x14ac:dyDescent="0.25">
      <c r="A35" s="1" t="s">
        <v>26</v>
      </c>
      <c r="B35" s="2" t="s">
        <v>268</v>
      </c>
      <c r="C35" s="2" t="s">
        <v>488</v>
      </c>
      <c r="D35" s="2">
        <v>2009</v>
      </c>
      <c r="E35" s="2">
        <v>2014</v>
      </c>
      <c r="G35" s="6" t="s">
        <v>485</v>
      </c>
      <c r="H35" t="str">
        <f t="shared" si="9"/>
        <v>BEAUFOUR_2009_2014</v>
      </c>
      <c r="I35" t="str">
        <f t="shared" si="10"/>
        <v>IPSEN</v>
      </c>
    </row>
    <row r="36" spans="1:9" x14ac:dyDescent="0.25">
      <c r="A36" s="1" t="s">
        <v>27</v>
      </c>
      <c r="B36" s="2" t="s">
        <v>269</v>
      </c>
      <c r="C36" s="2" t="str">
        <f t="shared" si="2"/>
        <v>BEKER</v>
      </c>
      <c r="D36" s="2">
        <v>2004</v>
      </c>
      <c r="E36" s="2">
        <v>2014</v>
      </c>
      <c r="F36" s="2" t="str">
        <f t="shared" si="0"/>
        <v/>
      </c>
      <c r="H36" t="str">
        <f t="shared" si="9"/>
        <v>BEKER_2004_2014</v>
      </c>
      <c r="I36" t="str">
        <f t="shared" si="10"/>
        <v>BEKER</v>
      </c>
    </row>
    <row r="37" spans="1:9" x14ac:dyDescent="0.25">
      <c r="A37" s="1" t="s">
        <v>28</v>
      </c>
      <c r="B37" s="2" t="s">
        <v>270</v>
      </c>
      <c r="C37" s="2" t="str">
        <f t="shared" si="2"/>
        <v>BELFAR</v>
      </c>
      <c r="D37" s="2">
        <v>2004</v>
      </c>
      <c r="E37" s="2">
        <v>2014</v>
      </c>
      <c r="F37" s="2" t="str">
        <f t="shared" si="0"/>
        <v/>
      </c>
      <c r="H37" t="str">
        <f t="shared" si="9"/>
        <v>BELFAR_2004_2014</v>
      </c>
      <c r="I37" t="str">
        <f t="shared" si="10"/>
        <v>BELFAR</v>
      </c>
    </row>
    <row r="38" spans="1:9" ht="18.75" customHeight="1" x14ac:dyDescent="0.25">
      <c r="A38" s="1" t="s">
        <v>29</v>
      </c>
      <c r="B38" s="2" t="s">
        <v>271</v>
      </c>
      <c r="C38" s="2" t="str">
        <f t="shared" si="2"/>
        <v>BESINS</v>
      </c>
      <c r="D38" s="2">
        <v>2013</v>
      </c>
      <c r="E38" s="2">
        <v>2014</v>
      </c>
      <c r="G38" s="6" t="s">
        <v>482</v>
      </c>
      <c r="H38" t="str">
        <f t="shared" si="9"/>
        <v>BESINS_2013_2014</v>
      </c>
      <c r="I38" t="str">
        <f t="shared" si="10"/>
        <v>BESINS</v>
      </c>
    </row>
    <row r="39" spans="1:9" ht="60" x14ac:dyDescent="0.25">
      <c r="A39" s="1" t="s">
        <v>30</v>
      </c>
      <c r="B39" s="2" t="s">
        <v>272</v>
      </c>
      <c r="C39" s="2" t="s">
        <v>542</v>
      </c>
      <c r="D39" s="2">
        <v>2007</v>
      </c>
      <c r="E39" s="2">
        <v>2011</v>
      </c>
      <c r="F39" s="2" t="str">
        <f t="shared" si="0"/>
        <v>checar</v>
      </c>
      <c r="G39" s="6" t="s">
        <v>486</v>
      </c>
      <c r="H39" t="str">
        <f t="shared" si="9"/>
        <v>BIO MACRO_2007_2011</v>
      </c>
      <c r="I39" t="str">
        <f t="shared" si="10"/>
        <v>GRUPO CASTRO MARQUES</v>
      </c>
    </row>
    <row r="40" spans="1:9" ht="75" x14ac:dyDescent="0.25">
      <c r="A40" s="1" t="s">
        <v>31</v>
      </c>
      <c r="B40" s="2" t="s">
        <v>273</v>
      </c>
      <c r="C40" s="2" t="str">
        <f t="shared" si="2"/>
        <v>BIOFARMA</v>
      </c>
      <c r="D40" s="2">
        <v>2004</v>
      </c>
      <c r="E40" s="2">
        <v>2005</v>
      </c>
      <c r="G40" s="1" t="s">
        <v>487</v>
      </c>
      <c r="H40" t="str">
        <f t="shared" si="9"/>
        <v>BIOFARMA_2004_2005</v>
      </c>
      <c r="I40" t="str">
        <f t="shared" si="10"/>
        <v>BIOFARMA</v>
      </c>
    </row>
    <row r="41" spans="1:9" ht="30" x14ac:dyDescent="0.25">
      <c r="A41" s="1" t="s">
        <v>32</v>
      </c>
      <c r="B41" s="2" t="s">
        <v>274</v>
      </c>
      <c r="C41" s="2" t="str">
        <f t="shared" si="2"/>
        <v>BIOGEN</v>
      </c>
      <c r="D41" s="2">
        <v>2008</v>
      </c>
      <c r="E41" s="2">
        <v>2014</v>
      </c>
      <c r="G41" s="1" t="s">
        <v>489</v>
      </c>
      <c r="H41" t="str">
        <f t="shared" si="9"/>
        <v>BIOGEN_2008_2014</v>
      </c>
      <c r="I41" t="str">
        <f t="shared" si="10"/>
        <v>BIOGEN</v>
      </c>
    </row>
    <row r="42" spans="1:9" x14ac:dyDescent="0.25">
      <c r="A42" s="1" t="s">
        <v>33</v>
      </c>
      <c r="B42" s="2" t="s">
        <v>275</v>
      </c>
      <c r="C42" s="2" t="s">
        <v>542</v>
      </c>
      <c r="D42" s="2">
        <v>2004</v>
      </c>
      <c r="E42" s="2">
        <v>2014</v>
      </c>
      <c r="F42" s="2" t="str">
        <f t="shared" si="0"/>
        <v/>
      </c>
      <c r="H42" t="str">
        <f t="shared" si="9"/>
        <v>BIOLAB_2004_2014</v>
      </c>
      <c r="I42" t="str">
        <f t="shared" si="10"/>
        <v>GRUPO CASTRO MARQUES</v>
      </c>
    </row>
    <row r="43" spans="1:9" ht="75" x14ac:dyDescent="0.25">
      <c r="A43" s="1" t="s">
        <v>34</v>
      </c>
      <c r="B43" s="2" t="s">
        <v>276</v>
      </c>
      <c r="C43" s="2" t="str">
        <f t="shared" si="2"/>
        <v>BIOLUNIS</v>
      </c>
      <c r="D43" s="2">
        <v>2004</v>
      </c>
      <c r="E43" s="2">
        <v>2004</v>
      </c>
      <c r="G43" s="1" t="s">
        <v>481</v>
      </c>
      <c r="H43" t="str">
        <f t="shared" si="9"/>
        <v>BIOLUNIS_2004_2004</v>
      </c>
      <c r="I43" t="str">
        <f t="shared" si="10"/>
        <v>BIOLUNIS</v>
      </c>
    </row>
    <row r="44" spans="1:9" x14ac:dyDescent="0.25">
      <c r="A44" s="1" t="s">
        <v>35</v>
      </c>
      <c r="B44" s="2" t="s">
        <v>277</v>
      </c>
      <c r="C44" s="2" t="str">
        <f t="shared" si="2"/>
        <v>BIOSINTÉTICA</v>
      </c>
      <c r="D44" s="2">
        <v>2004</v>
      </c>
      <c r="E44" s="2">
        <v>2014</v>
      </c>
      <c r="F44" s="2" t="str">
        <f t="shared" si="0"/>
        <v/>
      </c>
      <c r="H44" t="str">
        <f t="shared" si="9"/>
        <v>BIOSINTÉTICA_2004_2014</v>
      </c>
      <c r="I44" t="str">
        <f t="shared" si="10"/>
        <v>BIOSINTÉTICA</v>
      </c>
    </row>
    <row r="45" spans="1:9" x14ac:dyDescent="0.25">
      <c r="A45" s="1" t="s">
        <v>36</v>
      </c>
      <c r="B45" s="2" t="s">
        <v>278</v>
      </c>
      <c r="C45" s="2" t="str">
        <f t="shared" si="2"/>
        <v>BIOTEST</v>
      </c>
      <c r="D45" s="2">
        <v>2004</v>
      </c>
      <c r="E45" s="2">
        <v>2014</v>
      </c>
      <c r="F45" s="2" t="str">
        <f t="shared" si="0"/>
        <v/>
      </c>
      <c r="H45" t="str">
        <f t="shared" si="9"/>
        <v>BIOTEST_2004_2014</v>
      </c>
      <c r="I45" t="str">
        <f t="shared" si="10"/>
        <v>BIOTEST</v>
      </c>
    </row>
    <row r="46" spans="1:9" x14ac:dyDescent="0.25">
      <c r="A46" s="1" t="s">
        <v>37</v>
      </c>
      <c r="B46" s="2" t="s">
        <v>279</v>
      </c>
      <c r="C46" s="2" t="str">
        <f t="shared" si="2"/>
        <v>EXCLUIR</v>
      </c>
      <c r="D46" s="2">
        <v>2004</v>
      </c>
      <c r="E46" s="2">
        <v>2014</v>
      </c>
      <c r="F46" s="2" t="str">
        <f t="shared" si="0"/>
        <v/>
      </c>
      <c r="H46" t="str">
        <f t="shared" si="9"/>
        <v>EXCLUIR_2004_2014</v>
      </c>
      <c r="I46" t="str">
        <f t="shared" si="10"/>
        <v>EXCLUIR</v>
      </c>
    </row>
    <row r="47" spans="1:9" x14ac:dyDescent="0.25">
      <c r="A47" s="1" t="s">
        <v>38</v>
      </c>
      <c r="B47" s="2" t="s">
        <v>280</v>
      </c>
      <c r="C47" s="2" t="str">
        <f t="shared" si="2"/>
        <v>BLAU</v>
      </c>
      <c r="D47" s="2">
        <v>2004</v>
      </c>
      <c r="E47" s="2">
        <v>2014</v>
      </c>
      <c r="F47" s="2" t="str">
        <f t="shared" si="0"/>
        <v/>
      </c>
      <c r="H47" t="str">
        <f t="shared" si="9"/>
        <v>BLAU_2004_2014</v>
      </c>
      <c r="I47" t="str">
        <f t="shared" si="10"/>
        <v>BLAU</v>
      </c>
    </row>
    <row r="48" spans="1:9" x14ac:dyDescent="0.25">
      <c r="A48" t="s">
        <v>607</v>
      </c>
      <c r="B48" t="s">
        <v>608</v>
      </c>
      <c r="C48" t="s">
        <v>608</v>
      </c>
      <c r="D48">
        <v>2014</v>
      </c>
      <c r="E48">
        <v>2014</v>
      </c>
      <c r="H48" t="str">
        <f t="shared" ref="H48" si="11">CONCATENATE(B48,"_",D48,"_",E48)</f>
        <v>BLISFARMA_2014_2014</v>
      </c>
      <c r="I48" t="str">
        <f t="shared" ref="I48" si="12">C48</f>
        <v>BLISFARMA</v>
      </c>
    </row>
    <row r="49" spans="1:9" x14ac:dyDescent="0.25">
      <c r="A49" s="1" t="s">
        <v>39</v>
      </c>
      <c r="B49" s="2" t="s">
        <v>281</v>
      </c>
      <c r="C49" s="2" t="str">
        <f t="shared" si="2"/>
        <v>BOEHRINGER</v>
      </c>
      <c r="D49" s="2">
        <v>2004</v>
      </c>
      <c r="E49" s="2">
        <v>2014</v>
      </c>
      <c r="F49" s="2" t="str">
        <f t="shared" si="0"/>
        <v/>
      </c>
      <c r="G49" s="5"/>
      <c r="H49" t="str">
        <f t="shared" si="9"/>
        <v>BOEHRINGER_2004_2014</v>
      </c>
      <c r="I49" t="str">
        <f t="shared" si="10"/>
        <v>BOEHRINGER</v>
      </c>
    </row>
    <row r="50" spans="1:9" ht="30" x14ac:dyDescent="0.25">
      <c r="A50" s="1" t="s">
        <v>40</v>
      </c>
      <c r="B50" s="2" t="s">
        <v>282</v>
      </c>
      <c r="C50" s="2" t="str">
        <f t="shared" si="2"/>
        <v>BRACCO</v>
      </c>
      <c r="D50" s="2">
        <v>2011</v>
      </c>
      <c r="E50" s="2">
        <v>2014</v>
      </c>
      <c r="G50" s="1" t="s">
        <v>490</v>
      </c>
      <c r="H50" t="str">
        <f t="shared" si="9"/>
        <v>BRACCO_2011_2014</v>
      </c>
      <c r="I50" t="str">
        <f t="shared" si="10"/>
        <v>BRACCO</v>
      </c>
    </row>
    <row r="51" spans="1:9" ht="135" x14ac:dyDescent="0.25">
      <c r="A51" s="1" t="s">
        <v>41</v>
      </c>
      <c r="B51" s="2" t="s">
        <v>283</v>
      </c>
      <c r="C51" s="2" t="s">
        <v>398</v>
      </c>
      <c r="D51" s="2">
        <v>2004</v>
      </c>
      <c r="E51" s="2">
        <v>2009</v>
      </c>
      <c r="G51" s="1" t="s">
        <v>539</v>
      </c>
      <c r="H51" t="str">
        <f t="shared" si="9"/>
        <v>BRAINFARMA_2004_2009</v>
      </c>
      <c r="I51" t="str">
        <f t="shared" si="10"/>
        <v>MANTECORP</v>
      </c>
    </row>
    <row r="52" spans="1:9" ht="135" x14ac:dyDescent="0.25">
      <c r="A52" s="1" t="s">
        <v>41</v>
      </c>
      <c r="B52" s="2" t="s">
        <v>283</v>
      </c>
      <c r="C52" s="2" t="s">
        <v>334</v>
      </c>
      <c r="D52" s="2">
        <v>2010</v>
      </c>
      <c r="E52" s="2">
        <v>2014</v>
      </c>
      <c r="G52" s="1" t="s">
        <v>539</v>
      </c>
      <c r="H52" t="str">
        <f t="shared" si="9"/>
        <v>BRAINFARMA_2010_2014</v>
      </c>
      <c r="I52" t="str">
        <f t="shared" si="10"/>
        <v>HYPERMARCAS</v>
      </c>
    </row>
    <row r="53" spans="1:9" x14ac:dyDescent="0.25">
      <c r="A53" s="1" t="s">
        <v>42</v>
      </c>
      <c r="B53" s="2" t="s">
        <v>284</v>
      </c>
      <c r="C53" s="2" t="str">
        <f t="shared" si="2"/>
        <v>BRASTERÁPICA</v>
      </c>
      <c r="D53" s="2">
        <v>2004</v>
      </c>
      <c r="E53" s="2">
        <v>2014</v>
      </c>
      <c r="F53" s="2" t="str">
        <f t="shared" si="0"/>
        <v/>
      </c>
      <c r="H53" t="str">
        <f t="shared" si="9"/>
        <v>BRASTERÁPICA_2004_2014</v>
      </c>
      <c r="I53" t="str">
        <f t="shared" si="10"/>
        <v>BRASTERÁPICA</v>
      </c>
    </row>
    <row r="54" spans="1:9" x14ac:dyDescent="0.25">
      <c r="A54" s="1" t="s">
        <v>547</v>
      </c>
      <c r="B54" s="2" t="s">
        <v>548</v>
      </c>
      <c r="C54" t="str">
        <f>B54</f>
        <v>BRISTOL-MYERS</v>
      </c>
      <c r="D54">
        <v>2004</v>
      </c>
      <c r="E54">
        <v>2014</v>
      </c>
      <c r="H54" t="str">
        <f t="shared" si="9"/>
        <v>BRISTOL-MYERS_2004_2014</v>
      </c>
      <c r="I54" t="str">
        <f t="shared" si="10"/>
        <v>BRISTOL-MYERS</v>
      </c>
    </row>
    <row r="55" spans="1:9" ht="30" x14ac:dyDescent="0.25">
      <c r="A55" s="1" t="s">
        <v>43</v>
      </c>
      <c r="B55" s="2" t="s">
        <v>285</v>
      </c>
      <c r="C55" s="2" t="str">
        <f t="shared" si="2"/>
        <v>CASULA &amp; VASCONCELOS</v>
      </c>
      <c r="D55" s="2">
        <v>2011</v>
      </c>
      <c r="E55" s="2">
        <v>2014</v>
      </c>
      <c r="G55" s="1" t="s">
        <v>491</v>
      </c>
      <c r="H55" t="str">
        <f t="shared" si="9"/>
        <v>CASULA &amp; VASCONCELOS_2011_2014</v>
      </c>
      <c r="I55" t="str">
        <f t="shared" si="10"/>
        <v>CASULA &amp; VASCONCELOS</v>
      </c>
    </row>
    <row r="56" spans="1:9" x14ac:dyDescent="0.25">
      <c r="A56" s="1" t="s">
        <v>44</v>
      </c>
      <c r="B56" s="2" t="s">
        <v>286</v>
      </c>
      <c r="C56" s="2" t="str">
        <f t="shared" si="2"/>
        <v>CATAFARMA</v>
      </c>
      <c r="D56" s="2">
        <v>2007</v>
      </c>
      <c r="E56" s="2">
        <v>2009</v>
      </c>
      <c r="G56" s="1" t="s">
        <v>492</v>
      </c>
      <c r="H56" t="str">
        <f t="shared" si="9"/>
        <v>CATAFARMA_2007_2009</v>
      </c>
      <c r="I56" t="str">
        <f t="shared" si="10"/>
        <v>CATAFARMA</v>
      </c>
    </row>
    <row r="57" spans="1:9" x14ac:dyDescent="0.25">
      <c r="A57" s="1" t="s">
        <v>45</v>
      </c>
      <c r="B57" s="2" t="s">
        <v>287</v>
      </c>
      <c r="C57" s="2" t="str">
        <f t="shared" si="2"/>
        <v>CAZI QUÍMICA</v>
      </c>
      <c r="D57" s="2">
        <v>2004</v>
      </c>
      <c r="E57" s="2">
        <v>2014</v>
      </c>
      <c r="F57" s="2" t="str">
        <f t="shared" si="0"/>
        <v/>
      </c>
      <c r="H57" t="str">
        <f t="shared" si="9"/>
        <v>CAZI QUÍMICA_2004_2014</v>
      </c>
      <c r="I57" t="str">
        <f t="shared" si="10"/>
        <v>CAZI QUÍMICA</v>
      </c>
    </row>
    <row r="58" spans="1:9" ht="30" x14ac:dyDescent="0.25">
      <c r="A58" s="1" t="s">
        <v>549</v>
      </c>
      <c r="B58" s="2" t="s">
        <v>550</v>
      </c>
      <c r="C58" s="2" t="s">
        <v>550</v>
      </c>
      <c r="D58" s="2">
        <v>2004</v>
      </c>
      <c r="E58" s="2">
        <v>2014</v>
      </c>
      <c r="H58" t="str">
        <f t="shared" si="9"/>
        <v>CHEMICALTECH_2004_2014</v>
      </c>
      <c r="I58" t="str">
        <f t="shared" si="10"/>
        <v>CHEMICALTECH</v>
      </c>
    </row>
    <row r="59" spans="1:9" x14ac:dyDescent="0.25">
      <c r="A59" s="1" t="s">
        <v>46</v>
      </c>
      <c r="B59" s="2" t="s">
        <v>288</v>
      </c>
      <c r="C59" s="2" t="str">
        <f t="shared" si="2"/>
        <v>CHIESI</v>
      </c>
      <c r="D59" s="2">
        <v>2004</v>
      </c>
      <c r="E59" s="2">
        <v>2014</v>
      </c>
      <c r="F59" s="2" t="str">
        <f t="shared" si="0"/>
        <v/>
      </c>
      <c r="H59" t="str">
        <f t="shared" si="9"/>
        <v>CHIESI_2004_2014</v>
      </c>
      <c r="I59" t="str">
        <f t="shared" si="10"/>
        <v>CHIESI</v>
      </c>
    </row>
    <row r="60" spans="1:9" ht="30" x14ac:dyDescent="0.25">
      <c r="A60" s="1" t="s">
        <v>47</v>
      </c>
      <c r="B60" s="2" t="s">
        <v>289</v>
      </c>
      <c r="C60" s="2" t="str">
        <f t="shared" si="2"/>
        <v>CHRON</v>
      </c>
      <c r="D60" s="2">
        <v>2013</v>
      </c>
      <c r="E60" s="2">
        <v>2014</v>
      </c>
      <c r="G60" s="1" t="s">
        <v>493</v>
      </c>
      <c r="H60" t="str">
        <f t="shared" si="9"/>
        <v>CHRON_2013_2014</v>
      </c>
      <c r="I60" t="str">
        <f t="shared" si="10"/>
        <v>CHRON</v>
      </c>
    </row>
    <row r="61" spans="1:9" ht="60" x14ac:dyDescent="0.25">
      <c r="A61" s="7" t="s">
        <v>552</v>
      </c>
      <c r="B61" t="s">
        <v>553</v>
      </c>
      <c r="C61" t="str">
        <f>B61</f>
        <v>CIBRAN</v>
      </c>
      <c r="D61">
        <v>2004</v>
      </c>
      <c r="E61">
        <v>2006</v>
      </c>
      <c r="G61" s="1" t="s">
        <v>551</v>
      </c>
      <c r="H61" t="str">
        <f t="shared" si="9"/>
        <v>CIBRAN_2004_2006</v>
      </c>
      <c r="I61" t="str">
        <f t="shared" si="10"/>
        <v>CIBRAN</v>
      </c>
    </row>
    <row r="62" spans="1:9" x14ac:dyDescent="0.25">
      <c r="A62" s="1" t="s">
        <v>48</v>
      </c>
      <c r="B62" s="2" t="s">
        <v>290</v>
      </c>
      <c r="C62" s="2" t="str">
        <f t="shared" si="2"/>
        <v>CIFARMA</v>
      </c>
      <c r="D62" s="2">
        <v>2004</v>
      </c>
      <c r="E62" s="2">
        <v>2014</v>
      </c>
      <c r="F62" s="2" t="str">
        <f t="shared" si="0"/>
        <v/>
      </c>
      <c r="H62" t="str">
        <f t="shared" si="9"/>
        <v>CIFARMA_2004_2014</v>
      </c>
      <c r="I62" t="str">
        <f t="shared" si="10"/>
        <v>CIFARMA</v>
      </c>
    </row>
    <row r="63" spans="1:9" x14ac:dyDescent="0.25">
      <c r="A63" s="1" t="s">
        <v>49</v>
      </c>
      <c r="B63" s="2" t="s">
        <v>291</v>
      </c>
      <c r="C63" s="2" t="str">
        <f t="shared" si="2"/>
        <v>CIMED</v>
      </c>
      <c r="D63" s="2">
        <v>2004</v>
      </c>
      <c r="E63" s="2">
        <v>2014</v>
      </c>
      <c r="F63" s="2" t="str">
        <f t="shared" si="0"/>
        <v/>
      </c>
      <c r="H63" t="str">
        <f t="shared" si="9"/>
        <v>CIMED_2004_2014</v>
      </c>
      <c r="I63" t="str">
        <f t="shared" si="10"/>
        <v>CIMED</v>
      </c>
    </row>
    <row r="64" spans="1:9" ht="30" x14ac:dyDescent="0.25">
      <c r="A64" s="1" t="s">
        <v>50</v>
      </c>
      <c r="B64" s="2" t="s">
        <v>292</v>
      </c>
      <c r="C64" s="2" t="str">
        <f t="shared" si="2"/>
        <v>CLARIS</v>
      </c>
      <c r="D64" s="2">
        <v>2010</v>
      </c>
      <c r="E64" s="2">
        <v>2014</v>
      </c>
      <c r="G64" s="1" t="s">
        <v>494</v>
      </c>
      <c r="H64" t="str">
        <f t="shared" si="9"/>
        <v>CLARIS_2010_2014</v>
      </c>
      <c r="I64" t="str">
        <f t="shared" si="10"/>
        <v>CLARIS</v>
      </c>
    </row>
    <row r="65" spans="1:9" ht="30" x14ac:dyDescent="0.25">
      <c r="A65" s="1" t="s">
        <v>51</v>
      </c>
      <c r="B65" s="2" t="s">
        <v>293</v>
      </c>
      <c r="C65" s="2" t="str">
        <f t="shared" si="2"/>
        <v>COLBRÁS</v>
      </c>
      <c r="D65" s="2">
        <v>2012</v>
      </c>
      <c r="E65" s="2">
        <v>2014</v>
      </c>
      <c r="G65" s="1" t="s">
        <v>495</v>
      </c>
      <c r="H65" t="str">
        <f t="shared" si="9"/>
        <v>COLBRÁS_2012_2014</v>
      </c>
      <c r="I65" t="str">
        <f t="shared" si="10"/>
        <v>COLBRÁS</v>
      </c>
    </row>
    <row r="66" spans="1:9" x14ac:dyDescent="0.25">
      <c r="A66" s="1" t="s">
        <v>52</v>
      </c>
      <c r="B66" s="2" t="s">
        <v>52</v>
      </c>
      <c r="C66" s="2" t="str">
        <f t="shared" si="2"/>
        <v>COMANDO DO EXÉRCITO</v>
      </c>
      <c r="D66" s="2">
        <v>2004</v>
      </c>
      <c r="E66" s="2">
        <v>2014</v>
      </c>
      <c r="F66" s="2" t="str">
        <f t="shared" si="0"/>
        <v/>
      </c>
      <c r="H66" t="str">
        <f t="shared" si="9"/>
        <v>COMANDO DO EXÉRCITO_2004_2014</v>
      </c>
      <c r="I66" t="str">
        <f t="shared" si="10"/>
        <v>COMANDO DO EXÉRCITO</v>
      </c>
    </row>
    <row r="67" spans="1:9" ht="150" x14ac:dyDescent="0.25">
      <c r="A67" s="1" t="s">
        <v>53</v>
      </c>
      <c r="B67" s="2" t="s">
        <v>294</v>
      </c>
      <c r="C67" s="2" t="s">
        <v>334</v>
      </c>
      <c r="D67" s="2">
        <v>2011</v>
      </c>
      <c r="E67" s="2">
        <v>2014</v>
      </c>
      <c r="G67" s="1" t="s">
        <v>503</v>
      </c>
      <c r="H67" t="str">
        <f t="shared" si="9"/>
        <v>COSMED_2011_2014</v>
      </c>
      <c r="I67" t="str">
        <f t="shared" si="10"/>
        <v>HYPERMARCAS</v>
      </c>
    </row>
    <row r="68" spans="1:9" x14ac:dyDescent="0.25">
      <c r="A68" s="1" t="s">
        <v>54</v>
      </c>
      <c r="B68" s="2" t="s">
        <v>295</v>
      </c>
      <c r="C68" s="2" t="str">
        <f t="shared" si="2"/>
        <v>CRISTÁLIA</v>
      </c>
      <c r="D68" s="2">
        <v>2004</v>
      </c>
      <c r="E68" s="2">
        <v>2014</v>
      </c>
      <c r="F68" s="2" t="str">
        <f t="shared" si="0"/>
        <v/>
      </c>
      <c r="H68" t="str">
        <f t="shared" si="9"/>
        <v>CRISTÁLIA_2004_2014</v>
      </c>
      <c r="I68" t="str">
        <f t="shared" si="10"/>
        <v>CRISTÁLIA</v>
      </c>
    </row>
    <row r="69" spans="1:9" x14ac:dyDescent="0.25">
      <c r="A69" s="1" t="s">
        <v>55</v>
      </c>
      <c r="B69" s="2" t="s">
        <v>296</v>
      </c>
      <c r="C69" s="2" t="str">
        <f t="shared" si="2"/>
        <v>BEHRING</v>
      </c>
      <c r="D69" s="2">
        <v>2004</v>
      </c>
      <c r="E69" s="2">
        <v>2014</v>
      </c>
      <c r="F69" s="2" t="str">
        <f t="shared" si="0"/>
        <v/>
      </c>
      <c r="H69" t="str">
        <f t="shared" si="9"/>
        <v>BEHRING_2004_2014</v>
      </c>
      <c r="I69" t="str">
        <f t="shared" si="10"/>
        <v>BEHRING</v>
      </c>
    </row>
    <row r="70" spans="1:9" ht="75" x14ac:dyDescent="0.25">
      <c r="A70" s="1" t="s">
        <v>56</v>
      </c>
      <c r="B70" s="2" t="s">
        <v>297</v>
      </c>
      <c r="C70" s="2" t="str">
        <f t="shared" si="2"/>
        <v>CUBANACAN</v>
      </c>
      <c r="D70" s="2">
        <v>2004</v>
      </c>
      <c r="E70" s="2">
        <v>2009</v>
      </c>
      <c r="F70" s="2" t="str">
        <f t="shared" si="0"/>
        <v>checar</v>
      </c>
      <c r="G70" s="1" t="s">
        <v>496</v>
      </c>
      <c r="H70" t="str">
        <f t="shared" si="9"/>
        <v>CUBANACAN_2004_2009</v>
      </c>
      <c r="I70" t="str">
        <f t="shared" si="10"/>
        <v>CUBANACAN</v>
      </c>
    </row>
    <row r="71" spans="1:9" x14ac:dyDescent="0.25">
      <c r="A71" s="1" t="s">
        <v>57</v>
      </c>
      <c r="B71" s="2" t="s">
        <v>298</v>
      </c>
      <c r="C71" s="2" t="str">
        <f t="shared" si="2"/>
        <v>SANKYO</v>
      </c>
      <c r="D71" s="2">
        <v>2004</v>
      </c>
      <c r="E71" s="2">
        <v>2014</v>
      </c>
      <c r="F71" s="2" t="str">
        <f t="shared" si="0"/>
        <v/>
      </c>
      <c r="H71" t="str">
        <f t="shared" si="9"/>
        <v>SANKYO_2004_2014</v>
      </c>
      <c r="I71" t="str">
        <f t="shared" si="10"/>
        <v>SANKYO</v>
      </c>
    </row>
    <row r="72" spans="1:9" x14ac:dyDescent="0.25">
      <c r="A72" s="1" t="s">
        <v>58</v>
      </c>
      <c r="B72" s="2" t="s">
        <v>299</v>
      </c>
      <c r="C72" s="2" t="str">
        <f t="shared" si="2"/>
        <v>DFL</v>
      </c>
      <c r="D72" s="2">
        <v>2004</v>
      </c>
      <c r="E72" s="2">
        <v>2014</v>
      </c>
      <c r="F72" s="2" t="str">
        <f t="shared" si="0"/>
        <v/>
      </c>
      <c r="H72" t="str">
        <f t="shared" si="9"/>
        <v>DFL_2004_2014</v>
      </c>
      <c r="I72" t="str">
        <f t="shared" si="10"/>
        <v>DFL</v>
      </c>
    </row>
    <row r="73" spans="1:9" x14ac:dyDescent="0.25">
      <c r="A73" s="1" t="s">
        <v>59</v>
      </c>
      <c r="B73" s="2" t="s">
        <v>300</v>
      </c>
      <c r="C73" s="2" t="str">
        <f t="shared" si="2"/>
        <v>DIFFUCAP</v>
      </c>
      <c r="D73" s="2">
        <v>2004</v>
      </c>
      <c r="E73" s="2">
        <v>2014</v>
      </c>
      <c r="F73" s="2" t="str">
        <f t="shared" si="0"/>
        <v/>
      </c>
      <c r="H73" t="str">
        <f t="shared" si="9"/>
        <v>DIFFUCAP_2004_2014</v>
      </c>
      <c r="I73" t="str">
        <f t="shared" si="10"/>
        <v>DIFFUCAP</v>
      </c>
    </row>
    <row r="74" spans="1:9" x14ac:dyDescent="0.25">
      <c r="A74" s="1" t="s">
        <v>60</v>
      </c>
      <c r="B74" s="2" t="s">
        <v>301</v>
      </c>
      <c r="C74" s="2" t="str">
        <f t="shared" si="2"/>
        <v>DISAQ</v>
      </c>
      <c r="D74" s="2">
        <v>2004</v>
      </c>
      <c r="E74" s="2">
        <v>2008</v>
      </c>
      <c r="G74" s="1" t="s">
        <v>492</v>
      </c>
      <c r="H74" t="str">
        <f t="shared" si="9"/>
        <v>DISAQ_2004_2008</v>
      </c>
      <c r="I74" t="str">
        <f t="shared" si="10"/>
        <v>DISAQ</v>
      </c>
    </row>
    <row r="75" spans="1:9" ht="30" x14ac:dyDescent="0.25">
      <c r="A75" s="1" t="s">
        <v>61</v>
      </c>
      <c r="B75" s="2" t="s">
        <v>302</v>
      </c>
      <c r="C75" s="2" t="str">
        <f t="shared" si="2"/>
        <v>DISMÉDICA</v>
      </c>
      <c r="D75" s="2">
        <v>2009</v>
      </c>
      <c r="E75" s="2">
        <v>2013</v>
      </c>
      <c r="G75" s="1" t="s">
        <v>492</v>
      </c>
      <c r="H75" t="str">
        <f t="shared" si="9"/>
        <v>DISMÉDICA_2009_2013</v>
      </c>
      <c r="I75" t="str">
        <f t="shared" si="10"/>
        <v>DISMÉDICA</v>
      </c>
    </row>
    <row r="76" spans="1:9" ht="90" x14ac:dyDescent="0.25">
      <c r="A76" t="s">
        <v>609</v>
      </c>
      <c r="B76" t="s">
        <v>610</v>
      </c>
      <c r="C76" t="s">
        <v>279</v>
      </c>
      <c r="D76">
        <v>2004</v>
      </c>
      <c r="E76">
        <v>2014</v>
      </c>
      <c r="G76" s="1" t="s">
        <v>611</v>
      </c>
      <c r="H76" t="str">
        <f t="shared" ref="H76" si="13">CONCATENATE(B76,"_",D76,"_",E76)</f>
        <v>DLA_2004_2014</v>
      </c>
      <c r="I76" t="str">
        <f t="shared" ref="I76" si="14">C76</f>
        <v>EXCLUIR</v>
      </c>
    </row>
    <row r="77" spans="1:9" x14ac:dyDescent="0.25">
      <c r="A77" s="1" t="s">
        <v>62</v>
      </c>
      <c r="B77" s="2" t="s">
        <v>303</v>
      </c>
      <c r="C77" s="2" t="s">
        <v>334</v>
      </c>
      <c r="D77" s="2">
        <v>2008</v>
      </c>
      <c r="E77" s="2">
        <v>2010</v>
      </c>
      <c r="H77" t="str">
        <f t="shared" si="9"/>
        <v>DM_2008_2010</v>
      </c>
      <c r="I77" t="str">
        <f t="shared" si="10"/>
        <v>HYPERMARCAS</v>
      </c>
    </row>
    <row r="78" spans="1:9" x14ac:dyDescent="0.25">
      <c r="A78" s="1" t="s">
        <v>62</v>
      </c>
      <c r="B78" s="2" t="s">
        <v>303</v>
      </c>
      <c r="C78" s="2" t="str">
        <f t="shared" si="2"/>
        <v>DM</v>
      </c>
      <c r="D78" s="2">
        <v>2004</v>
      </c>
      <c r="E78" s="2">
        <v>2007</v>
      </c>
      <c r="H78" t="str">
        <f t="shared" si="9"/>
        <v>DM_2004_2007</v>
      </c>
      <c r="I78" t="str">
        <f t="shared" si="10"/>
        <v>DM</v>
      </c>
    </row>
    <row r="79" spans="1:9" x14ac:dyDescent="0.25">
      <c r="A79" s="1" t="s">
        <v>63</v>
      </c>
      <c r="B79" s="2" t="s">
        <v>304</v>
      </c>
      <c r="C79" s="2" t="str">
        <f t="shared" si="2"/>
        <v>DR. REDDY´S</v>
      </c>
      <c r="D79" s="2">
        <v>2004</v>
      </c>
      <c r="E79" s="2">
        <v>2014</v>
      </c>
      <c r="F79" s="2" t="str">
        <f t="shared" si="0"/>
        <v/>
      </c>
      <c r="H79" t="str">
        <f t="shared" si="9"/>
        <v>DR. REDDY´S_2004_2014</v>
      </c>
      <c r="I79" t="str">
        <f t="shared" si="10"/>
        <v>DR. REDDY´S</v>
      </c>
    </row>
    <row r="80" spans="1:9" ht="60" x14ac:dyDescent="0.25">
      <c r="A80" s="1" t="s">
        <v>64</v>
      </c>
      <c r="B80" s="2" t="s">
        <v>305</v>
      </c>
      <c r="C80" s="2" t="str">
        <f t="shared" si="2"/>
        <v>DROXTER</v>
      </c>
      <c r="D80" s="2">
        <v>2008</v>
      </c>
      <c r="E80" s="2">
        <v>2008</v>
      </c>
      <c r="F80" s="2" t="str">
        <f t="shared" si="0"/>
        <v>checar</v>
      </c>
      <c r="G80" s="1" t="s">
        <v>497</v>
      </c>
      <c r="H80" t="str">
        <f t="shared" si="9"/>
        <v>DROXTER_2008_2008</v>
      </c>
      <c r="I80" t="str">
        <f t="shared" si="10"/>
        <v>DROXTER</v>
      </c>
    </row>
    <row r="81" spans="1:9" x14ac:dyDescent="0.25">
      <c r="A81" s="7" t="s">
        <v>612</v>
      </c>
      <c r="B81" t="s">
        <v>613</v>
      </c>
      <c r="C81" t="str">
        <f t="shared" si="2"/>
        <v>EISAI</v>
      </c>
      <c r="D81">
        <v>2014</v>
      </c>
      <c r="E81">
        <v>2014</v>
      </c>
      <c r="H81" t="str">
        <f t="shared" ref="H81" si="15">CONCATENATE(B81,"_",D81,"_",E81)</f>
        <v>EISAI_2014_2014</v>
      </c>
      <c r="I81" t="str">
        <f t="shared" ref="I81" si="16">C81</f>
        <v>EISAI</v>
      </c>
    </row>
    <row r="82" spans="1:9" x14ac:dyDescent="0.25">
      <c r="A82" s="1" t="s">
        <v>65</v>
      </c>
      <c r="B82" s="2" t="s">
        <v>306</v>
      </c>
      <c r="C82" s="2" t="str">
        <f t="shared" si="2"/>
        <v>ELI LILLY</v>
      </c>
      <c r="D82" s="2">
        <v>2004</v>
      </c>
      <c r="E82" s="2">
        <v>2014</v>
      </c>
      <c r="F82" s="2" t="str">
        <f t="shared" ref="F82:F155" si="17">IF(OR(D82&gt;2004, E82&lt;2014),"checar","")</f>
        <v/>
      </c>
      <c r="H82" t="str">
        <f t="shared" si="9"/>
        <v>ELI LILLY_2004_2014</v>
      </c>
      <c r="I82" t="str">
        <f t="shared" si="10"/>
        <v>ELI LILLY</v>
      </c>
    </row>
    <row r="83" spans="1:9" x14ac:dyDescent="0.25">
      <c r="A83" s="1" t="s">
        <v>66</v>
      </c>
      <c r="B83" s="2" t="s">
        <v>307</v>
      </c>
      <c r="C83" s="2" t="str">
        <f t="shared" ref="C83:C158" si="18">B83</f>
        <v>EMS</v>
      </c>
      <c r="D83" s="2">
        <v>2004</v>
      </c>
      <c r="E83" s="2">
        <v>2014</v>
      </c>
      <c r="F83" s="2" t="str">
        <f t="shared" si="17"/>
        <v/>
      </c>
      <c r="H83" t="str">
        <f t="shared" si="9"/>
        <v>EMS_2004_2014</v>
      </c>
      <c r="I83" t="str">
        <f t="shared" si="10"/>
        <v>EMS</v>
      </c>
    </row>
    <row r="84" spans="1:9" x14ac:dyDescent="0.25">
      <c r="A84" s="1" t="s">
        <v>67</v>
      </c>
      <c r="B84" s="2" t="s">
        <v>307</v>
      </c>
      <c r="C84" s="2" t="str">
        <f t="shared" si="18"/>
        <v>EMS</v>
      </c>
      <c r="D84" s="2">
        <v>2004</v>
      </c>
      <c r="E84" s="2">
        <v>2014</v>
      </c>
      <c r="F84" s="2" t="str">
        <f t="shared" si="17"/>
        <v/>
      </c>
      <c r="H84" t="str">
        <f t="shared" si="9"/>
        <v>EMS_2004_2014</v>
      </c>
      <c r="I84" t="str">
        <f t="shared" si="10"/>
        <v>EMS</v>
      </c>
    </row>
    <row r="85" spans="1:9" x14ac:dyDescent="0.25">
      <c r="A85" s="1" t="s">
        <v>68</v>
      </c>
      <c r="B85" s="2" t="s">
        <v>308</v>
      </c>
      <c r="C85" s="2" t="str">
        <f t="shared" si="18"/>
        <v>EQUIPLEX</v>
      </c>
      <c r="D85" s="2">
        <v>2004</v>
      </c>
      <c r="E85" s="2">
        <v>2014</v>
      </c>
      <c r="F85" s="2" t="str">
        <f t="shared" si="17"/>
        <v/>
      </c>
      <c r="H85" t="str">
        <f t="shared" si="9"/>
        <v>EQUIPLEX_2004_2014</v>
      </c>
      <c r="I85" t="str">
        <f t="shared" si="10"/>
        <v>EQUIPLEX</v>
      </c>
    </row>
    <row r="86" spans="1:9" x14ac:dyDescent="0.25">
      <c r="A86" s="7" t="s">
        <v>614</v>
      </c>
      <c r="B86" t="s">
        <v>615</v>
      </c>
      <c r="C86" t="s">
        <v>279</v>
      </c>
      <c r="D86">
        <v>2004</v>
      </c>
      <c r="E86">
        <v>2004</v>
      </c>
      <c r="H86" t="str">
        <f t="shared" ref="H86" si="19">CONCATENATE(B86,"_",D86,"_",E86)</f>
        <v>ERIOCHEM_2004_2004</v>
      </c>
      <c r="I86" t="str">
        <f t="shared" ref="I86" si="20">C86</f>
        <v>EXCLUIR</v>
      </c>
    </row>
    <row r="87" spans="1:9" x14ac:dyDescent="0.25">
      <c r="A87" s="1" t="s">
        <v>69</v>
      </c>
      <c r="B87" s="2" t="s">
        <v>309</v>
      </c>
      <c r="C87" s="2" t="str">
        <f t="shared" si="18"/>
        <v>EUROFARMA</v>
      </c>
      <c r="D87" s="2">
        <v>2004</v>
      </c>
      <c r="E87" s="2">
        <v>2014</v>
      </c>
      <c r="F87" s="2" t="str">
        <f t="shared" si="17"/>
        <v/>
      </c>
      <c r="H87" t="str">
        <f t="shared" si="9"/>
        <v>EUROFARMA_2004_2014</v>
      </c>
      <c r="I87" t="str">
        <f t="shared" si="10"/>
        <v>EUROFARMA</v>
      </c>
    </row>
    <row r="88" spans="1:9" ht="30" x14ac:dyDescent="0.25">
      <c r="A88" s="1" t="s">
        <v>70</v>
      </c>
      <c r="B88" s="2" t="s">
        <v>310</v>
      </c>
      <c r="C88" s="2" t="str">
        <f t="shared" si="18"/>
        <v>EVOLABIS</v>
      </c>
      <c r="D88" s="2">
        <v>2007</v>
      </c>
      <c r="E88" s="2">
        <v>2014</v>
      </c>
      <c r="G88" s="1" t="s">
        <v>498</v>
      </c>
      <c r="H88" t="str">
        <f t="shared" si="9"/>
        <v>EVOLABIS_2007_2014</v>
      </c>
      <c r="I88" t="str">
        <f t="shared" si="10"/>
        <v>EVOLABIS</v>
      </c>
    </row>
    <row r="89" spans="1:9" x14ac:dyDescent="0.25">
      <c r="A89" s="1" t="s">
        <v>71</v>
      </c>
      <c r="B89" s="2" t="s">
        <v>311</v>
      </c>
      <c r="C89" s="2" t="str">
        <f t="shared" si="18"/>
        <v>FARMACE</v>
      </c>
      <c r="D89" s="2">
        <v>2004</v>
      </c>
      <c r="E89" s="2">
        <v>2014</v>
      </c>
      <c r="F89" s="2" t="str">
        <f t="shared" si="17"/>
        <v/>
      </c>
      <c r="H89" t="str">
        <f t="shared" si="9"/>
        <v>FARMACE_2004_2014</v>
      </c>
      <c r="I89" t="str">
        <f t="shared" si="10"/>
        <v>FARMACE</v>
      </c>
    </row>
    <row r="90" spans="1:9" x14ac:dyDescent="0.25">
      <c r="A90" s="1" t="s">
        <v>72</v>
      </c>
      <c r="B90" s="2" t="s">
        <v>312</v>
      </c>
      <c r="C90" s="2" t="str">
        <f t="shared" si="18"/>
        <v>FARMARIN</v>
      </c>
      <c r="D90" s="2">
        <v>2004</v>
      </c>
      <c r="E90" s="2">
        <v>2014</v>
      </c>
      <c r="F90" s="2" t="str">
        <f t="shared" si="17"/>
        <v/>
      </c>
      <c r="H90" t="str">
        <f t="shared" si="9"/>
        <v>FARMARIN_2004_2014</v>
      </c>
      <c r="I90" t="str">
        <f t="shared" si="10"/>
        <v>FARMARIN</v>
      </c>
    </row>
    <row r="91" spans="1:9" x14ac:dyDescent="0.25">
      <c r="A91" s="7" t="s">
        <v>554</v>
      </c>
      <c r="B91" t="s">
        <v>555</v>
      </c>
      <c r="C91" t="str">
        <f>B91</f>
        <v>FARMION</v>
      </c>
      <c r="D91">
        <v>2004</v>
      </c>
      <c r="E91">
        <v>2007</v>
      </c>
      <c r="H91" t="str">
        <f t="shared" si="9"/>
        <v>FARMION_2004_2007</v>
      </c>
      <c r="I91" t="str">
        <f t="shared" si="10"/>
        <v>FARMION</v>
      </c>
    </row>
    <row r="92" spans="1:9" x14ac:dyDescent="0.25">
      <c r="A92" s="1" t="s">
        <v>73</v>
      </c>
      <c r="B92" s="2" t="s">
        <v>313</v>
      </c>
      <c r="C92" s="2" t="str">
        <f t="shared" si="18"/>
        <v>FARMOQUÍMICA</v>
      </c>
      <c r="D92" s="2">
        <v>2004</v>
      </c>
      <c r="E92" s="2">
        <v>2014</v>
      </c>
      <c r="F92" s="2" t="str">
        <f t="shared" si="17"/>
        <v/>
      </c>
      <c r="H92" t="str">
        <f t="shared" si="9"/>
        <v>FARMOQUÍMICA_2004_2014</v>
      </c>
      <c r="I92" t="str">
        <f t="shared" si="10"/>
        <v>FARMOQUÍMICA</v>
      </c>
    </row>
    <row r="93" spans="1:9" x14ac:dyDescent="0.25">
      <c r="A93" s="1" t="s">
        <v>74</v>
      </c>
      <c r="B93" s="2" t="s">
        <v>314</v>
      </c>
      <c r="C93" s="2" t="str">
        <f t="shared" si="18"/>
        <v>FRESENIUS</v>
      </c>
      <c r="D93" s="2">
        <v>2004</v>
      </c>
      <c r="E93" s="2">
        <v>2014</v>
      </c>
      <c r="F93" s="2" t="str">
        <f t="shared" si="17"/>
        <v/>
      </c>
      <c r="H93" t="str">
        <f t="shared" si="9"/>
        <v>FRESENIUS_2004_2014</v>
      </c>
      <c r="I93" t="str">
        <f t="shared" si="10"/>
        <v>FRESENIUS</v>
      </c>
    </row>
    <row r="94" spans="1:9" x14ac:dyDescent="0.25">
      <c r="A94" s="1" t="s">
        <v>75</v>
      </c>
      <c r="B94" s="2" t="s">
        <v>314</v>
      </c>
      <c r="C94" s="2" t="str">
        <f t="shared" si="18"/>
        <v>FRESENIUS</v>
      </c>
      <c r="D94" s="2">
        <v>2004</v>
      </c>
      <c r="E94" s="2">
        <v>2014</v>
      </c>
      <c r="F94" s="2" t="str">
        <f t="shared" si="17"/>
        <v/>
      </c>
      <c r="H94" t="str">
        <f t="shared" si="9"/>
        <v>FRESENIUS_2004_2014</v>
      </c>
      <c r="I94" t="str">
        <f t="shared" si="10"/>
        <v>FRESENIUS</v>
      </c>
    </row>
    <row r="95" spans="1:9" x14ac:dyDescent="0.25">
      <c r="A95" s="1" t="s">
        <v>76</v>
      </c>
      <c r="B95" s="2" t="s">
        <v>315</v>
      </c>
      <c r="C95" s="2" t="str">
        <f t="shared" si="18"/>
        <v>ATAULPHO DE PAIVA</v>
      </c>
      <c r="D95" s="2">
        <v>2004</v>
      </c>
      <c r="E95" s="2">
        <v>2014</v>
      </c>
      <c r="F95" s="2" t="str">
        <f t="shared" si="17"/>
        <v/>
      </c>
      <c r="H95" t="str">
        <f t="shared" si="9"/>
        <v>ATAULPHO DE PAIVA_2004_2014</v>
      </c>
      <c r="I95" t="str">
        <f t="shared" si="10"/>
        <v>ATAULPHO DE PAIVA</v>
      </c>
    </row>
    <row r="96" spans="1:9" x14ac:dyDescent="0.25">
      <c r="A96" s="7" t="s">
        <v>556</v>
      </c>
      <c r="B96" t="s">
        <v>557</v>
      </c>
      <c r="C96" t="s">
        <v>557</v>
      </c>
      <c r="D96">
        <v>2004</v>
      </c>
      <c r="E96">
        <v>2006</v>
      </c>
      <c r="H96" t="str">
        <f t="shared" si="9"/>
        <v>FEPPS_2004_2006</v>
      </c>
      <c r="I96" t="str">
        <f t="shared" si="10"/>
        <v>FEPPS</v>
      </c>
    </row>
    <row r="97" spans="1:9" x14ac:dyDescent="0.25">
      <c r="A97" s="1" t="s">
        <v>77</v>
      </c>
      <c r="B97" s="2" t="s">
        <v>316</v>
      </c>
      <c r="C97" s="2" t="str">
        <f t="shared" si="18"/>
        <v>EZEQUIEL DIAS</v>
      </c>
      <c r="D97" s="2">
        <v>2004</v>
      </c>
      <c r="E97" s="2">
        <v>2012</v>
      </c>
      <c r="G97" s="1" t="s">
        <v>492</v>
      </c>
      <c r="H97" t="str">
        <f t="shared" si="9"/>
        <v>EZEQUIEL DIAS_2004_2012</v>
      </c>
      <c r="I97" t="str">
        <f t="shared" si="10"/>
        <v>EZEQUIEL DIAS</v>
      </c>
    </row>
    <row r="98" spans="1:9" x14ac:dyDescent="0.25">
      <c r="A98" s="1" t="s">
        <v>78</v>
      </c>
      <c r="B98" s="2" t="s">
        <v>317</v>
      </c>
      <c r="C98" s="2" t="str">
        <f t="shared" si="18"/>
        <v>OSWALDO CRUZ</v>
      </c>
      <c r="D98" s="2">
        <v>2012</v>
      </c>
      <c r="E98" s="2">
        <v>2014</v>
      </c>
      <c r="G98" s="1" t="s">
        <v>492</v>
      </c>
      <c r="H98" t="str">
        <f t="shared" si="9"/>
        <v>OSWALDO CRUZ_2012_2014</v>
      </c>
      <c r="I98" t="str">
        <f t="shared" si="10"/>
        <v>OSWALDO CRUZ</v>
      </c>
    </row>
    <row r="99" spans="1:9" x14ac:dyDescent="0.25">
      <c r="A99" s="1" t="s">
        <v>79</v>
      </c>
      <c r="B99" s="2" t="s">
        <v>318</v>
      </c>
      <c r="C99" s="2" t="str">
        <f t="shared" si="18"/>
        <v>REMÉDIO POPULAR</v>
      </c>
      <c r="D99" s="2">
        <v>2004</v>
      </c>
      <c r="E99" s="2">
        <v>2014</v>
      </c>
      <c r="F99" s="2" t="str">
        <f t="shared" si="17"/>
        <v/>
      </c>
      <c r="H99" t="str">
        <f t="shared" si="9"/>
        <v>REMÉDIO POPULAR_2004_2014</v>
      </c>
      <c r="I99" t="str">
        <f t="shared" si="10"/>
        <v>REMÉDIO POPULAR</v>
      </c>
    </row>
    <row r="100" spans="1:9" x14ac:dyDescent="0.25">
      <c r="A100" s="1" t="s">
        <v>80</v>
      </c>
      <c r="B100" s="2" t="s">
        <v>319</v>
      </c>
      <c r="C100" s="2" t="s">
        <v>510</v>
      </c>
      <c r="D100" s="2">
        <v>2004</v>
      </c>
      <c r="E100" s="2">
        <v>2014</v>
      </c>
      <c r="F100" s="2" t="str">
        <f t="shared" si="17"/>
        <v/>
      </c>
      <c r="H100" t="str">
        <f t="shared" si="9"/>
        <v>GALDERMA_2004_2014</v>
      </c>
      <c r="I100" t="str">
        <f t="shared" si="10"/>
        <v>NESTLÉ</v>
      </c>
    </row>
    <row r="101" spans="1:9" ht="30" x14ac:dyDescent="0.25">
      <c r="A101" s="1" t="s">
        <v>81</v>
      </c>
      <c r="B101" s="2" t="s">
        <v>320</v>
      </c>
      <c r="C101" s="2" t="str">
        <f t="shared" si="18"/>
        <v>GE</v>
      </c>
      <c r="D101" s="2">
        <v>2012</v>
      </c>
      <c r="E101" s="2">
        <v>2014</v>
      </c>
      <c r="G101" s="1" t="s">
        <v>492</v>
      </c>
      <c r="H101" t="str">
        <f t="shared" si="9"/>
        <v>GE_2012_2014</v>
      </c>
      <c r="I101" t="str">
        <f t="shared" si="10"/>
        <v>GE</v>
      </c>
    </row>
    <row r="102" spans="1:9" x14ac:dyDescent="0.25">
      <c r="A102" s="1" t="s">
        <v>82</v>
      </c>
      <c r="B102" s="2" t="s">
        <v>321</v>
      </c>
      <c r="C102" s="2" t="str">
        <f t="shared" si="18"/>
        <v>GENZYME</v>
      </c>
      <c r="D102" s="2">
        <v>2004</v>
      </c>
      <c r="E102" s="2">
        <v>2014</v>
      </c>
      <c r="F102" s="2" t="str">
        <f t="shared" si="17"/>
        <v/>
      </c>
      <c r="H102" t="str">
        <f t="shared" ref="H102:H172" si="21">CONCATENATE(B102,"_",D102,"_",E102)</f>
        <v>GENZYME_2004_2014</v>
      </c>
      <c r="I102" t="str">
        <f t="shared" ref="I102:I172" si="22">C102</f>
        <v>GENZYME</v>
      </c>
    </row>
    <row r="103" spans="1:9" x14ac:dyDescent="0.25">
      <c r="A103" s="1" t="s">
        <v>83</v>
      </c>
      <c r="B103" s="2" t="s">
        <v>322</v>
      </c>
      <c r="C103" s="2" t="str">
        <f t="shared" si="18"/>
        <v>GEOLAB</v>
      </c>
      <c r="D103" s="2">
        <v>2004</v>
      </c>
      <c r="E103" s="2">
        <v>2014</v>
      </c>
      <c r="F103" s="2" t="str">
        <f t="shared" si="17"/>
        <v/>
      </c>
      <c r="H103" t="str">
        <f t="shared" si="21"/>
        <v>GEOLAB_2004_2014</v>
      </c>
      <c r="I103" t="str">
        <f t="shared" si="22"/>
        <v>GEOLAB</v>
      </c>
    </row>
    <row r="104" spans="1:9" x14ac:dyDescent="0.25">
      <c r="A104" s="1" t="s">
        <v>84</v>
      </c>
      <c r="B104" s="2" t="s">
        <v>323</v>
      </c>
      <c r="C104" s="2" t="s">
        <v>307</v>
      </c>
      <c r="D104" s="2">
        <v>2004</v>
      </c>
      <c r="E104" s="2">
        <v>2014</v>
      </c>
      <c r="F104" s="2" t="str">
        <f t="shared" si="17"/>
        <v/>
      </c>
      <c r="H104" t="str">
        <f t="shared" si="21"/>
        <v>GERMED_2004_2014</v>
      </c>
      <c r="I104" t="str">
        <f t="shared" si="22"/>
        <v>EMS</v>
      </c>
    </row>
    <row r="105" spans="1:9" x14ac:dyDescent="0.25">
      <c r="A105" s="1" t="s">
        <v>85</v>
      </c>
      <c r="B105" s="2" t="s">
        <v>324</v>
      </c>
      <c r="C105" s="2" t="str">
        <f t="shared" si="18"/>
        <v>GEYER</v>
      </c>
      <c r="D105" s="2">
        <v>2004</v>
      </c>
      <c r="E105" s="2">
        <v>2014</v>
      </c>
      <c r="F105" s="2" t="str">
        <f t="shared" si="17"/>
        <v/>
      </c>
      <c r="H105" t="str">
        <f t="shared" si="21"/>
        <v>GEYER_2004_2014</v>
      </c>
      <c r="I105" t="str">
        <f t="shared" si="22"/>
        <v>GEYER</v>
      </c>
    </row>
    <row r="106" spans="1:9" x14ac:dyDescent="0.25">
      <c r="A106" s="1" t="s">
        <v>86</v>
      </c>
      <c r="B106" s="2" t="s">
        <v>325</v>
      </c>
      <c r="C106" s="2" t="str">
        <f t="shared" si="18"/>
        <v>GLAXOSMITHKLINE</v>
      </c>
      <c r="D106" s="2">
        <v>2004</v>
      </c>
      <c r="E106" s="2">
        <v>2014</v>
      </c>
      <c r="F106" s="2" t="str">
        <f t="shared" si="17"/>
        <v/>
      </c>
      <c r="H106" t="str">
        <f t="shared" si="21"/>
        <v>GLAXOSMITHKLINE_2004_2014</v>
      </c>
      <c r="I106" t="str">
        <f t="shared" si="22"/>
        <v>GLAXOSMITHKLINE</v>
      </c>
    </row>
    <row r="107" spans="1:9" x14ac:dyDescent="0.25">
      <c r="A107" s="1" t="s">
        <v>87</v>
      </c>
      <c r="B107" s="2" t="s">
        <v>326</v>
      </c>
      <c r="C107" s="2" t="str">
        <f t="shared" si="18"/>
        <v>GLENMARK</v>
      </c>
      <c r="D107" s="2">
        <v>2004</v>
      </c>
      <c r="E107" s="2">
        <v>2014</v>
      </c>
      <c r="F107" s="2" t="str">
        <f t="shared" si="17"/>
        <v/>
      </c>
      <c r="H107" t="str">
        <f t="shared" si="21"/>
        <v>GLENMARK_2004_2014</v>
      </c>
      <c r="I107" t="str">
        <f t="shared" si="22"/>
        <v>GLENMARK</v>
      </c>
    </row>
    <row r="108" spans="1:9" x14ac:dyDescent="0.25">
      <c r="A108" s="1" t="s">
        <v>88</v>
      </c>
      <c r="B108" s="2" t="s">
        <v>327</v>
      </c>
      <c r="C108" s="2" t="str">
        <f t="shared" si="18"/>
        <v>GREENPHARMA</v>
      </c>
      <c r="D108" s="2">
        <v>2004</v>
      </c>
      <c r="E108" s="2">
        <v>2014</v>
      </c>
      <c r="F108" s="2" t="str">
        <f t="shared" si="17"/>
        <v/>
      </c>
      <c r="H108" t="str">
        <f t="shared" si="21"/>
        <v>GREENPHARMA_2004_2014</v>
      </c>
      <c r="I108" t="str">
        <f t="shared" si="22"/>
        <v>GREENPHARMA</v>
      </c>
    </row>
    <row r="109" spans="1:9" x14ac:dyDescent="0.25">
      <c r="A109" s="1" t="s">
        <v>89</v>
      </c>
      <c r="B109" s="2" t="s">
        <v>328</v>
      </c>
      <c r="C109" s="2" t="str">
        <f t="shared" si="18"/>
        <v>GRIFOLS</v>
      </c>
      <c r="D109" s="2">
        <v>2004</v>
      </c>
      <c r="E109" s="2">
        <v>2014</v>
      </c>
      <c r="F109" s="2" t="str">
        <f t="shared" si="17"/>
        <v/>
      </c>
      <c r="H109" t="str">
        <f t="shared" si="21"/>
        <v>GRIFOLS_2004_2014</v>
      </c>
      <c r="I109" t="str">
        <f t="shared" si="22"/>
        <v>GRIFOLS</v>
      </c>
    </row>
    <row r="110" spans="1:9" x14ac:dyDescent="0.25">
      <c r="A110" t="s">
        <v>616</v>
      </c>
      <c r="B110" t="s">
        <v>617</v>
      </c>
      <c r="C110" t="s">
        <v>617</v>
      </c>
      <c r="D110">
        <v>2013</v>
      </c>
      <c r="E110">
        <v>2014</v>
      </c>
      <c r="H110" t="str">
        <f t="shared" ref="H110" si="23">CONCATENATE(B110,"_",D110,"_",E110)</f>
        <v>GRÜNENTHAL_2013_2014</v>
      </c>
      <c r="I110" t="str">
        <f t="shared" ref="I110" si="24">C110</f>
        <v>GRÜNENTHAL</v>
      </c>
    </row>
    <row r="111" spans="1:9" x14ac:dyDescent="0.25">
      <c r="A111" s="1" t="s">
        <v>90</v>
      </c>
      <c r="B111" s="2" t="s">
        <v>329</v>
      </c>
      <c r="C111" s="2" t="str">
        <f t="shared" si="18"/>
        <v>GUERBET</v>
      </c>
      <c r="D111" s="2">
        <v>2005</v>
      </c>
      <c r="E111" s="2">
        <v>2014</v>
      </c>
      <c r="G111" s="1" t="s">
        <v>492</v>
      </c>
      <c r="H111" t="str">
        <f t="shared" si="21"/>
        <v>GUERBET_2005_2014</v>
      </c>
      <c r="I111" t="str">
        <f t="shared" si="22"/>
        <v>GUERBET</v>
      </c>
    </row>
    <row r="112" spans="1:9" x14ac:dyDescent="0.25">
      <c r="A112" s="1" t="s">
        <v>91</v>
      </c>
      <c r="B112" s="2" t="s">
        <v>330</v>
      </c>
      <c r="C112" s="2" t="str">
        <f t="shared" si="18"/>
        <v>H B</v>
      </c>
      <c r="D112" s="2">
        <v>2004</v>
      </c>
      <c r="E112" s="2">
        <v>2011</v>
      </c>
      <c r="G112" s="1" t="s">
        <v>492</v>
      </c>
      <c r="H112" t="str">
        <f t="shared" si="21"/>
        <v>H B_2004_2011</v>
      </c>
      <c r="I112" t="str">
        <f t="shared" si="22"/>
        <v>H B</v>
      </c>
    </row>
    <row r="113" spans="1:9" x14ac:dyDescent="0.25">
      <c r="A113" s="1" t="s">
        <v>92</v>
      </c>
      <c r="B113" s="2" t="s">
        <v>331</v>
      </c>
      <c r="C113" s="2" t="str">
        <f t="shared" si="18"/>
        <v>HALEX</v>
      </c>
      <c r="D113" s="2">
        <v>2004</v>
      </c>
      <c r="E113" s="2">
        <v>2014</v>
      </c>
      <c r="F113" s="2" t="str">
        <f t="shared" si="17"/>
        <v/>
      </c>
      <c r="H113" t="str">
        <f t="shared" si="21"/>
        <v>HALEX_2004_2014</v>
      </c>
      <c r="I113" t="str">
        <f t="shared" si="22"/>
        <v>HALEX</v>
      </c>
    </row>
    <row r="114" spans="1:9" x14ac:dyDescent="0.25">
      <c r="A114" s="1" t="s">
        <v>93</v>
      </c>
      <c r="B114" s="2" t="s">
        <v>332</v>
      </c>
      <c r="C114" s="2" t="str">
        <f t="shared" si="18"/>
        <v>HIPOLABOR</v>
      </c>
      <c r="D114" s="2">
        <v>2004</v>
      </c>
      <c r="E114" s="2">
        <v>2014</v>
      </c>
      <c r="F114" s="2" t="str">
        <f t="shared" si="17"/>
        <v/>
      </c>
      <c r="H114" t="str">
        <f t="shared" si="21"/>
        <v>HIPOLABOR_2004_2014</v>
      </c>
      <c r="I114" t="str">
        <f t="shared" si="22"/>
        <v>HIPOLABOR</v>
      </c>
    </row>
    <row r="115" spans="1:9" x14ac:dyDescent="0.25">
      <c r="A115" s="1" t="s">
        <v>94</v>
      </c>
      <c r="B115" s="2" t="s">
        <v>333</v>
      </c>
      <c r="C115" s="2" t="s">
        <v>362</v>
      </c>
      <c r="D115" s="2">
        <v>2007</v>
      </c>
      <c r="E115" s="2">
        <v>2014</v>
      </c>
      <c r="G115" s="1" t="s">
        <v>492</v>
      </c>
      <c r="H115" t="str">
        <f t="shared" si="21"/>
        <v>HOSPIRA_2007_2014</v>
      </c>
      <c r="I115" t="str">
        <f t="shared" si="22"/>
        <v>PFIZER</v>
      </c>
    </row>
    <row r="116" spans="1:9" ht="90" x14ac:dyDescent="0.25">
      <c r="A116" s="1" t="s">
        <v>95</v>
      </c>
      <c r="B116" s="2" t="s">
        <v>334</v>
      </c>
      <c r="C116" s="2" t="str">
        <f t="shared" si="18"/>
        <v>HYPERMARCAS</v>
      </c>
      <c r="D116" s="2">
        <v>2009</v>
      </c>
      <c r="E116" s="2">
        <v>2014</v>
      </c>
      <c r="G116" s="1" t="s">
        <v>502</v>
      </c>
      <c r="H116" t="str">
        <f t="shared" si="21"/>
        <v>HYPERMARCAS_2009_2014</v>
      </c>
      <c r="I116" t="str">
        <f t="shared" si="22"/>
        <v>HYPERMARCAS</v>
      </c>
    </row>
    <row r="117" spans="1:9" x14ac:dyDescent="0.25">
      <c r="A117" s="1" t="s">
        <v>96</v>
      </c>
      <c r="B117" s="2" t="s">
        <v>335</v>
      </c>
      <c r="C117" s="2" t="str">
        <f t="shared" si="18"/>
        <v>HYPOFARMA</v>
      </c>
      <c r="D117" s="2">
        <v>2004</v>
      </c>
      <c r="E117" s="2">
        <v>2014</v>
      </c>
      <c r="F117" s="2" t="str">
        <f t="shared" si="17"/>
        <v/>
      </c>
      <c r="H117" t="str">
        <f t="shared" si="21"/>
        <v>HYPOFARMA_2004_2014</v>
      </c>
      <c r="I117" t="str">
        <f t="shared" si="22"/>
        <v>HYPOFARMA</v>
      </c>
    </row>
    <row r="118" spans="1:9" x14ac:dyDescent="0.25">
      <c r="A118" s="1" t="s">
        <v>97</v>
      </c>
      <c r="B118" s="2" t="s">
        <v>336</v>
      </c>
      <c r="C118" s="2" t="str">
        <f t="shared" si="18"/>
        <v>IMMUNO</v>
      </c>
      <c r="D118" s="2">
        <v>2004</v>
      </c>
      <c r="E118" s="2">
        <v>2006</v>
      </c>
      <c r="G118" s="1" t="s">
        <v>492</v>
      </c>
      <c r="H118" t="str">
        <f t="shared" si="21"/>
        <v>IMMUNO_2004_2006</v>
      </c>
      <c r="I118" t="str">
        <f t="shared" si="22"/>
        <v>IMMUNO</v>
      </c>
    </row>
    <row r="119" spans="1:9" x14ac:dyDescent="0.25">
      <c r="A119" s="1" t="s">
        <v>98</v>
      </c>
      <c r="B119" s="2" t="s">
        <v>337</v>
      </c>
      <c r="C119" s="2" t="str">
        <f t="shared" si="18"/>
        <v>AMORIM</v>
      </c>
      <c r="D119" s="2">
        <v>2004</v>
      </c>
      <c r="E119" s="2">
        <v>2009</v>
      </c>
      <c r="G119" s="1" t="s">
        <v>492</v>
      </c>
      <c r="H119" t="str">
        <f t="shared" si="21"/>
        <v>AMORIM_2004_2009</v>
      </c>
      <c r="I119" t="str">
        <f t="shared" si="22"/>
        <v>AMORIM</v>
      </c>
    </row>
    <row r="120" spans="1:9" x14ac:dyDescent="0.25">
      <c r="A120" s="1" t="s">
        <v>99</v>
      </c>
      <c r="B120" s="2" t="s">
        <v>338</v>
      </c>
      <c r="C120" s="2" t="str">
        <f t="shared" si="18"/>
        <v>BASA</v>
      </c>
      <c r="D120" s="2">
        <v>2004</v>
      </c>
      <c r="E120" s="2">
        <v>2014</v>
      </c>
      <c r="F120" s="2" t="str">
        <f t="shared" si="17"/>
        <v/>
      </c>
      <c r="H120" t="str">
        <f t="shared" si="21"/>
        <v>BASA_2004_2014</v>
      </c>
      <c r="I120" t="str">
        <f t="shared" si="22"/>
        <v>BASA</v>
      </c>
    </row>
    <row r="121" spans="1:9" x14ac:dyDescent="0.25">
      <c r="A121" s="7" t="s">
        <v>559</v>
      </c>
      <c r="B121" t="s">
        <v>560</v>
      </c>
      <c r="C121" t="str">
        <f>B121</f>
        <v>ESTERLINA</v>
      </c>
      <c r="D121">
        <v>2004</v>
      </c>
      <c r="E121">
        <v>2004</v>
      </c>
      <c r="H121" t="str">
        <f t="shared" si="21"/>
        <v>ESTERLINA_2004_2004</v>
      </c>
      <c r="I121" t="str">
        <f t="shared" si="22"/>
        <v>ESTERLINA</v>
      </c>
    </row>
    <row r="122" spans="1:9" x14ac:dyDescent="0.25">
      <c r="A122" s="1" t="s">
        <v>100</v>
      </c>
      <c r="B122" s="2" t="s">
        <v>339</v>
      </c>
      <c r="C122" s="2" t="str">
        <f t="shared" si="18"/>
        <v>MELCON</v>
      </c>
      <c r="D122" s="2">
        <v>2011</v>
      </c>
      <c r="E122" s="2">
        <v>2014</v>
      </c>
      <c r="G122" s="1" t="s">
        <v>492</v>
      </c>
      <c r="H122" t="str">
        <f t="shared" si="21"/>
        <v>MELCON_2011_2014</v>
      </c>
      <c r="I122" t="str">
        <f t="shared" si="22"/>
        <v>MELCON</v>
      </c>
    </row>
    <row r="123" spans="1:9" ht="60" x14ac:dyDescent="0.25">
      <c r="A123" s="1" t="s">
        <v>101</v>
      </c>
      <c r="B123" s="2" t="s">
        <v>340</v>
      </c>
      <c r="C123" s="2" t="str">
        <f t="shared" si="18"/>
        <v>MILIAN</v>
      </c>
      <c r="D123" s="2">
        <v>2007</v>
      </c>
      <c r="E123" s="2">
        <v>2013</v>
      </c>
      <c r="G123" s="1" t="s">
        <v>499</v>
      </c>
      <c r="H123" t="str">
        <f t="shared" si="21"/>
        <v>MILIAN_2007_2013</v>
      </c>
      <c r="I123" t="str">
        <f t="shared" si="22"/>
        <v>MILIAN</v>
      </c>
    </row>
    <row r="124" spans="1:9" x14ac:dyDescent="0.25">
      <c r="A124" s="1" t="s">
        <v>102</v>
      </c>
      <c r="B124" s="2" t="s">
        <v>341</v>
      </c>
      <c r="C124" s="2" t="str">
        <f t="shared" si="18"/>
        <v>SANTA TEREZINHA</v>
      </c>
      <c r="D124" s="2">
        <v>2004</v>
      </c>
      <c r="E124" s="2">
        <v>2014</v>
      </c>
      <c r="F124" s="2" t="str">
        <f t="shared" si="17"/>
        <v/>
      </c>
      <c r="H124" t="str">
        <f t="shared" si="21"/>
        <v>SANTA TEREZINHA_2004_2014</v>
      </c>
      <c r="I124" t="str">
        <f t="shared" si="22"/>
        <v>SANTA TEREZINHA</v>
      </c>
    </row>
    <row r="125" spans="1:9" x14ac:dyDescent="0.25">
      <c r="A125" s="1" t="s">
        <v>103</v>
      </c>
      <c r="B125" s="2" t="s">
        <v>342</v>
      </c>
      <c r="C125" s="2" t="str">
        <f t="shared" si="18"/>
        <v>TEXON</v>
      </c>
      <c r="D125" s="2">
        <v>2004</v>
      </c>
      <c r="E125" s="2">
        <v>2011</v>
      </c>
      <c r="G125" s="1" t="s">
        <v>492</v>
      </c>
      <c r="H125" t="str">
        <f t="shared" si="21"/>
        <v>TEXON_2004_2011</v>
      </c>
      <c r="I125" t="str">
        <f t="shared" si="22"/>
        <v>TEXON</v>
      </c>
    </row>
    <row r="126" spans="1:9" x14ac:dyDescent="0.25">
      <c r="A126" s="1" t="s">
        <v>104</v>
      </c>
      <c r="B126" s="2" t="s">
        <v>343</v>
      </c>
      <c r="C126" s="2" t="str">
        <f t="shared" si="18"/>
        <v>GOIÁS</v>
      </c>
      <c r="D126" s="2">
        <v>2004</v>
      </c>
      <c r="E126" s="2">
        <v>2014</v>
      </c>
      <c r="F126" s="2" t="str">
        <f t="shared" si="17"/>
        <v/>
      </c>
      <c r="H126" t="str">
        <f t="shared" si="21"/>
        <v>GOIÁS_2004_2014</v>
      </c>
      <c r="I126" t="str">
        <f t="shared" si="22"/>
        <v>GOIÁS</v>
      </c>
    </row>
    <row r="127" spans="1:9" x14ac:dyDescent="0.25">
      <c r="A127" s="1" t="s">
        <v>105</v>
      </c>
      <c r="B127" s="2" t="s">
        <v>344</v>
      </c>
      <c r="C127" s="2" t="str">
        <f t="shared" si="18"/>
        <v>INFAN</v>
      </c>
      <c r="D127" s="2">
        <v>2004</v>
      </c>
      <c r="E127" s="2">
        <v>2014</v>
      </c>
      <c r="F127" s="2" t="str">
        <f t="shared" si="17"/>
        <v/>
      </c>
      <c r="H127" t="str">
        <f t="shared" si="21"/>
        <v>INFAN_2004_2014</v>
      </c>
      <c r="I127" t="str">
        <f t="shared" si="22"/>
        <v>INFAN</v>
      </c>
    </row>
    <row r="128" spans="1:9" x14ac:dyDescent="0.25">
      <c r="A128" s="1" t="s">
        <v>106</v>
      </c>
      <c r="B128" s="2" t="s">
        <v>345</v>
      </c>
      <c r="C128" s="2" t="str">
        <f t="shared" si="18"/>
        <v>INPHARMA</v>
      </c>
      <c r="D128" s="2">
        <v>2004</v>
      </c>
      <c r="E128" s="2">
        <v>2014</v>
      </c>
      <c r="F128" s="2" t="str">
        <f t="shared" si="17"/>
        <v/>
      </c>
      <c r="H128" t="str">
        <f t="shared" si="21"/>
        <v>INPHARMA_2004_2014</v>
      </c>
      <c r="I128" t="str">
        <f t="shared" si="22"/>
        <v>INPHARMA</v>
      </c>
    </row>
    <row r="129" spans="1:9" x14ac:dyDescent="0.25">
      <c r="A129" s="1" t="s">
        <v>107</v>
      </c>
      <c r="B129" s="2" t="s">
        <v>346</v>
      </c>
      <c r="C129" s="2" t="str">
        <f t="shared" si="18"/>
        <v>BIOCHIMICO</v>
      </c>
      <c r="D129" s="2">
        <v>2004</v>
      </c>
      <c r="E129" s="2">
        <v>2014</v>
      </c>
      <c r="F129" s="2" t="str">
        <f t="shared" si="17"/>
        <v/>
      </c>
      <c r="H129" t="str">
        <f t="shared" si="21"/>
        <v>BIOCHIMICO_2004_2014</v>
      </c>
      <c r="I129" t="str">
        <f t="shared" si="22"/>
        <v>BIOCHIMICO</v>
      </c>
    </row>
    <row r="130" spans="1:9" x14ac:dyDescent="0.25">
      <c r="A130" s="1" t="s">
        <v>108</v>
      </c>
      <c r="B130" s="2" t="s">
        <v>347</v>
      </c>
      <c r="C130" s="2" t="str">
        <f t="shared" si="18"/>
        <v>QUÍMICA E BIOLOGIA</v>
      </c>
      <c r="D130" s="2">
        <v>2004</v>
      </c>
      <c r="E130" s="2">
        <v>2009</v>
      </c>
      <c r="G130" s="1" t="s">
        <v>492</v>
      </c>
      <c r="H130" t="str">
        <f t="shared" si="21"/>
        <v>QUÍMICA E BIOLOGIA_2004_2009</v>
      </c>
      <c r="I130" t="str">
        <f t="shared" si="22"/>
        <v>QUÍMICA E BIOLOGIA</v>
      </c>
    </row>
    <row r="131" spans="1:9" x14ac:dyDescent="0.25">
      <c r="A131" s="1" t="s">
        <v>109</v>
      </c>
      <c r="B131" s="2" t="s">
        <v>558</v>
      </c>
      <c r="C131" s="2" t="str">
        <f t="shared" si="18"/>
        <v>QUIMIOTERAPIA</v>
      </c>
      <c r="D131" s="2">
        <v>2004</v>
      </c>
      <c r="E131" s="2">
        <v>2007</v>
      </c>
      <c r="G131" s="1" t="s">
        <v>492</v>
      </c>
      <c r="H131" t="str">
        <f t="shared" si="21"/>
        <v>QUIMIOTERAPIA_2004_2007</v>
      </c>
      <c r="I131" t="str">
        <f t="shared" si="22"/>
        <v>QUIMIOTERAPIA</v>
      </c>
    </row>
    <row r="132" spans="1:9" ht="30" x14ac:dyDescent="0.25">
      <c r="A132" s="1" t="s">
        <v>110</v>
      </c>
      <c r="B132" s="2" t="s">
        <v>348</v>
      </c>
      <c r="C132" s="2" t="s">
        <v>348</v>
      </c>
      <c r="D132" s="2">
        <v>2004</v>
      </c>
      <c r="E132" s="2">
        <v>2009</v>
      </c>
      <c r="G132" s="1" t="s">
        <v>546</v>
      </c>
      <c r="H132" t="str">
        <f t="shared" si="21"/>
        <v>DELTA_2004_2009</v>
      </c>
      <c r="I132" t="str">
        <f t="shared" si="22"/>
        <v>DELTA</v>
      </c>
    </row>
    <row r="133" spans="1:9" ht="30" x14ac:dyDescent="0.25">
      <c r="A133" s="1" t="s">
        <v>110</v>
      </c>
      <c r="B133" s="2" t="s">
        <v>348</v>
      </c>
      <c r="C133" s="2" t="s">
        <v>457</v>
      </c>
      <c r="D133" s="2">
        <v>2010</v>
      </c>
      <c r="E133" s="2">
        <v>2014</v>
      </c>
      <c r="F133" s="2" t="str">
        <f t="shared" si="17"/>
        <v>checar</v>
      </c>
      <c r="G133" s="1" t="s">
        <v>546</v>
      </c>
      <c r="H133" t="str">
        <f t="shared" si="21"/>
        <v>DELTA_2010_2014</v>
      </c>
      <c r="I133" t="str">
        <f t="shared" si="22"/>
        <v>VALEANT</v>
      </c>
    </row>
    <row r="134" spans="1:9" ht="75" x14ac:dyDescent="0.25">
      <c r="A134" s="7" t="s">
        <v>618</v>
      </c>
      <c r="B134" t="s">
        <v>619</v>
      </c>
      <c r="C134" t="s">
        <v>279</v>
      </c>
      <c r="D134">
        <v>2013</v>
      </c>
      <c r="E134">
        <v>2014</v>
      </c>
      <c r="G134" s="1" t="s">
        <v>620</v>
      </c>
      <c r="H134" t="str">
        <f t="shared" si="21"/>
        <v>VITAL BRAZIL_2013_2014</v>
      </c>
      <c r="I134" t="str">
        <f t="shared" si="22"/>
        <v>EXCLUIR</v>
      </c>
    </row>
    <row r="135" spans="1:9" x14ac:dyDescent="0.25">
      <c r="A135" s="1" t="s">
        <v>111</v>
      </c>
      <c r="B135" s="2" t="s">
        <v>349</v>
      </c>
      <c r="C135" s="2" t="s">
        <v>267</v>
      </c>
      <c r="D135" s="2">
        <v>2008</v>
      </c>
      <c r="E135" s="2">
        <v>2013</v>
      </c>
      <c r="G135" s="1" t="s">
        <v>492</v>
      </c>
      <c r="H135" t="str">
        <f t="shared" si="21"/>
        <v>INTENDIS_2008_2013</v>
      </c>
      <c r="I135" t="str">
        <f t="shared" si="22"/>
        <v>BAYER</v>
      </c>
    </row>
    <row r="136" spans="1:9" x14ac:dyDescent="0.25">
      <c r="A136" s="1" t="s">
        <v>112</v>
      </c>
      <c r="B136" s="2" t="s">
        <v>350</v>
      </c>
      <c r="C136" s="2" t="str">
        <f t="shared" si="18"/>
        <v>ISOFARMA</v>
      </c>
      <c r="D136" s="2">
        <v>2004</v>
      </c>
      <c r="E136" s="2">
        <v>2014</v>
      </c>
      <c r="F136" s="2" t="str">
        <f t="shared" si="17"/>
        <v/>
      </c>
      <c r="H136" t="str">
        <f t="shared" si="21"/>
        <v>ISOFARMA_2004_2014</v>
      </c>
      <c r="I136" t="str">
        <f t="shared" si="22"/>
        <v>ISOFARMA</v>
      </c>
    </row>
    <row r="137" spans="1:9" x14ac:dyDescent="0.25">
      <c r="A137" s="1" t="s">
        <v>113</v>
      </c>
      <c r="B137" s="2" t="s">
        <v>351</v>
      </c>
      <c r="C137" s="2" t="s">
        <v>352</v>
      </c>
      <c r="D137" s="2">
        <v>2004</v>
      </c>
      <c r="E137" s="2">
        <v>2014</v>
      </c>
      <c r="F137" s="2" t="str">
        <f t="shared" si="17"/>
        <v/>
      </c>
      <c r="H137" t="str">
        <f t="shared" si="21"/>
        <v>JANSSEN-CILAG_2004_2014</v>
      </c>
      <c r="I137" t="str">
        <f t="shared" si="22"/>
        <v>JOHNSON &amp; JOHNSON</v>
      </c>
    </row>
    <row r="138" spans="1:9" x14ac:dyDescent="0.25">
      <c r="A138" s="7" t="s">
        <v>567</v>
      </c>
      <c r="B138" t="s">
        <v>568</v>
      </c>
      <c r="C138" t="str">
        <f t="shared" ref="C138" si="25">+B138</f>
        <v>JARREL</v>
      </c>
      <c r="D138">
        <v>2004</v>
      </c>
      <c r="E138">
        <v>2010</v>
      </c>
      <c r="H138" t="str">
        <f t="shared" ref="H138" si="26">CONCATENATE(B138,"_",D138,"_",E138)</f>
        <v>JARREL_2004_2010</v>
      </c>
      <c r="I138" t="str">
        <f t="shared" ref="I138" si="27">C138</f>
        <v>JARREL</v>
      </c>
    </row>
    <row r="139" spans="1:9" ht="30" x14ac:dyDescent="0.25">
      <c r="A139" s="1" t="s">
        <v>114</v>
      </c>
      <c r="B139" s="2" t="s">
        <v>352</v>
      </c>
      <c r="C139" s="2" t="str">
        <f t="shared" si="18"/>
        <v>JOHNSON &amp; JOHNSON</v>
      </c>
      <c r="D139" s="2">
        <v>2007</v>
      </c>
      <c r="E139" s="2">
        <v>2014</v>
      </c>
      <c r="G139" s="1" t="s">
        <v>492</v>
      </c>
      <c r="H139" t="str">
        <f t="shared" si="21"/>
        <v>JOHNSON &amp; JOHNSON_2007_2014</v>
      </c>
      <c r="I139" t="str">
        <f t="shared" si="22"/>
        <v>JOHNSON &amp; JOHNSON</v>
      </c>
    </row>
    <row r="140" spans="1:9" x14ac:dyDescent="0.25">
      <c r="A140" s="1" t="s">
        <v>115</v>
      </c>
      <c r="B140" s="2" t="s">
        <v>352</v>
      </c>
      <c r="C140" s="2" t="str">
        <f t="shared" si="18"/>
        <v>JOHNSON &amp; JOHNSON</v>
      </c>
      <c r="D140" s="2">
        <v>2004</v>
      </c>
      <c r="E140" s="2">
        <v>2008</v>
      </c>
      <c r="G140" s="1" t="s">
        <v>492</v>
      </c>
      <c r="H140" t="str">
        <f t="shared" si="21"/>
        <v>JOHNSON &amp; JOHNSON_2004_2008</v>
      </c>
      <c r="I140" t="str">
        <f t="shared" si="22"/>
        <v>JOHNSON &amp; JOHNSON</v>
      </c>
    </row>
    <row r="141" spans="1:9" x14ac:dyDescent="0.25">
      <c r="A141" s="1" t="s">
        <v>116</v>
      </c>
      <c r="B141" s="2" t="s">
        <v>352</v>
      </c>
      <c r="C141" s="2" t="str">
        <f t="shared" si="18"/>
        <v>JOHNSON &amp; JOHNSON</v>
      </c>
      <c r="D141" s="2">
        <v>2011</v>
      </c>
      <c r="E141" s="2">
        <v>2011</v>
      </c>
      <c r="G141" s="1" t="s">
        <v>492</v>
      </c>
      <c r="H141" t="str">
        <f t="shared" si="21"/>
        <v>JOHNSON &amp; JOHNSON_2011_2011</v>
      </c>
      <c r="I141" t="str">
        <f t="shared" si="22"/>
        <v>JOHNSON &amp; JOHNSON</v>
      </c>
    </row>
    <row r="142" spans="1:9" x14ac:dyDescent="0.25">
      <c r="A142" s="1" t="s">
        <v>117</v>
      </c>
      <c r="B142" s="2" t="s">
        <v>353</v>
      </c>
      <c r="C142" s="2" t="str">
        <f t="shared" si="18"/>
        <v>JOSPER</v>
      </c>
      <c r="D142" s="2">
        <v>2004</v>
      </c>
      <c r="E142" s="2">
        <v>2004</v>
      </c>
      <c r="G142" s="1" t="s">
        <v>492</v>
      </c>
      <c r="H142" t="str">
        <f t="shared" si="21"/>
        <v>JOSPER_2004_2004</v>
      </c>
      <c r="I142" t="str">
        <f t="shared" si="22"/>
        <v>JOSPER</v>
      </c>
    </row>
    <row r="143" spans="1:9" x14ac:dyDescent="0.25">
      <c r="A143" s="1" t="s">
        <v>118</v>
      </c>
      <c r="B143" s="3" t="s">
        <v>569</v>
      </c>
      <c r="C143" s="2" t="str">
        <f t="shared" si="18"/>
        <v>J.P.</v>
      </c>
      <c r="D143" s="2">
        <v>2004</v>
      </c>
      <c r="E143" s="2">
        <v>2014</v>
      </c>
      <c r="F143" s="2" t="str">
        <f t="shared" si="17"/>
        <v/>
      </c>
      <c r="H143" t="str">
        <f t="shared" si="21"/>
        <v>J.P._2004_2014</v>
      </c>
      <c r="I143" t="str">
        <f t="shared" si="22"/>
        <v>J.P.</v>
      </c>
    </row>
    <row r="144" spans="1:9" x14ac:dyDescent="0.25">
      <c r="A144" s="1" t="s">
        <v>119</v>
      </c>
      <c r="B144" s="2" t="s">
        <v>354</v>
      </c>
      <c r="C144" s="2" t="s">
        <v>267</v>
      </c>
      <c r="D144" s="2">
        <v>2004</v>
      </c>
      <c r="E144" s="2">
        <v>2012</v>
      </c>
      <c r="H144" t="str">
        <f t="shared" si="21"/>
        <v>JUSTESA_2004_2012</v>
      </c>
      <c r="I144" t="str">
        <f t="shared" si="22"/>
        <v>BAYER</v>
      </c>
    </row>
    <row r="145" spans="1:9" x14ac:dyDescent="0.25">
      <c r="A145" s="1" t="s">
        <v>120</v>
      </c>
      <c r="B145" s="2" t="s">
        <v>355</v>
      </c>
      <c r="C145" s="3" t="s">
        <v>570</v>
      </c>
      <c r="D145" s="2">
        <v>2004</v>
      </c>
      <c r="E145" s="2">
        <v>2014</v>
      </c>
      <c r="F145" s="2" t="str">
        <f t="shared" si="17"/>
        <v/>
      </c>
      <c r="H145" t="str">
        <f t="shared" si="21"/>
        <v>KLEY_2004_2014</v>
      </c>
      <c r="I145" t="str">
        <f t="shared" si="22"/>
        <v>HERTZ</v>
      </c>
    </row>
    <row r="146" spans="1:9" x14ac:dyDescent="0.25">
      <c r="A146" s="1" t="s">
        <v>121</v>
      </c>
      <c r="B146" s="2" t="s">
        <v>356</v>
      </c>
      <c r="C146" s="2" t="s">
        <v>244</v>
      </c>
      <c r="D146" s="2">
        <v>2004</v>
      </c>
      <c r="E146" s="2">
        <v>2008</v>
      </c>
      <c r="G146" s="1" t="s">
        <v>492</v>
      </c>
      <c r="H146" t="str">
        <f t="shared" si="21"/>
        <v>KNOLL_2004_2008</v>
      </c>
      <c r="I146" t="str">
        <f t="shared" si="22"/>
        <v>ABBOTT</v>
      </c>
    </row>
    <row r="147" spans="1:9" x14ac:dyDescent="0.25">
      <c r="A147" t="s">
        <v>621</v>
      </c>
      <c r="B147" t="s">
        <v>622</v>
      </c>
      <c r="C147" t="s">
        <v>622</v>
      </c>
      <c r="D147">
        <v>2004</v>
      </c>
      <c r="E147">
        <v>2014</v>
      </c>
      <c r="H147" t="str">
        <f t="shared" ref="H147" si="28">CONCATENATE(B147,"_",D147,"_",E147)</f>
        <v>LABORATIL_2004_2014</v>
      </c>
      <c r="I147" t="str">
        <f t="shared" ref="I147" si="29">C147</f>
        <v>LABORATIL</v>
      </c>
    </row>
    <row r="148" spans="1:9" x14ac:dyDescent="0.25">
      <c r="A148" s="7" t="s">
        <v>571</v>
      </c>
      <c r="B148" t="s">
        <v>572</v>
      </c>
      <c r="C148" t="s">
        <v>573</v>
      </c>
      <c r="D148">
        <v>2004</v>
      </c>
      <c r="E148">
        <v>2005</v>
      </c>
      <c r="G148" s="6" t="s">
        <v>492</v>
      </c>
      <c r="H148" t="str">
        <f t="shared" si="21"/>
        <v>IPCA DO BRASIL_2004_2005</v>
      </c>
      <c r="I148" t="str">
        <f t="shared" si="22"/>
        <v>IPCA</v>
      </c>
    </row>
    <row r="149" spans="1:9" x14ac:dyDescent="0.25">
      <c r="A149" s="7" t="s">
        <v>574</v>
      </c>
      <c r="B149" t="s">
        <v>575</v>
      </c>
      <c r="C149" s="8" t="s">
        <v>279</v>
      </c>
      <c r="D149">
        <v>2004</v>
      </c>
      <c r="E149">
        <v>2014</v>
      </c>
      <c r="G149" s="6"/>
      <c r="H149" t="str">
        <f t="shared" si="21"/>
        <v>CATARINENSE_2004_2014</v>
      </c>
      <c r="I149" t="str">
        <f t="shared" si="22"/>
        <v>EXCLUIR</v>
      </c>
    </row>
    <row r="150" spans="1:9" x14ac:dyDescent="0.25">
      <c r="A150" s="1" t="s">
        <v>122</v>
      </c>
      <c r="B150" s="2" t="s">
        <v>357</v>
      </c>
      <c r="C150" s="2" t="str">
        <f t="shared" si="18"/>
        <v>CLIMAX</v>
      </c>
      <c r="D150" s="2">
        <v>2004</v>
      </c>
      <c r="E150" s="2">
        <v>2008</v>
      </c>
      <c r="G150" s="1" t="s">
        <v>492</v>
      </c>
      <c r="H150" t="str">
        <f t="shared" si="21"/>
        <v>CLIMAX_2004_2008</v>
      </c>
      <c r="I150" t="str">
        <f t="shared" si="22"/>
        <v>CLIMAX</v>
      </c>
    </row>
    <row r="151" spans="1:9" ht="75" x14ac:dyDescent="0.25">
      <c r="A151" s="1" t="s">
        <v>123</v>
      </c>
      <c r="B151" s="2" t="s">
        <v>358</v>
      </c>
      <c r="C151" s="2" t="str">
        <f t="shared" si="18"/>
        <v>ALAGOAS</v>
      </c>
      <c r="D151" s="2">
        <v>2004</v>
      </c>
      <c r="E151" s="2">
        <v>2011</v>
      </c>
      <c r="F151" s="2" t="str">
        <f t="shared" si="17"/>
        <v>checar</v>
      </c>
      <c r="G151" s="1" t="s">
        <v>500</v>
      </c>
      <c r="H151" t="str">
        <f t="shared" si="21"/>
        <v>ALAGOAS_2004_2011</v>
      </c>
      <c r="I151" t="str">
        <f t="shared" si="22"/>
        <v>ALAGOAS</v>
      </c>
    </row>
    <row r="152" spans="1:9" ht="45" x14ac:dyDescent="0.25">
      <c r="A152" s="1" t="s">
        <v>124</v>
      </c>
      <c r="B152" s="2" t="s">
        <v>359</v>
      </c>
      <c r="C152" s="2" t="str">
        <f t="shared" si="18"/>
        <v>MADREVITA</v>
      </c>
      <c r="D152" s="2">
        <v>2006</v>
      </c>
      <c r="E152" s="2">
        <v>2008</v>
      </c>
      <c r="G152" s="1" t="s">
        <v>501</v>
      </c>
      <c r="H152" t="str">
        <f t="shared" si="21"/>
        <v>MADREVITA_2006_2008</v>
      </c>
      <c r="I152" t="str">
        <f t="shared" si="22"/>
        <v>MADREVITA</v>
      </c>
    </row>
    <row r="153" spans="1:9" x14ac:dyDescent="0.25">
      <c r="A153" s="1" t="s">
        <v>125</v>
      </c>
      <c r="B153" s="2" t="s">
        <v>360</v>
      </c>
      <c r="C153" s="2" t="str">
        <f t="shared" si="18"/>
        <v>SANOBIOL</v>
      </c>
      <c r="D153" s="2">
        <v>2004</v>
      </c>
      <c r="E153" s="2">
        <v>2014</v>
      </c>
      <c r="F153" s="2" t="str">
        <f t="shared" si="17"/>
        <v/>
      </c>
      <c r="H153" t="str">
        <f t="shared" si="21"/>
        <v>SANOBIOL_2004_2014</v>
      </c>
      <c r="I153" t="str">
        <f t="shared" si="22"/>
        <v>SANOBIOL</v>
      </c>
    </row>
    <row r="154" spans="1:9" x14ac:dyDescent="0.25">
      <c r="A154" s="1" t="s">
        <v>126</v>
      </c>
      <c r="B154" s="2" t="s">
        <v>361</v>
      </c>
      <c r="C154" s="2" t="str">
        <f t="shared" si="18"/>
        <v>SINTERÁPICO</v>
      </c>
      <c r="D154" s="2">
        <v>2004</v>
      </c>
      <c r="E154" s="2">
        <v>2014</v>
      </c>
      <c r="F154" s="2" t="str">
        <f t="shared" si="17"/>
        <v/>
      </c>
      <c r="H154" t="str">
        <f t="shared" si="21"/>
        <v>SINTERÁPICO_2004_2014</v>
      </c>
      <c r="I154" t="str">
        <f t="shared" si="22"/>
        <v>SINTERÁPICO</v>
      </c>
    </row>
    <row r="155" spans="1:9" x14ac:dyDescent="0.25">
      <c r="A155" s="1" t="s">
        <v>127</v>
      </c>
      <c r="B155" s="2" t="s">
        <v>362</v>
      </c>
      <c r="C155" s="2" t="str">
        <f t="shared" si="18"/>
        <v>PFIZER</v>
      </c>
      <c r="D155" s="2">
        <v>2004</v>
      </c>
      <c r="E155" s="2">
        <v>2014</v>
      </c>
      <c r="F155" s="2" t="str">
        <f t="shared" si="17"/>
        <v/>
      </c>
      <c r="H155" t="str">
        <f t="shared" si="21"/>
        <v>PFIZER_2004_2014</v>
      </c>
      <c r="I155" t="str">
        <f t="shared" si="22"/>
        <v>PFIZER</v>
      </c>
    </row>
    <row r="156" spans="1:9" x14ac:dyDescent="0.25">
      <c r="A156" s="1" t="s">
        <v>128</v>
      </c>
      <c r="B156" s="2" t="s">
        <v>509</v>
      </c>
      <c r="C156" s="2" t="str">
        <f t="shared" si="18"/>
        <v>FARMASA</v>
      </c>
      <c r="D156" s="2">
        <v>2004</v>
      </c>
      <c r="E156" s="2">
        <v>2006</v>
      </c>
      <c r="G156" s="1" t="s">
        <v>492</v>
      </c>
      <c r="H156" t="str">
        <f t="shared" si="21"/>
        <v>FARMASA_2004_2006</v>
      </c>
      <c r="I156" t="str">
        <f t="shared" si="22"/>
        <v>FARMASA</v>
      </c>
    </row>
    <row r="157" spans="1:9" x14ac:dyDescent="0.25">
      <c r="A157" s="1" t="s">
        <v>128</v>
      </c>
      <c r="B157" s="2" t="s">
        <v>509</v>
      </c>
      <c r="C157" s="2" t="s">
        <v>334</v>
      </c>
      <c r="D157" s="2">
        <v>2007</v>
      </c>
      <c r="E157" s="2">
        <v>2014</v>
      </c>
      <c r="G157" s="1" t="s">
        <v>492</v>
      </c>
      <c r="H157" t="str">
        <f t="shared" si="21"/>
        <v>FARMASA_2007_2014</v>
      </c>
      <c r="I157" t="str">
        <f t="shared" si="22"/>
        <v>HYPERMARCAS</v>
      </c>
    </row>
    <row r="158" spans="1:9" x14ac:dyDescent="0.25">
      <c r="A158" s="1" t="s">
        <v>129</v>
      </c>
      <c r="B158" s="2" t="s">
        <v>363</v>
      </c>
      <c r="C158" s="2" t="str">
        <f t="shared" si="18"/>
        <v>BIOLOGIA</v>
      </c>
      <c r="D158" s="2">
        <v>2004</v>
      </c>
      <c r="E158" s="2">
        <v>2014</v>
      </c>
      <c r="F158" s="2" t="str">
        <f t="shared" ref="F158:F239" si="30">IF(OR(D158&gt;2004, E158&lt;2014),"checar","")</f>
        <v/>
      </c>
      <c r="H158" t="str">
        <f t="shared" si="21"/>
        <v>BIOLOGIA_2004_2014</v>
      </c>
      <c r="I158" t="str">
        <f t="shared" si="22"/>
        <v>BIOLOGIA</v>
      </c>
    </row>
    <row r="159" spans="1:9" x14ac:dyDescent="0.25">
      <c r="A159" s="1" t="s">
        <v>130</v>
      </c>
      <c r="B159" s="2" t="s">
        <v>364</v>
      </c>
      <c r="C159" s="2" t="str">
        <f t="shared" ref="C159:C239" si="31">B159</f>
        <v>DAUDT OLIVEIRA</v>
      </c>
      <c r="D159" s="2">
        <v>2004</v>
      </c>
      <c r="E159" s="2">
        <v>2014</v>
      </c>
      <c r="F159" s="2" t="str">
        <f t="shared" si="30"/>
        <v/>
      </c>
      <c r="H159" t="str">
        <f t="shared" si="21"/>
        <v>DAUDT OLIVEIRA_2004_2014</v>
      </c>
      <c r="I159" t="str">
        <f t="shared" si="22"/>
        <v>DAUDT OLIVEIRA</v>
      </c>
    </row>
    <row r="160" spans="1:9" x14ac:dyDescent="0.25">
      <c r="A160" s="1" t="s">
        <v>131</v>
      </c>
      <c r="B160" s="2" t="s">
        <v>365</v>
      </c>
      <c r="C160" s="2" t="str">
        <f t="shared" si="31"/>
        <v>EXTRATOS ALERGÊNICOS</v>
      </c>
      <c r="D160" s="2">
        <v>2004</v>
      </c>
      <c r="E160" s="2">
        <v>2014</v>
      </c>
      <c r="F160" s="2" t="str">
        <f t="shared" si="30"/>
        <v/>
      </c>
      <c r="H160" t="str">
        <f t="shared" si="21"/>
        <v>EXTRATOS ALERGÊNICOS_2004_2014</v>
      </c>
      <c r="I160" t="str">
        <f t="shared" si="22"/>
        <v>EXTRATOS ALERGÊNICOS</v>
      </c>
    </row>
    <row r="161" spans="1:9" x14ac:dyDescent="0.25">
      <c r="A161" s="1" t="s">
        <v>132</v>
      </c>
      <c r="B161" s="2" t="s">
        <v>366</v>
      </c>
      <c r="C161" s="2" t="str">
        <f t="shared" si="31"/>
        <v>CARESSE</v>
      </c>
      <c r="D161" s="2">
        <v>2004</v>
      </c>
      <c r="E161" s="2">
        <v>2012</v>
      </c>
      <c r="G161" s="1" t="s">
        <v>492</v>
      </c>
      <c r="H161" t="str">
        <f t="shared" si="21"/>
        <v>CARESSE_2004_2012</v>
      </c>
      <c r="I161" t="str">
        <f t="shared" si="22"/>
        <v>CARESSE</v>
      </c>
    </row>
    <row r="162" spans="1:9" x14ac:dyDescent="0.25">
      <c r="A162" s="1" t="s">
        <v>133</v>
      </c>
      <c r="B162" s="3" t="s">
        <v>580</v>
      </c>
      <c r="C162" s="2" t="str">
        <f t="shared" si="31"/>
        <v>LAFEPE</v>
      </c>
      <c r="D162" s="2">
        <v>2004</v>
      </c>
      <c r="E162" s="2">
        <v>2014</v>
      </c>
      <c r="F162" s="2" t="str">
        <f t="shared" si="30"/>
        <v/>
      </c>
      <c r="H162" t="str">
        <f t="shared" si="21"/>
        <v>LAFEPE_2004_2014</v>
      </c>
      <c r="I162" t="str">
        <f t="shared" si="22"/>
        <v>LAFEPE</v>
      </c>
    </row>
    <row r="163" spans="1:9" x14ac:dyDescent="0.25">
      <c r="A163" s="1" t="s">
        <v>134</v>
      </c>
      <c r="B163" s="2" t="s">
        <v>367</v>
      </c>
      <c r="C163" s="2" t="str">
        <f t="shared" si="31"/>
        <v>ELOFAR</v>
      </c>
      <c r="D163" s="2">
        <v>2004</v>
      </c>
      <c r="E163" s="2">
        <v>2014</v>
      </c>
      <c r="F163" s="2" t="str">
        <f t="shared" si="30"/>
        <v/>
      </c>
      <c r="H163" t="str">
        <f t="shared" si="21"/>
        <v>ELOFAR_2004_2014</v>
      </c>
      <c r="I163" t="str">
        <f t="shared" si="22"/>
        <v>ELOFAR</v>
      </c>
    </row>
    <row r="164" spans="1:9" x14ac:dyDescent="0.25">
      <c r="A164" s="1" t="s">
        <v>135</v>
      </c>
      <c r="B164" s="2" t="s">
        <v>368</v>
      </c>
      <c r="C164" s="2" t="str">
        <f t="shared" si="31"/>
        <v>VITAMED</v>
      </c>
      <c r="D164" s="2">
        <v>2004</v>
      </c>
      <c r="E164" s="2">
        <v>2014</v>
      </c>
      <c r="F164" s="2" t="str">
        <f t="shared" si="30"/>
        <v/>
      </c>
      <c r="H164" t="str">
        <f t="shared" si="21"/>
        <v>VITAMED_2004_2014</v>
      </c>
      <c r="I164" t="str">
        <f t="shared" si="22"/>
        <v>VITAMED</v>
      </c>
    </row>
    <row r="165" spans="1:9" x14ac:dyDescent="0.25">
      <c r="A165" s="1" t="s">
        <v>136</v>
      </c>
      <c r="B165" s="2" t="s">
        <v>369</v>
      </c>
      <c r="C165" s="2" t="str">
        <f t="shared" si="31"/>
        <v>GLOBO</v>
      </c>
      <c r="D165" s="2">
        <v>2004</v>
      </c>
      <c r="E165" s="2">
        <v>2014</v>
      </c>
      <c r="F165" s="2" t="str">
        <f t="shared" si="30"/>
        <v/>
      </c>
      <c r="H165" t="str">
        <f t="shared" si="21"/>
        <v>GLOBO_2004_2014</v>
      </c>
      <c r="I165" t="str">
        <f t="shared" si="22"/>
        <v>GLOBO</v>
      </c>
    </row>
    <row r="166" spans="1:9" x14ac:dyDescent="0.25">
      <c r="A166" s="1" t="s">
        <v>137</v>
      </c>
      <c r="B166" s="2" t="s">
        <v>370</v>
      </c>
      <c r="C166" s="2" t="str">
        <f t="shared" si="31"/>
        <v>GROSS</v>
      </c>
      <c r="D166" s="2">
        <v>2004</v>
      </c>
      <c r="E166" s="2">
        <v>2014</v>
      </c>
      <c r="F166" s="2" t="str">
        <f t="shared" si="30"/>
        <v/>
      </c>
      <c r="H166" t="str">
        <f t="shared" si="21"/>
        <v>GROSS_2004_2014</v>
      </c>
      <c r="I166" t="str">
        <f t="shared" si="22"/>
        <v>GROSS</v>
      </c>
    </row>
    <row r="167" spans="1:9" x14ac:dyDescent="0.25">
      <c r="A167" s="1" t="s">
        <v>138</v>
      </c>
      <c r="B167" s="2" t="s">
        <v>371</v>
      </c>
      <c r="C167" s="2" t="str">
        <f t="shared" si="31"/>
        <v>KINDER</v>
      </c>
      <c r="D167" s="2">
        <v>2004</v>
      </c>
      <c r="E167" s="2">
        <v>2008</v>
      </c>
      <c r="G167" s="1" t="s">
        <v>504</v>
      </c>
      <c r="H167" t="str">
        <f t="shared" si="21"/>
        <v>KINDER_2004_2008</v>
      </c>
      <c r="I167" t="str">
        <f t="shared" si="22"/>
        <v>KINDER</v>
      </c>
    </row>
    <row r="168" spans="1:9" x14ac:dyDescent="0.25">
      <c r="A168" s="1" t="s">
        <v>139</v>
      </c>
      <c r="B168" s="2" t="s">
        <v>372</v>
      </c>
      <c r="C168" s="2" t="str">
        <f t="shared" si="31"/>
        <v>NEOQUÍMICA</v>
      </c>
      <c r="D168" s="2">
        <v>2004</v>
      </c>
      <c r="E168" s="2">
        <v>2008</v>
      </c>
      <c r="H168" t="str">
        <f t="shared" si="21"/>
        <v>NEOQUÍMICA_2004_2008</v>
      </c>
      <c r="I168" t="str">
        <f t="shared" si="22"/>
        <v>NEOQUÍMICA</v>
      </c>
    </row>
    <row r="169" spans="1:9" x14ac:dyDescent="0.25">
      <c r="A169" s="1" t="s">
        <v>139</v>
      </c>
      <c r="B169" s="2" t="s">
        <v>372</v>
      </c>
      <c r="C169" s="2" t="s">
        <v>334</v>
      </c>
      <c r="D169" s="2">
        <v>2009</v>
      </c>
      <c r="E169" s="2">
        <v>2010</v>
      </c>
      <c r="H169" t="str">
        <f t="shared" si="21"/>
        <v>NEOQUÍMICA_2009_2010</v>
      </c>
      <c r="I169" t="str">
        <f t="shared" si="22"/>
        <v>HYPERMARCAS</v>
      </c>
    </row>
    <row r="170" spans="1:9" x14ac:dyDescent="0.25">
      <c r="A170" s="7" t="s">
        <v>576</v>
      </c>
      <c r="B170" t="s">
        <v>577</v>
      </c>
      <c r="C170" t="str">
        <f>B170</f>
        <v>BARROS</v>
      </c>
      <c r="D170">
        <v>2004</v>
      </c>
      <c r="E170">
        <v>2005</v>
      </c>
      <c r="H170" t="str">
        <f t="shared" si="21"/>
        <v>BARROS_2004_2005</v>
      </c>
      <c r="I170" t="str">
        <f t="shared" si="22"/>
        <v>BARROS</v>
      </c>
    </row>
    <row r="171" spans="1:9" ht="45" x14ac:dyDescent="0.25">
      <c r="A171" s="1" t="s">
        <v>140</v>
      </c>
      <c r="B171" s="2" t="s">
        <v>373</v>
      </c>
      <c r="C171" s="2" t="str">
        <f t="shared" si="31"/>
        <v>BERGAMO</v>
      </c>
      <c r="D171" s="2">
        <v>2004</v>
      </c>
      <c r="E171" s="2">
        <v>2010</v>
      </c>
      <c r="G171" s="1" t="s">
        <v>506</v>
      </c>
      <c r="H171" t="str">
        <f t="shared" si="21"/>
        <v>BERGAMO_2004_2010</v>
      </c>
      <c r="I171" t="str">
        <f t="shared" si="22"/>
        <v>BERGAMO</v>
      </c>
    </row>
    <row r="172" spans="1:9" ht="45" x14ac:dyDescent="0.25">
      <c r="A172" s="1" t="s">
        <v>140</v>
      </c>
      <c r="B172" s="2" t="s">
        <v>373</v>
      </c>
      <c r="C172" s="2" t="s">
        <v>505</v>
      </c>
      <c r="D172" s="2">
        <v>2011</v>
      </c>
      <c r="E172" s="2">
        <v>2014</v>
      </c>
      <c r="G172" s="1" t="s">
        <v>506</v>
      </c>
      <c r="H172" t="str">
        <f t="shared" si="21"/>
        <v>BERGAMO_2011_2014</v>
      </c>
      <c r="I172" t="str">
        <f t="shared" si="22"/>
        <v>AMGEN</v>
      </c>
    </row>
    <row r="173" spans="1:9" x14ac:dyDescent="0.25">
      <c r="A173" s="1" t="s">
        <v>141</v>
      </c>
      <c r="B173" s="2" t="s">
        <v>374</v>
      </c>
      <c r="C173" s="2" t="str">
        <f t="shared" si="31"/>
        <v>AERONÁUTICA</v>
      </c>
      <c r="D173" s="2">
        <v>2005</v>
      </c>
      <c r="E173" s="2">
        <v>2009</v>
      </c>
      <c r="G173" s="1" t="s">
        <v>492</v>
      </c>
      <c r="H173" t="str">
        <f t="shared" ref="H173:H250" si="32">CONCATENATE(B173,"_",D173,"_",E173)</f>
        <v>AERONÁUTICA_2005_2009</v>
      </c>
      <c r="I173" t="str">
        <f t="shared" ref="I173:I250" si="33">C173</f>
        <v>AERONÁUTICA</v>
      </c>
    </row>
    <row r="174" spans="1:9" x14ac:dyDescent="0.25">
      <c r="A174" s="1" t="s">
        <v>142</v>
      </c>
      <c r="B174" s="2" t="s">
        <v>375</v>
      </c>
      <c r="C174" s="2" t="str">
        <f t="shared" si="31"/>
        <v>SANBER</v>
      </c>
      <c r="D174" s="2">
        <v>2004</v>
      </c>
      <c r="E174" s="2">
        <v>2009</v>
      </c>
      <c r="G174" s="1" t="s">
        <v>492</v>
      </c>
      <c r="H174" t="str">
        <f t="shared" si="32"/>
        <v>SANBER_2004_2009</v>
      </c>
      <c r="I174" t="str">
        <f t="shared" si="33"/>
        <v>SANBER</v>
      </c>
    </row>
    <row r="175" spans="1:9" ht="60" x14ac:dyDescent="0.25">
      <c r="A175" s="1" t="s">
        <v>143</v>
      </c>
      <c r="B175" s="2" t="s">
        <v>376</v>
      </c>
      <c r="C175" s="2" t="str">
        <f t="shared" si="31"/>
        <v>SAÚDE</v>
      </c>
      <c r="D175" s="2">
        <v>2004</v>
      </c>
      <c r="E175" s="2">
        <v>2008</v>
      </c>
      <c r="G175" s="1" t="s">
        <v>507</v>
      </c>
      <c r="H175" t="str">
        <f t="shared" si="32"/>
        <v>SAÚDE_2004_2008</v>
      </c>
      <c r="I175" t="str">
        <f t="shared" si="33"/>
        <v>SAÚDE</v>
      </c>
    </row>
    <row r="176" spans="1:9" x14ac:dyDescent="0.25">
      <c r="A176" s="1" t="s">
        <v>144</v>
      </c>
      <c r="B176" s="2" t="s">
        <v>377</v>
      </c>
      <c r="C176" s="2" t="str">
        <f t="shared" si="31"/>
        <v>TEUTO</v>
      </c>
      <c r="D176" s="2">
        <v>2004</v>
      </c>
      <c r="E176" s="2">
        <v>2014</v>
      </c>
      <c r="F176" s="2" t="str">
        <f t="shared" si="30"/>
        <v/>
      </c>
      <c r="H176" t="str">
        <f t="shared" si="32"/>
        <v>TEUTO_2004_2014</v>
      </c>
      <c r="I176" t="str">
        <f t="shared" si="33"/>
        <v>TEUTO</v>
      </c>
    </row>
    <row r="177" spans="1:9" x14ac:dyDescent="0.25">
      <c r="A177" s="1" t="s">
        <v>145</v>
      </c>
      <c r="B177" s="2" t="s">
        <v>378</v>
      </c>
      <c r="C177" s="2" t="str">
        <f t="shared" si="31"/>
        <v>B. BRAUN</v>
      </c>
      <c r="D177" s="2">
        <v>2004</v>
      </c>
      <c r="E177" s="2">
        <v>2014</v>
      </c>
      <c r="F177" s="2" t="str">
        <f t="shared" si="30"/>
        <v/>
      </c>
      <c r="H177" t="str">
        <f t="shared" si="32"/>
        <v>B. BRAUN_2004_2014</v>
      </c>
      <c r="I177" t="str">
        <f t="shared" si="33"/>
        <v>B. BRAUN</v>
      </c>
    </row>
    <row r="178" spans="1:9" ht="120" x14ac:dyDescent="0.25">
      <c r="A178" s="1" t="s">
        <v>146</v>
      </c>
      <c r="B178" s="2" t="s">
        <v>379</v>
      </c>
      <c r="C178" s="2" t="str">
        <f t="shared" si="31"/>
        <v>BAGÓ</v>
      </c>
      <c r="D178" s="2">
        <v>2005</v>
      </c>
      <c r="E178" s="2">
        <v>2014</v>
      </c>
      <c r="G178" s="1" t="s">
        <v>508</v>
      </c>
      <c r="H178" t="str">
        <f t="shared" si="32"/>
        <v>BAGÓ_2005_2014</v>
      </c>
      <c r="I178" t="str">
        <f t="shared" si="33"/>
        <v>BAGÓ</v>
      </c>
    </row>
    <row r="179" spans="1:9" x14ac:dyDescent="0.25">
      <c r="A179" s="7" t="s">
        <v>581</v>
      </c>
      <c r="B179" t="s">
        <v>582</v>
      </c>
      <c r="C179" t="str">
        <f>B179</f>
        <v>BALDACCI</v>
      </c>
      <c r="D179">
        <v>2004</v>
      </c>
      <c r="E179">
        <v>2014</v>
      </c>
      <c r="H179" t="str">
        <f t="shared" ref="H179" si="34">CONCATENATE(B179,"_",D179,"_",E179)</f>
        <v>BALDACCI_2004_2014</v>
      </c>
      <c r="I179" t="str">
        <f t="shared" ref="I179" si="35">C179</f>
        <v>BALDACCI</v>
      </c>
    </row>
    <row r="180" spans="1:9" x14ac:dyDescent="0.25">
      <c r="A180" s="7" t="s">
        <v>583</v>
      </c>
      <c r="B180" t="s">
        <v>584</v>
      </c>
      <c r="C180" t="str">
        <f>B180</f>
        <v>STEN KAL</v>
      </c>
      <c r="D180">
        <v>2004</v>
      </c>
      <c r="E180">
        <v>2007</v>
      </c>
      <c r="H180" t="str">
        <f t="shared" ref="H180" si="36">CONCATENATE(B180,"_",D180,"_",E180)</f>
        <v>STEN KAL_2004_2007</v>
      </c>
      <c r="I180" t="str">
        <f t="shared" ref="I180" si="37">C180</f>
        <v>STEN KAL</v>
      </c>
    </row>
    <row r="181" spans="1:9" x14ac:dyDescent="0.25">
      <c r="A181" s="1" t="s">
        <v>147</v>
      </c>
      <c r="B181" s="2" t="s">
        <v>380</v>
      </c>
      <c r="C181" s="2" t="str">
        <f t="shared" si="31"/>
        <v>FERRING</v>
      </c>
      <c r="D181" s="2">
        <v>2004</v>
      </c>
      <c r="E181" s="2">
        <v>2014</v>
      </c>
      <c r="F181" s="2" t="str">
        <f t="shared" si="30"/>
        <v/>
      </c>
      <c r="H181" t="str">
        <f t="shared" si="32"/>
        <v>FERRING_2004_2014</v>
      </c>
      <c r="I181" t="str">
        <f t="shared" si="33"/>
        <v>FERRING</v>
      </c>
    </row>
    <row r="182" spans="1:9" ht="90" x14ac:dyDescent="0.25">
      <c r="A182" s="1" t="s">
        <v>148</v>
      </c>
      <c r="B182" s="2" t="s">
        <v>381</v>
      </c>
      <c r="C182" s="3" t="s">
        <v>570</v>
      </c>
      <c r="D182" s="2">
        <v>2004</v>
      </c>
      <c r="E182" s="2">
        <v>2004</v>
      </c>
      <c r="G182" s="5" t="s">
        <v>511</v>
      </c>
      <c r="H182" t="str">
        <f t="shared" si="32"/>
        <v>GALENOGAL_2004_2004</v>
      </c>
      <c r="I182" t="str">
        <f t="shared" si="33"/>
        <v>HERTZ</v>
      </c>
    </row>
    <row r="183" spans="1:9" x14ac:dyDescent="0.25">
      <c r="A183" t="s">
        <v>578</v>
      </c>
      <c r="B183" t="s">
        <v>579</v>
      </c>
      <c r="C183" t="s">
        <v>579</v>
      </c>
      <c r="D183">
        <v>2004</v>
      </c>
      <c r="E183">
        <v>2008</v>
      </c>
      <c r="G183" s="5"/>
      <c r="H183" t="str">
        <f t="shared" si="32"/>
        <v>GEMBALLA_2004_2008</v>
      </c>
      <c r="I183" t="str">
        <f t="shared" si="33"/>
        <v>GEMBALLA</v>
      </c>
    </row>
    <row r="184" spans="1:9" x14ac:dyDescent="0.25">
      <c r="A184" s="7" t="s">
        <v>586</v>
      </c>
      <c r="B184" t="s">
        <v>587</v>
      </c>
      <c r="C184" t="str">
        <f>B184</f>
        <v>LIBRA</v>
      </c>
      <c r="D184">
        <v>2004</v>
      </c>
      <c r="E184">
        <v>2014</v>
      </c>
      <c r="G184" s="5"/>
      <c r="H184" t="str">
        <f t="shared" ref="H184" si="38">CONCATENATE(B184,"_",D184,"_",E184)</f>
        <v>LIBRA_2004_2014</v>
      </c>
      <c r="I184" t="str">
        <f t="shared" ref="I184" si="39">C184</f>
        <v>LIBRA</v>
      </c>
    </row>
    <row r="185" spans="1:9" x14ac:dyDescent="0.25">
      <c r="A185" s="1" t="s">
        <v>149</v>
      </c>
      <c r="B185" s="2" t="s">
        <v>382</v>
      </c>
      <c r="C185" s="3" t="s">
        <v>585</v>
      </c>
      <c r="D185" s="2">
        <v>2004</v>
      </c>
      <c r="E185" s="2">
        <v>2014</v>
      </c>
      <c r="F185" s="2" t="str">
        <f t="shared" si="30"/>
        <v/>
      </c>
      <c r="H185" t="str">
        <f t="shared" si="32"/>
        <v>OSÓRIO DE MORAES_2004_2014</v>
      </c>
      <c r="I185" t="str">
        <f t="shared" si="33"/>
        <v>OSORIO MORAES</v>
      </c>
    </row>
    <row r="186" spans="1:9" x14ac:dyDescent="0.25">
      <c r="A186" s="1" t="s">
        <v>150</v>
      </c>
      <c r="B186" s="2" t="s">
        <v>383</v>
      </c>
      <c r="C186" s="2" t="str">
        <f t="shared" si="31"/>
        <v>PIERRE FABRE</v>
      </c>
      <c r="D186" s="2">
        <v>2004</v>
      </c>
      <c r="E186" s="2">
        <v>2014</v>
      </c>
      <c r="F186" s="2" t="str">
        <f t="shared" si="30"/>
        <v/>
      </c>
      <c r="H186" t="str">
        <f t="shared" si="32"/>
        <v>PIERRE FABRE_2004_2014</v>
      </c>
      <c r="I186" t="str">
        <f t="shared" si="33"/>
        <v>PIERRE FABRE</v>
      </c>
    </row>
    <row r="187" spans="1:9" x14ac:dyDescent="0.25">
      <c r="A187" s="1" t="s">
        <v>151</v>
      </c>
      <c r="B187" s="2" t="s">
        <v>384</v>
      </c>
      <c r="C187" s="2" t="str">
        <f t="shared" si="31"/>
        <v>SERVIER</v>
      </c>
      <c r="D187" s="2">
        <v>2004</v>
      </c>
      <c r="E187" s="2">
        <v>2014</v>
      </c>
      <c r="F187" s="2" t="str">
        <f t="shared" si="30"/>
        <v/>
      </c>
      <c r="H187" t="str">
        <f t="shared" si="32"/>
        <v>SERVIER_2004_2014</v>
      </c>
      <c r="I187" t="str">
        <f t="shared" si="33"/>
        <v>SERVIER</v>
      </c>
    </row>
    <row r="188" spans="1:9" x14ac:dyDescent="0.25">
      <c r="A188" t="s">
        <v>152</v>
      </c>
      <c r="B188" t="s">
        <v>385</v>
      </c>
      <c r="C188" t="s">
        <v>385</v>
      </c>
      <c r="D188">
        <v>2004</v>
      </c>
      <c r="E188">
        <v>2008</v>
      </c>
      <c r="F188" s="2" t="str">
        <f t="shared" si="30"/>
        <v>checar</v>
      </c>
      <c r="H188" t="str">
        <f t="shared" si="32"/>
        <v>STIEFEL_2004_2008</v>
      </c>
      <c r="I188" t="str">
        <f t="shared" si="33"/>
        <v>STIEFEL</v>
      </c>
    </row>
    <row r="189" spans="1:9" x14ac:dyDescent="0.25">
      <c r="A189" t="s">
        <v>152</v>
      </c>
      <c r="B189" t="s">
        <v>385</v>
      </c>
      <c r="C189" t="s">
        <v>325</v>
      </c>
      <c r="D189">
        <v>2009</v>
      </c>
      <c r="E189">
        <v>2014</v>
      </c>
      <c r="H189" t="str">
        <f t="shared" ref="H189" si="40">CONCATENATE(B189,"_",D189,"_",E189)</f>
        <v>STIEFEL_2009_2014</v>
      </c>
      <c r="I189" t="str">
        <f t="shared" ref="I189" si="41">C189</f>
        <v>GLAXOSMITHKLINE</v>
      </c>
    </row>
    <row r="190" spans="1:9" ht="45" x14ac:dyDescent="0.25">
      <c r="A190" s="1" t="s">
        <v>153</v>
      </c>
      <c r="B190" s="2" t="s">
        <v>386</v>
      </c>
      <c r="C190" s="2" t="str">
        <f t="shared" si="31"/>
        <v>LABORIS</v>
      </c>
      <c r="D190" s="2">
        <v>2004</v>
      </c>
      <c r="E190" s="2">
        <v>2013</v>
      </c>
      <c r="G190" s="1" t="s">
        <v>512</v>
      </c>
      <c r="H190" t="str">
        <f t="shared" si="32"/>
        <v>LABORIS_2004_2013</v>
      </c>
      <c r="I190" t="str">
        <f t="shared" si="33"/>
        <v>LABORIS</v>
      </c>
    </row>
    <row r="191" spans="1:9" x14ac:dyDescent="0.25">
      <c r="A191" s="1" t="s">
        <v>154</v>
      </c>
      <c r="B191" s="2" t="s">
        <v>387</v>
      </c>
      <c r="C191" s="2" t="str">
        <f t="shared" si="31"/>
        <v>LAFIT</v>
      </c>
      <c r="D191" s="2">
        <v>2004</v>
      </c>
      <c r="E191" s="2">
        <v>2006</v>
      </c>
      <c r="G191" s="1" t="s">
        <v>492</v>
      </c>
      <c r="H191" t="str">
        <f t="shared" si="32"/>
        <v>LAFIT_2004_2006</v>
      </c>
      <c r="I191" t="str">
        <f t="shared" si="33"/>
        <v>LAFIT</v>
      </c>
    </row>
    <row r="192" spans="1:9" x14ac:dyDescent="0.25">
      <c r="A192" s="1" t="s">
        <v>155</v>
      </c>
      <c r="B192" s="2" t="s">
        <v>388</v>
      </c>
      <c r="C192" s="2" t="str">
        <f t="shared" ref="C192" si="42">B192</f>
        <v>LASA</v>
      </c>
      <c r="D192" s="2">
        <v>2004</v>
      </c>
      <c r="E192" s="2">
        <v>2005</v>
      </c>
      <c r="H192" t="str">
        <f t="shared" si="32"/>
        <v>LASA_2004_2005</v>
      </c>
      <c r="I192" t="str">
        <f t="shared" si="33"/>
        <v>LASA</v>
      </c>
    </row>
    <row r="193" spans="1:9" ht="60" x14ac:dyDescent="0.25">
      <c r="A193" s="1" t="s">
        <v>155</v>
      </c>
      <c r="B193" s="2" t="s">
        <v>388</v>
      </c>
      <c r="C193" s="3" t="s">
        <v>589</v>
      </c>
      <c r="D193" s="2">
        <v>2006</v>
      </c>
      <c r="E193" s="2">
        <v>2010</v>
      </c>
      <c r="G193" s="6" t="s">
        <v>588</v>
      </c>
      <c r="H193" t="str">
        <f t="shared" si="32"/>
        <v>LASA_2006_2010</v>
      </c>
      <c r="I193" t="str">
        <f t="shared" si="33"/>
        <v>MANEESH</v>
      </c>
    </row>
    <row r="194" spans="1:9" x14ac:dyDescent="0.25">
      <c r="A194" s="1" t="s">
        <v>156</v>
      </c>
      <c r="B194" s="2" t="s">
        <v>389</v>
      </c>
      <c r="C194" s="2" t="str">
        <f t="shared" si="31"/>
        <v>LATINOFARMA</v>
      </c>
      <c r="D194" s="2">
        <v>2004</v>
      </c>
      <c r="E194" s="2">
        <v>2014</v>
      </c>
      <c r="F194" s="2" t="str">
        <f t="shared" si="30"/>
        <v/>
      </c>
      <c r="H194" t="str">
        <f t="shared" si="32"/>
        <v>LATINOFARMA_2004_2014</v>
      </c>
      <c r="I194" t="str">
        <f t="shared" si="33"/>
        <v>LATINOFARMA</v>
      </c>
    </row>
    <row r="195" spans="1:9" x14ac:dyDescent="0.25">
      <c r="A195" s="1" t="s">
        <v>157</v>
      </c>
      <c r="B195" s="2" t="s">
        <v>390</v>
      </c>
      <c r="C195" s="2" t="str">
        <f t="shared" si="31"/>
        <v>LEBON</v>
      </c>
      <c r="D195" s="2">
        <v>2004</v>
      </c>
      <c r="E195" s="2">
        <v>2013</v>
      </c>
      <c r="G195" s="1" t="s">
        <v>492</v>
      </c>
      <c r="H195" t="str">
        <f t="shared" si="32"/>
        <v>LEBON_2004_2013</v>
      </c>
      <c r="I195" t="str">
        <f t="shared" si="33"/>
        <v>LEBON</v>
      </c>
    </row>
    <row r="196" spans="1:9" x14ac:dyDescent="0.25">
      <c r="A196" s="1" t="s">
        <v>158</v>
      </c>
      <c r="B196" s="2" t="s">
        <v>391</v>
      </c>
      <c r="C196" s="2" t="s">
        <v>307</v>
      </c>
      <c r="D196" s="2">
        <v>2009</v>
      </c>
      <c r="E196" s="2">
        <v>2014</v>
      </c>
      <c r="H196" t="str">
        <f t="shared" si="32"/>
        <v>LEGRAND_2009_2014</v>
      </c>
      <c r="I196" t="str">
        <f t="shared" si="33"/>
        <v>EMS</v>
      </c>
    </row>
    <row r="197" spans="1:9" ht="45" x14ac:dyDescent="0.25">
      <c r="A197" s="1" t="s">
        <v>159</v>
      </c>
      <c r="B197" s="2" t="s">
        <v>392</v>
      </c>
      <c r="C197" s="2" t="str">
        <f t="shared" si="31"/>
        <v>LEO</v>
      </c>
      <c r="D197" s="2">
        <v>2011</v>
      </c>
      <c r="E197" s="2">
        <v>2014</v>
      </c>
      <c r="G197" s="1" t="s">
        <v>513</v>
      </c>
      <c r="H197" t="str">
        <f t="shared" si="32"/>
        <v>LEO_2011_2014</v>
      </c>
      <c r="I197" t="str">
        <f t="shared" si="33"/>
        <v>LEO</v>
      </c>
    </row>
    <row r="198" spans="1:9" x14ac:dyDescent="0.25">
      <c r="A198" s="1" t="s">
        <v>160</v>
      </c>
      <c r="B198" s="2" t="s">
        <v>393</v>
      </c>
      <c r="C198" s="2" t="str">
        <f t="shared" si="31"/>
        <v>LFB</v>
      </c>
      <c r="D198" s="2">
        <v>2010</v>
      </c>
      <c r="E198" s="2">
        <v>2014</v>
      </c>
      <c r="G198" s="1" t="s">
        <v>492</v>
      </c>
      <c r="H198" t="str">
        <f t="shared" si="32"/>
        <v>LFB_2010_2014</v>
      </c>
      <c r="I198" t="str">
        <f t="shared" si="33"/>
        <v>LFB</v>
      </c>
    </row>
    <row r="199" spans="1:9" x14ac:dyDescent="0.25">
      <c r="A199" s="1" t="s">
        <v>161</v>
      </c>
      <c r="B199" s="2" t="s">
        <v>394</v>
      </c>
      <c r="C199" s="2" t="str">
        <f t="shared" si="31"/>
        <v>LIBBS</v>
      </c>
      <c r="D199" s="2">
        <v>2004</v>
      </c>
      <c r="E199" s="2">
        <v>2014</v>
      </c>
      <c r="F199" s="2" t="str">
        <f t="shared" si="30"/>
        <v/>
      </c>
      <c r="H199" t="str">
        <f t="shared" si="32"/>
        <v>LIBBS_2004_2014</v>
      </c>
      <c r="I199" t="str">
        <f t="shared" si="33"/>
        <v>LIBBS</v>
      </c>
    </row>
    <row r="200" spans="1:9" x14ac:dyDescent="0.25">
      <c r="A200" s="1" t="s">
        <v>162</v>
      </c>
      <c r="B200" s="2" t="s">
        <v>395</v>
      </c>
      <c r="C200" s="2" t="str">
        <f t="shared" si="31"/>
        <v>LUNDBECK</v>
      </c>
      <c r="D200" s="2">
        <v>2004</v>
      </c>
      <c r="E200" s="2">
        <v>2014</v>
      </c>
      <c r="F200" s="2" t="str">
        <f t="shared" si="30"/>
        <v/>
      </c>
      <c r="H200" t="str">
        <f t="shared" si="32"/>
        <v>LUNDBECK_2004_2014</v>
      </c>
      <c r="I200" t="str">
        <f t="shared" si="33"/>
        <v>LUNDBECK</v>
      </c>
    </row>
    <row r="201" spans="1:9" x14ac:dyDescent="0.25">
      <c r="A201" s="1" t="s">
        <v>163</v>
      </c>
      <c r="B201" s="2" t="s">
        <v>396</v>
      </c>
      <c r="C201" s="2" t="str">
        <f t="shared" si="31"/>
        <v>LUPER</v>
      </c>
      <c r="D201" s="2">
        <v>2004</v>
      </c>
      <c r="E201" s="2">
        <v>2014</v>
      </c>
      <c r="F201" s="2" t="str">
        <f t="shared" si="30"/>
        <v/>
      </c>
      <c r="H201" t="str">
        <f t="shared" si="32"/>
        <v>LUPER_2004_2014</v>
      </c>
      <c r="I201" t="str">
        <f t="shared" si="33"/>
        <v>LUPER</v>
      </c>
    </row>
    <row r="202" spans="1:9" x14ac:dyDescent="0.25">
      <c r="A202" s="1" t="s">
        <v>164</v>
      </c>
      <c r="B202" s="2" t="s">
        <v>514</v>
      </c>
      <c r="C202" s="2" t="s">
        <v>290</v>
      </c>
      <c r="D202" s="2">
        <v>2011</v>
      </c>
      <c r="E202" s="2">
        <v>2014</v>
      </c>
      <c r="G202" s="1" t="s">
        <v>492</v>
      </c>
      <c r="H202" t="str">
        <f t="shared" si="32"/>
        <v>MABRA_2011_2014</v>
      </c>
      <c r="I202" t="str">
        <f t="shared" si="33"/>
        <v>CIFARMA</v>
      </c>
    </row>
    <row r="203" spans="1:9" x14ac:dyDescent="0.25">
      <c r="A203" s="1" t="s">
        <v>165</v>
      </c>
      <c r="B203" s="2" t="s">
        <v>397</v>
      </c>
      <c r="C203" s="2" t="str">
        <f t="shared" si="31"/>
        <v>MALLINCKRODT</v>
      </c>
      <c r="D203" s="2">
        <v>2004</v>
      </c>
      <c r="E203" s="2">
        <v>2014</v>
      </c>
      <c r="F203" s="2" t="str">
        <f t="shared" si="30"/>
        <v/>
      </c>
      <c r="H203" t="str">
        <f t="shared" si="32"/>
        <v>MALLINCKRODT_2004_2014</v>
      </c>
      <c r="I203" t="str">
        <f t="shared" si="33"/>
        <v>MALLINCKRODT</v>
      </c>
    </row>
    <row r="204" spans="1:9" x14ac:dyDescent="0.25">
      <c r="A204" s="1" t="s">
        <v>166</v>
      </c>
      <c r="B204" s="2" t="s">
        <v>398</v>
      </c>
      <c r="C204" s="2" t="str">
        <f t="shared" si="31"/>
        <v>MANTECORP</v>
      </c>
      <c r="D204" s="2">
        <v>2004</v>
      </c>
      <c r="E204" s="2">
        <v>2009</v>
      </c>
      <c r="H204" t="str">
        <f t="shared" si="32"/>
        <v>MANTECORP_2004_2009</v>
      </c>
      <c r="I204" t="str">
        <f t="shared" si="33"/>
        <v>MANTECORP</v>
      </c>
    </row>
    <row r="205" spans="1:9" x14ac:dyDescent="0.25">
      <c r="A205" s="1" t="s">
        <v>166</v>
      </c>
      <c r="B205" s="2" t="s">
        <v>398</v>
      </c>
      <c r="C205" s="2" t="s">
        <v>334</v>
      </c>
      <c r="D205" s="2">
        <v>2010</v>
      </c>
      <c r="E205" s="2">
        <v>2014</v>
      </c>
      <c r="H205" t="str">
        <f t="shared" si="32"/>
        <v>MANTECORP_2010_2014</v>
      </c>
      <c r="I205" t="str">
        <f t="shared" si="33"/>
        <v>HYPERMARCAS</v>
      </c>
    </row>
    <row r="206" spans="1:9" ht="45" x14ac:dyDescent="0.25">
      <c r="A206" s="1" t="s">
        <v>167</v>
      </c>
      <c r="B206" s="2" t="s">
        <v>399</v>
      </c>
      <c r="C206" s="2" t="str">
        <f t="shared" si="31"/>
        <v>MARIOL</v>
      </c>
      <c r="D206" s="2">
        <v>2007</v>
      </c>
      <c r="E206" s="2">
        <v>2014</v>
      </c>
      <c r="G206" s="1" t="s">
        <v>515</v>
      </c>
      <c r="H206" t="str">
        <f t="shared" si="32"/>
        <v>MARIOL_2007_2014</v>
      </c>
      <c r="I206" t="str">
        <f t="shared" si="33"/>
        <v>MARIOL</v>
      </c>
    </row>
    <row r="207" spans="1:9" x14ac:dyDescent="0.25">
      <c r="A207" s="1" t="s">
        <v>168</v>
      </c>
      <c r="B207" s="2" t="s">
        <v>400</v>
      </c>
      <c r="C207" s="2" t="str">
        <f t="shared" si="31"/>
        <v>MARJAN</v>
      </c>
      <c r="D207" s="2">
        <v>2004</v>
      </c>
      <c r="E207" s="2">
        <v>2014</v>
      </c>
      <c r="F207" s="2" t="str">
        <f t="shared" si="30"/>
        <v/>
      </c>
      <c r="H207" t="str">
        <f t="shared" si="32"/>
        <v>MARJAN_2004_2014</v>
      </c>
      <c r="I207" t="str">
        <f t="shared" si="33"/>
        <v>MARJAN</v>
      </c>
    </row>
    <row r="208" spans="1:9" x14ac:dyDescent="0.25">
      <c r="A208" s="7" t="s">
        <v>590</v>
      </c>
      <c r="B208" t="s">
        <v>591</v>
      </c>
      <c r="C208" s="8" t="s">
        <v>591</v>
      </c>
      <c r="D208">
        <v>2005</v>
      </c>
      <c r="E208">
        <v>2005</v>
      </c>
      <c r="H208" t="str">
        <f t="shared" si="32"/>
        <v>MEDAPI_2005_2005</v>
      </c>
      <c r="I208" t="str">
        <f t="shared" si="33"/>
        <v>MEDAPI</v>
      </c>
    </row>
    <row r="209" spans="1:9" ht="60" x14ac:dyDescent="0.25">
      <c r="A209" s="1" t="s">
        <v>169</v>
      </c>
      <c r="B209" s="2" t="s">
        <v>401</v>
      </c>
      <c r="C209" s="2" t="str">
        <f t="shared" si="31"/>
        <v>MEDINFAR</v>
      </c>
      <c r="D209" s="2">
        <v>2004</v>
      </c>
      <c r="E209" s="2">
        <v>2005</v>
      </c>
      <c r="G209" s="1" t="s">
        <v>516</v>
      </c>
      <c r="H209" t="str">
        <f t="shared" si="32"/>
        <v>MEDINFAR_2004_2005</v>
      </c>
      <c r="I209" t="str">
        <f t="shared" si="33"/>
        <v>MEDINFAR</v>
      </c>
    </row>
    <row r="210" spans="1:9" x14ac:dyDescent="0.25">
      <c r="A210" s="1" t="s">
        <v>170</v>
      </c>
      <c r="B210" s="2" t="s">
        <v>402</v>
      </c>
      <c r="C210" s="2" t="str">
        <f t="shared" si="31"/>
        <v>MEDLEY</v>
      </c>
      <c r="D210" s="2">
        <v>2004</v>
      </c>
      <c r="E210" s="2">
        <v>2008</v>
      </c>
      <c r="H210" t="str">
        <f t="shared" si="32"/>
        <v>MEDLEY_2004_2008</v>
      </c>
      <c r="I210" t="str">
        <f t="shared" si="33"/>
        <v>MEDLEY</v>
      </c>
    </row>
    <row r="211" spans="1:9" x14ac:dyDescent="0.25">
      <c r="A211" s="1" t="s">
        <v>170</v>
      </c>
      <c r="B211" s="2" t="s">
        <v>402</v>
      </c>
      <c r="C211" s="2" t="s">
        <v>541</v>
      </c>
      <c r="D211" s="2">
        <v>2009</v>
      </c>
      <c r="E211" s="2">
        <v>2014</v>
      </c>
      <c r="H211" t="str">
        <f t="shared" si="32"/>
        <v>MEDLEY_2009_2014</v>
      </c>
      <c r="I211" t="str">
        <f t="shared" si="33"/>
        <v>SANOFI-AVENTIS</v>
      </c>
    </row>
    <row r="212" spans="1:9" x14ac:dyDescent="0.25">
      <c r="A212" s="1" t="s">
        <v>171</v>
      </c>
      <c r="B212" s="2" t="s">
        <v>403</v>
      </c>
      <c r="C212" s="2" t="str">
        <f t="shared" si="31"/>
        <v>MEDQUÍMICA</v>
      </c>
      <c r="D212" s="2">
        <v>2004</v>
      </c>
      <c r="E212" s="2">
        <v>2014</v>
      </c>
      <c r="F212" s="2" t="str">
        <f t="shared" si="30"/>
        <v/>
      </c>
      <c r="H212" t="str">
        <f t="shared" si="32"/>
        <v>MEDQUÍMICA_2004_2014</v>
      </c>
      <c r="I212" t="str">
        <f t="shared" si="33"/>
        <v>MEDQUÍMICA</v>
      </c>
    </row>
    <row r="213" spans="1:9" x14ac:dyDescent="0.25">
      <c r="A213" s="1" t="s">
        <v>172</v>
      </c>
      <c r="B213" s="2" t="s">
        <v>404</v>
      </c>
      <c r="C213" s="3" t="s">
        <v>404</v>
      </c>
      <c r="D213" s="2">
        <v>2004</v>
      </c>
      <c r="E213" s="2">
        <v>2011</v>
      </c>
      <c r="F213" s="2" t="str">
        <f t="shared" si="30"/>
        <v>checar</v>
      </c>
      <c r="H213" t="str">
        <f t="shared" si="32"/>
        <v>MEIZLER_2004_2011</v>
      </c>
      <c r="I213" t="str">
        <f t="shared" si="33"/>
        <v>MEIZLER</v>
      </c>
    </row>
    <row r="214" spans="1:9" x14ac:dyDescent="0.25">
      <c r="A214" s="1" t="s">
        <v>172</v>
      </c>
      <c r="B214" s="2" t="s">
        <v>404</v>
      </c>
      <c r="C214" s="3" t="s">
        <v>592</v>
      </c>
      <c r="D214" s="2">
        <v>2012</v>
      </c>
      <c r="E214" s="2">
        <v>2014</v>
      </c>
      <c r="F214" s="2" t="str">
        <f t="shared" ref="F214" si="43">IF(OR(D214&gt;2004, E214&lt;2014),"checar","")</f>
        <v>checar</v>
      </c>
      <c r="H214" t="str">
        <f t="shared" ref="H214" si="44">CONCATENATE(B214,"_",D214,"_",E214)</f>
        <v>MEIZLER_2012_2014</v>
      </c>
      <c r="I214" t="str">
        <f t="shared" ref="I214" si="45">C214</f>
        <v>UCB</v>
      </c>
    </row>
    <row r="215" spans="1:9" x14ac:dyDescent="0.25">
      <c r="A215" s="1" t="s">
        <v>173</v>
      </c>
      <c r="B215" s="2" t="s">
        <v>405</v>
      </c>
      <c r="C215" s="2" t="str">
        <f t="shared" si="31"/>
        <v>MERCK</v>
      </c>
      <c r="D215" s="2">
        <v>2004</v>
      </c>
      <c r="E215" s="2">
        <v>2014</v>
      </c>
      <c r="F215" s="2" t="str">
        <f t="shared" si="30"/>
        <v/>
      </c>
      <c r="H215" t="str">
        <f t="shared" si="32"/>
        <v>MERCK_2004_2014</v>
      </c>
      <c r="I215" t="str">
        <f t="shared" si="33"/>
        <v>MERCK</v>
      </c>
    </row>
    <row r="216" spans="1:9" x14ac:dyDescent="0.25">
      <c r="A216" s="1" t="s">
        <v>174</v>
      </c>
      <c r="B216" s="2" t="s">
        <v>406</v>
      </c>
      <c r="C216" s="2" t="str">
        <f t="shared" si="31"/>
        <v>MERCK SHARP &amp; DOHME</v>
      </c>
      <c r="D216" s="2">
        <v>2004</v>
      </c>
      <c r="E216" s="2">
        <v>2014</v>
      </c>
      <c r="F216" s="2" t="str">
        <f t="shared" si="30"/>
        <v/>
      </c>
      <c r="H216" t="str">
        <f t="shared" si="32"/>
        <v>MERCK SHARP &amp; DOHME_2004_2014</v>
      </c>
      <c r="I216" t="str">
        <f t="shared" si="33"/>
        <v>MERCK SHARP &amp; DOHME</v>
      </c>
    </row>
    <row r="217" spans="1:9" x14ac:dyDescent="0.25">
      <c r="A217" s="1" t="s">
        <v>175</v>
      </c>
      <c r="B217" s="2" t="s">
        <v>407</v>
      </c>
      <c r="C217" s="2" t="str">
        <f t="shared" si="31"/>
        <v>MILLER</v>
      </c>
      <c r="D217" s="2">
        <v>2004</v>
      </c>
      <c r="E217" s="2">
        <v>2006</v>
      </c>
      <c r="G217" s="1" t="s">
        <v>492</v>
      </c>
      <c r="H217" t="str">
        <f t="shared" si="32"/>
        <v>MILLER_2004_2006</v>
      </c>
      <c r="I217" t="str">
        <f t="shared" si="33"/>
        <v>MILLER</v>
      </c>
    </row>
    <row r="218" spans="1:9" ht="30" x14ac:dyDescent="0.25">
      <c r="A218" s="7" t="s">
        <v>176</v>
      </c>
      <c r="B218" t="s">
        <v>408</v>
      </c>
      <c r="C218" s="2" t="str">
        <f t="shared" si="31"/>
        <v>MULTILAB</v>
      </c>
      <c r="D218">
        <v>2004</v>
      </c>
      <c r="E218">
        <v>2011</v>
      </c>
      <c r="F218" s="2" t="str">
        <f t="shared" si="30"/>
        <v>checar</v>
      </c>
      <c r="H218" t="str">
        <f t="shared" si="32"/>
        <v>MULTILAB_2004_2011</v>
      </c>
      <c r="I218" t="str">
        <f t="shared" si="33"/>
        <v>MULTILAB</v>
      </c>
    </row>
    <row r="219" spans="1:9" ht="30" x14ac:dyDescent="0.25">
      <c r="A219" s="7" t="s">
        <v>176</v>
      </c>
      <c r="B219" t="s">
        <v>408</v>
      </c>
      <c r="C219" t="s">
        <v>447</v>
      </c>
      <c r="D219">
        <v>2012</v>
      </c>
      <c r="E219">
        <v>2014</v>
      </c>
      <c r="H219" t="str">
        <f t="shared" ref="H219" si="46">CONCATENATE(B219,"_",D219,"_",E219)</f>
        <v>MULTILAB_2012_2014</v>
      </c>
      <c r="I219" t="str">
        <f t="shared" ref="I219" si="47">C219</f>
        <v>TAKEDA</v>
      </c>
    </row>
    <row r="220" spans="1:9" ht="60" x14ac:dyDescent="0.25">
      <c r="A220" s="1" t="s">
        <v>177</v>
      </c>
      <c r="B220" s="2" t="s">
        <v>409</v>
      </c>
      <c r="C220" s="2" t="str">
        <f t="shared" si="31"/>
        <v>NATIVITA</v>
      </c>
      <c r="D220" s="2">
        <v>2014</v>
      </c>
      <c r="E220" s="2">
        <v>2014</v>
      </c>
      <c r="G220" s="1" t="s">
        <v>517</v>
      </c>
      <c r="H220" t="str">
        <f t="shared" si="32"/>
        <v>NATIVITA_2014_2014</v>
      </c>
      <c r="I220" t="str">
        <f t="shared" si="33"/>
        <v>NATIVITA</v>
      </c>
    </row>
    <row r="221" spans="1:9" x14ac:dyDescent="0.25">
      <c r="A221" s="1" t="s">
        <v>178</v>
      </c>
      <c r="B221" s="2" t="s">
        <v>410</v>
      </c>
      <c r="C221" s="2" t="str">
        <f t="shared" si="31"/>
        <v>NATULAB</v>
      </c>
      <c r="D221" s="2">
        <v>2010</v>
      </c>
      <c r="E221" s="2">
        <v>2014</v>
      </c>
      <c r="G221" s="1" t="s">
        <v>492</v>
      </c>
      <c r="H221" t="str">
        <f t="shared" si="32"/>
        <v>NATULAB_2010_2014</v>
      </c>
      <c r="I221" t="str">
        <f t="shared" si="33"/>
        <v>NATULAB</v>
      </c>
    </row>
    <row r="222" spans="1:9" x14ac:dyDescent="0.25">
      <c r="A222" s="1" t="s">
        <v>179</v>
      </c>
      <c r="B222" s="2" t="s">
        <v>411</v>
      </c>
      <c r="C222" s="2" t="str">
        <f t="shared" si="31"/>
        <v>NECKERMAN</v>
      </c>
      <c r="D222" s="2">
        <v>2004</v>
      </c>
      <c r="E222" s="2">
        <v>2014</v>
      </c>
      <c r="F222" s="2" t="str">
        <f t="shared" si="30"/>
        <v/>
      </c>
      <c r="H222" t="str">
        <f t="shared" si="32"/>
        <v>NECKERMAN_2004_2014</v>
      </c>
      <c r="I222" t="str">
        <f t="shared" si="33"/>
        <v>NECKERMAN</v>
      </c>
    </row>
    <row r="223" spans="1:9" x14ac:dyDescent="0.25">
      <c r="A223" s="1" t="s">
        <v>180</v>
      </c>
      <c r="B223" s="2" t="s">
        <v>412</v>
      </c>
      <c r="C223" s="2" t="str">
        <f t="shared" si="31"/>
        <v>NEOLATINA</v>
      </c>
      <c r="D223" s="2">
        <v>2004</v>
      </c>
      <c r="E223" s="2">
        <v>2014</v>
      </c>
      <c r="F223" s="2" t="str">
        <f t="shared" si="30"/>
        <v/>
      </c>
      <c r="H223" t="str">
        <f t="shared" si="32"/>
        <v>NEOLATINA_2004_2014</v>
      </c>
      <c r="I223" t="str">
        <f t="shared" si="33"/>
        <v>NEOLATINA</v>
      </c>
    </row>
    <row r="224" spans="1:9" x14ac:dyDescent="0.25">
      <c r="A224" s="1" t="s">
        <v>181</v>
      </c>
      <c r="B224" s="2" t="s">
        <v>413</v>
      </c>
      <c r="C224" s="2" t="str">
        <f t="shared" si="31"/>
        <v>NOVAFARMA</v>
      </c>
      <c r="D224" s="2">
        <v>2004</v>
      </c>
      <c r="E224" s="2">
        <v>2014</v>
      </c>
      <c r="F224" s="2" t="str">
        <f t="shared" si="30"/>
        <v/>
      </c>
      <c r="H224" t="str">
        <f t="shared" si="32"/>
        <v>NOVAFARMA_2004_2014</v>
      </c>
      <c r="I224" t="str">
        <f t="shared" si="33"/>
        <v>NOVAFARMA</v>
      </c>
    </row>
    <row r="225" spans="1:9" x14ac:dyDescent="0.25">
      <c r="A225" s="7" t="s">
        <v>593</v>
      </c>
      <c r="B225" t="s">
        <v>594</v>
      </c>
      <c r="C225" t="str">
        <f>B225</f>
        <v>NOVA QUÍMICA</v>
      </c>
      <c r="D225">
        <v>2004</v>
      </c>
      <c r="E225">
        <v>2014</v>
      </c>
      <c r="H225" t="str">
        <f t="shared" ref="H225" si="48">CONCATENATE(B225,"_",D225,"_",E225)</f>
        <v>NOVA QUÍMICA_2004_2014</v>
      </c>
      <c r="I225" t="str">
        <f t="shared" ref="I225" si="49">C225</f>
        <v>NOVA QUÍMICA</v>
      </c>
    </row>
    <row r="226" spans="1:9" x14ac:dyDescent="0.25">
      <c r="A226" s="1" t="s">
        <v>182</v>
      </c>
      <c r="B226" s="2" t="s">
        <v>414</v>
      </c>
      <c r="C226" s="2" t="str">
        <f t="shared" si="31"/>
        <v>NOVARTIS</v>
      </c>
      <c r="D226" s="2">
        <v>2004</v>
      </c>
      <c r="E226" s="2">
        <v>2014</v>
      </c>
      <c r="F226" s="2" t="str">
        <f t="shared" si="30"/>
        <v/>
      </c>
      <c r="H226" t="str">
        <f t="shared" si="32"/>
        <v>NOVARTIS_2004_2014</v>
      </c>
      <c r="I226" t="str">
        <f t="shared" si="33"/>
        <v>NOVARTIS</v>
      </c>
    </row>
    <row r="227" spans="1:9" ht="75" x14ac:dyDescent="0.25">
      <c r="A227" s="1" t="s">
        <v>183</v>
      </c>
      <c r="B227" s="2" t="s">
        <v>415</v>
      </c>
      <c r="C227" s="2" t="str">
        <f t="shared" si="31"/>
        <v>NOVO NORDISK</v>
      </c>
      <c r="D227" s="2">
        <v>2004</v>
      </c>
      <c r="E227" s="2">
        <v>2012</v>
      </c>
      <c r="F227" s="2" t="str">
        <f t="shared" si="30"/>
        <v>checar</v>
      </c>
      <c r="G227" s="1" t="s">
        <v>518</v>
      </c>
      <c r="H227" t="str">
        <f t="shared" ref="H227:H230" si="50">CONCATENATE(B227,"_",D227,"_",E227)</f>
        <v>NOVO NORDISK_2004_2012</v>
      </c>
      <c r="I227" t="str">
        <f t="shared" ref="I227:I230" si="51">C227</f>
        <v>NOVO NORDISK</v>
      </c>
    </row>
    <row r="228" spans="1:9" ht="75" x14ac:dyDescent="0.25">
      <c r="A228" s="1" t="s">
        <v>184</v>
      </c>
      <c r="B228" s="2" t="s">
        <v>415</v>
      </c>
      <c r="C228" s="2" t="str">
        <f t="shared" si="31"/>
        <v>NOVO NORDISK</v>
      </c>
      <c r="D228" s="2">
        <v>2004</v>
      </c>
      <c r="E228" s="2">
        <v>2012</v>
      </c>
      <c r="F228" s="2" t="str">
        <f t="shared" si="30"/>
        <v>checar</v>
      </c>
      <c r="G228" s="1" t="s">
        <v>518</v>
      </c>
      <c r="H228" t="str">
        <f t="shared" si="50"/>
        <v>NOVO NORDISK_2004_2012</v>
      </c>
      <c r="I228" t="str">
        <f t="shared" si="51"/>
        <v>NOVO NORDISK</v>
      </c>
    </row>
    <row r="229" spans="1:9" x14ac:dyDescent="0.25">
      <c r="A229" t="s">
        <v>623</v>
      </c>
      <c r="B229" t="s">
        <v>624</v>
      </c>
      <c r="C229" t="s">
        <v>279</v>
      </c>
      <c r="D229">
        <v>2014</v>
      </c>
      <c r="E229">
        <v>2014</v>
      </c>
      <c r="H229" t="str">
        <f t="shared" ref="H229" si="52">CONCATENATE(B229,"_",D229,"_",E229)</f>
        <v>NUNESFARMA_2014_2014</v>
      </c>
      <c r="I229" t="str">
        <f t="shared" ref="I229" si="53">C229</f>
        <v>EXCLUIR</v>
      </c>
    </row>
    <row r="230" spans="1:9" x14ac:dyDescent="0.25">
      <c r="A230" t="s">
        <v>595</v>
      </c>
      <c r="B230" t="s">
        <v>596</v>
      </c>
      <c r="C230" t="s">
        <v>279</v>
      </c>
      <c r="D230">
        <v>2004</v>
      </c>
      <c r="E230">
        <v>2010</v>
      </c>
      <c r="H230" t="str">
        <f t="shared" si="50"/>
        <v>NUTROVIT_2004_2010</v>
      </c>
      <c r="I230" t="str">
        <f t="shared" si="51"/>
        <v>EXCLUIR</v>
      </c>
    </row>
    <row r="231" spans="1:9" x14ac:dyDescent="0.25">
      <c r="A231" s="1" t="s">
        <v>185</v>
      </c>
      <c r="B231" s="2" t="s">
        <v>416</v>
      </c>
      <c r="C231" s="2" t="str">
        <f t="shared" si="31"/>
        <v>OCTAPHARMA</v>
      </c>
      <c r="D231" s="2">
        <v>2004</v>
      </c>
      <c r="E231" s="2">
        <v>2013</v>
      </c>
      <c r="F231" s="2" t="str">
        <f t="shared" si="30"/>
        <v>checar</v>
      </c>
      <c r="G231" s="1" t="s">
        <v>519</v>
      </c>
      <c r="H231" t="str">
        <f t="shared" si="32"/>
        <v>OCTAPHARMA_2004_2013</v>
      </c>
      <c r="I231" t="str">
        <f t="shared" si="33"/>
        <v>OCTAPHARMA</v>
      </c>
    </row>
    <row r="232" spans="1:9" ht="30" x14ac:dyDescent="0.25">
      <c r="A232" s="1" t="s">
        <v>186</v>
      </c>
      <c r="B232" s="2" t="s">
        <v>417</v>
      </c>
      <c r="C232" s="3" t="s">
        <v>279</v>
      </c>
      <c r="D232" s="2">
        <v>2007</v>
      </c>
      <c r="E232" s="2">
        <v>2014</v>
      </c>
      <c r="G232" s="1" t="s">
        <v>492</v>
      </c>
      <c r="H232" t="str">
        <f t="shared" si="32"/>
        <v>OPEM_2007_2014</v>
      </c>
      <c r="I232" t="str">
        <f t="shared" si="33"/>
        <v>EXCLUIR</v>
      </c>
    </row>
    <row r="233" spans="1:9" x14ac:dyDescent="0.25">
      <c r="A233" s="1" t="s">
        <v>187</v>
      </c>
      <c r="B233" s="2" t="s">
        <v>418</v>
      </c>
      <c r="C233" s="2" t="str">
        <f t="shared" si="31"/>
        <v>OPHTHALMOS</v>
      </c>
      <c r="D233" s="2">
        <v>2004</v>
      </c>
      <c r="E233" s="2">
        <v>2014</v>
      </c>
      <c r="F233" s="2" t="str">
        <f t="shared" si="30"/>
        <v/>
      </c>
      <c r="H233" t="str">
        <f t="shared" si="32"/>
        <v>OPHTHALMOS_2004_2014</v>
      </c>
      <c r="I233" t="str">
        <f t="shared" si="33"/>
        <v>OPHTHALMOS</v>
      </c>
    </row>
    <row r="234" spans="1:9" x14ac:dyDescent="0.25">
      <c r="A234" s="1" t="s">
        <v>188</v>
      </c>
      <c r="B234" s="2" t="s">
        <v>419</v>
      </c>
      <c r="C234" s="2" t="str">
        <f t="shared" si="31"/>
        <v>PANAMERICAN</v>
      </c>
      <c r="D234" s="2">
        <v>2004</v>
      </c>
      <c r="E234" s="2">
        <v>2014</v>
      </c>
      <c r="F234" s="2" t="str">
        <f t="shared" si="30"/>
        <v/>
      </c>
      <c r="H234" t="str">
        <f t="shared" si="32"/>
        <v>PANAMERICAN_2004_2014</v>
      </c>
      <c r="I234" t="str">
        <f t="shared" si="33"/>
        <v>PANAMERICAN</v>
      </c>
    </row>
    <row r="235" spans="1:9" x14ac:dyDescent="0.25">
      <c r="A235" t="s">
        <v>597</v>
      </c>
      <c r="B235" t="s">
        <v>598</v>
      </c>
      <c r="C235" t="str">
        <f>B235</f>
        <v>PETROLABOR</v>
      </c>
      <c r="D235">
        <v>2004</v>
      </c>
      <c r="E235">
        <v>2005</v>
      </c>
      <c r="H235" t="str">
        <f t="shared" ref="H235" si="54">CONCATENATE(B235,"_",D235,"_",E235)</f>
        <v>PETROLABOR_2004_2005</v>
      </c>
      <c r="I235" t="str">
        <f t="shared" ref="I235" si="55">C235</f>
        <v>PETROLABOR</v>
      </c>
    </row>
    <row r="236" spans="1:9" x14ac:dyDescent="0.25">
      <c r="A236" s="1" t="s">
        <v>189</v>
      </c>
      <c r="B236" s="2" t="s">
        <v>420</v>
      </c>
      <c r="C236" s="2" t="str">
        <f t="shared" si="31"/>
        <v>PHARLAB</v>
      </c>
      <c r="D236" s="2">
        <v>2004</v>
      </c>
      <c r="E236" s="2">
        <v>2014</v>
      </c>
      <c r="F236" s="2" t="str">
        <f t="shared" si="30"/>
        <v/>
      </c>
      <c r="H236" t="str">
        <f t="shared" si="32"/>
        <v>PHARLAB_2004_2014</v>
      </c>
      <c r="I236" t="str">
        <f t="shared" si="33"/>
        <v>PHARLAB</v>
      </c>
    </row>
    <row r="237" spans="1:9" x14ac:dyDescent="0.25">
      <c r="A237" s="1" t="s">
        <v>190</v>
      </c>
      <c r="B237" s="2" t="s">
        <v>362</v>
      </c>
      <c r="C237" s="2" t="str">
        <f t="shared" si="31"/>
        <v>PFIZER</v>
      </c>
      <c r="D237" s="2">
        <v>2004</v>
      </c>
      <c r="E237" s="2">
        <v>2008</v>
      </c>
      <c r="G237" s="1" t="s">
        <v>492</v>
      </c>
      <c r="H237" t="str">
        <f t="shared" si="32"/>
        <v>PFIZER_2004_2008</v>
      </c>
      <c r="I237" t="str">
        <f t="shared" si="33"/>
        <v>PFIZER</v>
      </c>
    </row>
    <row r="238" spans="1:9" x14ac:dyDescent="0.25">
      <c r="A238" s="1" t="s">
        <v>191</v>
      </c>
      <c r="B238" s="2" t="s">
        <v>421</v>
      </c>
      <c r="C238" s="2" t="str">
        <f t="shared" si="31"/>
        <v>PHARMASCIENCE</v>
      </c>
      <c r="D238" s="2">
        <v>2004</v>
      </c>
      <c r="E238" s="2">
        <v>2014</v>
      </c>
      <c r="F238" s="2" t="str">
        <f t="shared" si="30"/>
        <v/>
      </c>
      <c r="H238" t="str">
        <f t="shared" si="32"/>
        <v>PHARMASCIENCE_2004_2014</v>
      </c>
      <c r="I238" t="str">
        <f t="shared" si="33"/>
        <v>PHARMASCIENCE</v>
      </c>
    </row>
    <row r="239" spans="1:9" x14ac:dyDescent="0.25">
      <c r="A239" s="1" t="s">
        <v>192</v>
      </c>
      <c r="B239" s="2" t="s">
        <v>422</v>
      </c>
      <c r="C239" s="2" t="str">
        <f t="shared" si="31"/>
        <v>PRATI DONADUZZI</v>
      </c>
      <c r="D239" s="2">
        <v>2004</v>
      </c>
      <c r="E239" s="2">
        <v>2014</v>
      </c>
      <c r="F239" s="2" t="str">
        <f t="shared" si="30"/>
        <v/>
      </c>
      <c r="H239" t="str">
        <f t="shared" si="32"/>
        <v>PRATI DONADUZZI_2004_2014</v>
      </c>
      <c r="I239" t="str">
        <f t="shared" si="33"/>
        <v>PRATI DONADUZZI</v>
      </c>
    </row>
    <row r="240" spans="1:9" ht="45" x14ac:dyDescent="0.25">
      <c r="A240" s="1" t="s">
        <v>193</v>
      </c>
      <c r="B240" s="2" t="s">
        <v>423</v>
      </c>
      <c r="C240" s="4" t="s">
        <v>279</v>
      </c>
      <c r="D240" s="2">
        <v>2010</v>
      </c>
      <c r="E240" s="2">
        <v>2010</v>
      </c>
      <c r="G240" s="6" t="s">
        <v>520</v>
      </c>
      <c r="H240" t="str">
        <f t="shared" si="32"/>
        <v>PROBIÓTICA_2010_2010</v>
      </c>
      <c r="I240" t="str">
        <f t="shared" si="33"/>
        <v>EXCLUIR</v>
      </c>
    </row>
    <row r="241" spans="1:9" ht="240" x14ac:dyDescent="0.25">
      <c r="A241" s="1" t="s">
        <v>194</v>
      </c>
      <c r="B241" s="2" t="s">
        <v>424</v>
      </c>
      <c r="C241" s="3" t="s">
        <v>406</v>
      </c>
      <c r="D241" s="2">
        <v>2004</v>
      </c>
      <c r="E241" s="2">
        <v>2008</v>
      </c>
      <c r="G241" s="6" t="s">
        <v>521</v>
      </c>
      <c r="H241" t="str">
        <f t="shared" si="32"/>
        <v>PRODOME_2004_2008</v>
      </c>
      <c r="I241" t="str">
        <f t="shared" si="33"/>
        <v>MERCK SHARP &amp; DOHME</v>
      </c>
    </row>
    <row r="242" spans="1:9" ht="180" x14ac:dyDescent="0.25">
      <c r="A242" s="1" t="s">
        <v>195</v>
      </c>
      <c r="B242" s="2" t="s">
        <v>425</v>
      </c>
      <c r="C242" s="2" t="str">
        <f t="shared" ref="C242:C300" si="56">B242</f>
        <v>PRODOTTI</v>
      </c>
      <c r="D242" s="2">
        <v>2004</v>
      </c>
      <c r="E242" s="2">
        <v>2010</v>
      </c>
      <c r="G242" s="6" t="s">
        <v>522</v>
      </c>
      <c r="H242" t="str">
        <f t="shared" si="32"/>
        <v>PRODOTTI_2004_2010</v>
      </c>
      <c r="I242" t="str">
        <f t="shared" si="33"/>
        <v>PRODOTTI</v>
      </c>
    </row>
    <row r="243" spans="1:9" ht="75" x14ac:dyDescent="0.25">
      <c r="A243" s="1" t="s">
        <v>196</v>
      </c>
      <c r="B243" s="2" t="s">
        <v>426</v>
      </c>
      <c r="C243" s="2" t="str">
        <f t="shared" si="56"/>
        <v>GUNTHER</v>
      </c>
      <c r="D243" s="2">
        <v>2004</v>
      </c>
      <c r="E243" s="2">
        <v>2008</v>
      </c>
      <c r="G243" s="6" t="s">
        <v>525</v>
      </c>
      <c r="H243" t="str">
        <f t="shared" si="32"/>
        <v>GUNTHER_2004_2008</v>
      </c>
      <c r="I243" t="str">
        <f t="shared" si="33"/>
        <v>GUNTHER</v>
      </c>
    </row>
    <row r="244" spans="1:9" x14ac:dyDescent="0.25">
      <c r="A244" s="1" t="s">
        <v>197</v>
      </c>
      <c r="B244" s="2" t="s">
        <v>427</v>
      </c>
      <c r="C244" s="2" t="str">
        <f t="shared" si="56"/>
        <v>MILLET ROUX</v>
      </c>
      <c r="D244" s="2">
        <v>2004</v>
      </c>
      <c r="E244" s="2">
        <v>2014</v>
      </c>
      <c r="F244" s="2" t="str">
        <f t="shared" ref="F244:F298" si="57">IF(OR(D244&gt;2004, E244&lt;2014),"checar","")</f>
        <v/>
      </c>
      <c r="H244" t="str">
        <f t="shared" si="32"/>
        <v>MILLET ROUX_2004_2014</v>
      </c>
      <c r="I244" t="str">
        <f t="shared" si="33"/>
        <v>MILLET ROUX</v>
      </c>
    </row>
    <row r="245" spans="1:9" x14ac:dyDescent="0.25">
      <c r="A245" s="1" t="s">
        <v>198</v>
      </c>
      <c r="B245" s="2" t="s">
        <v>428</v>
      </c>
      <c r="C245" s="2" t="s">
        <v>545</v>
      </c>
      <c r="D245" s="2">
        <v>2004</v>
      </c>
      <c r="E245" s="2">
        <v>2014</v>
      </c>
      <c r="F245" s="2" t="str">
        <f t="shared" si="57"/>
        <v/>
      </c>
      <c r="H245" t="str">
        <f t="shared" si="32"/>
        <v>ROCHE_2004_2014</v>
      </c>
      <c r="I245" t="str">
        <f t="shared" si="33"/>
        <v>HOFFMANN-LA ROCHE</v>
      </c>
    </row>
    <row r="246" spans="1:9" ht="45" x14ac:dyDescent="0.25">
      <c r="A246" s="1" t="s">
        <v>199</v>
      </c>
      <c r="B246" s="2" t="s">
        <v>429</v>
      </c>
      <c r="C246" s="2" t="str">
        <f t="shared" si="56"/>
        <v>PROFARB</v>
      </c>
      <c r="D246" s="2">
        <v>2004</v>
      </c>
      <c r="E246" s="2">
        <v>2008</v>
      </c>
      <c r="G246" s="6" t="s">
        <v>526</v>
      </c>
      <c r="H246" t="str">
        <f t="shared" si="32"/>
        <v>PROFARB_2004_2008</v>
      </c>
      <c r="I246" t="str">
        <f t="shared" si="33"/>
        <v>PROFARB</v>
      </c>
    </row>
    <row r="247" spans="1:9" ht="60" x14ac:dyDescent="0.25">
      <c r="A247" s="1" t="s">
        <v>200</v>
      </c>
      <c r="B247" s="2" t="s">
        <v>430</v>
      </c>
      <c r="C247" s="2" t="str">
        <f t="shared" si="56"/>
        <v>NIKKHO</v>
      </c>
      <c r="D247" s="2">
        <v>2004</v>
      </c>
      <c r="E247" s="2">
        <v>2006</v>
      </c>
      <c r="G247" s="6" t="s">
        <v>523</v>
      </c>
      <c r="H247" t="str">
        <f t="shared" ref="H247:H249" si="58">CONCATENATE(B247,"_",D247,"_",E247)</f>
        <v>NIKKHO_2004_2006</v>
      </c>
      <c r="I247" t="str">
        <f t="shared" ref="I247:I249" si="59">C247</f>
        <v>NIKKHO</v>
      </c>
    </row>
    <row r="248" spans="1:9" ht="60" x14ac:dyDescent="0.25">
      <c r="A248" s="1" t="s">
        <v>200</v>
      </c>
      <c r="B248" s="2" t="s">
        <v>430</v>
      </c>
      <c r="C248" s="3" t="s">
        <v>524</v>
      </c>
      <c r="D248" s="2">
        <v>2007</v>
      </c>
      <c r="E248" s="2">
        <v>2013</v>
      </c>
      <c r="G248" s="6" t="s">
        <v>523</v>
      </c>
      <c r="H248" t="str">
        <f t="shared" si="58"/>
        <v>NIKKHO_2007_2013</v>
      </c>
      <c r="I248" t="str">
        <f t="shared" si="59"/>
        <v>ZYDUS-CADILA</v>
      </c>
    </row>
    <row r="249" spans="1:9" x14ac:dyDescent="0.25">
      <c r="A249" t="s">
        <v>625</v>
      </c>
      <c r="B249" t="s">
        <v>626</v>
      </c>
      <c r="C249" t="s">
        <v>626</v>
      </c>
      <c r="D249">
        <v>2013</v>
      </c>
      <c r="E249">
        <v>2014</v>
      </c>
      <c r="G249" s="6"/>
      <c r="H249" t="str">
        <f t="shared" si="58"/>
        <v>HALLER_2013_2014</v>
      </c>
      <c r="I249" t="str">
        <f t="shared" si="59"/>
        <v>HALLER</v>
      </c>
    </row>
    <row r="250" spans="1:9" ht="45" x14ac:dyDescent="0.25">
      <c r="A250" s="1" t="s">
        <v>201</v>
      </c>
      <c r="B250" s="2" t="s">
        <v>431</v>
      </c>
      <c r="C250" s="2" t="str">
        <f t="shared" si="56"/>
        <v>QUIRAL</v>
      </c>
      <c r="D250" s="2">
        <v>2004</v>
      </c>
      <c r="E250" s="2">
        <v>2009</v>
      </c>
      <c r="G250" s="6" t="s">
        <v>527</v>
      </c>
      <c r="H250" t="str">
        <f t="shared" si="32"/>
        <v>QUIRAL_2004_2009</v>
      </c>
      <c r="I250" t="str">
        <f t="shared" si="33"/>
        <v>QUIRAL</v>
      </c>
    </row>
    <row r="251" spans="1:9" x14ac:dyDescent="0.25">
      <c r="A251" s="1" t="s">
        <v>202</v>
      </c>
      <c r="B251" s="2" t="s">
        <v>432</v>
      </c>
      <c r="C251" s="2" t="str">
        <f t="shared" si="56"/>
        <v>RANBAXY</v>
      </c>
      <c r="D251" s="2">
        <v>2004</v>
      </c>
      <c r="E251" s="2">
        <v>2014</v>
      </c>
      <c r="F251" s="2" t="str">
        <f t="shared" si="57"/>
        <v/>
      </c>
      <c r="H251" t="str">
        <f t="shared" ref="H251:H300" si="60">CONCATENATE(B251,"_",D251,"_",E251)</f>
        <v>RANBAXY_2004_2014</v>
      </c>
      <c r="I251" t="str">
        <f t="shared" ref="I251:I300" si="61">C251</f>
        <v>RANBAXY</v>
      </c>
    </row>
    <row r="252" spans="1:9" x14ac:dyDescent="0.25">
      <c r="A252" s="1" t="s">
        <v>203</v>
      </c>
      <c r="B252" s="2" t="s">
        <v>433</v>
      </c>
      <c r="C252" s="2" t="str">
        <f t="shared" si="56"/>
        <v>REM</v>
      </c>
      <c r="D252" s="2">
        <v>2004</v>
      </c>
      <c r="E252" s="2">
        <v>2014</v>
      </c>
      <c r="F252" s="2" t="str">
        <f t="shared" si="57"/>
        <v/>
      </c>
      <c r="H252" t="str">
        <f t="shared" si="60"/>
        <v>REM_2004_2014</v>
      </c>
      <c r="I252" t="str">
        <f t="shared" si="61"/>
        <v>REM</v>
      </c>
    </row>
    <row r="253" spans="1:9" x14ac:dyDescent="0.25">
      <c r="A253" s="1" t="s">
        <v>204</v>
      </c>
      <c r="B253" s="2" t="s">
        <v>434</v>
      </c>
      <c r="C253" s="2" t="str">
        <f t="shared" si="56"/>
        <v>ROYTON</v>
      </c>
      <c r="D253" s="2">
        <v>2004</v>
      </c>
      <c r="E253" s="2">
        <v>2011</v>
      </c>
      <c r="G253" s="1" t="s">
        <v>492</v>
      </c>
      <c r="H253" t="str">
        <f t="shared" si="60"/>
        <v>ROYTON_2004_2011</v>
      </c>
      <c r="I253" t="str">
        <f t="shared" si="61"/>
        <v>ROYTON</v>
      </c>
    </row>
    <row r="254" spans="1:9" x14ac:dyDescent="0.25">
      <c r="A254" s="1" t="s">
        <v>205</v>
      </c>
      <c r="B254" s="2" t="s">
        <v>435</v>
      </c>
      <c r="C254" s="2" t="str">
        <f t="shared" si="56"/>
        <v>SALBEGO</v>
      </c>
      <c r="D254" s="2">
        <v>2004</v>
      </c>
      <c r="E254" s="2">
        <v>2014</v>
      </c>
      <c r="F254" s="2" t="str">
        <f t="shared" si="57"/>
        <v/>
      </c>
      <c r="H254" t="str">
        <f t="shared" si="60"/>
        <v>SALBEGO_2004_2014</v>
      </c>
      <c r="I254" t="str">
        <f t="shared" si="61"/>
        <v>SALBEGO</v>
      </c>
    </row>
    <row r="255" spans="1:9" x14ac:dyDescent="0.25">
      <c r="A255" s="1" t="s">
        <v>206</v>
      </c>
      <c r="B255" s="2" t="s">
        <v>436</v>
      </c>
      <c r="C255" s="4" t="s">
        <v>279</v>
      </c>
      <c r="D255" s="2">
        <v>2010</v>
      </c>
      <c r="E255" s="2">
        <v>2014</v>
      </c>
      <c r="G255" s="6" t="s">
        <v>528</v>
      </c>
      <c r="H255" t="str">
        <f t="shared" si="60"/>
        <v>SAMTEC_2010_2014</v>
      </c>
      <c r="I255" t="str">
        <f t="shared" si="61"/>
        <v>EXCLUIR</v>
      </c>
    </row>
    <row r="256" spans="1:9" ht="30" x14ac:dyDescent="0.25">
      <c r="A256" s="1" t="s">
        <v>207</v>
      </c>
      <c r="B256" s="2" t="s">
        <v>437</v>
      </c>
      <c r="C256" s="2" t="s">
        <v>414</v>
      </c>
      <c r="D256" s="2">
        <v>2004</v>
      </c>
      <c r="E256" s="2">
        <v>2014</v>
      </c>
      <c r="F256" s="2" t="str">
        <f t="shared" si="57"/>
        <v/>
      </c>
      <c r="G256" s="5" t="s">
        <v>529</v>
      </c>
      <c r="H256" t="str">
        <f t="shared" si="60"/>
        <v>SANDOZ_2004_2014</v>
      </c>
      <c r="I256" t="str">
        <f t="shared" si="61"/>
        <v>NOVARTIS</v>
      </c>
    </row>
    <row r="257" spans="1:9" x14ac:dyDescent="0.25">
      <c r="A257" s="1" t="s">
        <v>208</v>
      </c>
      <c r="B257" s="2" t="s">
        <v>541</v>
      </c>
      <c r="C257" s="2" t="str">
        <f t="shared" si="56"/>
        <v>SANOFI-AVENTIS</v>
      </c>
      <c r="D257" s="2">
        <v>2004</v>
      </c>
      <c r="E257" s="2">
        <v>2010</v>
      </c>
      <c r="H257" t="str">
        <f t="shared" si="60"/>
        <v>SANOFI-AVENTIS_2004_2010</v>
      </c>
      <c r="I257" t="str">
        <f t="shared" si="61"/>
        <v>SANOFI-AVENTIS</v>
      </c>
    </row>
    <row r="258" spans="1:9" x14ac:dyDescent="0.25">
      <c r="A258" s="1" t="s">
        <v>209</v>
      </c>
      <c r="B258" s="2" t="s">
        <v>541</v>
      </c>
      <c r="C258" s="2" t="str">
        <f t="shared" si="56"/>
        <v>SANOFI-AVENTIS</v>
      </c>
      <c r="D258" s="2">
        <v>2004</v>
      </c>
      <c r="E258" s="2">
        <v>2014</v>
      </c>
      <c r="F258" s="2" t="str">
        <f t="shared" si="57"/>
        <v/>
      </c>
      <c r="H258" t="str">
        <f t="shared" si="60"/>
        <v>SANOFI-AVENTIS_2004_2014</v>
      </c>
      <c r="I258" t="str">
        <f t="shared" si="61"/>
        <v>SANOFI-AVENTIS</v>
      </c>
    </row>
    <row r="259" spans="1:9" x14ac:dyDescent="0.25">
      <c r="A259" s="1" t="s">
        <v>210</v>
      </c>
      <c r="B259" s="2" t="s">
        <v>541</v>
      </c>
      <c r="C259" s="2" t="str">
        <f t="shared" si="56"/>
        <v>SANOFI-AVENTIS</v>
      </c>
      <c r="D259" s="2">
        <v>2004</v>
      </c>
      <c r="E259" s="2">
        <v>2013</v>
      </c>
      <c r="G259" s="1" t="s">
        <v>492</v>
      </c>
      <c r="H259" t="str">
        <f t="shared" si="60"/>
        <v>SANOFI-AVENTIS_2004_2013</v>
      </c>
      <c r="I259" t="str">
        <f t="shared" si="61"/>
        <v>SANOFI-AVENTIS</v>
      </c>
    </row>
    <row r="260" spans="1:9" ht="45" x14ac:dyDescent="0.25">
      <c r="A260" s="1" t="s">
        <v>211</v>
      </c>
      <c r="B260" s="2" t="s">
        <v>438</v>
      </c>
      <c r="C260" s="2" t="str">
        <f t="shared" si="56"/>
        <v>SANTISA</v>
      </c>
      <c r="D260" s="2">
        <v>2006</v>
      </c>
      <c r="E260" s="2">
        <v>2014</v>
      </c>
      <c r="G260" s="6" t="s">
        <v>530</v>
      </c>
      <c r="H260" t="str">
        <f t="shared" si="60"/>
        <v>SANTISA_2006_2014</v>
      </c>
      <c r="I260" t="str">
        <f t="shared" si="61"/>
        <v>SANTISA</v>
      </c>
    </row>
    <row r="261" spans="1:9" x14ac:dyDescent="0.25">
      <c r="A261" s="1" t="s">
        <v>212</v>
      </c>
      <c r="B261" s="2" t="s">
        <v>439</v>
      </c>
      <c r="C261" s="2" t="str">
        <f t="shared" si="56"/>
        <v>SANVAL</v>
      </c>
      <c r="D261" s="2">
        <v>2004</v>
      </c>
      <c r="E261" s="2">
        <v>2014</v>
      </c>
      <c r="F261" s="2" t="str">
        <f t="shared" si="57"/>
        <v/>
      </c>
      <c r="H261" t="str">
        <f t="shared" si="60"/>
        <v>SANVAL_2004_2014</v>
      </c>
      <c r="I261" t="str">
        <f t="shared" si="61"/>
        <v>SANVAL</v>
      </c>
    </row>
    <row r="262" spans="1:9" x14ac:dyDescent="0.25">
      <c r="A262" s="1" t="s">
        <v>213</v>
      </c>
      <c r="B262" s="2" t="s">
        <v>440</v>
      </c>
      <c r="C262" s="2" t="str">
        <f t="shared" si="56"/>
        <v>SCHERING</v>
      </c>
      <c r="D262" s="2">
        <v>2004</v>
      </c>
      <c r="E262" s="2">
        <v>2006</v>
      </c>
      <c r="H262" t="str">
        <f t="shared" si="60"/>
        <v>SCHERING_2004_2006</v>
      </c>
      <c r="I262" t="str">
        <f t="shared" si="61"/>
        <v>SCHERING</v>
      </c>
    </row>
    <row r="263" spans="1:9" x14ac:dyDescent="0.25">
      <c r="A263" s="1" t="s">
        <v>213</v>
      </c>
      <c r="B263" s="2" t="s">
        <v>440</v>
      </c>
      <c r="C263" s="2" t="s">
        <v>267</v>
      </c>
      <c r="D263" s="2">
        <v>2007</v>
      </c>
      <c r="E263" s="2">
        <v>2014</v>
      </c>
      <c r="H263" t="str">
        <f t="shared" si="60"/>
        <v>SCHERING_2007_2014</v>
      </c>
      <c r="I263" t="str">
        <f t="shared" si="61"/>
        <v>BAYER</v>
      </c>
    </row>
    <row r="264" spans="1:9" x14ac:dyDescent="0.25">
      <c r="A264" s="1" t="s">
        <v>214</v>
      </c>
      <c r="B264" s="2" t="s">
        <v>441</v>
      </c>
      <c r="C264" s="2" t="str">
        <f t="shared" si="56"/>
        <v>SCHERING-PLOUGH</v>
      </c>
      <c r="D264" s="2">
        <v>2004</v>
      </c>
      <c r="E264" s="2">
        <v>2014</v>
      </c>
      <c r="F264" s="2" t="str">
        <f t="shared" si="57"/>
        <v/>
      </c>
      <c r="H264" t="str">
        <f t="shared" si="60"/>
        <v>SCHERING-PLOUGH_2004_2014</v>
      </c>
      <c r="I264" t="str">
        <f t="shared" si="61"/>
        <v>SCHERING-PLOUGH</v>
      </c>
    </row>
    <row r="265" spans="1:9" x14ac:dyDescent="0.25">
      <c r="A265" s="1" t="s">
        <v>215</v>
      </c>
      <c r="B265" s="2" t="s">
        <v>441</v>
      </c>
      <c r="C265" s="2" t="str">
        <f t="shared" si="56"/>
        <v>SCHERING-PLOUGH</v>
      </c>
      <c r="D265" s="2">
        <v>2007</v>
      </c>
      <c r="E265" s="2">
        <v>2014</v>
      </c>
      <c r="G265" s="1" t="s">
        <v>492</v>
      </c>
      <c r="H265" t="str">
        <f t="shared" si="60"/>
        <v>SCHERING-PLOUGH_2007_2014</v>
      </c>
      <c r="I265" t="str">
        <f t="shared" si="61"/>
        <v>SCHERING-PLOUGH</v>
      </c>
    </row>
    <row r="266" spans="1:9" ht="45" x14ac:dyDescent="0.25">
      <c r="A266" s="1" t="s">
        <v>216</v>
      </c>
      <c r="B266" s="2" t="s">
        <v>442</v>
      </c>
      <c r="C266" s="2" t="s">
        <v>540</v>
      </c>
      <c r="D266" s="2">
        <v>2007</v>
      </c>
      <c r="E266" s="2">
        <v>2009</v>
      </c>
      <c r="G266" s="6" t="s">
        <v>531</v>
      </c>
      <c r="H266" t="str">
        <f t="shared" si="60"/>
        <v>SEGMENTA_2007_2009</v>
      </c>
      <c r="I266" t="str">
        <f t="shared" si="61"/>
        <v>GLICOLABOR</v>
      </c>
    </row>
    <row r="267" spans="1:9" ht="45" x14ac:dyDescent="0.25">
      <c r="A267" s="1" t="s">
        <v>216</v>
      </c>
      <c r="B267" s="2" t="s">
        <v>442</v>
      </c>
      <c r="C267" s="3" t="s">
        <v>309</v>
      </c>
      <c r="D267" s="2">
        <v>2010</v>
      </c>
      <c r="E267" s="2">
        <v>2011</v>
      </c>
      <c r="G267" s="6" t="s">
        <v>531</v>
      </c>
      <c r="H267" t="str">
        <f t="shared" si="60"/>
        <v>SEGMENTA_2010_2011</v>
      </c>
      <c r="I267" t="str">
        <f t="shared" si="61"/>
        <v>EUROFARMA</v>
      </c>
    </row>
    <row r="268" spans="1:9" ht="60" x14ac:dyDescent="0.25">
      <c r="A268" s="1" t="s">
        <v>217</v>
      </c>
      <c r="B268" s="2" t="s">
        <v>443</v>
      </c>
      <c r="C268" s="2" t="str">
        <f t="shared" si="56"/>
        <v>SERONO</v>
      </c>
      <c r="D268" s="2">
        <v>2004</v>
      </c>
      <c r="E268" s="2">
        <v>2006</v>
      </c>
      <c r="F268" s="2" t="str">
        <f t="shared" si="57"/>
        <v>checar</v>
      </c>
      <c r="G268" s="6" t="s">
        <v>532</v>
      </c>
      <c r="H268" t="str">
        <f t="shared" si="60"/>
        <v>SERONO_2004_2006</v>
      </c>
      <c r="I268" t="str">
        <f t="shared" si="61"/>
        <v>SERONO</v>
      </c>
    </row>
    <row r="269" spans="1:9" ht="60" x14ac:dyDescent="0.25">
      <c r="A269" s="1" t="s">
        <v>217</v>
      </c>
      <c r="B269" s="2" t="s">
        <v>443</v>
      </c>
      <c r="C269" s="3" t="s">
        <v>405</v>
      </c>
      <c r="D269" s="2">
        <v>2007</v>
      </c>
      <c r="E269" s="2">
        <v>2014</v>
      </c>
      <c r="G269" s="6" t="s">
        <v>533</v>
      </c>
      <c r="H269" t="str">
        <f t="shared" si="60"/>
        <v>SERONO_2007_2014</v>
      </c>
      <c r="I269" t="str">
        <f t="shared" si="61"/>
        <v>MERCK</v>
      </c>
    </row>
    <row r="270" spans="1:9" ht="60" x14ac:dyDescent="0.25">
      <c r="A270" s="1" t="s">
        <v>218</v>
      </c>
      <c r="B270" s="2" t="s">
        <v>444</v>
      </c>
      <c r="C270" s="2" t="str">
        <f t="shared" si="56"/>
        <v>SHIRE</v>
      </c>
      <c r="D270" s="2">
        <v>2010</v>
      </c>
      <c r="E270" s="2">
        <v>2014</v>
      </c>
      <c r="G270" s="6" t="s">
        <v>534</v>
      </c>
      <c r="H270" t="str">
        <f t="shared" si="60"/>
        <v>SHIRE_2010_2014</v>
      </c>
      <c r="I270" t="str">
        <f t="shared" si="61"/>
        <v>SHIRE</v>
      </c>
    </row>
    <row r="271" spans="1:9" x14ac:dyDescent="0.25">
      <c r="A271" s="1" t="s">
        <v>219</v>
      </c>
      <c r="B271" s="2" t="s">
        <v>289</v>
      </c>
      <c r="C271" s="2" t="str">
        <f t="shared" si="56"/>
        <v>CHRON</v>
      </c>
      <c r="D271" s="2">
        <v>2004</v>
      </c>
      <c r="E271" s="2">
        <v>2014</v>
      </c>
      <c r="F271" s="2" t="str">
        <f t="shared" si="57"/>
        <v/>
      </c>
      <c r="H271" t="str">
        <f t="shared" si="60"/>
        <v>CHRON_2004_2014</v>
      </c>
      <c r="I271" t="str">
        <f t="shared" si="61"/>
        <v>CHRON</v>
      </c>
    </row>
    <row r="272" spans="1:9" ht="30" x14ac:dyDescent="0.25">
      <c r="A272" s="1" t="s">
        <v>220</v>
      </c>
      <c r="B272" s="2" t="s">
        <v>445</v>
      </c>
      <c r="C272" s="4" t="s">
        <v>279</v>
      </c>
      <c r="D272" s="2">
        <v>2004</v>
      </c>
      <c r="E272" s="2">
        <v>2005</v>
      </c>
      <c r="H272" t="str">
        <f t="shared" si="60"/>
        <v>SOLUFARMA_2004_2005</v>
      </c>
      <c r="I272" t="str">
        <f t="shared" si="61"/>
        <v>EXCLUIR</v>
      </c>
    </row>
    <row r="273" spans="1:9" ht="30" x14ac:dyDescent="0.25">
      <c r="A273" t="s">
        <v>599</v>
      </c>
      <c r="B273" t="s">
        <v>600</v>
      </c>
      <c r="C273" s="4" t="s">
        <v>279</v>
      </c>
      <c r="D273">
        <v>2004</v>
      </c>
      <c r="E273">
        <v>2009</v>
      </c>
      <c r="F273"/>
      <c r="G273" s="1" t="s">
        <v>606</v>
      </c>
      <c r="H273" t="str">
        <f t="shared" ref="H273" si="62">CONCATENATE(B273,"_",D273,"_",E273)</f>
        <v>S.S.WHITE_2004_2009</v>
      </c>
      <c r="I273" t="str">
        <f t="shared" ref="I273" si="63">C273</f>
        <v>EXCLUIR</v>
      </c>
    </row>
    <row r="274" spans="1:9" x14ac:dyDescent="0.25">
      <c r="A274" s="1" t="s">
        <v>221</v>
      </c>
      <c r="B274" s="2" t="s">
        <v>446</v>
      </c>
      <c r="C274" s="2" t="str">
        <f t="shared" si="56"/>
        <v>SUN</v>
      </c>
      <c r="D274" s="2">
        <v>2006</v>
      </c>
      <c r="E274" s="2">
        <v>2011</v>
      </c>
      <c r="G274" s="6" t="s">
        <v>492</v>
      </c>
      <c r="H274" t="str">
        <f t="shared" si="60"/>
        <v>SUN_2006_2011</v>
      </c>
      <c r="I274" t="str">
        <f t="shared" si="61"/>
        <v>SUN</v>
      </c>
    </row>
    <row r="275" spans="1:9" ht="90" x14ac:dyDescent="0.25">
      <c r="A275" s="7" t="s">
        <v>627</v>
      </c>
      <c r="B275" t="s">
        <v>628</v>
      </c>
      <c r="C275" t="s">
        <v>406</v>
      </c>
      <c r="D275">
        <v>2013</v>
      </c>
      <c r="E275">
        <v>2014</v>
      </c>
      <c r="G275" s="6" t="s">
        <v>629</v>
      </c>
      <c r="H275" t="str">
        <f t="shared" ref="H275" si="64">CONCATENATE(B275,"_",D275,"_",E275)</f>
        <v>SUPERA_2013_2014</v>
      </c>
      <c r="I275" t="str">
        <f t="shared" ref="I275" si="65">C275</f>
        <v>MERCK SHARP &amp; DOHME</v>
      </c>
    </row>
    <row r="276" spans="1:9" ht="30" x14ac:dyDescent="0.25">
      <c r="A276" t="s">
        <v>601</v>
      </c>
      <c r="B276" t="s">
        <v>602</v>
      </c>
      <c r="C276" t="s">
        <v>602</v>
      </c>
      <c r="D276">
        <v>2004</v>
      </c>
      <c r="E276">
        <v>2005</v>
      </c>
      <c r="G276" s="6" t="s">
        <v>604</v>
      </c>
      <c r="H276" t="str">
        <f t="shared" ref="H276:H277" si="66">CONCATENATE(B276,"_",D276,"_",E276)</f>
        <v>ALTANA_2004_2005</v>
      </c>
      <c r="I276" t="str">
        <f t="shared" ref="I276:I277" si="67">C276</f>
        <v>ALTANA</v>
      </c>
    </row>
    <row r="277" spans="1:9" ht="45" x14ac:dyDescent="0.25">
      <c r="A277" t="s">
        <v>601</v>
      </c>
      <c r="B277" t="s">
        <v>603</v>
      </c>
      <c r="C277" t="s">
        <v>603</v>
      </c>
      <c r="D277">
        <v>2006</v>
      </c>
      <c r="E277">
        <v>2010</v>
      </c>
      <c r="G277" s="5" t="s">
        <v>605</v>
      </c>
      <c r="H277" t="str">
        <f t="shared" si="66"/>
        <v>NYCOMED_2006_2010</v>
      </c>
      <c r="I277" t="str">
        <f t="shared" si="67"/>
        <v>NYCOMED</v>
      </c>
    </row>
    <row r="278" spans="1:9" ht="45" x14ac:dyDescent="0.25">
      <c r="A278" s="1" t="s">
        <v>222</v>
      </c>
      <c r="B278" s="2" t="s">
        <v>447</v>
      </c>
      <c r="C278" s="2" t="str">
        <f t="shared" si="56"/>
        <v>TAKEDA</v>
      </c>
      <c r="D278" s="2">
        <v>2011</v>
      </c>
      <c r="E278" s="2">
        <v>2014</v>
      </c>
      <c r="F278" s="2" t="str">
        <f t="shared" si="57"/>
        <v>checar</v>
      </c>
      <c r="G278" s="5" t="s">
        <v>605</v>
      </c>
      <c r="H278" t="str">
        <f t="shared" si="60"/>
        <v>TAKEDA_2011_2014</v>
      </c>
      <c r="I278" t="str">
        <f t="shared" si="61"/>
        <v>TAKEDA</v>
      </c>
    </row>
    <row r="279" spans="1:9" x14ac:dyDescent="0.25">
      <c r="A279" s="1" t="s">
        <v>223</v>
      </c>
      <c r="B279" s="2" t="s">
        <v>448</v>
      </c>
      <c r="C279" s="2" t="str">
        <f t="shared" si="56"/>
        <v>TEVA</v>
      </c>
      <c r="D279" s="2">
        <v>2007</v>
      </c>
      <c r="E279" s="2">
        <v>2014</v>
      </c>
      <c r="G279" s="6" t="s">
        <v>492</v>
      </c>
      <c r="H279" t="str">
        <f t="shared" si="60"/>
        <v>TEVA_2007_2014</v>
      </c>
      <c r="I279" t="str">
        <f t="shared" si="61"/>
        <v>TEVA</v>
      </c>
    </row>
    <row r="280" spans="1:9" x14ac:dyDescent="0.25">
      <c r="A280" s="1" t="s">
        <v>224</v>
      </c>
      <c r="B280" s="2" t="s">
        <v>449</v>
      </c>
      <c r="C280" s="2" t="str">
        <f t="shared" si="56"/>
        <v>THEODORO F SOBRAL</v>
      </c>
      <c r="D280" s="2">
        <v>2004</v>
      </c>
      <c r="E280" s="2">
        <v>2014</v>
      </c>
      <c r="F280" s="2" t="str">
        <f t="shared" si="57"/>
        <v/>
      </c>
      <c r="H280" t="str">
        <f t="shared" si="60"/>
        <v>THEODORO F SOBRAL_2004_2014</v>
      </c>
      <c r="I280" t="str">
        <f t="shared" si="61"/>
        <v>THEODORO F SOBRAL</v>
      </c>
    </row>
    <row r="281" spans="1:9" x14ac:dyDescent="0.25">
      <c r="A281" s="1" t="s">
        <v>225</v>
      </c>
      <c r="B281" s="2" t="s">
        <v>450</v>
      </c>
      <c r="C281" s="2" t="str">
        <f t="shared" si="56"/>
        <v>THERASKIN</v>
      </c>
      <c r="D281" s="2">
        <v>2004</v>
      </c>
      <c r="E281" s="2">
        <v>2014</v>
      </c>
      <c r="F281" s="2" t="str">
        <f t="shared" si="57"/>
        <v/>
      </c>
      <c r="H281" t="str">
        <f t="shared" si="60"/>
        <v>THERASKIN_2004_2014</v>
      </c>
      <c r="I281" t="str">
        <f t="shared" si="61"/>
        <v>THERASKIN</v>
      </c>
    </row>
    <row r="282" spans="1:9" x14ac:dyDescent="0.25">
      <c r="A282" s="1" t="s">
        <v>226</v>
      </c>
      <c r="B282" s="2" t="s">
        <v>451</v>
      </c>
      <c r="C282" s="2" t="str">
        <f t="shared" si="56"/>
        <v>TORRENT</v>
      </c>
      <c r="D282" s="2">
        <v>2004</v>
      </c>
      <c r="E282" s="2">
        <v>2014</v>
      </c>
      <c r="F282" s="2" t="str">
        <f t="shared" si="57"/>
        <v/>
      </c>
      <c r="H282" t="str">
        <f t="shared" si="60"/>
        <v>TORRENT_2004_2014</v>
      </c>
      <c r="I282" t="str">
        <f t="shared" si="61"/>
        <v>TORRENT</v>
      </c>
    </row>
    <row r="283" spans="1:9" x14ac:dyDescent="0.25">
      <c r="A283" s="1" t="s">
        <v>227</v>
      </c>
      <c r="B283" s="2" t="s">
        <v>452</v>
      </c>
      <c r="C283" s="2" t="str">
        <f t="shared" si="56"/>
        <v>TRB</v>
      </c>
      <c r="D283" s="2">
        <v>2004</v>
      </c>
      <c r="E283" s="2">
        <v>2014</v>
      </c>
      <c r="F283" s="2" t="str">
        <f t="shared" si="57"/>
        <v/>
      </c>
      <c r="H283" t="str">
        <f t="shared" si="60"/>
        <v>TRB_2004_2014</v>
      </c>
      <c r="I283" t="str">
        <f t="shared" si="61"/>
        <v>TRB</v>
      </c>
    </row>
    <row r="284" spans="1:9" x14ac:dyDescent="0.25">
      <c r="A284" s="1" t="s">
        <v>228</v>
      </c>
      <c r="B284" s="2" t="s">
        <v>453</v>
      </c>
      <c r="C284" s="2" t="str">
        <f t="shared" si="56"/>
        <v>UCI</v>
      </c>
      <c r="D284" s="2">
        <v>2004</v>
      </c>
      <c r="E284" s="2">
        <v>2014</v>
      </c>
      <c r="F284" s="2" t="str">
        <f t="shared" si="57"/>
        <v/>
      </c>
      <c r="H284" t="str">
        <f t="shared" si="60"/>
        <v>UCI_2004_2014</v>
      </c>
      <c r="I284" t="str">
        <f t="shared" si="61"/>
        <v>UCI</v>
      </c>
    </row>
    <row r="285" spans="1:9" ht="45" x14ac:dyDescent="0.25">
      <c r="A285" s="1" t="s">
        <v>229</v>
      </c>
      <c r="B285" s="2" t="s">
        <v>454</v>
      </c>
      <c r="C285" s="2" t="str">
        <f t="shared" si="56"/>
        <v>UNICHEM</v>
      </c>
      <c r="D285" s="2">
        <v>2010</v>
      </c>
      <c r="E285" s="2">
        <v>2014</v>
      </c>
      <c r="G285" s="6" t="s">
        <v>535</v>
      </c>
      <c r="H285" t="str">
        <f t="shared" si="60"/>
        <v>UNICHEM_2010_2014</v>
      </c>
      <c r="I285" t="str">
        <f t="shared" si="61"/>
        <v>UNICHEM</v>
      </c>
    </row>
    <row r="286" spans="1:9" x14ac:dyDescent="0.25">
      <c r="A286" s="1" t="s">
        <v>230</v>
      </c>
      <c r="B286" s="2" t="s">
        <v>455</v>
      </c>
      <c r="C286" s="2" t="str">
        <f t="shared" si="56"/>
        <v>UNITED</v>
      </c>
      <c r="D286" s="2">
        <v>2004</v>
      </c>
      <c r="E286" s="2">
        <v>2014</v>
      </c>
      <c r="F286" s="2" t="str">
        <f t="shared" si="57"/>
        <v/>
      </c>
      <c r="H286" t="str">
        <f t="shared" si="60"/>
        <v>UNITED_2004_2014</v>
      </c>
      <c r="I286" t="str">
        <f t="shared" si="61"/>
        <v>UNITED</v>
      </c>
    </row>
    <row r="287" spans="1:9" ht="30" x14ac:dyDescent="0.25">
      <c r="A287" s="1" t="s">
        <v>231</v>
      </c>
      <c r="B287" s="2" t="s">
        <v>231</v>
      </c>
      <c r="C287" s="2" t="str">
        <f t="shared" si="56"/>
        <v>UNIVERSIDADE ESTADUAL DE MARINGÁ</v>
      </c>
      <c r="D287" s="2">
        <v>2004</v>
      </c>
      <c r="E287" s="2">
        <v>2010</v>
      </c>
      <c r="G287" s="6" t="s">
        <v>536</v>
      </c>
      <c r="H287" t="str">
        <f t="shared" si="60"/>
        <v>UNIVERSIDADE ESTADUAL DE MARINGÁ_2004_2010</v>
      </c>
      <c r="I287" t="str">
        <f t="shared" si="61"/>
        <v>UNIVERSIDADE ESTADUAL DE MARINGÁ</v>
      </c>
    </row>
    <row r="288" spans="1:9" x14ac:dyDescent="0.25">
      <c r="A288" s="1" t="s">
        <v>232</v>
      </c>
      <c r="B288" s="2" t="s">
        <v>456</v>
      </c>
      <c r="C288" t="s">
        <v>456</v>
      </c>
      <c r="D288" s="2">
        <v>2004</v>
      </c>
      <c r="E288" s="2">
        <v>2014</v>
      </c>
      <c r="F288" s="2" t="str">
        <f t="shared" si="57"/>
        <v/>
      </c>
      <c r="H288" t="str">
        <f t="shared" si="60"/>
        <v>UNIÃO QUÍMICA_2004_2014</v>
      </c>
      <c r="I288" t="str">
        <f t="shared" si="61"/>
        <v>UNIÃO QUÍMICA</v>
      </c>
    </row>
    <row r="289" spans="1:9" x14ac:dyDescent="0.25">
      <c r="A289" s="1" t="s">
        <v>233</v>
      </c>
      <c r="B289" s="2" t="s">
        <v>457</v>
      </c>
      <c r="C289" s="2" t="str">
        <f t="shared" si="56"/>
        <v>VALEANT</v>
      </c>
      <c r="D289" s="2">
        <v>2004</v>
      </c>
      <c r="E289" s="2">
        <v>2014</v>
      </c>
      <c r="F289" s="2" t="str">
        <f t="shared" si="57"/>
        <v/>
      </c>
      <c r="H289" t="str">
        <f t="shared" si="60"/>
        <v>VALEANT_2004_2014</v>
      </c>
      <c r="I289" t="str">
        <f t="shared" si="61"/>
        <v>VALEANT</v>
      </c>
    </row>
    <row r="290" spans="1:9" x14ac:dyDescent="0.25">
      <c r="A290" s="1" t="s">
        <v>234</v>
      </c>
      <c r="B290" s="2" t="s">
        <v>458</v>
      </c>
      <c r="C290" s="4" t="s">
        <v>279</v>
      </c>
      <c r="D290" s="2">
        <v>2008</v>
      </c>
      <c r="E290" s="2">
        <v>2009</v>
      </c>
      <c r="G290" s="6" t="s">
        <v>492</v>
      </c>
      <c r="H290" t="str">
        <f t="shared" si="60"/>
        <v>VIC_2008_2009</v>
      </c>
      <c r="I290" t="str">
        <f t="shared" si="61"/>
        <v>EXCLUIR</v>
      </c>
    </row>
    <row r="291" spans="1:9" ht="30" x14ac:dyDescent="0.25">
      <c r="A291" s="1" t="s">
        <v>235</v>
      </c>
      <c r="B291" s="2" t="s">
        <v>459</v>
      </c>
      <c r="C291" s="2" t="str">
        <f t="shared" si="56"/>
        <v>VIDFARMA</v>
      </c>
      <c r="D291" s="2">
        <v>2011</v>
      </c>
      <c r="E291" s="2">
        <v>2011</v>
      </c>
      <c r="G291" s="6" t="s">
        <v>537</v>
      </c>
      <c r="H291" t="str">
        <f t="shared" si="60"/>
        <v>VIDFARMA_2011_2011</v>
      </c>
      <c r="I291" t="str">
        <f t="shared" si="61"/>
        <v>VIDFARMA</v>
      </c>
    </row>
    <row r="292" spans="1:9" ht="30" x14ac:dyDescent="0.25">
      <c r="A292" s="7" t="s">
        <v>630</v>
      </c>
      <c r="B292" t="s">
        <v>631</v>
      </c>
      <c r="C292" t="s">
        <v>279</v>
      </c>
      <c r="D292">
        <v>2012</v>
      </c>
      <c r="E292">
        <v>2014</v>
      </c>
      <c r="G292" s="6" t="s">
        <v>632</v>
      </c>
      <c r="H292" t="str">
        <f t="shared" ref="H292" si="68">CONCATENATE(B292,"_",D292,"_",E292)</f>
        <v>VISA_2012_2014</v>
      </c>
      <c r="I292" t="str">
        <f t="shared" ref="I292" si="69">C292</f>
        <v>EXCLUIR</v>
      </c>
    </row>
    <row r="293" spans="1:9" x14ac:dyDescent="0.25">
      <c r="A293" s="1" t="s">
        <v>236</v>
      </c>
      <c r="B293" s="2" t="s">
        <v>460</v>
      </c>
      <c r="C293" s="2" t="str">
        <f t="shared" si="56"/>
        <v>VITAPAN</v>
      </c>
      <c r="D293" s="2">
        <v>2004</v>
      </c>
      <c r="E293" s="2">
        <v>2014</v>
      </c>
      <c r="F293" s="2" t="str">
        <f t="shared" si="57"/>
        <v/>
      </c>
      <c r="H293" t="str">
        <f t="shared" si="60"/>
        <v>VITAPAN_2004_2014</v>
      </c>
      <c r="I293" t="str">
        <f t="shared" si="61"/>
        <v>VITAPAN</v>
      </c>
    </row>
    <row r="294" spans="1:9" x14ac:dyDescent="0.25">
      <c r="A294" s="1" t="s">
        <v>237</v>
      </c>
      <c r="B294" s="2" t="s">
        <v>461</v>
      </c>
      <c r="C294" s="2" t="str">
        <f t="shared" si="56"/>
        <v>WASSER</v>
      </c>
      <c r="D294" s="2">
        <v>2010</v>
      </c>
      <c r="E294" s="2">
        <v>2014</v>
      </c>
      <c r="G294" s="6" t="s">
        <v>492</v>
      </c>
      <c r="H294" t="str">
        <f t="shared" si="60"/>
        <v>WASSER_2010_2014</v>
      </c>
      <c r="I294" t="str">
        <f t="shared" si="61"/>
        <v>WASSER</v>
      </c>
    </row>
    <row r="295" spans="1:9" x14ac:dyDescent="0.25">
      <c r="A295" s="1" t="s">
        <v>238</v>
      </c>
      <c r="B295" s="2" t="s">
        <v>462</v>
      </c>
      <c r="C295" s="2" t="str">
        <f t="shared" si="56"/>
        <v>WYETH</v>
      </c>
      <c r="D295" s="2">
        <v>2004</v>
      </c>
      <c r="E295" s="2">
        <v>2008</v>
      </c>
      <c r="H295" t="str">
        <f t="shared" si="60"/>
        <v>WYETH_2004_2008</v>
      </c>
      <c r="I295" t="str">
        <f t="shared" si="61"/>
        <v>WYETH</v>
      </c>
    </row>
    <row r="296" spans="1:9" x14ac:dyDescent="0.25">
      <c r="A296" s="1" t="s">
        <v>238</v>
      </c>
      <c r="B296" s="2" t="s">
        <v>462</v>
      </c>
      <c r="C296" s="2" t="s">
        <v>362</v>
      </c>
      <c r="D296" s="2">
        <v>2009</v>
      </c>
      <c r="E296" s="2">
        <v>2014</v>
      </c>
      <c r="H296" t="str">
        <f t="shared" si="60"/>
        <v>WYETH_2009_2014</v>
      </c>
      <c r="I296" t="str">
        <f t="shared" si="61"/>
        <v>PFIZER</v>
      </c>
    </row>
    <row r="297" spans="1:9" x14ac:dyDescent="0.25">
      <c r="A297" s="1" t="s">
        <v>239</v>
      </c>
      <c r="B297" s="2" t="s">
        <v>463</v>
      </c>
      <c r="C297" s="2" t="str">
        <f t="shared" si="56"/>
        <v>ZAMBON</v>
      </c>
      <c r="D297" s="2">
        <v>2004</v>
      </c>
      <c r="E297" s="2">
        <v>2014</v>
      </c>
      <c r="F297" s="2" t="str">
        <f t="shared" si="57"/>
        <v/>
      </c>
      <c r="H297" t="str">
        <f t="shared" si="60"/>
        <v>ZAMBON_2004_2014</v>
      </c>
      <c r="I297" t="str">
        <f t="shared" si="61"/>
        <v>ZAMBON</v>
      </c>
    </row>
    <row r="298" spans="1:9" x14ac:dyDescent="0.25">
      <c r="A298" s="1" t="s">
        <v>240</v>
      </c>
      <c r="B298" s="2" t="s">
        <v>464</v>
      </c>
      <c r="C298" s="2" t="str">
        <f t="shared" si="56"/>
        <v>ZODIAC</v>
      </c>
      <c r="D298" s="2">
        <v>2004</v>
      </c>
      <c r="E298" s="2">
        <v>2014</v>
      </c>
      <c r="F298" s="2" t="str">
        <f t="shared" si="57"/>
        <v/>
      </c>
      <c r="H298" t="str">
        <f t="shared" si="60"/>
        <v>ZODIAC_2004_2014</v>
      </c>
      <c r="I298" t="str">
        <f t="shared" si="61"/>
        <v>ZODIAC</v>
      </c>
    </row>
    <row r="299" spans="1:9" ht="60" x14ac:dyDescent="0.25">
      <c r="A299" s="1" t="s">
        <v>241</v>
      </c>
      <c r="B299" s="2" t="s">
        <v>465</v>
      </c>
      <c r="C299" s="3" t="s">
        <v>524</v>
      </c>
      <c r="D299" s="2">
        <v>2007</v>
      </c>
      <c r="E299" s="2">
        <v>2014</v>
      </c>
      <c r="G299" s="6" t="s">
        <v>523</v>
      </c>
      <c r="H299" t="str">
        <f t="shared" si="60"/>
        <v>ZYDUS_2007_2014</v>
      </c>
      <c r="I299" t="str">
        <f t="shared" si="61"/>
        <v>ZYDUS-CADILA</v>
      </c>
    </row>
    <row r="300" spans="1:9" x14ac:dyDescent="0.25">
      <c r="A300" s="1" t="s">
        <v>242</v>
      </c>
      <c r="B300" s="2" t="s">
        <v>466</v>
      </c>
      <c r="C300" s="2" t="str">
        <f t="shared" si="56"/>
        <v>ÍTACA</v>
      </c>
      <c r="D300" s="2">
        <v>2004</v>
      </c>
      <c r="E300" s="2">
        <v>2011</v>
      </c>
      <c r="H300" t="str">
        <f t="shared" si="60"/>
        <v>ÍTACA_2004_2011</v>
      </c>
      <c r="I300" t="str">
        <f t="shared" si="61"/>
        <v>ÍTACA</v>
      </c>
    </row>
  </sheetData>
  <autoFilter ref="A1:G301"/>
  <hyperlinks>
    <hyperlink ref="G14" r:id="rId1"/>
    <hyperlink ref="G15" r:id="rId2"/>
    <hyperlink ref="G182" r:id="rId3" display="http://www.kleyhertz.com.br/historia"/>
    <hyperlink ref="G256" r:id="rId4"/>
    <hyperlink ref="G277" r:id="rId5"/>
    <hyperlink ref="G278" r:id="rId6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Pedral Sampaio Fiuza</dc:creator>
  <cp:lastModifiedBy>KIZZY FERNANDA TERRA DOS REIS</cp:lastModifiedBy>
  <dcterms:created xsi:type="dcterms:W3CDTF">2016-02-23T15:21:52Z</dcterms:created>
  <dcterms:modified xsi:type="dcterms:W3CDTF">2016-09-14T19:38:13Z</dcterms:modified>
</cp:coreProperties>
</file>