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sh10/Documents/Code/"/>
    </mc:Choice>
  </mc:AlternateContent>
  <xr:revisionPtr revIDLastSave="0" documentId="13_ncr:1_{24FC84E5-44DB-5649-95E5-6CFBCD1FA0EB}" xr6:coauthVersionLast="47" xr6:coauthVersionMax="47" xr10:uidLastSave="{00000000-0000-0000-0000-000000000000}"/>
  <bookViews>
    <workbookView xWindow="0" yWindow="500" windowWidth="28800" windowHeight="17500" xr2:uid="{8AB99AD7-98D2-44E8-A8AC-1144AE91B2F8}"/>
  </bookViews>
  <sheets>
    <sheet name="Sheet1" sheetId="1" r:id="rId1"/>
  </sheets>
  <definedNames>
    <definedName name="_xlnm._FilterDatabase" localSheetId="0" hidden="1">Sheet1!$A$1:$U$37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/>
  <c r="L35" i="1"/>
  <c r="L36" i="1"/>
  <c r="L37" i="1"/>
  <c r="J34" i="1"/>
  <c r="J35" i="1"/>
  <c r="J36" i="1"/>
  <c r="J37" i="1"/>
  <c r="U34" i="1"/>
  <c r="U35" i="1"/>
  <c r="U36" i="1"/>
  <c r="U37" i="1"/>
  <c r="S34" i="1"/>
  <c r="S35" i="1"/>
  <c r="S36" i="1"/>
  <c r="S37" i="1"/>
  <c r="J32" i="1"/>
  <c r="U33" i="1"/>
  <c r="S33" i="1"/>
  <c r="N33" i="1"/>
  <c r="M33" i="1"/>
  <c r="N32" i="1"/>
  <c r="M32" i="1"/>
  <c r="L33" i="1"/>
  <c r="J33" i="1"/>
  <c r="U30" i="1"/>
  <c r="U29" i="1"/>
  <c r="S30" i="1"/>
  <c r="N30" i="1"/>
  <c r="M30" i="1"/>
  <c r="M29" i="1"/>
  <c r="M24" i="1"/>
  <c r="M27" i="1"/>
  <c r="L30" i="1"/>
  <c r="J30" i="1"/>
  <c r="J7" i="1"/>
  <c r="J18" i="1"/>
  <c r="J31" i="1"/>
  <c r="J28" i="1"/>
  <c r="J12" i="1"/>
  <c r="J17" i="1"/>
  <c r="S16" i="1"/>
  <c r="J16" i="1"/>
  <c r="U32" i="1"/>
  <c r="S32" i="1"/>
  <c r="L32" i="1"/>
  <c r="S29" i="1"/>
  <c r="N29" i="1"/>
  <c r="L29" i="1"/>
  <c r="J29" i="1"/>
  <c r="U25" i="1"/>
  <c r="N27" i="1"/>
  <c r="L27" i="1" l="1"/>
  <c r="J27" i="1"/>
  <c r="L24" i="1"/>
  <c r="J24" i="1"/>
  <c r="S27" i="1"/>
  <c r="S24" i="1"/>
  <c r="L31" i="1"/>
  <c r="U31" i="1"/>
  <c r="S31" i="1"/>
  <c r="S28" i="1"/>
  <c r="U28" i="1"/>
  <c r="L28" i="1"/>
  <c r="N24" i="1"/>
  <c r="U27" i="1"/>
  <c r="U26" i="1"/>
  <c r="U24" i="1"/>
  <c r="U21" i="1"/>
  <c r="U23" i="1"/>
  <c r="U20" i="1"/>
  <c r="U18" i="1"/>
  <c r="M21" i="1"/>
  <c r="N21" i="1"/>
  <c r="S21" i="1"/>
  <c r="L21" i="1"/>
  <c r="J21" i="1"/>
  <c r="N26" i="1"/>
  <c r="J26" i="1"/>
  <c r="S26" i="1"/>
  <c r="L26" i="1"/>
  <c r="L23" i="1"/>
  <c r="L20" i="1"/>
  <c r="L18" i="1"/>
  <c r="J23" i="1"/>
  <c r="S23" i="1"/>
  <c r="N23" i="1"/>
  <c r="S20" i="1"/>
  <c r="N20" i="1"/>
  <c r="N18" i="1"/>
  <c r="J20" i="1"/>
  <c r="S18" i="1"/>
  <c r="S25" i="1"/>
  <c r="J25" i="1"/>
  <c r="J2" i="1"/>
  <c r="J3" i="1"/>
  <c r="J4" i="1"/>
  <c r="J5" i="1"/>
  <c r="J6" i="1"/>
  <c r="J8" i="1"/>
  <c r="J9" i="1"/>
  <c r="J10" i="1"/>
  <c r="J11" i="1"/>
  <c r="J13" i="1"/>
  <c r="J14" i="1"/>
  <c r="J15" i="1"/>
  <c r="J19" i="1"/>
  <c r="S22" i="1"/>
  <c r="J22" i="1"/>
  <c r="S19" i="1"/>
  <c r="S17" i="1"/>
  <c r="S10" i="1"/>
  <c r="S14" i="1"/>
  <c r="S15" i="1"/>
  <c r="N9" i="1" l="1"/>
  <c r="S13" i="1"/>
  <c r="S6" i="1"/>
  <c r="S12" i="1"/>
  <c r="N6" i="1"/>
  <c r="N5" i="1"/>
  <c r="N4" i="1"/>
  <c r="S3" i="1"/>
  <c r="S4" i="1"/>
  <c r="S5" i="1"/>
  <c r="S7" i="1"/>
  <c r="S2" i="1"/>
</calcChain>
</file>

<file path=xl/sharedStrings.xml><?xml version="1.0" encoding="utf-8"?>
<sst xmlns="http://schemas.openxmlformats.org/spreadsheetml/2006/main" count="219" uniqueCount="81">
  <si>
    <t>Date</t>
  </si>
  <si>
    <t>EXP#</t>
  </si>
  <si>
    <t>Sample</t>
  </si>
  <si>
    <t>Expansion Mode</t>
  </si>
  <si>
    <t>Week(s) Post Expansion</t>
  </si>
  <si>
    <t>Week(s) Post Plaque Assay Tittering</t>
  </si>
  <si>
    <t>Fold Difference w/ DNase</t>
  </si>
  <si>
    <t>Fold Difference from 1st to 2nd week (Plaque Assay)</t>
  </si>
  <si>
    <t>Fold Difference from 1st to 2nd week (qPCR)</t>
  </si>
  <si>
    <t>Parent Phage</t>
  </si>
  <si>
    <t>Parent Expansion Mode</t>
  </si>
  <si>
    <t>Parent Plaque Assay Titers</t>
  </si>
  <si>
    <t>Parent Fold Difference w/out DNase</t>
  </si>
  <si>
    <t>Parent Fold Difference w/ DNase</t>
  </si>
  <si>
    <t>EXP23000063</t>
  </si>
  <si>
    <t>PH142</t>
  </si>
  <si>
    <t>Human pep v1</t>
  </si>
  <si>
    <t>Liquid</t>
  </si>
  <si>
    <t>PH002</t>
  </si>
  <si>
    <t>EXP23000087</t>
  </si>
  <si>
    <t>PH143</t>
  </si>
  <si>
    <t>EXP23000103</t>
  </si>
  <si>
    <t>EXP23000131</t>
  </si>
  <si>
    <t>EXP23000132</t>
  </si>
  <si>
    <t>PH144</t>
  </si>
  <si>
    <t>Control epitope</t>
  </si>
  <si>
    <t>Solid</t>
  </si>
  <si>
    <t>PH069</t>
  </si>
  <si>
    <t>EXP23000108</t>
  </si>
  <si>
    <t>PH145</t>
  </si>
  <si>
    <t>Sars-CoV-2</t>
  </si>
  <si>
    <t>PH134</t>
  </si>
  <si>
    <t>EXP23000150</t>
  </si>
  <si>
    <t>PH146</t>
  </si>
  <si>
    <t>Virome</t>
  </si>
  <si>
    <t>PH042</t>
  </si>
  <si>
    <t>PH148</t>
  </si>
  <si>
    <t>PH149</t>
  </si>
  <si>
    <t>EXP23000135</t>
  </si>
  <si>
    <t>PH150</t>
  </si>
  <si>
    <t>PH071</t>
  </si>
  <si>
    <t>PH151</t>
  </si>
  <si>
    <t>PH072</t>
  </si>
  <si>
    <t>PH152</t>
  </si>
  <si>
    <t>PH073</t>
  </si>
  <si>
    <t>PH153</t>
  </si>
  <si>
    <t>PH138</t>
  </si>
  <si>
    <t>EXP23000162</t>
  </si>
  <si>
    <t>PH155</t>
  </si>
  <si>
    <t>EXP23000185</t>
  </si>
  <si>
    <t>PH156</t>
  </si>
  <si>
    <t>Human pep v2</t>
  </si>
  <si>
    <t>PH147</t>
  </si>
  <si>
    <t>EXP23000205</t>
  </si>
  <si>
    <t>EXP23000177</t>
  </si>
  <si>
    <t>PH157</t>
  </si>
  <si>
    <t>PH064</t>
  </si>
  <si>
    <t>EXP23000189</t>
  </si>
  <si>
    <t>EXP23000206</t>
  </si>
  <si>
    <t>EXP23000181</t>
  </si>
  <si>
    <t>PH158</t>
  </si>
  <si>
    <t>PH136</t>
  </si>
  <si>
    <t>EXP23000200</t>
  </si>
  <si>
    <t>EXP23000215</t>
  </si>
  <si>
    <t>PH166</t>
  </si>
  <si>
    <t>EXP23000220</t>
  </si>
  <si>
    <t>EXP230000240</t>
  </si>
  <si>
    <t>PH167</t>
  </si>
  <si>
    <t>EXP23000240</t>
  </si>
  <si>
    <t>EXP23000226</t>
  </si>
  <si>
    <t>PH173 pre-PEG</t>
  </si>
  <si>
    <t>PH173</t>
  </si>
  <si>
    <t>PH174 pre-PEG</t>
  </si>
  <si>
    <t>PH174</t>
  </si>
  <si>
    <t>Fold Difference w/out DNase</t>
  </si>
  <si>
    <t>Plaque Assay Titers</t>
  </si>
  <si>
    <t>qPCR Titers</t>
  </si>
  <si>
    <t>qPCR Titers w/ DNase</t>
  </si>
  <si>
    <t>Parent qPCR Titers w/ DNase</t>
  </si>
  <si>
    <t>Library</t>
  </si>
  <si>
    <t>Parent qPCR Titers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</si>
</sst>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1" fontId="0" fillId="0" borderId="2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1" fontId="0" fillId="0" borderId="3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1" fontId="0" fillId="0" borderId="4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11" fontId="0" fillId="2" borderId="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E01A-8C00-4981-B9D7-38617B58BC02}">
  <dimension ref="A1:U37"/>
  <sheetViews>
    <sheetView tabSelected="1" topLeftCell="G1" zoomScale="115" workbookViewId="0">
      <pane ySplit="1" topLeftCell="A2" activePane="bottomLeft" state="frozen"/>
      <selection pane="bottomLeft" activeCell="S6" sqref="S6"/>
    </sheetView>
  </sheetViews>
  <sheetFormatPr baseColWidth="10" defaultColWidth="8.83203125" defaultRowHeight="15" customHeight="1" x14ac:dyDescent="0.2"/>
  <cols>
    <col min="1" max="1" width="10.6640625" style="4" customWidth="1"/>
    <col min="2" max="2" width="14" style="1" customWidth="1"/>
    <col min="3" max="3" width="9.1640625" style="1"/>
    <col min="4" max="4" width="9.5" style="1" customWidth="1"/>
    <col min="5" max="5" width="11" style="1" customWidth="1"/>
    <col min="6" max="6" width="11.83203125" style="1" customWidth="1"/>
    <col min="7" max="7" width="14.5" style="1" customWidth="1"/>
    <col min="8" max="8" width="14.5" style="2" customWidth="1"/>
    <col min="9" max="9" width="9.1640625" style="2"/>
    <col min="10" max="10" width="17.5" style="3" customWidth="1"/>
    <col min="11" max="11" width="9.6640625" style="2" customWidth="1"/>
    <col min="12" max="12" width="16.1640625" style="3" customWidth="1"/>
    <col min="13" max="13" width="18" style="3" customWidth="1"/>
    <col min="14" max="14" width="14.5" style="3" customWidth="1"/>
    <col min="15" max="15" width="13.1640625" style="1" customWidth="1"/>
    <col min="16" max="16" width="11.83203125" style="1" customWidth="1"/>
    <col min="17" max="18" width="9.1640625" style="2"/>
    <col min="19" max="19" width="15.1640625" style="3" customWidth="1"/>
    <col min="20" max="20" width="8.6640625" style="2"/>
    <col min="21" max="21" width="14.5" style="3" customWidth="1"/>
  </cols>
  <sheetData>
    <row r="1" spans="1:21" s="1" customFormat="1" ht="64" x14ac:dyDescent="0.2">
      <c r="A1" s="4" t="s">
        <v>0</v>
      </c>
      <c r="B1" s="1" t="s">
        <v>1</v>
      </c>
      <c r="C1" s="1" t="s">
        <v>2</v>
      </c>
      <c r="D1" s="1" t="s">
        <v>79</v>
      </c>
      <c r="E1" s="1" t="s">
        <v>3</v>
      </c>
      <c r="F1" s="1" t="s">
        <v>4</v>
      </c>
      <c r="G1" s="1" t="s">
        <v>5</v>
      </c>
      <c r="H1" s="2" t="s">
        <v>75</v>
      </c>
      <c r="I1" s="2" t="s">
        <v>76</v>
      </c>
      <c r="J1" s="3" t="s">
        <v>74</v>
      </c>
      <c r="K1" s="2" t="s">
        <v>77</v>
      </c>
      <c r="L1" s="3" t="s">
        <v>6</v>
      </c>
      <c r="M1" s="3" t="s">
        <v>7</v>
      </c>
      <c r="N1" s="3" t="s">
        <v>8</v>
      </c>
      <c r="O1" s="1" t="s">
        <v>9</v>
      </c>
      <c r="P1" s="1" t="s">
        <v>10</v>
      </c>
      <c r="Q1" s="2" t="s">
        <v>11</v>
      </c>
      <c r="R1" s="2" t="s">
        <v>80</v>
      </c>
      <c r="S1" s="3" t="s">
        <v>12</v>
      </c>
      <c r="T1" s="2" t="s">
        <v>78</v>
      </c>
      <c r="U1" s="3" t="s">
        <v>13</v>
      </c>
    </row>
    <row r="2" spans="1:21" s="1" customFormat="1" ht="33" thickBot="1" x14ac:dyDescent="0.25">
      <c r="A2" s="5">
        <v>44953</v>
      </c>
      <c r="B2" s="6" t="s">
        <v>14</v>
      </c>
      <c r="C2" s="6" t="s">
        <v>15</v>
      </c>
      <c r="D2" s="6" t="s">
        <v>16</v>
      </c>
      <c r="E2" s="6" t="s">
        <v>17</v>
      </c>
      <c r="F2" s="6">
        <v>1</v>
      </c>
      <c r="G2" s="6">
        <v>0</v>
      </c>
      <c r="H2" s="7">
        <v>137000000000</v>
      </c>
      <c r="I2" s="7">
        <v>325000000000</v>
      </c>
      <c r="J2" s="8">
        <f t="shared" ref="J2:J16" si="0">I2/H2</f>
        <v>2.3722627737226278</v>
      </c>
      <c r="K2" s="7"/>
      <c r="L2" s="8"/>
      <c r="M2" s="8"/>
      <c r="N2" s="8"/>
      <c r="O2" s="6" t="s">
        <v>18</v>
      </c>
      <c r="P2" s="6"/>
      <c r="Q2" s="7">
        <v>25200000000</v>
      </c>
      <c r="R2" s="7">
        <v>1220000000000</v>
      </c>
      <c r="S2" s="8">
        <f t="shared" ref="S2:S7" si="1">R2/Q2</f>
        <v>48.412698412698411</v>
      </c>
      <c r="T2" s="7"/>
      <c r="U2" s="8"/>
    </row>
    <row r="3" spans="1:21" ht="32" x14ac:dyDescent="0.2">
      <c r="A3" s="4">
        <v>44965</v>
      </c>
      <c r="B3" s="1" t="s">
        <v>19</v>
      </c>
      <c r="C3" s="1" t="s">
        <v>20</v>
      </c>
      <c r="D3" s="1" t="s">
        <v>16</v>
      </c>
      <c r="E3" s="1" t="s">
        <v>17</v>
      </c>
      <c r="F3" s="1">
        <v>1</v>
      </c>
      <c r="G3" s="1">
        <v>0</v>
      </c>
      <c r="H3" s="2">
        <v>160000000000</v>
      </c>
      <c r="I3" s="2">
        <v>1020000000000</v>
      </c>
      <c r="J3" s="3">
        <f t="shared" si="0"/>
        <v>6.375</v>
      </c>
      <c r="O3" s="1" t="s">
        <v>18</v>
      </c>
      <c r="Q3" s="2">
        <v>30500000000</v>
      </c>
      <c r="R3" s="2">
        <v>857000000000</v>
      </c>
      <c r="S3" s="3">
        <f t="shared" si="1"/>
        <v>28.098360655737704</v>
      </c>
    </row>
    <row r="4" spans="1:21" ht="32" x14ac:dyDescent="0.2">
      <c r="A4" s="4">
        <v>44972</v>
      </c>
      <c r="B4" s="1" t="s">
        <v>21</v>
      </c>
      <c r="C4" s="1" t="s">
        <v>20</v>
      </c>
      <c r="D4" s="1" t="s">
        <v>16</v>
      </c>
      <c r="E4" s="1" t="s">
        <v>17</v>
      </c>
      <c r="F4" s="1">
        <v>2</v>
      </c>
      <c r="G4" s="1">
        <v>1</v>
      </c>
      <c r="H4" s="2">
        <v>160000000000</v>
      </c>
      <c r="I4" s="2">
        <v>2250000000000</v>
      </c>
      <c r="J4" s="3">
        <f t="shared" si="0"/>
        <v>14.0625</v>
      </c>
      <c r="N4" s="3">
        <f>I4/I3</f>
        <v>2.2058823529411766</v>
      </c>
      <c r="O4" s="1" t="s">
        <v>18</v>
      </c>
      <c r="Q4" s="2">
        <v>30500000000</v>
      </c>
      <c r="R4" s="2">
        <v>569000000000</v>
      </c>
      <c r="S4" s="3">
        <f t="shared" si="1"/>
        <v>18.655737704918032</v>
      </c>
    </row>
    <row r="5" spans="1:21" ht="32" x14ac:dyDescent="0.2">
      <c r="A5" s="4">
        <v>44981</v>
      </c>
      <c r="B5" s="1" t="s">
        <v>22</v>
      </c>
      <c r="C5" s="1" t="s">
        <v>20</v>
      </c>
      <c r="D5" s="1" t="s">
        <v>16</v>
      </c>
      <c r="E5" s="1" t="s">
        <v>17</v>
      </c>
      <c r="F5" s="1">
        <v>3</v>
      </c>
      <c r="G5" s="1">
        <v>2</v>
      </c>
      <c r="H5" s="2">
        <v>105000000000</v>
      </c>
      <c r="I5" s="2">
        <v>1270000000000</v>
      </c>
      <c r="J5" s="3">
        <f t="shared" si="0"/>
        <v>12.095238095238095</v>
      </c>
      <c r="N5" s="3">
        <f>I5/I4</f>
        <v>0.56444444444444442</v>
      </c>
      <c r="O5" s="1" t="s">
        <v>18</v>
      </c>
      <c r="Q5" s="2">
        <v>22000000000</v>
      </c>
      <c r="R5" s="2">
        <v>3830000000000</v>
      </c>
      <c r="S5" s="3">
        <f t="shared" si="1"/>
        <v>174.09090909090909</v>
      </c>
    </row>
    <row r="6" spans="1:21" ht="33" thickBot="1" x14ac:dyDescent="0.25">
      <c r="A6" s="5">
        <v>44981</v>
      </c>
      <c r="B6" s="6" t="s">
        <v>23</v>
      </c>
      <c r="C6" s="6" t="s">
        <v>20</v>
      </c>
      <c r="D6" s="6" t="s">
        <v>16</v>
      </c>
      <c r="E6" s="6" t="s">
        <v>17</v>
      </c>
      <c r="F6" s="6">
        <v>3</v>
      </c>
      <c r="G6" s="6">
        <v>0</v>
      </c>
      <c r="H6" s="7">
        <v>117000000000</v>
      </c>
      <c r="I6" s="7">
        <v>1070000000000</v>
      </c>
      <c r="J6" s="8">
        <f t="shared" si="0"/>
        <v>9.1452991452991448</v>
      </c>
      <c r="K6" s="7"/>
      <c r="L6" s="8"/>
      <c r="M6" s="8"/>
      <c r="N6" s="8">
        <f>I6/I5</f>
        <v>0.84251968503937003</v>
      </c>
      <c r="O6" s="6" t="s">
        <v>18</v>
      </c>
      <c r="P6" s="6"/>
      <c r="Q6" s="7">
        <v>25500000000</v>
      </c>
      <c r="R6" s="7">
        <v>463000000000</v>
      </c>
      <c r="S6" s="8">
        <f t="shared" si="1"/>
        <v>18.156862745098039</v>
      </c>
      <c r="T6" s="7"/>
      <c r="U6" s="8"/>
    </row>
    <row r="7" spans="1:21" ht="33" thickBot="1" x14ac:dyDescent="0.25">
      <c r="A7" s="5">
        <v>44981</v>
      </c>
      <c r="B7" s="6" t="s">
        <v>22</v>
      </c>
      <c r="C7" s="6" t="s">
        <v>24</v>
      </c>
      <c r="D7" s="6" t="s">
        <v>25</v>
      </c>
      <c r="E7" s="6" t="s">
        <v>26</v>
      </c>
      <c r="F7" s="6">
        <v>0</v>
      </c>
      <c r="G7" s="6">
        <v>0</v>
      </c>
      <c r="H7" s="7">
        <v>35500000000</v>
      </c>
      <c r="I7" s="7">
        <v>500000000000</v>
      </c>
      <c r="J7" s="8">
        <f>I7/H7</f>
        <v>14.084507042253522</v>
      </c>
      <c r="K7" s="7"/>
      <c r="L7" s="8"/>
      <c r="M7" s="8"/>
      <c r="N7" s="8"/>
      <c r="O7" s="7" t="s">
        <v>27</v>
      </c>
      <c r="P7" s="6" t="s">
        <v>26</v>
      </c>
      <c r="Q7" s="7">
        <v>50000000000</v>
      </c>
      <c r="R7" s="7">
        <v>418000000000</v>
      </c>
      <c r="S7" s="8">
        <f t="shared" si="1"/>
        <v>8.36</v>
      </c>
      <c r="T7" s="7"/>
      <c r="U7" s="8"/>
    </row>
    <row r="8" spans="1:21" ht="16" x14ac:dyDescent="0.2">
      <c r="A8" s="4">
        <v>44974</v>
      </c>
      <c r="B8" s="1" t="s">
        <v>28</v>
      </c>
      <c r="C8" s="1" t="s">
        <v>29</v>
      </c>
      <c r="D8" s="1" t="s">
        <v>30</v>
      </c>
      <c r="E8" s="1" t="s">
        <v>26</v>
      </c>
      <c r="F8" s="1">
        <v>0</v>
      </c>
      <c r="G8" s="1">
        <v>0</v>
      </c>
      <c r="H8" s="2">
        <v>232000000000</v>
      </c>
      <c r="I8" s="2">
        <v>234000000000</v>
      </c>
      <c r="J8" s="3">
        <f t="shared" si="0"/>
        <v>1.0086206896551724</v>
      </c>
      <c r="O8" s="1" t="s">
        <v>31</v>
      </c>
      <c r="P8" s="1" t="s">
        <v>26</v>
      </c>
    </row>
    <row r="9" spans="1:21" ht="17" thickBot="1" x14ac:dyDescent="0.25">
      <c r="A9" s="5">
        <v>44984</v>
      </c>
      <c r="B9" s="6" t="s">
        <v>23</v>
      </c>
      <c r="C9" s="6" t="s">
        <v>29</v>
      </c>
      <c r="D9" s="6" t="s">
        <v>30</v>
      </c>
      <c r="E9" s="6" t="s">
        <v>26</v>
      </c>
      <c r="F9" s="6">
        <v>1</v>
      </c>
      <c r="G9" s="6">
        <v>1</v>
      </c>
      <c r="H9" s="7">
        <v>33500000000</v>
      </c>
      <c r="I9" s="7">
        <v>376000000000</v>
      </c>
      <c r="J9" s="8">
        <f t="shared" si="0"/>
        <v>11.223880597014926</v>
      </c>
      <c r="K9" s="7"/>
      <c r="L9" s="8"/>
      <c r="M9" s="8"/>
      <c r="N9" s="8">
        <f>I9/I8</f>
        <v>1.6068376068376069</v>
      </c>
      <c r="O9" s="6" t="s">
        <v>31</v>
      </c>
      <c r="P9" s="6" t="s">
        <v>26</v>
      </c>
      <c r="Q9" s="7"/>
      <c r="R9" s="7"/>
      <c r="S9" s="8"/>
      <c r="T9" s="7"/>
      <c r="U9" s="8"/>
    </row>
    <row r="10" spans="1:21" ht="25" customHeight="1" thickBot="1" x14ac:dyDescent="0.25">
      <c r="A10" s="5">
        <v>44992</v>
      </c>
      <c r="B10" s="6" t="s">
        <v>32</v>
      </c>
      <c r="C10" s="6" t="s">
        <v>33</v>
      </c>
      <c r="D10" s="6" t="s">
        <v>34</v>
      </c>
      <c r="E10" s="6" t="s">
        <v>17</v>
      </c>
      <c r="F10" s="6">
        <v>0</v>
      </c>
      <c r="G10" s="6">
        <v>0</v>
      </c>
      <c r="H10" s="7">
        <v>216000000000</v>
      </c>
      <c r="I10" s="7">
        <v>1940000000000</v>
      </c>
      <c r="J10" s="8">
        <f t="shared" si="0"/>
        <v>8.981481481481481</v>
      </c>
      <c r="K10" s="7"/>
      <c r="L10" s="8"/>
      <c r="M10" s="8"/>
      <c r="N10" s="8"/>
      <c r="O10" s="6" t="s">
        <v>35</v>
      </c>
      <c r="P10" s="6" t="s">
        <v>26</v>
      </c>
      <c r="Q10" s="7">
        <v>37500000000</v>
      </c>
      <c r="R10" s="7">
        <v>44400000000</v>
      </c>
      <c r="S10" s="8">
        <f>R10/Q10</f>
        <v>1.1839999999999999</v>
      </c>
      <c r="T10" s="7"/>
      <c r="U10" s="8"/>
    </row>
    <row r="11" spans="1:21" ht="17" thickBot="1" x14ac:dyDescent="0.25">
      <c r="A11" s="5">
        <v>44984</v>
      </c>
      <c r="B11" s="6" t="s">
        <v>23</v>
      </c>
      <c r="C11" s="6" t="s">
        <v>36</v>
      </c>
      <c r="D11" s="6" t="s">
        <v>30</v>
      </c>
      <c r="E11" s="6" t="s">
        <v>17</v>
      </c>
      <c r="F11" s="6">
        <v>0</v>
      </c>
      <c r="G11" s="6">
        <v>0</v>
      </c>
      <c r="H11" s="7">
        <v>308000000000</v>
      </c>
      <c r="I11" s="7">
        <v>2320000000000</v>
      </c>
      <c r="J11" s="8">
        <f t="shared" si="0"/>
        <v>7.5324675324675328</v>
      </c>
      <c r="K11" s="7"/>
      <c r="L11" s="8"/>
      <c r="M11" s="8"/>
      <c r="N11" s="8"/>
      <c r="O11" s="6" t="s">
        <v>31</v>
      </c>
      <c r="P11" s="6" t="s">
        <v>26</v>
      </c>
      <c r="Q11" s="7"/>
      <c r="R11" s="7"/>
      <c r="S11" s="8"/>
      <c r="T11" s="7"/>
      <c r="U11" s="8"/>
    </row>
    <row r="12" spans="1:21" ht="33" thickBot="1" x14ac:dyDescent="0.25">
      <c r="A12" s="5">
        <v>44984</v>
      </c>
      <c r="B12" s="6" t="s">
        <v>23</v>
      </c>
      <c r="C12" s="6" t="s">
        <v>37</v>
      </c>
      <c r="D12" s="6" t="s">
        <v>16</v>
      </c>
      <c r="E12" s="6" t="s">
        <v>17</v>
      </c>
      <c r="F12" s="6">
        <v>0</v>
      </c>
      <c r="G12" s="6">
        <v>0</v>
      </c>
      <c r="H12" s="7">
        <v>146000000000</v>
      </c>
      <c r="I12" s="7">
        <v>2290000000000</v>
      </c>
      <c r="J12" s="8">
        <f>I12/H12</f>
        <v>15.684931506849315</v>
      </c>
      <c r="K12" s="7"/>
      <c r="L12" s="8"/>
      <c r="M12" s="8"/>
      <c r="N12" s="8"/>
      <c r="O12" s="6" t="s">
        <v>18</v>
      </c>
      <c r="P12" s="6"/>
      <c r="Q12" s="7">
        <v>25500000000</v>
      </c>
      <c r="R12" s="7">
        <v>463000000000</v>
      </c>
      <c r="S12" s="8">
        <f t="shared" ref="S12:S37" si="2">R12/Q12</f>
        <v>18.156862745098039</v>
      </c>
      <c r="T12" s="7"/>
      <c r="U12" s="8"/>
    </row>
    <row r="13" spans="1:21" ht="33" thickBot="1" x14ac:dyDescent="0.25">
      <c r="A13" s="9">
        <v>44985</v>
      </c>
      <c r="B13" s="10" t="s">
        <v>38</v>
      </c>
      <c r="C13" s="10" t="s">
        <v>39</v>
      </c>
      <c r="D13" s="10" t="s">
        <v>25</v>
      </c>
      <c r="E13" s="10" t="s">
        <v>26</v>
      </c>
      <c r="F13" s="10">
        <v>0</v>
      </c>
      <c r="G13" s="10">
        <v>0</v>
      </c>
      <c r="H13" s="11">
        <v>51000000000</v>
      </c>
      <c r="I13" s="11">
        <v>454000000000</v>
      </c>
      <c r="J13" s="12">
        <f t="shared" si="0"/>
        <v>8.9019607843137258</v>
      </c>
      <c r="K13" s="11"/>
      <c r="L13" s="12"/>
      <c r="M13" s="12"/>
      <c r="N13" s="12"/>
      <c r="O13" s="10" t="s">
        <v>40</v>
      </c>
      <c r="P13" s="10" t="s">
        <v>26</v>
      </c>
      <c r="Q13" s="11">
        <v>30500000000</v>
      </c>
      <c r="R13" s="11">
        <v>350000000000</v>
      </c>
      <c r="S13" s="12">
        <f t="shared" si="2"/>
        <v>11.475409836065573</v>
      </c>
      <c r="T13" s="11"/>
      <c r="U13" s="12"/>
    </row>
    <row r="14" spans="1:21" ht="33" thickBot="1" x14ac:dyDescent="0.25">
      <c r="A14" s="13">
        <v>44985</v>
      </c>
      <c r="B14" s="14" t="s">
        <v>38</v>
      </c>
      <c r="C14" s="14" t="s">
        <v>41</v>
      </c>
      <c r="D14" s="14" t="s">
        <v>25</v>
      </c>
      <c r="E14" s="14" t="s">
        <v>26</v>
      </c>
      <c r="F14" s="14">
        <v>0</v>
      </c>
      <c r="G14" s="14">
        <v>0</v>
      </c>
      <c r="H14" s="15">
        <v>14500000000</v>
      </c>
      <c r="I14" s="15">
        <v>297000000000</v>
      </c>
      <c r="J14" s="16">
        <f t="shared" si="0"/>
        <v>20.482758620689655</v>
      </c>
      <c r="K14" s="15"/>
      <c r="L14" s="16"/>
      <c r="M14" s="16"/>
      <c r="N14" s="16"/>
      <c r="O14" s="14" t="s">
        <v>42</v>
      </c>
      <c r="P14" s="14" t="s">
        <v>26</v>
      </c>
      <c r="Q14" s="15">
        <v>8100000000</v>
      </c>
      <c r="R14" s="15">
        <v>407000000000</v>
      </c>
      <c r="S14" s="16">
        <f t="shared" si="2"/>
        <v>50.246913580246911</v>
      </c>
      <c r="T14" s="15"/>
      <c r="U14" s="16"/>
    </row>
    <row r="15" spans="1:21" ht="33" thickBot="1" x14ac:dyDescent="0.25">
      <c r="A15" s="13">
        <v>44992</v>
      </c>
      <c r="B15" s="14" t="s">
        <v>32</v>
      </c>
      <c r="C15" s="14" t="s">
        <v>43</v>
      </c>
      <c r="D15" s="14" t="s">
        <v>25</v>
      </c>
      <c r="E15" s="14" t="s">
        <v>26</v>
      </c>
      <c r="F15" s="14">
        <v>0</v>
      </c>
      <c r="G15" s="14">
        <v>0</v>
      </c>
      <c r="H15" s="15">
        <v>44000000000</v>
      </c>
      <c r="I15" s="15">
        <v>18700000000</v>
      </c>
      <c r="J15" s="16">
        <f t="shared" si="0"/>
        <v>0.42499999999999999</v>
      </c>
      <c r="K15" s="15"/>
      <c r="L15" s="16"/>
      <c r="M15" s="16"/>
      <c r="N15" s="16"/>
      <c r="O15" s="14" t="s">
        <v>44</v>
      </c>
      <c r="P15" s="14" t="s">
        <v>26</v>
      </c>
      <c r="Q15" s="15">
        <v>12000000000</v>
      </c>
      <c r="R15" s="15">
        <v>29300000000</v>
      </c>
      <c r="S15" s="16">
        <f t="shared" si="2"/>
        <v>2.4416666666666669</v>
      </c>
      <c r="T15" s="15"/>
      <c r="U15" s="16"/>
    </row>
    <row r="16" spans="1:21" ht="33" thickBot="1" x14ac:dyDescent="0.25">
      <c r="A16" s="13">
        <v>44992</v>
      </c>
      <c r="B16" s="14" t="s">
        <v>32</v>
      </c>
      <c r="C16" s="14" t="s">
        <v>45</v>
      </c>
      <c r="D16" s="14" t="s">
        <v>25</v>
      </c>
      <c r="E16" s="14" t="s">
        <v>26</v>
      </c>
      <c r="F16" s="14">
        <v>0</v>
      </c>
      <c r="G16" s="14">
        <v>0</v>
      </c>
      <c r="H16" s="15">
        <v>27500000000</v>
      </c>
      <c r="I16" s="15">
        <v>15900000000</v>
      </c>
      <c r="J16" s="16">
        <f t="shared" si="0"/>
        <v>0.57818181818181813</v>
      </c>
      <c r="K16" s="15"/>
      <c r="L16" s="16"/>
      <c r="M16" s="16"/>
      <c r="N16" s="16"/>
      <c r="O16" s="14" t="s">
        <v>46</v>
      </c>
      <c r="P16" s="14" t="s">
        <v>26</v>
      </c>
      <c r="Q16" s="15">
        <v>41000000000</v>
      </c>
      <c r="R16" s="15">
        <v>13500000000</v>
      </c>
      <c r="S16" s="16">
        <f t="shared" si="2"/>
        <v>0.32926829268292684</v>
      </c>
      <c r="T16" s="15"/>
      <c r="U16" s="16"/>
    </row>
    <row r="17" spans="1:21" ht="32" x14ac:dyDescent="0.2">
      <c r="A17" s="4">
        <v>44998</v>
      </c>
      <c r="B17" s="1" t="s">
        <v>47</v>
      </c>
      <c r="C17" s="1" t="s">
        <v>48</v>
      </c>
      <c r="D17" s="1" t="s">
        <v>16</v>
      </c>
      <c r="E17" s="1" t="s">
        <v>17</v>
      </c>
      <c r="F17" s="1">
        <v>0</v>
      </c>
      <c r="G17" s="1">
        <v>0</v>
      </c>
      <c r="H17" s="2">
        <v>228500000000</v>
      </c>
      <c r="I17" s="2">
        <v>1930000000000</v>
      </c>
      <c r="J17" s="3">
        <f>I17/H17</f>
        <v>8.4463894967177247</v>
      </c>
      <c r="O17" s="1" t="s">
        <v>18</v>
      </c>
      <c r="Q17" s="2">
        <v>12000000000</v>
      </c>
      <c r="R17" s="2">
        <v>652000000000</v>
      </c>
      <c r="S17" s="3">
        <f t="shared" si="2"/>
        <v>54.333333333333336</v>
      </c>
    </row>
    <row r="18" spans="1:21" ht="33" thickBot="1" x14ac:dyDescent="0.25">
      <c r="A18" s="17">
        <v>45005</v>
      </c>
      <c r="B18" s="18" t="s">
        <v>49</v>
      </c>
      <c r="C18" s="18" t="s">
        <v>48</v>
      </c>
      <c r="D18" s="18" t="s">
        <v>16</v>
      </c>
      <c r="E18" s="18" t="s">
        <v>17</v>
      </c>
      <c r="F18" s="18">
        <v>1</v>
      </c>
      <c r="G18" s="18">
        <v>1</v>
      </c>
      <c r="H18" s="19">
        <v>228500000000</v>
      </c>
      <c r="I18" s="19">
        <v>1370000000000</v>
      </c>
      <c r="J18" s="20">
        <f>I18/H18</f>
        <v>5.9956236323851204</v>
      </c>
      <c r="K18" s="19">
        <v>786000000000</v>
      </c>
      <c r="L18" s="20">
        <f>K18/H18</f>
        <v>3.4398249452954048</v>
      </c>
      <c r="M18" s="20"/>
      <c r="N18" s="20">
        <f>I18/I17</f>
        <v>0.7098445595854922</v>
      </c>
      <c r="O18" s="18" t="s">
        <v>18</v>
      </c>
      <c r="P18" s="18"/>
      <c r="Q18" s="19">
        <v>12000000000</v>
      </c>
      <c r="R18" s="19">
        <v>571000000000</v>
      </c>
      <c r="S18" s="20">
        <f t="shared" si="2"/>
        <v>47.583333333333336</v>
      </c>
      <c r="T18" s="19">
        <v>41800000000</v>
      </c>
      <c r="U18" s="20">
        <f>T18/Q18</f>
        <v>3.4833333333333334</v>
      </c>
    </row>
    <row r="19" spans="1:21" ht="32" x14ac:dyDescent="0.2">
      <c r="A19" s="4">
        <v>44998</v>
      </c>
      <c r="B19" s="1" t="s">
        <v>47</v>
      </c>
      <c r="C19" s="1" t="s">
        <v>50</v>
      </c>
      <c r="D19" s="1" t="s">
        <v>51</v>
      </c>
      <c r="E19" s="1" t="s">
        <v>17</v>
      </c>
      <c r="F19" s="1">
        <v>0</v>
      </c>
      <c r="G19" s="1">
        <v>0</v>
      </c>
      <c r="H19" s="2">
        <v>340000000000</v>
      </c>
      <c r="I19" s="2">
        <v>4440000000000</v>
      </c>
      <c r="J19" s="3">
        <f t="shared" ref="J19:J27" si="3">I19/H19</f>
        <v>13.058823529411764</v>
      </c>
      <c r="O19" s="1" t="s">
        <v>52</v>
      </c>
      <c r="P19" s="1" t="s">
        <v>26</v>
      </c>
      <c r="Q19" s="2">
        <v>31700000000</v>
      </c>
      <c r="R19" s="2">
        <v>633000000000</v>
      </c>
      <c r="S19" s="3">
        <f t="shared" si="2"/>
        <v>19.968454258675077</v>
      </c>
    </row>
    <row r="20" spans="1:21" ht="32" x14ac:dyDescent="0.2">
      <c r="A20" s="4">
        <v>45005</v>
      </c>
      <c r="B20" s="1" t="s">
        <v>49</v>
      </c>
      <c r="C20" s="1" t="s">
        <v>50</v>
      </c>
      <c r="D20" s="1" t="s">
        <v>51</v>
      </c>
      <c r="E20" s="1" t="s">
        <v>17</v>
      </c>
      <c r="F20" s="1">
        <v>1</v>
      </c>
      <c r="G20" s="1">
        <v>1</v>
      </c>
      <c r="H20" s="2">
        <v>340000000000</v>
      </c>
      <c r="I20" s="2">
        <v>3210000000000</v>
      </c>
      <c r="J20" s="3">
        <f t="shared" si="3"/>
        <v>9.4411764705882355</v>
      </c>
      <c r="K20" s="2">
        <v>1020000000000</v>
      </c>
      <c r="L20" s="3">
        <f>K20/H20</f>
        <v>3</v>
      </c>
      <c r="N20" s="3">
        <f>I20/I19</f>
        <v>0.72297297297297303</v>
      </c>
      <c r="O20" s="1" t="s">
        <v>52</v>
      </c>
      <c r="P20" s="1" t="s">
        <v>26</v>
      </c>
      <c r="Q20" s="2">
        <v>31700000000</v>
      </c>
      <c r="R20" s="2">
        <v>725000000000</v>
      </c>
      <c r="S20" s="3">
        <f t="shared" si="2"/>
        <v>22.870662460567825</v>
      </c>
      <c r="T20" s="2">
        <v>441000000000</v>
      </c>
      <c r="U20" s="3">
        <f>T20/Q20</f>
        <v>13.911671924290221</v>
      </c>
    </row>
    <row r="21" spans="1:21" ht="33" thickBot="1" x14ac:dyDescent="0.25">
      <c r="A21" s="17">
        <v>45012</v>
      </c>
      <c r="B21" s="18" t="s">
        <v>53</v>
      </c>
      <c r="C21" s="18" t="s">
        <v>50</v>
      </c>
      <c r="D21" s="18" t="s">
        <v>51</v>
      </c>
      <c r="E21" s="18" t="s">
        <v>17</v>
      </c>
      <c r="F21" s="18">
        <v>2</v>
      </c>
      <c r="G21" s="18">
        <v>0</v>
      </c>
      <c r="H21" s="19">
        <v>203000000000</v>
      </c>
      <c r="I21" s="19">
        <v>315000000000</v>
      </c>
      <c r="J21" s="20">
        <f t="shared" si="3"/>
        <v>1.5517241379310345</v>
      </c>
      <c r="K21" s="19">
        <v>115000000000</v>
      </c>
      <c r="L21" s="20">
        <f>K21/H21</f>
        <v>0.56650246305418717</v>
      </c>
      <c r="M21" s="20">
        <f>H21/H19</f>
        <v>0.59705882352941175</v>
      </c>
      <c r="N21" s="20">
        <f>I21/I20</f>
        <v>9.8130841121495324E-2</v>
      </c>
      <c r="O21" s="18" t="s">
        <v>52</v>
      </c>
      <c r="P21" s="18" t="s">
        <v>26</v>
      </c>
      <c r="Q21" s="19">
        <v>31000000000</v>
      </c>
      <c r="R21" s="19">
        <v>63400000000</v>
      </c>
      <c r="S21" s="20">
        <f t="shared" si="2"/>
        <v>2.0451612903225804</v>
      </c>
      <c r="T21" s="19">
        <v>26100000000</v>
      </c>
      <c r="U21" s="20">
        <f>T21/Q21</f>
        <v>0.84193548387096773</v>
      </c>
    </row>
    <row r="22" spans="1:21" ht="32" x14ac:dyDescent="0.2">
      <c r="A22" s="4">
        <v>45000</v>
      </c>
      <c r="B22" s="1" t="s">
        <v>54</v>
      </c>
      <c r="C22" s="1" t="s">
        <v>55</v>
      </c>
      <c r="D22" s="1" t="s">
        <v>51</v>
      </c>
      <c r="E22" s="1" t="s">
        <v>17</v>
      </c>
      <c r="F22" s="1">
        <v>0</v>
      </c>
      <c r="G22" s="1">
        <v>0</v>
      </c>
      <c r="H22" s="2">
        <v>218000000000</v>
      </c>
      <c r="I22" s="2">
        <v>1570000000000</v>
      </c>
      <c r="J22" s="3">
        <f t="shared" si="3"/>
        <v>7.2018348623853212</v>
      </c>
      <c r="O22" s="1" t="s">
        <v>56</v>
      </c>
      <c r="P22" s="1" t="s">
        <v>26</v>
      </c>
      <c r="Q22" s="2">
        <v>111000000000</v>
      </c>
      <c r="R22" s="2">
        <v>432000000000</v>
      </c>
      <c r="S22" s="3">
        <f t="shared" si="2"/>
        <v>3.8918918918918921</v>
      </c>
    </row>
    <row r="23" spans="1:21" ht="32" x14ac:dyDescent="0.2">
      <c r="A23" s="4">
        <v>45006</v>
      </c>
      <c r="B23" s="1" t="s">
        <v>57</v>
      </c>
      <c r="C23" s="1" t="s">
        <v>55</v>
      </c>
      <c r="D23" s="1" t="s">
        <v>51</v>
      </c>
      <c r="E23" s="1" t="s">
        <v>17</v>
      </c>
      <c r="F23" s="1">
        <v>1</v>
      </c>
      <c r="G23" s="1">
        <v>1</v>
      </c>
      <c r="H23" s="2">
        <v>218000000000</v>
      </c>
      <c r="I23" s="2">
        <v>1040000000000</v>
      </c>
      <c r="J23" s="3">
        <f t="shared" si="3"/>
        <v>4.7706422018348622</v>
      </c>
      <c r="K23" s="2">
        <v>242000000000</v>
      </c>
      <c r="L23" s="3">
        <f>K23/H23</f>
        <v>1.1100917431192661</v>
      </c>
      <c r="N23" s="3">
        <f>I23/I22</f>
        <v>0.66242038216560506</v>
      </c>
      <c r="O23" s="1" t="s">
        <v>56</v>
      </c>
      <c r="P23" s="1" t="s">
        <v>26</v>
      </c>
      <c r="Q23" s="2">
        <v>111000000000</v>
      </c>
      <c r="R23" s="2">
        <v>235000000000</v>
      </c>
      <c r="S23" s="3">
        <f t="shared" si="2"/>
        <v>2.1171171171171173</v>
      </c>
      <c r="T23" s="2">
        <v>166000000000</v>
      </c>
      <c r="U23" s="3">
        <f t="shared" ref="U23:U28" si="4">T23/Q23</f>
        <v>1.4954954954954955</v>
      </c>
    </row>
    <row r="24" spans="1:21" ht="33" thickBot="1" x14ac:dyDescent="0.25">
      <c r="A24" s="17">
        <v>45013</v>
      </c>
      <c r="B24" s="18" t="s">
        <v>58</v>
      </c>
      <c r="C24" s="18" t="s">
        <v>55</v>
      </c>
      <c r="D24" s="18" t="s">
        <v>51</v>
      </c>
      <c r="E24" s="18" t="s">
        <v>17</v>
      </c>
      <c r="F24" s="18">
        <v>2</v>
      </c>
      <c r="G24" s="18">
        <v>0</v>
      </c>
      <c r="H24" s="19">
        <v>148000000000</v>
      </c>
      <c r="I24" s="19">
        <v>91000000000</v>
      </c>
      <c r="J24" s="20">
        <f t="shared" si="3"/>
        <v>0.61486486486486491</v>
      </c>
      <c r="K24" s="19">
        <v>92400000000</v>
      </c>
      <c r="L24" s="20">
        <f>K24/H24</f>
        <v>0.62432432432432428</v>
      </c>
      <c r="M24" s="20">
        <f>H24/H22</f>
        <v>0.67889908256880738</v>
      </c>
      <c r="N24" s="20">
        <f>I24/I23</f>
        <v>8.7499999999999994E-2</v>
      </c>
      <c r="O24" s="18" t="s">
        <v>56</v>
      </c>
      <c r="P24" s="18" t="s">
        <v>26</v>
      </c>
      <c r="Q24" s="19">
        <v>81500000000</v>
      </c>
      <c r="R24" s="19">
        <v>50500000000</v>
      </c>
      <c r="S24" s="20">
        <f t="shared" si="2"/>
        <v>0.61963190184049077</v>
      </c>
      <c r="T24" s="19">
        <v>50400000000</v>
      </c>
      <c r="U24" s="20">
        <f t="shared" si="4"/>
        <v>0.61840490797546011</v>
      </c>
    </row>
    <row r="25" spans="1:21" ht="32" x14ac:dyDescent="0.2">
      <c r="A25" s="4">
        <v>45002</v>
      </c>
      <c r="B25" s="1" t="s">
        <v>59</v>
      </c>
      <c r="C25" s="1" t="s">
        <v>60</v>
      </c>
      <c r="D25" s="1" t="s">
        <v>51</v>
      </c>
      <c r="E25" s="1" t="s">
        <v>17</v>
      </c>
      <c r="F25" s="1">
        <v>0</v>
      </c>
      <c r="G25" s="1">
        <v>0</v>
      </c>
      <c r="H25" s="2">
        <v>236500000000</v>
      </c>
      <c r="I25" s="2">
        <v>1550000000000</v>
      </c>
      <c r="J25" s="3">
        <f t="shared" si="3"/>
        <v>6.5539112050739954</v>
      </c>
      <c r="O25" s="1" t="s">
        <v>61</v>
      </c>
      <c r="P25" s="1" t="s">
        <v>26</v>
      </c>
      <c r="Q25" s="2">
        <v>46600000000</v>
      </c>
      <c r="R25" s="2">
        <v>421000000000</v>
      </c>
      <c r="S25" s="3">
        <f t="shared" si="2"/>
        <v>9.0343347639484985</v>
      </c>
      <c r="U25" s="3">
        <f t="shared" si="4"/>
        <v>0</v>
      </c>
    </row>
    <row r="26" spans="1:21" ht="32" x14ac:dyDescent="0.2">
      <c r="A26" s="4">
        <v>45008</v>
      </c>
      <c r="B26" s="1" t="s">
        <v>62</v>
      </c>
      <c r="C26" s="1" t="s">
        <v>60</v>
      </c>
      <c r="D26" s="1" t="s">
        <v>51</v>
      </c>
      <c r="E26" s="1" t="s">
        <v>17</v>
      </c>
      <c r="F26" s="1">
        <v>1</v>
      </c>
      <c r="G26" s="1">
        <v>1</v>
      </c>
      <c r="H26" s="2">
        <v>236500000000</v>
      </c>
      <c r="I26" s="2">
        <v>294000000000</v>
      </c>
      <c r="J26" s="3">
        <f t="shared" si="3"/>
        <v>1.2431289640591967</v>
      </c>
      <c r="K26" s="2">
        <v>78800000000</v>
      </c>
      <c r="L26" s="3">
        <f t="shared" ref="L26:L37" si="5">K26/H26</f>
        <v>0.33319238900634252</v>
      </c>
      <c r="N26" s="3">
        <f>I26/I25</f>
        <v>0.1896774193548387</v>
      </c>
      <c r="O26" s="1" t="s">
        <v>61</v>
      </c>
      <c r="P26" s="1" t="s">
        <v>26</v>
      </c>
      <c r="Q26" s="2">
        <v>46600000000</v>
      </c>
      <c r="R26" s="2">
        <v>84400000000</v>
      </c>
      <c r="S26" s="3">
        <f t="shared" si="2"/>
        <v>1.8111587982832618</v>
      </c>
      <c r="T26" s="2">
        <v>28300000000</v>
      </c>
      <c r="U26" s="3">
        <f t="shared" si="4"/>
        <v>0.60729613733905574</v>
      </c>
    </row>
    <row r="27" spans="1:21" ht="33" thickBot="1" x14ac:dyDescent="0.25">
      <c r="A27" s="17">
        <v>45016</v>
      </c>
      <c r="B27" s="18" t="s">
        <v>63</v>
      </c>
      <c r="C27" s="18" t="s">
        <v>60</v>
      </c>
      <c r="D27" s="18" t="s">
        <v>51</v>
      </c>
      <c r="E27" s="18" t="s">
        <v>17</v>
      </c>
      <c r="F27" s="18">
        <v>2</v>
      </c>
      <c r="G27" s="18">
        <v>0</v>
      </c>
      <c r="H27" s="19">
        <v>179000000000</v>
      </c>
      <c r="I27" s="19">
        <v>68500000000</v>
      </c>
      <c r="J27" s="20">
        <f t="shared" si="3"/>
        <v>0.38268156424581007</v>
      </c>
      <c r="K27" s="19">
        <v>113000000000</v>
      </c>
      <c r="L27" s="20">
        <f t="shared" si="5"/>
        <v>0.63128491620111726</v>
      </c>
      <c r="M27" s="20">
        <f>H27/H25</f>
        <v>0.7568710359408034</v>
      </c>
      <c r="N27" s="20">
        <f>I27/I26</f>
        <v>0.23299319727891157</v>
      </c>
      <c r="O27" s="18" t="s">
        <v>61</v>
      </c>
      <c r="P27" s="18" t="s">
        <v>26</v>
      </c>
      <c r="Q27" s="19">
        <v>38500000000</v>
      </c>
      <c r="R27" s="19">
        <v>61600000000</v>
      </c>
      <c r="S27" s="20">
        <f t="shared" si="2"/>
        <v>1.6</v>
      </c>
      <c r="T27" s="19">
        <v>30700000000</v>
      </c>
      <c r="U27" s="20">
        <f t="shared" si="4"/>
        <v>0.79740259740259745</v>
      </c>
    </row>
    <row r="28" spans="1:21" ht="32" x14ac:dyDescent="0.2">
      <c r="A28" s="4">
        <v>45012</v>
      </c>
      <c r="B28" s="1" t="s">
        <v>53</v>
      </c>
      <c r="C28" s="1" t="s">
        <v>64</v>
      </c>
      <c r="D28" s="1" t="s">
        <v>16</v>
      </c>
      <c r="E28" s="1" t="s">
        <v>17</v>
      </c>
      <c r="F28" s="1">
        <v>0</v>
      </c>
      <c r="G28" s="1">
        <v>0</v>
      </c>
      <c r="H28" s="2">
        <v>190000000000</v>
      </c>
      <c r="I28" s="2">
        <v>230000000000</v>
      </c>
      <c r="J28" s="3">
        <f t="shared" ref="J28:J37" si="6">I28/H28</f>
        <v>1.2105263157894737</v>
      </c>
      <c r="K28" s="2">
        <v>96000000000</v>
      </c>
      <c r="L28" s="3">
        <f t="shared" si="5"/>
        <v>0.50526315789473686</v>
      </c>
      <c r="O28" s="1" t="s">
        <v>18</v>
      </c>
      <c r="Q28" s="2">
        <v>33000000000</v>
      </c>
      <c r="R28" s="2">
        <v>74600000000</v>
      </c>
      <c r="S28" s="3">
        <f t="shared" si="2"/>
        <v>2.2606060606060607</v>
      </c>
      <c r="T28" s="2">
        <v>31100000000</v>
      </c>
      <c r="U28" s="3">
        <f t="shared" si="4"/>
        <v>0.94242424242424239</v>
      </c>
    </row>
    <row r="29" spans="1:21" ht="32" x14ac:dyDescent="0.2">
      <c r="A29" s="4">
        <v>45019</v>
      </c>
      <c r="B29" s="1" t="s">
        <v>65</v>
      </c>
      <c r="C29" s="1" t="s">
        <v>64</v>
      </c>
      <c r="D29" s="1" t="s">
        <v>16</v>
      </c>
      <c r="E29" s="1" t="s">
        <v>17</v>
      </c>
      <c r="F29" s="1">
        <v>1</v>
      </c>
      <c r="G29" s="1">
        <v>0</v>
      </c>
      <c r="H29" s="2">
        <v>465500000000</v>
      </c>
      <c r="I29" s="2">
        <v>289000000000</v>
      </c>
      <c r="J29" s="3">
        <f t="shared" si="6"/>
        <v>0.62083780880773365</v>
      </c>
      <c r="K29" s="2">
        <v>150000000000</v>
      </c>
      <c r="L29" s="3">
        <f t="shared" si="5"/>
        <v>0.32223415682062301</v>
      </c>
      <c r="M29" s="3">
        <f>H29/H28</f>
        <v>2.4500000000000002</v>
      </c>
      <c r="N29" s="3">
        <f>I29/I28</f>
        <v>1.2565217391304349</v>
      </c>
      <c r="O29" s="1" t="s">
        <v>18</v>
      </c>
      <c r="Q29" s="2">
        <v>59500000000</v>
      </c>
      <c r="R29" s="2">
        <v>106000000000</v>
      </c>
      <c r="S29" s="3">
        <f t="shared" si="2"/>
        <v>1.7815126050420169</v>
      </c>
      <c r="T29" s="2">
        <v>66300000000</v>
      </c>
      <c r="U29" s="3">
        <f>T29/Q29</f>
        <v>1.1142857142857143</v>
      </c>
    </row>
    <row r="30" spans="1:21" ht="33" thickBot="1" x14ac:dyDescent="0.25">
      <c r="A30" s="17">
        <v>45026</v>
      </c>
      <c r="B30" s="18" t="s">
        <v>66</v>
      </c>
      <c r="C30" s="18" t="s">
        <v>64</v>
      </c>
      <c r="D30" s="18" t="s">
        <v>16</v>
      </c>
      <c r="E30" s="18" t="s">
        <v>17</v>
      </c>
      <c r="F30" s="18">
        <v>2</v>
      </c>
      <c r="G30" s="18">
        <v>0</v>
      </c>
      <c r="H30" s="21"/>
      <c r="I30" s="19">
        <v>1010000000000</v>
      </c>
      <c r="J30" s="20" t="e">
        <f t="shared" si="6"/>
        <v>#DIV/0!</v>
      </c>
      <c r="K30" s="21"/>
      <c r="L30" s="20" t="e">
        <f t="shared" si="5"/>
        <v>#DIV/0!</v>
      </c>
      <c r="M30" s="19">
        <f>H30/H29</f>
        <v>0</v>
      </c>
      <c r="N30" s="20">
        <f>I30/I29</f>
        <v>3.4948096885813147</v>
      </c>
      <c r="O30" s="18" t="s">
        <v>18</v>
      </c>
      <c r="P30" s="18"/>
      <c r="Q30" s="21"/>
      <c r="R30" s="19">
        <v>361000000000</v>
      </c>
      <c r="S30" s="20" t="e">
        <f t="shared" si="2"/>
        <v>#DIV/0!</v>
      </c>
      <c r="T30" s="21"/>
      <c r="U30" s="20" t="e">
        <f>T30/Q30</f>
        <v>#DIV/0!</v>
      </c>
    </row>
    <row r="31" spans="1:21" ht="32" x14ac:dyDescent="0.2">
      <c r="A31" s="4">
        <v>45012</v>
      </c>
      <c r="B31" s="1" t="s">
        <v>53</v>
      </c>
      <c r="C31" s="1" t="s">
        <v>67</v>
      </c>
      <c r="D31" s="1" t="s">
        <v>16</v>
      </c>
      <c r="E31" s="1" t="s">
        <v>17</v>
      </c>
      <c r="F31" s="1">
        <v>0</v>
      </c>
      <c r="G31" s="1">
        <v>0</v>
      </c>
      <c r="H31" s="2">
        <v>248000000000</v>
      </c>
      <c r="I31" s="2">
        <v>300000000000</v>
      </c>
      <c r="J31" s="3">
        <f t="shared" si="6"/>
        <v>1.2096774193548387</v>
      </c>
      <c r="K31" s="2">
        <v>122000000000</v>
      </c>
      <c r="L31" s="3">
        <f t="shared" si="5"/>
        <v>0.49193548387096775</v>
      </c>
      <c r="O31" s="1" t="s">
        <v>18</v>
      </c>
      <c r="Q31" s="2">
        <v>33000000000</v>
      </c>
      <c r="R31" s="2">
        <v>74600000000</v>
      </c>
      <c r="S31" s="3">
        <f t="shared" si="2"/>
        <v>2.2606060606060607</v>
      </c>
      <c r="T31" s="2">
        <v>66300000000</v>
      </c>
      <c r="U31" s="3">
        <f>T31/Q31</f>
        <v>2.0090909090909093</v>
      </c>
    </row>
    <row r="32" spans="1:21" ht="32" x14ac:dyDescent="0.2">
      <c r="A32" s="4">
        <v>45019</v>
      </c>
      <c r="B32" s="1" t="s">
        <v>65</v>
      </c>
      <c r="C32" s="1" t="s">
        <v>67</v>
      </c>
      <c r="D32" s="1" t="s">
        <v>16</v>
      </c>
      <c r="E32" s="1" t="s">
        <v>17</v>
      </c>
      <c r="F32" s="1">
        <v>1</v>
      </c>
      <c r="G32" s="1">
        <v>0</v>
      </c>
      <c r="H32" s="2">
        <v>219000000000</v>
      </c>
      <c r="I32" s="2">
        <v>331000000000</v>
      </c>
      <c r="J32" s="3">
        <f>I32/H32</f>
        <v>1.5114155251141552</v>
      </c>
      <c r="K32" s="2">
        <v>178000000000</v>
      </c>
      <c r="L32" s="3">
        <f t="shared" si="5"/>
        <v>0.81278538812785384</v>
      </c>
      <c r="M32" s="3">
        <f>H32/H31</f>
        <v>0.88306451612903225</v>
      </c>
      <c r="N32" s="3">
        <f>I32/I31</f>
        <v>1.1033333333333333</v>
      </c>
      <c r="O32" s="1" t="s">
        <v>18</v>
      </c>
      <c r="Q32" s="2">
        <v>59500000000</v>
      </c>
      <c r="R32" s="2">
        <v>106000000000</v>
      </c>
      <c r="S32" s="3">
        <f t="shared" si="2"/>
        <v>1.7815126050420169</v>
      </c>
      <c r="T32" s="2">
        <v>66300000000</v>
      </c>
      <c r="U32" s="3">
        <f>T32/Q32</f>
        <v>1.1142857142857143</v>
      </c>
    </row>
    <row r="33" spans="1:21" ht="33" thickBot="1" x14ac:dyDescent="0.25">
      <c r="A33" s="17">
        <v>45026</v>
      </c>
      <c r="B33" s="18" t="s">
        <v>68</v>
      </c>
      <c r="C33" s="18" t="s">
        <v>67</v>
      </c>
      <c r="D33" s="18" t="s">
        <v>16</v>
      </c>
      <c r="E33" s="18" t="s">
        <v>17</v>
      </c>
      <c r="F33" s="18">
        <v>2</v>
      </c>
      <c r="G33" s="18">
        <v>0</v>
      </c>
      <c r="H33" s="21"/>
      <c r="I33" s="19">
        <v>1160000000000</v>
      </c>
      <c r="J33" s="20" t="e">
        <f t="shared" si="6"/>
        <v>#DIV/0!</v>
      </c>
      <c r="K33" s="21"/>
      <c r="L33" s="20" t="e">
        <f t="shared" si="5"/>
        <v>#DIV/0!</v>
      </c>
      <c r="M33" s="20">
        <f>H33/H32</f>
        <v>0</v>
      </c>
      <c r="N33" s="20">
        <f>I33/I32</f>
        <v>3.5045317220543808</v>
      </c>
      <c r="O33" s="18" t="s">
        <v>18</v>
      </c>
      <c r="P33" s="18"/>
      <c r="Q33" s="21"/>
      <c r="R33" s="19">
        <v>361000000000</v>
      </c>
      <c r="S33" s="20" t="e">
        <f t="shared" si="2"/>
        <v>#DIV/0!</v>
      </c>
      <c r="T33" s="21"/>
      <c r="U33" s="20" t="e">
        <f>T33/Q33</f>
        <v>#DIV/0!</v>
      </c>
    </row>
    <row r="34" spans="1:21" ht="32" x14ac:dyDescent="0.2">
      <c r="A34" s="4">
        <v>45023</v>
      </c>
      <c r="B34" s="1" t="s">
        <v>69</v>
      </c>
      <c r="C34" s="1" t="s">
        <v>70</v>
      </c>
      <c r="D34" s="1" t="s">
        <v>16</v>
      </c>
      <c r="E34" s="1" t="s">
        <v>17</v>
      </c>
      <c r="F34" s="1">
        <v>0</v>
      </c>
      <c r="G34" s="1">
        <v>0</v>
      </c>
      <c r="H34" s="2">
        <v>37500000000</v>
      </c>
      <c r="I34" s="2">
        <v>65600000000</v>
      </c>
      <c r="J34" s="3">
        <f t="shared" si="6"/>
        <v>1.7493333333333334</v>
      </c>
      <c r="K34" s="2">
        <v>16800000000</v>
      </c>
      <c r="L34" s="3">
        <f t="shared" si="5"/>
        <v>0.44800000000000001</v>
      </c>
      <c r="O34" s="1" t="s">
        <v>18</v>
      </c>
      <c r="Q34" s="2">
        <v>59500000000</v>
      </c>
      <c r="R34" s="2">
        <v>2940000000000</v>
      </c>
      <c r="S34" s="3">
        <f t="shared" si="2"/>
        <v>49.411764705882355</v>
      </c>
      <c r="T34" s="2">
        <v>54600000000</v>
      </c>
      <c r="U34" s="3">
        <f t="shared" ref="U34:U37" si="7">T34/Q34</f>
        <v>0.91764705882352937</v>
      </c>
    </row>
    <row r="35" spans="1:21" ht="33" thickBot="1" x14ac:dyDescent="0.25">
      <c r="A35" s="17">
        <v>45023</v>
      </c>
      <c r="B35" s="18" t="s">
        <v>69</v>
      </c>
      <c r="C35" s="18" t="s">
        <v>71</v>
      </c>
      <c r="D35" s="18" t="s">
        <v>16</v>
      </c>
      <c r="E35" s="18" t="s">
        <v>17</v>
      </c>
      <c r="F35" s="18">
        <v>0</v>
      </c>
      <c r="G35" s="18">
        <v>0</v>
      </c>
      <c r="H35" s="19">
        <v>224500000000</v>
      </c>
      <c r="I35" s="19">
        <v>10700000000000</v>
      </c>
      <c r="J35" s="20">
        <f t="shared" si="6"/>
        <v>47.661469933184854</v>
      </c>
      <c r="K35" s="19">
        <v>16800000000</v>
      </c>
      <c r="L35" s="20">
        <f t="shared" si="5"/>
        <v>7.483296213808463E-2</v>
      </c>
      <c r="M35" s="20"/>
      <c r="N35" s="20"/>
      <c r="O35" s="18" t="s">
        <v>18</v>
      </c>
      <c r="P35" s="18"/>
      <c r="Q35" s="19">
        <v>59500000000</v>
      </c>
      <c r="R35" s="19">
        <v>2940000000000</v>
      </c>
      <c r="S35" s="20">
        <f t="shared" si="2"/>
        <v>49.411764705882355</v>
      </c>
      <c r="T35" s="19">
        <v>54600000000</v>
      </c>
      <c r="U35" s="20">
        <f t="shared" si="7"/>
        <v>0.91764705882352937</v>
      </c>
    </row>
    <row r="36" spans="1:21" ht="32" x14ac:dyDescent="0.2">
      <c r="A36" s="4">
        <v>45023</v>
      </c>
      <c r="B36" s="1" t="s">
        <v>69</v>
      </c>
      <c r="C36" s="1" t="s">
        <v>72</v>
      </c>
      <c r="D36" s="1" t="s">
        <v>16</v>
      </c>
      <c r="E36" s="1" t="s">
        <v>17</v>
      </c>
      <c r="F36" s="1">
        <v>0</v>
      </c>
      <c r="G36" s="1">
        <v>0</v>
      </c>
      <c r="H36" s="2">
        <v>9800000000</v>
      </c>
      <c r="I36" s="2">
        <v>53800000000</v>
      </c>
      <c r="J36" s="3">
        <f t="shared" si="6"/>
        <v>5.4897959183673466</v>
      </c>
      <c r="K36" s="2">
        <v>10700000000</v>
      </c>
      <c r="L36" s="3">
        <f t="shared" si="5"/>
        <v>1.0918367346938775</v>
      </c>
      <c r="O36" s="1" t="s">
        <v>18</v>
      </c>
      <c r="Q36" s="2">
        <v>59500000000</v>
      </c>
      <c r="R36" s="2">
        <v>2940000000000</v>
      </c>
      <c r="S36" s="3">
        <f t="shared" si="2"/>
        <v>49.411764705882355</v>
      </c>
      <c r="T36" s="2">
        <v>54600000000</v>
      </c>
      <c r="U36" s="3">
        <f t="shared" si="7"/>
        <v>0.91764705882352937</v>
      </c>
    </row>
    <row r="37" spans="1:21" ht="32" x14ac:dyDescent="0.2">
      <c r="A37" s="4">
        <v>45023</v>
      </c>
      <c r="B37" s="1" t="s">
        <v>69</v>
      </c>
      <c r="C37" s="1" t="s">
        <v>73</v>
      </c>
      <c r="D37" s="1" t="s">
        <v>16</v>
      </c>
      <c r="E37" s="1" t="s">
        <v>17</v>
      </c>
      <c r="F37" s="1">
        <v>0</v>
      </c>
      <c r="G37" s="1">
        <v>0</v>
      </c>
      <c r="H37" s="2">
        <v>208000000000</v>
      </c>
      <c r="I37" s="2">
        <v>355000000000</v>
      </c>
      <c r="J37" s="3">
        <f t="shared" si="6"/>
        <v>1.7067307692307692</v>
      </c>
      <c r="K37" s="2">
        <v>150000000000</v>
      </c>
      <c r="L37" s="3">
        <f t="shared" si="5"/>
        <v>0.72115384615384615</v>
      </c>
      <c r="O37" s="1" t="s">
        <v>18</v>
      </c>
      <c r="Q37" s="2">
        <v>59500000000</v>
      </c>
      <c r="R37" s="2">
        <v>2940000000000</v>
      </c>
      <c r="S37" s="3">
        <f t="shared" si="2"/>
        <v>49.411764705882355</v>
      </c>
      <c r="T37" s="2">
        <v>54600000000</v>
      </c>
      <c r="U37" s="3">
        <f t="shared" si="7"/>
        <v>0.91764705882352937</v>
      </c>
    </row>
  </sheetData>
  <autoFilter ref="A1:U37" xr:uid="{7552E01A-8C00-4981-B9D7-38617B58BC02}"/>
  <phoneticPr fontId="1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5857214872749AC1BB1D6AED90A2F" ma:contentTypeVersion="14" ma:contentTypeDescription="Create a new document." ma:contentTypeScope="" ma:versionID="c624d75aa1caf67eb92413a12812d4c6">
  <xsd:schema xmlns:xsd="http://www.w3.org/2001/XMLSchema" xmlns:xs="http://www.w3.org/2001/XMLSchema" xmlns:p="http://schemas.microsoft.com/office/2006/metadata/properties" xmlns:ns2="ace52894-fc31-44e4-8e64-e73c0174390d" xmlns:ns3="0c6b4b93-c2aa-43c5-8b6b-b35254424b90" targetNamespace="http://schemas.microsoft.com/office/2006/metadata/properties" ma:root="true" ma:fieldsID="f9319b26037749d8292d90a08dab61fd" ns2:_="" ns3:_="">
    <xsd:import namespace="ace52894-fc31-44e4-8e64-e73c0174390d"/>
    <xsd:import namespace="0c6b4b93-c2aa-43c5-8b6b-b35254424b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52894-fc31-44e4-8e64-e73c017439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12894f5-2e98-437b-906a-6c8c9c0ddbbd}" ma:internalName="TaxCatchAll" ma:showField="CatchAllData" ma:web="ace52894-fc31-44e4-8e64-e73c017439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b4b93-c2aa-43c5-8b6b-b35254424b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59567c0-a05c-41b3-a66f-b9ad4c912a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e52894-fc31-44e4-8e64-e73c0174390d" xsi:nil="true"/>
    <lcf76f155ced4ddcb4097134ff3c332f xmlns="0c6b4b93-c2aa-43c5-8b6b-b35254424b90">
      <Terms xmlns="http://schemas.microsoft.com/office/infopath/2007/PartnerControls"/>
    </lcf76f155ced4ddcb4097134ff3c332f>
    <SharedWithUsers xmlns="ace52894-fc31-44e4-8e64-e73c0174390d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E98CD4-ED74-4B99-B58D-43B6C08579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e52894-fc31-44e4-8e64-e73c0174390d"/>
    <ds:schemaRef ds:uri="0c6b4b93-c2aa-43c5-8b6b-b35254424b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BB2C1-F990-4964-A98B-9E3ED75C5195}">
  <ds:schemaRefs>
    <ds:schemaRef ds:uri="http://schemas.microsoft.com/office/2006/metadata/properties"/>
    <ds:schemaRef ds:uri="http://schemas.microsoft.com/office/infopath/2007/PartnerControls"/>
    <ds:schemaRef ds:uri="ace52894-fc31-44e4-8e64-e73c0174390d"/>
    <ds:schemaRef ds:uri="0c6b4b93-c2aa-43c5-8b6b-b35254424b90"/>
  </ds:schemaRefs>
</ds:datastoreItem>
</file>

<file path=customXml/itemProps3.xml><?xml version="1.0" encoding="utf-8"?>
<ds:datastoreItem xmlns:ds="http://schemas.openxmlformats.org/officeDocument/2006/customXml" ds:itemID="{43D702C2-15DA-418C-8462-01AC2D75A6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 Huang</dc:creator>
  <cp:keywords/>
  <dc:description/>
  <cp:lastModifiedBy>Microsoft Office User</cp:lastModifiedBy>
  <cp:revision/>
  <dcterms:created xsi:type="dcterms:W3CDTF">2023-03-30T18:36:06Z</dcterms:created>
  <dcterms:modified xsi:type="dcterms:W3CDTF">2023-04-12T16:09:44Z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a3cd4f-0f02-491d-94f6-effb04f5ed1d_Enabled">
    <vt:lpwstr>true</vt:lpwstr>
  </property>
  <property fmtid="{D5CDD505-2E9C-101B-9397-08002B2CF9AE}" pid="3" name="MSIP_Label_6ea3cd4f-0f02-491d-94f6-effb04f5ed1d_SetDate">
    <vt:lpwstr>2023-03-30T18:42:32Z</vt:lpwstr>
  </property>
  <property fmtid="{D5CDD505-2E9C-101B-9397-08002B2CF9AE}" pid="4" name="MSIP_Label_6ea3cd4f-0f02-491d-94f6-effb04f5ed1d_Method">
    <vt:lpwstr>Standard</vt:lpwstr>
  </property>
  <property fmtid="{D5CDD505-2E9C-101B-9397-08002B2CF9AE}" pid="5" name="MSIP_Label_6ea3cd4f-0f02-491d-94f6-effb04f5ed1d_Name">
    <vt:lpwstr>defa4170-0d19-0005-0004-bc88714345d2</vt:lpwstr>
  </property>
  <property fmtid="{D5CDD505-2E9C-101B-9397-08002B2CF9AE}" pid="6" name="MSIP_Label_6ea3cd4f-0f02-491d-94f6-effb04f5ed1d_SiteId">
    <vt:lpwstr>0c0696c9-de15-4012-af81-aed95655e5b3</vt:lpwstr>
  </property>
  <property fmtid="{D5CDD505-2E9C-101B-9397-08002B2CF9AE}" pid="7" name="MSIP_Label_6ea3cd4f-0f02-491d-94f6-effb04f5ed1d_ActionId">
    <vt:lpwstr>af757a84-6add-4e0a-93be-401094fd1ae2</vt:lpwstr>
  </property>
  <property fmtid="{D5CDD505-2E9C-101B-9397-08002B2CF9AE}" pid="8" name="MSIP_Label_6ea3cd4f-0f02-491d-94f6-effb04f5ed1d_ContentBits">
    <vt:lpwstr>0</vt:lpwstr>
  </property>
  <property fmtid="{D5CDD505-2E9C-101B-9397-08002B2CF9AE}" pid="9" name="ContentTypeId">
    <vt:lpwstr>0x0101005F15857214872749AC1BB1D6AED90A2F</vt:lpwstr>
  </property>
  <property fmtid="{D5CDD505-2E9C-101B-9397-08002B2CF9AE}" pid="10" name="Order">
    <vt:r8>5200</vt:r8>
  </property>
  <property fmtid="{D5CDD505-2E9C-101B-9397-08002B2CF9AE}" pid="11" name="TriggerFlowInfo">
    <vt:lpwstr/>
  </property>
  <property fmtid="{D5CDD505-2E9C-101B-9397-08002B2CF9AE}" pid="12" name="ComplianceAssetId">
    <vt:lpwstr/>
  </property>
  <property fmtid="{D5CDD505-2E9C-101B-9397-08002B2CF9AE}" pid="13" name="_ExtendedDescription">
    <vt:lpwstr/>
  </property>
  <property fmtid="{D5CDD505-2E9C-101B-9397-08002B2CF9AE}" pid="14" name="MediaServiceImageTags">
    <vt:lpwstr/>
  </property>
</Properties>
</file>