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mea\Projects\plague-phylogeography-projects\main\beast\all\chromosome\clade\"/>
    </mc:Choice>
  </mc:AlternateContent>
  <xr:revisionPtr revIDLastSave="0" documentId="13_ncr:40009_{3D83A552-4086-4262-8CAE-CE2834ED6BF6}" xr6:coauthVersionLast="47" xr6:coauthVersionMax="47" xr10:uidLastSave="{00000000-0000-0000-0000-000000000000}"/>
  <bookViews>
    <workbookView xWindow="-120" yWindow="-120" windowWidth="29040" windowHeight="17640" activeTab="1"/>
  </bookViews>
  <sheets>
    <sheet name="noHyperPrior" sheetId="3" r:id="rId1"/>
    <sheet name="epop" sheetId="4" r:id="rId2"/>
    <sheet name="clades_estimates_noHyperPrior_o" sheetId="1" r:id="rId3"/>
  </sheets>
  <calcPr calcId="0"/>
</workbook>
</file>

<file path=xl/calcChain.xml><?xml version="1.0" encoding="utf-8"?>
<calcChain xmlns="http://schemas.openxmlformats.org/spreadsheetml/2006/main">
  <c r="H24" i="1" l="1"/>
  <c r="H22" i="1"/>
  <c r="H20" i="1"/>
  <c r="H18" i="1"/>
  <c r="H16" i="1"/>
  <c r="H14" i="1"/>
  <c r="H12" i="1"/>
  <c r="H10" i="1"/>
  <c r="H8" i="1"/>
  <c r="H6" i="1"/>
  <c r="H4" i="1"/>
  <c r="H2" i="1"/>
</calcChain>
</file>

<file path=xl/sharedStrings.xml><?xml version="1.0" encoding="utf-8"?>
<sst xmlns="http://schemas.openxmlformats.org/spreadsheetml/2006/main" count="352" uniqueCount="39">
  <si>
    <t>Clade</t>
  </si>
  <si>
    <t>N</t>
  </si>
  <si>
    <t>Dates</t>
  </si>
  <si>
    <t>Strict Clock Likelihood</t>
  </si>
  <si>
    <t>Strict Clock Bayes Factor</t>
  </si>
  <si>
    <t>Relaxed Clock Likelihood</t>
  </si>
  <si>
    <t>Relaxed Clock Bayes Factor</t>
  </si>
  <si>
    <t>1.ORI</t>
  </si>
  <si>
    <t>Yes</t>
  </si>
  <si>
    <t>No</t>
  </si>
  <si>
    <t>1.IN</t>
  </si>
  <si>
    <t>1.ANT</t>
  </si>
  <si>
    <t>1.PRE</t>
  </si>
  <si>
    <t>2.MED</t>
  </si>
  <si>
    <t>2.ANT</t>
  </si>
  <si>
    <t>4.ANT</t>
  </si>
  <si>
    <t>3.ANT</t>
  </si>
  <si>
    <t>0.ANT</t>
  </si>
  <si>
    <t>0.ANT4</t>
  </si>
  <si>
    <t>0.PE</t>
  </si>
  <si>
    <t>0.PRE</t>
  </si>
  <si>
    <t>Max Likelihood</t>
  </si>
  <si>
    <t>Best Model</t>
  </si>
  <si>
    <t>UCLN / Dates</t>
  </si>
  <si>
    <t>UCLN / No Dates</t>
  </si>
  <si>
    <t>Logs</t>
  </si>
  <si>
    <t>Trees</t>
  </si>
  <si>
    <t>Model</t>
  </si>
  <si>
    <t>SC</t>
  </si>
  <si>
    <t>UCLN</t>
  </si>
  <si>
    <t>Chain Length</t>
  </si>
  <si>
    <t>?</t>
  </si>
  <si>
    <t>Logs Updated</t>
  </si>
  <si>
    <t>Trees Updated</t>
  </si>
  <si>
    <t>Yes: 371,100,000 generations</t>
  </si>
  <si>
    <t>Yes: 485,000,000 generations</t>
  </si>
  <si>
    <t>Yes: 443,400,000 generations</t>
  </si>
  <si>
    <t>Yes: 5,000,000,000 generations</t>
  </si>
  <si>
    <t>Yes: 100,000,000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</si>
</sst>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785D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" fontId="0" fillId="0" borderId="0" xfId="0" applyNumberFormat="1"/>
    <xf numFmtId="0" fontId="0" fillId="0" borderId="0" xfId="0" applyBorder="1"/>
    <xf numFmtId="0" fontId="0" fillId="0" borderId="10" xfId="0" applyBorder="1"/>
    <xf numFmtId="0" fontId="19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3" fontId="19" fillId="0" borderId="0" xfId="0" applyNumberFormat="1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3" fontId="19" fillId="0" borderId="10" xfId="0" applyNumberFormat="1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/>
    </xf>
    <xf numFmtId="0" fontId="20" fillId="34" borderId="0" xfId="0" applyFont="1" applyFill="1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0" fontId="20" fillId="35" borderId="0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3" fontId="19" fillId="0" borderId="0" xfId="0" applyNumberFormat="1" applyFont="1" applyBorder="1" applyAlignment="1">
      <alignment horizontal="center"/>
    </xf>
    <xf numFmtId="3" fontId="19" fillId="0" borderId="10" xfId="0" applyNumberFormat="1" applyFont="1" applyBorder="1" applyAlignment="1">
      <alignment horizontal="center"/>
    </xf>
    <xf numFmtId="3" fontId="19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/>
    </xf>
    <xf numFmtId="0" fontId="20" fillId="34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85D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8" sqref="G28"/>
    </sheetView>
  </sheetViews>
  <sheetFormatPr defaultRowHeight="15" x14ac:dyDescent="0.25"/>
  <cols>
    <col min="1" max="1" width="10.85546875" customWidth="1"/>
    <col min="2" max="2" width="11.28515625" customWidth="1"/>
    <col min="3" max="3" width="10.85546875" customWidth="1"/>
    <col min="5" max="5" width="21.5703125" customWidth="1"/>
    <col min="6" max="6" width="34.7109375" customWidth="1"/>
    <col min="7" max="7" width="18.7109375" customWidth="1"/>
  </cols>
  <sheetData>
    <row r="1" spans="1:7" ht="18.75" x14ac:dyDescent="0.3">
      <c r="A1" s="17" t="s">
        <v>0</v>
      </c>
      <c r="B1" s="18" t="s">
        <v>27</v>
      </c>
      <c r="C1" s="18" t="s">
        <v>25</v>
      </c>
      <c r="D1" s="18" t="s">
        <v>26</v>
      </c>
      <c r="E1" s="18" t="s">
        <v>30</v>
      </c>
      <c r="F1" s="18" t="s">
        <v>32</v>
      </c>
      <c r="G1" s="19" t="s">
        <v>33</v>
      </c>
    </row>
    <row r="2" spans="1:7" s="2" customFormat="1" ht="15.75" x14ac:dyDescent="0.25">
      <c r="A2" s="4" t="s">
        <v>7</v>
      </c>
      <c r="B2" s="4" t="s">
        <v>28</v>
      </c>
      <c r="C2" s="4" t="s">
        <v>8</v>
      </c>
      <c r="D2" s="4" t="s">
        <v>8</v>
      </c>
      <c r="E2" s="20">
        <v>348200000</v>
      </c>
      <c r="F2" s="4" t="s">
        <v>9</v>
      </c>
      <c r="G2" s="4" t="s">
        <v>9</v>
      </c>
    </row>
    <row r="3" spans="1:7" s="3" customFormat="1" ht="15.75" x14ac:dyDescent="0.25">
      <c r="A3" s="7"/>
      <c r="B3" s="7" t="s">
        <v>29</v>
      </c>
      <c r="C3" s="7" t="s">
        <v>8</v>
      </c>
      <c r="D3" s="7" t="s">
        <v>8</v>
      </c>
      <c r="E3" s="21">
        <v>143600000</v>
      </c>
      <c r="F3" s="7" t="s">
        <v>9</v>
      </c>
      <c r="G3" s="7" t="s">
        <v>9</v>
      </c>
    </row>
    <row r="4" spans="1:7" s="2" customFormat="1" ht="15.75" x14ac:dyDescent="0.25">
      <c r="A4" s="4" t="s">
        <v>10</v>
      </c>
      <c r="B4" s="4" t="s">
        <v>28</v>
      </c>
      <c r="C4" s="11" t="s">
        <v>9</v>
      </c>
      <c r="D4" s="4" t="s">
        <v>8</v>
      </c>
      <c r="E4" s="11" t="s">
        <v>31</v>
      </c>
      <c r="F4" s="4" t="s">
        <v>9</v>
      </c>
      <c r="G4" s="4" t="s">
        <v>9</v>
      </c>
    </row>
    <row r="5" spans="1:7" s="3" customFormat="1" ht="15.75" x14ac:dyDescent="0.25">
      <c r="A5" s="7"/>
      <c r="B5" s="7" t="s">
        <v>29</v>
      </c>
      <c r="C5" s="12" t="s">
        <v>9</v>
      </c>
      <c r="D5" s="7" t="s">
        <v>8</v>
      </c>
      <c r="E5" s="11" t="s">
        <v>31</v>
      </c>
      <c r="F5" s="7" t="s">
        <v>9</v>
      </c>
      <c r="G5" s="7" t="s">
        <v>9</v>
      </c>
    </row>
    <row r="6" spans="1:7" s="2" customFormat="1" ht="15.75" x14ac:dyDescent="0.25">
      <c r="A6" s="4" t="s">
        <v>11</v>
      </c>
      <c r="B6" s="4" t="s">
        <v>28</v>
      </c>
      <c r="C6" s="4" t="s">
        <v>8</v>
      </c>
      <c r="D6" s="4" t="s">
        <v>8</v>
      </c>
      <c r="E6" s="22">
        <v>1000000000</v>
      </c>
      <c r="F6" s="4" t="s">
        <v>9</v>
      </c>
      <c r="G6" s="4" t="s">
        <v>9</v>
      </c>
    </row>
    <row r="7" spans="1:7" s="3" customFormat="1" ht="15.75" x14ac:dyDescent="0.25">
      <c r="A7" s="7"/>
      <c r="B7" s="7" t="s">
        <v>29</v>
      </c>
      <c r="C7" s="7" t="s">
        <v>8</v>
      </c>
      <c r="D7" s="7" t="s">
        <v>8</v>
      </c>
      <c r="E7" s="21">
        <v>1000000000</v>
      </c>
      <c r="F7" s="7" t="s">
        <v>9</v>
      </c>
      <c r="G7" s="7" t="s">
        <v>9</v>
      </c>
    </row>
    <row r="8" spans="1:7" s="2" customFormat="1" ht="15.75" x14ac:dyDescent="0.25">
      <c r="A8" s="4" t="s">
        <v>12</v>
      </c>
      <c r="B8" s="4" t="s">
        <v>28</v>
      </c>
      <c r="C8" s="4" t="s">
        <v>8</v>
      </c>
      <c r="D8" s="4" t="s">
        <v>8</v>
      </c>
      <c r="E8" s="20">
        <v>406300000</v>
      </c>
      <c r="F8" s="4" t="s">
        <v>9</v>
      </c>
      <c r="G8" s="4" t="s">
        <v>9</v>
      </c>
    </row>
    <row r="9" spans="1:7" s="3" customFormat="1" ht="15.75" x14ac:dyDescent="0.25">
      <c r="A9" s="7"/>
      <c r="B9" s="7" t="s">
        <v>29</v>
      </c>
      <c r="C9" s="7" t="s">
        <v>8</v>
      </c>
      <c r="D9" s="7" t="s">
        <v>8</v>
      </c>
      <c r="E9" s="21">
        <v>426000000</v>
      </c>
      <c r="F9" s="4" t="s">
        <v>9</v>
      </c>
      <c r="G9" s="4" t="s">
        <v>9</v>
      </c>
    </row>
    <row r="10" spans="1:7" s="2" customFormat="1" ht="15.75" x14ac:dyDescent="0.25">
      <c r="A10" s="4" t="s">
        <v>13</v>
      </c>
      <c r="B10" s="4" t="s">
        <v>28</v>
      </c>
      <c r="C10" s="11" t="s">
        <v>9</v>
      </c>
      <c r="D10" s="4" t="s">
        <v>8</v>
      </c>
      <c r="E10" s="11" t="s">
        <v>31</v>
      </c>
      <c r="F10" s="23" t="s">
        <v>9</v>
      </c>
      <c r="G10" s="23" t="s">
        <v>9</v>
      </c>
    </row>
    <row r="11" spans="1:7" s="3" customFormat="1" ht="15.75" x14ac:dyDescent="0.25">
      <c r="A11" s="7"/>
      <c r="B11" s="7" t="s">
        <v>29</v>
      </c>
      <c r="C11" s="7" t="s">
        <v>8</v>
      </c>
      <c r="D11" s="7" t="s">
        <v>8</v>
      </c>
      <c r="E11" s="21">
        <v>85400000</v>
      </c>
      <c r="F11" s="24" t="s">
        <v>34</v>
      </c>
      <c r="G11" s="12" t="s">
        <v>9</v>
      </c>
    </row>
    <row r="12" spans="1:7" s="2" customFormat="1" ht="15.75" x14ac:dyDescent="0.25">
      <c r="A12" s="4" t="s">
        <v>14</v>
      </c>
      <c r="B12" s="4" t="s">
        <v>28</v>
      </c>
      <c r="C12" s="11" t="s">
        <v>9</v>
      </c>
      <c r="D12" s="4" t="s">
        <v>8</v>
      </c>
      <c r="E12" s="11" t="s">
        <v>31</v>
      </c>
      <c r="F12" s="4" t="s">
        <v>9</v>
      </c>
      <c r="G12" s="5" t="s">
        <v>9</v>
      </c>
    </row>
    <row r="13" spans="1:7" s="3" customFormat="1" ht="15.75" x14ac:dyDescent="0.25">
      <c r="A13" s="7"/>
      <c r="B13" s="7" t="s">
        <v>29</v>
      </c>
      <c r="C13" s="12" t="s">
        <v>9</v>
      </c>
      <c r="D13" s="7" t="s">
        <v>8</v>
      </c>
      <c r="E13" s="12" t="s">
        <v>31</v>
      </c>
      <c r="F13" s="7" t="s">
        <v>9</v>
      </c>
      <c r="G13" s="7" t="s">
        <v>9</v>
      </c>
    </row>
    <row r="14" spans="1:7" s="2" customFormat="1" ht="15.75" x14ac:dyDescent="0.25">
      <c r="A14" s="4" t="s">
        <v>15</v>
      </c>
      <c r="B14" s="4" t="s">
        <v>28</v>
      </c>
      <c r="C14" s="4" t="s">
        <v>8</v>
      </c>
      <c r="D14" s="4" t="s">
        <v>8</v>
      </c>
      <c r="E14" s="22">
        <v>1000000000</v>
      </c>
      <c r="F14" s="4" t="s">
        <v>9</v>
      </c>
      <c r="G14" s="4" t="s">
        <v>9</v>
      </c>
    </row>
    <row r="15" spans="1:7" s="3" customFormat="1" ht="15.75" x14ac:dyDescent="0.25">
      <c r="A15" s="7"/>
      <c r="B15" s="7" t="s">
        <v>29</v>
      </c>
      <c r="C15" s="7" t="s">
        <v>8</v>
      </c>
      <c r="D15" s="7" t="s">
        <v>8</v>
      </c>
      <c r="E15" s="21">
        <v>1000000000</v>
      </c>
      <c r="F15" s="7" t="s">
        <v>9</v>
      </c>
      <c r="G15" s="7" t="s">
        <v>9</v>
      </c>
    </row>
    <row r="16" spans="1:7" s="2" customFormat="1" ht="15.75" x14ac:dyDescent="0.25">
      <c r="A16" s="4" t="s">
        <v>16</v>
      </c>
      <c r="B16" s="4" t="s">
        <v>28</v>
      </c>
      <c r="C16" s="11" t="s">
        <v>9</v>
      </c>
      <c r="D16" s="4" t="s">
        <v>8</v>
      </c>
      <c r="E16" s="11" t="s">
        <v>31</v>
      </c>
      <c r="F16" s="4" t="s">
        <v>9</v>
      </c>
      <c r="G16" s="4" t="s">
        <v>9</v>
      </c>
    </row>
    <row r="17" spans="1:7" s="3" customFormat="1" ht="15.75" x14ac:dyDescent="0.25">
      <c r="A17" s="7"/>
      <c r="B17" s="7" t="s">
        <v>29</v>
      </c>
      <c r="C17" s="12" t="s">
        <v>9</v>
      </c>
      <c r="D17" s="7" t="s">
        <v>8</v>
      </c>
      <c r="E17" s="12" t="s">
        <v>31</v>
      </c>
      <c r="F17" s="7" t="s">
        <v>9</v>
      </c>
      <c r="G17" s="7" t="s">
        <v>9</v>
      </c>
    </row>
    <row r="18" spans="1:7" s="2" customFormat="1" ht="15.75" x14ac:dyDescent="0.25">
      <c r="A18" s="4" t="s">
        <v>17</v>
      </c>
      <c r="B18" s="4" t="s">
        <v>28</v>
      </c>
      <c r="C18" s="11" t="s">
        <v>9</v>
      </c>
      <c r="D18" s="4" t="s">
        <v>8</v>
      </c>
      <c r="E18" s="11" t="s">
        <v>31</v>
      </c>
      <c r="F18" s="4" t="s">
        <v>9</v>
      </c>
      <c r="G18" s="4" t="s">
        <v>9</v>
      </c>
    </row>
    <row r="19" spans="1:7" s="3" customFormat="1" ht="15.75" x14ac:dyDescent="0.25">
      <c r="A19" s="7"/>
      <c r="B19" s="7" t="s">
        <v>29</v>
      </c>
      <c r="C19" s="12" t="s">
        <v>9</v>
      </c>
      <c r="D19" s="7" t="s">
        <v>8</v>
      </c>
      <c r="E19" s="12" t="s">
        <v>31</v>
      </c>
      <c r="F19" s="7" t="s">
        <v>9</v>
      </c>
      <c r="G19" s="7" t="s">
        <v>9</v>
      </c>
    </row>
    <row r="20" spans="1:7" s="2" customFormat="1" ht="15.75" x14ac:dyDescent="0.25">
      <c r="A20" s="4" t="s">
        <v>18</v>
      </c>
      <c r="B20" s="4" t="s">
        <v>28</v>
      </c>
      <c r="C20" s="4" t="s">
        <v>8</v>
      </c>
      <c r="D20" s="4" t="s">
        <v>8</v>
      </c>
      <c r="E20" s="22">
        <v>1000000000</v>
      </c>
      <c r="F20" s="4" t="s">
        <v>9</v>
      </c>
      <c r="G20" s="4" t="s">
        <v>9</v>
      </c>
    </row>
    <row r="21" spans="1:7" s="3" customFormat="1" ht="15.75" x14ac:dyDescent="0.25">
      <c r="A21" s="7"/>
      <c r="B21" s="7" t="s">
        <v>29</v>
      </c>
      <c r="C21" s="7" t="s">
        <v>8</v>
      </c>
      <c r="D21" s="7" t="s">
        <v>8</v>
      </c>
      <c r="E21" s="21">
        <v>1000000000</v>
      </c>
      <c r="F21" s="7" t="s">
        <v>9</v>
      </c>
      <c r="G21" s="7" t="s">
        <v>9</v>
      </c>
    </row>
    <row r="22" spans="1:7" s="2" customFormat="1" ht="15.75" x14ac:dyDescent="0.25">
      <c r="A22" s="4" t="s">
        <v>19</v>
      </c>
      <c r="B22" s="4" t="s">
        <v>28</v>
      </c>
      <c r="C22" s="4" t="s">
        <v>8</v>
      </c>
      <c r="D22" s="4" t="s">
        <v>8</v>
      </c>
      <c r="E22" s="20">
        <v>485000000</v>
      </c>
      <c r="F22" s="25" t="s">
        <v>35</v>
      </c>
      <c r="G22" s="11" t="s">
        <v>9</v>
      </c>
    </row>
    <row r="23" spans="1:7" s="3" customFormat="1" ht="15.75" x14ac:dyDescent="0.25">
      <c r="A23" s="7"/>
      <c r="B23" s="7" t="s">
        <v>29</v>
      </c>
      <c r="C23" s="7" t="s">
        <v>8</v>
      </c>
      <c r="D23" s="7" t="s">
        <v>8</v>
      </c>
      <c r="E23" s="21">
        <v>191100000</v>
      </c>
      <c r="F23" s="24" t="s">
        <v>36</v>
      </c>
      <c r="G23" s="12" t="s">
        <v>9</v>
      </c>
    </row>
    <row r="24" spans="1:7" s="2" customFormat="1" ht="15.75" x14ac:dyDescent="0.25">
      <c r="A24" s="4" t="s">
        <v>20</v>
      </c>
      <c r="B24" s="4" t="s">
        <v>28</v>
      </c>
      <c r="C24" s="4" t="s">
        <v>8</v>
      </c>
      <c r="D24" s="4" t="s">
        <v>8</v>
      </c>
      <c r="E24" s="22">
        <v>1000000000</v>
      </c>
      <c r="F24" s="4" t="s">
        <v>9</v>
      </c>
      <c r="G24" s="4" t="s">
        <v>9</v>
      </c>
    </row>
    <row r="25" spans="1:7" s="3" customFormat="1" ht="15.75" x14ac:dyDescent="0.25">
      <c r="A25" s="7"/>
      <c r="B25" s="7" t="s">
        <v>29</v>
      </c>
      <c r="C25" s="7" t="s">
        <v>8</v>
      </c>
      <c r="D25" s="7" t="s">
        <v>8</v>
      </c>
      <c r="E25" s="21">
        <v>2166000000</v>
      </c>
      <c r="F25" s="24" t="s">
        <v>37</v>
      </c>
      <c r="G25" s="12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F10" sqref="F10"/>
    </sheetView>
  </sheetViews>
  <sheetFormatPr defaultRowHeight="15" x14ac:dyDescent="0.25"/>
  <cols>
    <col min="1" max="1" width="11" customWidth="1"/>
    <col min="5" max="5" width="22.5703125" customWidth="1"/>
    <col min="6" max="6" width="31.85546875" customWidth="1"/>
    <col min="7" max="7" width="23.7109375" customWidth="1"/>
  </cols>
  <sheetData>
    <row r="1" spans="1:7" ht="18.75" x14ac:dyDescent="0.3">
      <c r="A1" s="17" t="s">
        <v>0</v>
      </c>
      <c r="B1" s="18" t="s">
        <v>27</v>
      </c>
      <c r="C1" s="18" t="s">
        <v>25</v>
      </c>
      <c r="D1" s="18" t="s">
        <v>26</v>
      </c>
      <c r="E1" s="18" t="s">
        <v>30</v>
      </c>
      <c r="F1" s="18" t="s">
        <v>32</v>
      </c>
      <c r="G1" s="19" t="s">
        <v>33</v>
      </c>
    </row>
    <row r="2" spans="1:7" ht="15.75" x14ac:dyDescent="0.25">
      <c r="A2" s="4" t="s">
        <v>7</v>
      </c>
      <c r="B2" s="4" t="s">
        <v>28</v>
      </c>
      <c r="C2" s="5" t="s">
        <v>8</v>
      </c>
      <c r="D2" s="5" t="s">
        <v>8</v>
      </c>
      <c r="E2" s="6">
        <v>100000000</v>
      </c>
      <c r="F2" s="5" t="s">
        <v>9</v>
      </c>
      <c r="G2" s="5" t="s">
        <v>9</v>
      </c>
    </row>
    <row r="3" spans="1:7" ht="15.75" x14ac:dyDescent="0.25">
      <c r="A3" s="7"/>
      <c r="B3" s="7" t="s">
        <v>29</v>
      </c>
      <c r="C3" s="8" t="s">
        <v>8</v>
      </c>
      <c r="D3" s="8" t="s">
        <v>8</v>
      </c>
      <c r="E3" s="9">
        <v>100000000</v>
      </c>
      <c r="F3" s="8" t="s">
        <v>9</v>
      </c>
      <c r="G3" s="10" t="s">
        <v>8</v>
      </c>
    </row>
    <row r="4" spans="1:7" ht="15.75" x14ac:dyDescent="0.25">
      <c r="A4" s="4" t="s">
        <v>10</v>
      </c>
      <c r="B4" s="4" t="s">
        <v>28</v>
      </c>
      <c r="C4" s="11" t="s">
        <v>9</v>
      </c>
      <c r="D4" s="4" t="s">
        <v>8</v>
      </c>
      <c r="E4" s="11" t="s">
        <v>31</v>
      </c>
      <c r="F4" s="5" t="s">
        <v>9</v>
      </c>
      <c r="G4" s="5" t="s">
        <v>9</v>
      </c>
    </row>
    <row r="5" spans="1:7" ht="15.75" x14ac:dyDescent="0.25">
      <c r="A5" s="7"/>
      <c r="B5" s="7" t="s">
        <v>29</v>
      </c>
      <c r="C5" s="12" t="s">
        <v>9</v>
      </c>
      <c r="D5" s="7" t="s">
        <v>8</v>
      </c>
      <c r="E5" s="11" t="s">
        <v>31</v>
      </c>
      <c r="F5" s="8" t="s">
        <v>9</v>
      </c>
      <c r="G5" s="8" t="s">
        <v>9</v>
      </c>
    </row>
    <row r="6" spans="1:7" ht="15.75" x14ac:dyDescent="0.25">
      <c r="A6" s="4" t="s">
        <v>11</v>
      </c>
      <c r="B6" s="4" t="s">
        <v>28</v>
      </c>
      <c r="C6" s="4" t="s">
        <v>8</v>
      </c>
      <c r="D6" s="4" t="s">
        <v>8</v>
      </c>
      <c r="E6" s="6">
        <v>100000000</v>
      </c>
      <c r="F6" s="5" t="s">
        <v>9</v>
      </c>
      <c r="G6" s="5" t="s">
        <v>9</v>
      </c>
    </row>
    <row r="7" spans="1:7" ht="15.75" x14ac:dyDescent="0.25">
      <c r="A7" s="7"/>
      <c r="B7" s="7" t="s">
        <v>29</v>
      </c>
      <c r="C7" s="7" t="s">
        <v>8</v>
      </c>
      <c r="D7" s="7" t="s">
        <v>8</v>
      </c>
      <c r="E7" s="9">
        <v>100000000</v>
      </c>
      <c r="F7" s="8" t="s">
        <v>9</v>
      </c>
      <c r="G7" s="8" t="s">
        <v>9</v>
      </c>
    </row>
    <row r="8" spans="1:7" ht="15.75" x14ac:dyDescent="0.25">
      <c r="A8" s="4" t="s">
        <v>12</v>
      </c>
      <c r="B8" s="4" t="s">
        <v>28</v>
      </c>
      <c r="C8" s="4" t="s">
        <v>8</v>
      </c>
      <c r="D8" s="4" t="s">
        <v>8</v>
      </c>
      <c r="E8" s="6">
        <v>100000000</v>
      </c>
      <c r="F8" s="5" t="s">
        <v>9</v>
      </c>
      <c r="G8" s="5" t="s">
        <v>9</v>
      </c>
    </row>
    <row r="9" spans="1:7" ht="15.75" x14ac:dyDescent="0.25">
      <c r="A9" s="7"/>
      <c r="B9" s="7" t="s">
        <v>29</v>
      </c>
      <c r="C9" s="7" t="s">
        <v>8</v>
      </c>
      <c r="D9" s="7" t="s">
        <v>8</v>
      </c>
      <c r="E9" s="9">
        <v>100000000</v>
      </c>
      <c r="F9" s="8" t="s">
        <v>9</v>
      </c>
      <c r="G9" s="10" t="s">
        <v>8</v>
      </c>
    </row>
    <row r="10" spans="1:7" ht="15.75" x14ac:dyDescent="0.25">
      <c r="A10" s="4" t="s">
        <v>13</v>
      </c>
      <c r="B10" s="4" t="s">
        <v>28</v>
      </c>
      <c r="C10" s="4" t="s">
        <v>8</v>
      </c>
      <c r="D10" s="4" t="s">
        <v>8</v>
      </c>
      <c r="E10" s="6">
        <v>100000000</v>
      </c>
      <c r="F10" s="5" t="s">
        <v>9</v>
      </c>
      <c r="G10" s="5" t="s">
        <v>9</v>
      </c>
    </row>
    <row r="11" spans="1:7" ht="15.75" x14ac:dyDescent="0.25">
      <c r="A11" s="7"/>
      <c r="B11" s="7" t="s">
        <v>29</v>
      </c>
      <c r="C11" s="7" t="s">
        <v>8</v>
      </c>
      <c r="D11" s="7" t="s">
        <v>8</v>
      </c>
      <c r="E11" s="9">
        <v>100000000</v>
      </c>
      <c r="F11" s="8" t="s">
        <v>9</v>
      </c>
      <c r="G11" s="10" t="s">
        <v>8</v>
      </c>
    </row>
    <row r="12" spans="1:7" ht="15.75" x14ac:dyDescent="0.25">
      <c r="A12" s="4" t="s">
        <v>14</v>
      </c>
      <c r="B12" s="4" t="s">
        <v>28</v>
      </c>
      <c r="C12" s="11" t="s">
        <v>9</v>
      </c>
      <c r="D12" s="4" t="s">
        <v>8</v>
      </c>
      <c r="E12" s="11" t="s">
        <v>31</v>
      </c>
      <c r="F12" s="5" t="s">
        <v>9</v>
      </c>
      <c r="G12" s="5" t="s">
        <v>9</v>
      </c>
    </row>
    <row r="13" spans="1:7" ht="15.75" x14ac:dyDescent="0.25">
      <c r="A13" s="7"/>
      <c r="B13" s="7" t="s">
        <v>29</v>
      </c>
      <c r="C13" s="12" t="s">
        <v>9</v>
      </c>
      <c r="D13" s="7" t="s">
        <v>8</v>
      </c>
      <c r="E13" s="11" t="s">
        <v>31</v>
      </c>
      <c r="F13" s="8" t="s">
        <v>9</v>
      </c>
      <c r="G13" s="8" t="s">
        <v>9</v>
      </c>
    </row>
    <row r="14" spans="1:7" ht="15.75" x14ac:dyDescent="0.25">
      <c r="A14" s="4" t="s">
        <v>15</v>
      </c>
      <c r="B14" s="4" t="s">
        <v>28</v>
      </c>
      <c r="C14" s="4" t="s">
        <v>8</v>
      </c>
      <c r="D14" s="4" t="s">
        <v>8</v>
      </c>
      <c r="E14" s="6">
        <v>100000000</v>
      </c>
      <c r="F14" s="5" t="s">
        <v>9</v>
      </c>
      <c r="G14" s="5" t="s">
        <v>9</v>
      </c>
    </row>
    <row r="15" spans="1:7" ht="15.75" x14ac:dyDescent="0.25">
      <c r="A15" s="7"/>
      <c r="B15" s="7" t="s">
        <v>29</v>
      </c>
      <c r="C15" s="7" t="s">
        <v>8</v>
      </c>
      <c r="D15" s="7" t="s">
        <v>8</v>
      </c>
      <c r="E15" s="9">
        <v>100000000</v>
      </c>
      <c r="F15" s="8" t="s">
        <v>9</v>
      </c>
      <c r="G15" s="8" t="s">
        <v>9</v>
      </c>
    </row>
    <row r="16" spans="1:7" ht="15.75" x14ac:dyDescent="0.25">
      <c r="A16" s="4" t="s">
        <v>16</v>
      </c>
      <c r="B16" s="4" t="s">
        <v>28</v>
      </c>
      <c r="C16" s="11" t="s">
        <v>9</v>
      </c>
      <c r="D16" s="4" t="s">
        <v>8</v>
      </c>
      <c r="E16" s="26" t="s">
        <v>31</v>
      </c>
      <c r="F16" s="5" t="s">
        <v>9</v>
      </c>
      <c r="G16" s="5" t="s">
        <v>9</v>
      </c>
    </row>
    <row r="17" spans="1:7" ht="15.75" x14ac:dyDescent="0.25">
      <c r="A17" s="7"/>
      <c r="B17" s="7" t="s">
        <v>29</v>
      </c>
      <c r="C17" s="12" t="s">
        <v>9</v>
      </c>
      <c r="D17" s="7" t="s">
        <v>8</v>
      </c>
      <c r="E17" s="12" t="s">
        <v>31</v>
      </c>
      <c r="F17" s="8" t="s">
        <v>9</v>
      </c>
      <c r="G17" s="8" t="s">
        <v>9</v>
      </c>
    </row>
    <row r="18" spans="1:7" ht="15.75" x14ac:dyDescent="0.25">
      <c r="A18" s="4" t="s">
        <v>17</v>
      </c>
      <c r="B18" s="4" t="s">
        <v>28</v>
      </c>
      <c r="C18" s="13" t="s">
        <v>9</v>
      </c>
      <c r="D18" s="4" t="s">
        <v>8</v>
      </c>
      <c r="E18" s="13" t="s">
        <v>31</v>
      </c>
      <c r="F18" s="14" t="s">
        <v>38</v>
      </c>
      <c r="G18" s="15" t="s">
        <v>8</v>
      </c>
    </row>
    <row r="19" spans="1:7" ht="15.75" x14ac:dyDescent="0.25">
      <c r="A19" s="7"/>
      <c r="B19" s="7" t="s">
        <v>29</v>
      </c>
      <c r="C19" s="10" t="s">
        <v>9</v>
      </c>
      <c r="D19" s="7" t="s">
        <v>8</v>
      </c>
      <c r="E19" s="10" t="s">
        <v>31</v>
      </c>
      <c r="F19" s="16" t="s">
        <v>38</v>
      </c>
      <c r="G19" s="16" t="s">
        <v>8</v>
      </c>
    </row>
    <row r="20" spans="1:7" ht="15.75" x14ac:dyDescent="0.25">
      <c r="A20" s="4" t="s">
        <v>18</v>
      </c>
      <c r="B20" s="4" t="s">
        <v>28</v>
      </c>
      <c r="C20" s="4" t="s">
        <v>8</v>
      </c>
      <c r="D20" s="4" t="s">
        <v>8</v>
      </c>
      <c r="E20" s="6">
        <v>100000000</v>
      </c>
      <c r="F20" s="5" t="s">
        <v>9</v>
      </c>
      <c r="G20" s="5" t="s">
        <v>9</v>
      </c>
    </row>
    <row r="21" spans="1:7" ht="15.75" x14ac:dyDescent="0.25">
      <c r="A21" s="7"/>
      <c r="B21" s="7" t="s">
        <v>29</v>
      </c>
      <c r="C21" s="7" t="s">
        <v>8</v>
      </c>
      <c r="D21" s="7" t="s">
        <v>8</v>
      </c>
      <c r="E21" s="9">
        <v>100000000</v>
      </c>
      <c r="F21" s="8" t="s">
        <v>9</v>
      </c>
      <c r="G21" s="8" t="s">
        <v>9</v>
      </c>
    </row>
    <row r="22" spans="1:7" ht="15.75" x14ac:dyDescent="0.25">
      <c r="A22" s="4" t="s">
        <v>19</v>
      </c>
      <c r="B22" s="4" t="s">
        <v>28</v>
      </c>
      <c r="C22" s="4" t="s">
        <v>8</v>
      </c>
      <c r="D22" s="4" t="s">
        <v>8</v>
      </c>
      <c r="E22" s="6">
        <v>100000000</v>
      </c>
      <c r="F22" s="14" t="s">
        <v>38</v>
      </c>
      <c r="G22" s="5" t="s">
        <v>9</v>
      </c>
    </row>
    <row r="23" spans="1:7" ht="15.75" x14ac:dyDescent="0.25">
      <c r="A23" s="7"/>
      <c r="B23" s="7" t="s">
        <v>29</v>
      </c>
      <c r="C23" s="7" t="s">
        <v>8</v>
      </c>
      <c r="D23" s="7" t="s">
        <v>8</v>
      </c>
      <c r="E23" s="9">
        <v>100000000</v>
      </c>
      <c r="F23" s="16" t="s">
        <v>38</v>
      </c>
      <c r="G23" s="10" t="s">
        <v>8</v>
      </c>
    </row>
    <row r="24" spans="1:7" ht="15.75" x14ac:dyDescent="0.25">
      <c r="A24" s="4" t="s">
        <v>20</v>
      </c>
      <c r="B24" s="4" t="s">
        <v>28</v>
      </c>
      <c r="C24" s="5" t="s">
        <v>8</v>
      </c>
      <c r="D24" s="4" t="s">
        <v>8</v>
      </c>
      <c r="E24" s="6">
        <v>100000000</v>
      </c>
      <c r="F24" s="5" t="s">
        <v>9</v>
      </c>
      <c r="G24" s="5" t="s">
        <v>9</v>
      </c>
    </row>
    <row r="25" spans="1:7" ht="15.75" x14ac:dyDescent="0.25">
      <c r="A25" s="7"/>
      <c r="B25" s="7" t="s">
        <v>29</v>
      </c>
      <c r="C25" s="8" t="s">
        <v>8</v>
      </c>
      <c r="D25" s="7" t="s">
        <v>8</v>
      </c>
      <c r="E25" s="9">
        <v>100000000</v>
      </c>
      <c r="F25" s="8" t="s">
        <v>9</v>
      </c>
      <c r="G25" s="8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D25" sqref="D25"/>
    </sheetView>
  </sheetViews>
  <sheetFormatPr defaultRowHeight="15" x14ac:dyDescent="0.25"/>
  <cols>
    <col min="4" max="4" width="21.5703125" customWidth="1"/>
    <col min="5" max="5" width="16.42578125" customWidth="1"/>
    <col min="6" max="7" width="20.140625" customWidth="1"/>
    <col min="8" max="8" width="21.140625" customWidth="1"/>
    <col min="9" max="9" width="17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  <c r="I1" t="s">
        <v>22</v>
      </c>
    </row>
    <row r="2" spans="1:9" x14ac:dyDescent="0.25">
      <c r="A2" t="s">
        <v>7</v>
      </c>
      <c r="B2">
        <v>117</v>
      </c>
      <c r="C2" t="s">
        <v>8</v>
      </c>
      <c r="D2" s="1">
        <v>-5899661.4929999998</v>
      </c>
      <c r="E2" s="1">
        <v>29.62131728</v>
      </c>
      <c r="F2" s="1">
        <v>-5899565.7429999998</v>
      </c>
      <c r="G2" s="1">
        <v>35.670013760000003</v>
      </c>
      <c r="H2" s="1">
        <f>MAX(D2:D3,F2:F3)</f>
        <v>-5899565.7429999998</v>
      </c>
      <c r="I2" t="s">
        <v>23</v>
      </c>
    </row>
    <row r="3" spans="1:9" x14ac:dyDescent="0.25">
      <c r="C3" t="s">
        <v>9</v>
      </c>
      <c r="D3" s="1">
        <v>-5899691.1140000001</v>
      </c>
      <c r="E3" s="1"/>
      <c r="F3" s="1">
        <v>-5899601.4129999997</v>
      </c>
      <c r="G3" s="1"/>
    </row>
    <row r="4" spans="1:9" x14ac:dyDescent="0.25">
      <c r="A4" t="s">
        <v>10</v>
      </c>
      <c r="B4">
        <v>39</v>
      </c>
      <c r="C4" t="s">
        <v>8</v>
      </c>
      <c r="D4" s="1">
        <v>-5891402.6969999997</v>
      </c>
      <c r="E4" s="1">
        <v>-3.5283455699999999</v>
      </c>
      <c r="F4" s="1">
        <v>-5891354.5140000004</v>
      </c>
      <c r="G4" s="1">
        <v>-10.33134214</v>
      </c>
      <c r="H4" s="1">
        <f>MAX(D4:D5,F4:F5)</f>
        <v>-5891344.1830000002</v>
      </c>
      <c r="I4" t="s">
        <v>24</v>
      </c>
    </row>
    <row r="5" spans="1:9" x14ac:dyDescent="0.25">
      <c r="C5" t="s">
        <v>9</v>
      </c>
      <c r="D5" s="1">
        <v>-5891399.1679999996</v>
      </c>
      <c r="E5" s="1"/>
      <c r="F5" s="1">
        <v>-5891344.1830000002</v>
      </c>
      <c r="G5" s="1"/>
    </row>
    <row r="6" spans="1:9" x14ac:dyDescent="0.25">
      <c r="A6" t="s">
        <v>11</v>
      </c>
      <c r="B6">
        <v>4</v>
      </c>
      <c r="C6" t="s">
        <v>8</v>
      </c>
      <c r="D6" s="1">
        <v>-5882586.8739999998</v>
      </c>
      <c r="E6" s="1">
        <v>9.2806252310000001</v>
      </c>
      <c r="F6" s="1">
        <v>-5882581.8640000001</v>
      </c>
      <c r="G6" s="1">
        <v>12.69087695</v>
      </c>
      <c r="H6" s="1">
        <f>MAX(D6:D7,F6:F7)</f>
        <v>-5882581.8640000001</v>
      </c>
      <c r="I6" t="s">
        <v>23</v>
      </c>
    </row>
    <row r="7" spans="1:9" x14ac:dyDescent="0.25">
      <c r="C7" t="s">
        <v>9</v>
      </c>
      <c r="D7" s="1">
        <v>-5882596.1550000003</v>
      </c>
      <c r="E7" s="1"/>
      <c r="F7" s="1">
        <v>-5882594.5549999997</v>
      </c>
      <c r="G7" s="1"/>
    </row>
    <row r="8" spans="1:9" x14ac:dyDescent="0.25">
      <c r="A8" t="s">
        <v>12</v>
      </c>
      <c r="B8">
        <v>40</v>
      </c>
      <c r="C8" t="s">
        <v>8</v>
      </c>
      <c r="D8" s="1">
        <v>-5888129.8859999999</v>
      </c>
      <c r="E8" s="1">
        <v>10.098753840000001</v>
      </c>
      <c r="F8" s="1">
        <v>-5888038.0530000003</v>
      </c>
      <c r="G8" s="1">
        <v>44.081536399999997</v>
      </c>
      <c r="H8" s="1">
        <f>MAX(D8:D9,F8:F9)</f>
        <v>-5888038.0530000003</v>
      </c>
      <c r="I8" t="s">
        <v>23</v>
      </c>
    </row>
    <row r="9" spans="1:9" x14ac:dyDescent="0.25">
      <c r="C9" t="s">
        <v>9</v>
      </c>
      <c r="D9" s="1">
        <v>-5888139.9850000003</v>
      </c>
      <c r="E9" s="1"/>
      <c r="F9" s="1">
        <v>-5888082.1339999996</v>
      </c>
      <c r="G9" s="1"/>
    </row>
    <row r="10" spans="1:9" x14ac:dyDescent="0.25">
      <c r="A10" t="s">
        <v>13</v>
      </c>
      <c r="B10">
        <v>116</v>
      </c>
      <c r="C10" t="s">
        <v>8</v>
      </c>
      <c r="D10" s="1">
        <v>-5920732.7740000002</v>
      </c>
      <c r="E10" s="1">
        <v>104.57555069999999</v>
      </c>
      <c r="F10" s="1">
        <v>-5919658.1359999999</v>
      </c>
      <c r="G10" s="1">
        <v>3.9017115389999999</v>
      </c>
      <c r="H10" s="1">
        <f>MAX(D10:D11,F10:F11)</f>
        <v>-5919658.1359999999</v>
      </c>
      <c r="I10" t="s">
        <v>23</v>
      </c>
    </row>
    <row r="11" spans="1:9" x14ac:dyDescent="0.25">
      <c r="C11" t="s">
        <v>9</v>
      </c>
      <c r="D11" s="1">
        <v>-5920837.3499999996</v>
      </c>
      <c r="E11" s="1"/>
      <c r="F11" s="1">
        <v>-5919662.0379999997</v>
      </c>
      <c r="G11" s="1"/>
    </row>
    <row r="12" spans="1:9" x14ac:dyDescent="0.25">
      <c r="A12" t="s">
        <v>14</v>
      </c>
      <c r="B12">
        <v>54</v>
      </c>
      <c r="C12" t="s">
        <v>8</v>
      </c>
      <c r="D12" s="1">
        <v>-5892894.9239999996</v>
      </c>
      <c r="E12" s="1">
        <v>-18.69769741</v>
      </c>
      <c r="F12" s="1">
        <v>-5892804.6540000001</v>
      </c>
      <c r="G12" s="1">
        <v>-13.3848843</v>
      </c>
      <c r="H12" s="1">
        <f>MAX(D12:D13,F12:F13)</f>
        <v>-5892791.2690000003</v>
      </c>
      <c r="I12" t="s">
        <v>24</v>
      </c>
    </row>
    <row r="13" spans="1:9" x14ac:dyDescent="0.25">
      <c r="C13" t="s">
        <v>9</v>
      </c>
      <c r="D13" s="1">
        <v>-5892876.227</v>
      </c>
      <c r="E13" s="1"/>
      <c r="F13" s="1">
        <v>-5892791.2690000003</v>
      </c>
      <c r="G13" s="1"/>
    </row>
    <row r="14" spans="1:9" x14ac:dyDescent="0.25">
      <c r="A14" t="s">
        <v>15</v>
      </c>
      <c r="B14">
        <v>11</v>
      </c>
      <c r="C14" t="s">
        <v>8</v>
      </c>
      <c r="D14" s="1">
        <v>-5886034.1160000004</v>
      </c>
      <c r="E14" s="1">
        <v>-2.6930787700000001</v>
      </c>
      <c r="F14" s="1">
        <v>-5886021.9689999996</v>
      </c>
      <c r="G14" s="1">
        <v>3.60916199</v>
      </c>
      <c r="H14" s="1">
        <f>MAX(D14:D15,F14:F15)</f>
        <v>-5886021.9689999996</v>
      </c>
      <c r="I14" t="s">
        <v>23</v>
      </c>
    </row>
    <row r="15" spans="1:9" x14ac:dyDescent="0.25">
      <c r="C15" t="s">
        <v>9</v>
      </c>
      <c r="D15" s="1">
        <v>-5886031.4230000004</v>
      </c>
      <c r="E15" s="1"/>
      <c r="F15" s="1">
        <v>-5886025.5779999997</v>
      </c>
      <c r="G15" s="1"/>
    </row>
    <row r="16" spans="1:9" x14ac:dyDescent="0.25">
      <c r="A16" t="s">
        <v>16</v>
      </c>
      <c r="B16">
        <v>11</v>
      </c>
      <c r="C16" t="s">
        <v>8</v>
      </c>
      <c r="D16" s="1">
        <v>-5887506.0360000003</v>
      </c>
      <c r="E16" s="1">
        <v>-9.4919002799999994</v>
      </c>
      <c r="F16" s="1">
        <v>-5887505.8399999999</v>
      </c>
      <c r="G16" s="1">
        <v>-11.17197064</v>
      </c>
      <c r="H16" s="1">
        <f>MAX(D16:D17,F16:F17)</f>
        <v>-5887494.6679999996</v>
      </c>
      <c r="I16" t="s">
        <v>24</v>
      </c>
    </row>
    <row r="17" spans="1:9" x14ac:dyDescent="0.25">
      <c r="C17" t="s">
        <v>9</v>
      </c>
      <c r="D17" s="1">
        <v>-5887496.5439999998</v>
      </c>
      <c r="E17" s="1"/>
      <c r="F17" s="1">
        <v>-5887494.6679999996</v>
      </c>
      <c r="G17" s="1"/>
    </row>
    <row r="18" spans="1:9" x14ac:dyDescent="0.25">
      <c r="A18" t="s">
        <v>17</v>
      </c>
      <c r="B18">
        <v>103</v>
      </c>
      <c r="C18" t="s">
        <v>8</v>
      </c>
      <c r="D18" s="1">
        <v>-5896016.4720000001</v>
      </c>
      <c r="E18" s="1">
        <v>-2.3831635100000002</v>
      </c>
      <c r="F18" s="1">
        <v>-5882581.9850000003</v>
      </c>
      <c r="G18" s="1">
        <v>13297.71632</v>
      </c>
      <c r="H18" s="1">
        <f>MAX(D18:D19,F18:F19)</f>
        <v>-5882581.9850000003</v>
      </c>
      <c r="I18" t="s">
        <v>23</v>
      </c>
    </row>
    <row r="19" spans="1:9" x14ac:dyDescent="0.25">
      <c r="C19" t="s">
        <v>9</v>
      </c>
      <c r="D19" s="1">
        <v>-5896014.0889999997</v>
      </c>
      <c r="E19" s="1"/>
      <c r="F19" s="1">
        <v>-5895879.7019999996</v>
      </c>
      <c r="G19" s="1"/>
    </row>
    <row r="20" spans="1:9" x14ac:dyDescent="0.25">
      <c r="A20" t="s">
        <v>18</v>
      </c>
      <c r="B20">
        <v>12</v>
      </c>
      <c r="C20" t="s">
        <v>8</v>
      </c>
      <c r="D20" s="1">
        <v>-5889520.4450000003</v>
      </c>
      <c r="E20" s="1">
        <v>5.25809836</v>
      </c>
      <c r="F20" s="1">
        <v>-5889495.8049999997</v>
      </c>
      <c r="G20" s="1">
        <v>5.9207648700000002</v>
      </c>
      <c r="H20" s="1">
        <f>MAX(D20:D21,F20:F21)</f>
        <v>-5889495.8049999997</v>
      </c>
      <c r="I20" t="s">
        <v>23</v>
      </c>
    </row>
    <row r="21" spans="1:9" x14ac:dyDescent="0.25">
      <c r="C21" t="s">
        <v>9</v>
      </c>
      <c r="D21" s="1">
        <v>-5889525.7029999997</v>
      </c>
      <c r="E21" s="1"/>
      <c r="F21" s="1">
        <v>-5889501.7249999996</v>
      </c>
      <c r="G21" s="1"/>
    </row>
    <row r="22" spans="1:9" x14ac:dyDescent="0.25">
      <c r="A22" t="s">
        <v>19</v>
      </c>
      <c r="B22">
        <v>83</v>
      </c>
      <c r="C22" t="s">
        <v>8</v>
      </c>
      <c r="D22" s="1">
        <v>-5945574.023</v>
      </c>
      <c r="E22" s="1">
        <v>28.82034466</v>
      </c>
      <c r="F22" s="1">
        <v>-5944614.3200000003</v>
      </c>
      <c r="G22" s="1">
        <v>12.378231700000001</v>
      </c>
      <c r="H22" s="1">
        <f>MAX(D22:D23,F22:F23)</f>
        <v>-5944614.3200000003</v>
      </c>
      <c r="I22" t="s">
        <v>23</v>
      </c>
    </row>
    <row r="23" spans="1:9" x14ac:dyDescent="0.25">
      <c r="C23" t="s">
        <v>9</v>
      </c>
      <c r="D23" s="1">
        <v>-5945602.8430000003</v>
      </c>
      <c r="E23" s="1"/>
      <c r="F23" s="1">
        <v>-5944626.6979999999</v>
      </c>
      <c r="G23" s="1"/>
    </row>
    <row r="24" spans="1:9" x14ac:dyDescent="0.25">
      <c r="A24" t="s">
        <v>20</v>
      </c>
      <c r="B24">
        <v>8</v>
      </c>
      <c r="C24" t="s">
        <v>8</v>
      </c>
      <c r="D24" s="1">
        <v>-5892842.8990000002</v>
      </c>
      <c r="E24" s="1">
        <v>83.002024779999999</v>
      </c>
      <c r="F24" s="1">
        <v>-5892741.3770000003</v>
      </c>
      <c r="G24" s="1">
        <v>-2.8141421690000001</v>
      </c>
      <c r="H24" s="1">
        <f>MAX(D24:D25,F24:F25)</f>
        <v>-5892738.5630000001</v>
      </c>
      <c r="I24" t="s">
        <v>24</v>
      </c>
    </row>
    <row r="25" spans="1:9" x14ac:dyDescent="0.25">
      <c r="C25" t="s">
        <v>9</v>
      </c>
      <c r="D25" s="1">
        <v>-5892925.9009999996</v>
      </c>
      <c r="E25" s="1"/>
      <c r="F25" s="1">
        <v>-5892738.5630000001</v>
      </c>
      <c r="G25" s="1"/>
    </row>
  </sheetData>
  <pageMargins left="0.7" right="0.7" top="0.75" bottom="0.75" header="0.3" footer="0.3"/>
</worksheet>
</file>