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 de Oliveira Va\Desktop\Masters\Courses\Q3\Master Project\"/>
    </mc:Choice>
  </mc:AlternateContent>
  <xr:revisionPtr revIDLastSave="0" documentId="13_ncr:1_{B0879FF1-E0DD-46F3-8555-B1687283BD6D}" xr6:coauthVersionLast="44" xr6:coauthVersionMax="44" xr10:uidLastSave="{00000000-0000-0000-0000-000000000000}"/>
  <bookViews>
    <workbookView xWindow="-103" yWindow="-103" windowWidth="22149" windowHeight="11949" xr2:uid="{00000000-000D-0000-FFFF-FFFF00000000}"/>
  </bookViews>
  <sheets>
    <sheet name="FORSTATA_PANEL_vNew" sheetId="1" r:id="rId1"/>
    <sheet name="Leyend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Z2" i="1" l="1"/>
  <c r="AZ17" i="1" l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1" i="1"/>
  <c r="AZ272" i="1"/>
  <c r="AZ273" i="1"/>
  <c r="AZ274" i="1"/>
  <c r="AZ275" i="1"/>
  <c r="AZ276" i="1"/>
  <c r="AZ277" i="1"/>
  <c r="AZ278" i="1"/>
  <c r="AZ279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5" i="1"/>
  <c r="AZ306" i="1"/>
  <c r="AZ307" i="1"/>
  <c r="AZ308" i="1"/>
  <c r="AZ309" i="1"/>
  <c r="AZ310" i="1"/>
  <c r="AZ311" i="1"/>
  <c r="AZ312" i="1"/>
  <c r="AZ313" i="1"/>
  <c r="AZ314" i="1"/>
  <c r="AZ315" i="1"/>
  <c r="AZ316" i="1"/>
  <c r="AZ317" i="1"/>
  <c r="AZ318" i="1"/>
  <c r="AZ319" i="1"/>
  <c r="AZ320" i="1"/>
  <c r="AZ321" i="1"/>
  <c r="AZ322" i="1"/>
  <c r="AZ323" i="1"/>
  <c r="AZ324" i="1"/>
  <c r="AZ325" i="1"/>
  <c r="AZ326" i="1"/>
  <c r="AZ327" i="1"/>
  <c r="AZ328" i="1"/>
  <c r="AZ329" i="1"/>
  <c r="AZ330" i="1"/>
  <c r="AZ331" i="1"/>
  <c r="AZ332" i="1"/>
  <c r="AZ333" i="1"/>
  <c r="AZ334" i="1"/>
  <c r="AZ335" i="1"/>
  <c r="AZ336" i="1"/>
  <c r="AZ337" i="1"/>
  <c r="AZ338" i="1"/>
  <c r="AZ339" i="1"/>
  <c r="AZ340" i="1"/>
  <c r="AZ341" i="1"/>
  <c r="AZ342" i="1"/>
  <c r="AZ343" i="1"/>
  <c r="AZ344" i="1"/>
  <c r="AZ345" i="1"/>
  <c r="AZ346" i="1"/>
  <c r="AZ347" i="1"/>
  <c r="AZ348" i="1"/>
  <c r="AZ349" i="1"/>
  <c r="AZ350" i="1"/>
  <c r="AZ351" i="1"/>
  <c r="AZ352" i="1"/>
  <c r="AZ353" i="1"/>
  <c r="AZ354" i="1"/>
  <c r="AZ355" i="1"/>
  <c r="AZ356" i="1"/>
  <c r="AZ357" i="1"/>
  <c r="AZ358" i="1"/>
  <c r="AZ359" i="1"/>
  <c r="AZ360" i="1"/>
  <c r="AZ361" i="1"/>
  <c r="AZ362" i="1"/>
  <c r="AZ363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376" i="1"/>
  <c r="AZ377" i="1"/>
  <c r="AZ378" i="1"/>
  <c r="AZ379" i="1"/>
  <c r="AZ380" i="1"/>
  <c r="AZ381" i="1"/>
  <c r="AZ382" i="1"/>
  <c r="AZ383" i="1"/>
  <c r="AZ384" i="1"/>
  <c r="AZ385" i="1"/>
  <c r="AZ386" i="1"/>
  <c r="AZ387" i="1"/>
  <c r="AZ388" i="1"/>
  <c r="AZ389" i="1"/>
  <c r="AZ390" i="1"/>
  <c r="AZ391" i="1"/>
  <c r="AZ392" i="1"/>
  <c r="AZ393" i="1"/>
  <c r="AZ394" i="1"/>
  <c r="AZ395" i="1"/>
  <c r="AZ396" i="1"/>
  <c r="AZ397" i="1"/>
  <c r="AZ398" i="1"/>
  <c r="AZ399" i="1"/>
  <c r="AZ400" i="1"/>
  <c r="AZ401" i="1"/>
  <c r="AZ402" i="1"/>
  <c r="AZ403" i="1"/>
  <c r="AZ404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CM2" i="1" l="1"/>
  <c r="BT3" i="1" l="1"/>
  <c r="BX3" i="1" s="1"/>
  <c r="BU3" i="1"/>
  <c r="BY3" i="1" s="1"/>
  <c r="BV3" i="1"/>
  <c r="BZ3" i="1" s="1"/>
  <c r="BW3" i="1"/>
  <c r="CA3" i="1" s="1"/>
  <c r="BT4" i="1"/>
  <c r="BX4" i="1" s="1"/>
  <c r="BU4" i="1"/>
  <c r="BY4" i="1" s="1"/>
  <c r="BV4" i="1"/>
  <c r="BZ4" i="1" s="1"/>
  <c r="BW4" i="1"/>
  <c r="CA4" i="1" s="1"/>
  <c r="BT5" i="1"/>
  <c r="BX5" i="1" s="1"/>
  <c r="BU5" i="1"/>
  <c r="BY5" i="1" s="1"/>
  <c r="BV5" i="1"/>
  <c r="BZ5" i="1" s="1"/>
  <c r="BW5" i="1"/>
  <c r="CA5" i="1" s="1"/>
  <c r="BT6" i="1"/>
  <c r="BX6" i="1" s="1"/>
  <c r="BU6" i="1"/>
  <c r="BY6" i="1" s="1"/>
  <c r="BV6" i="1"/>
  <c r="BZ6" i="1" s="1"/>
  <c r="BW6" i="1"/>
  <c r="CA6" i="1" s="1"/>
  <c r="BT7" i="1"/>
  <c r="BX7" i="1" s="1"/>
  <c r="BU7" i="1"/>
  <c r="BY7" i="1" s="1"/>
  <c r="BV7" i="1"/>
  <c r="BZ7" i="1" s="1"/>
  <c r="BW7" i="1"/>
  <c r="CA7" i="1" s="1"/>
  <c r="BT8" i="1"/>
  <c r="BX8" i="1" s="1"/>
  <c r="BU8" i="1"/>
  <c r="BY8" i="1" s="1"/>
  <c r="BV8" i="1"/>
  <c r="BZ8" i="1" s="1"/>
  <c r="BW8" i="1"/>
  <c r="CA8" i="1" s="1"/>
  <c r="BT9" i="1"/>
  <c r="BX9" i="1" s="1"/>
  <c r="BU9" i="1"/>
  <c r="BY9" i="1" s="1"/>
  <c r="BV9" i="1"/>
  <c r="BZ9" i="1" s="1"/>
  <c r="BW9" i="1"/>
  <c r="CA9" i="1" s="1"/>
  <c r="BT10" i="1"/>
  <c r="BX10" i="1" s="1"/>
  <c r="BU10" i="1"/>
  <c r="BY10" i="1" s="1"/>
  <c r="BV10" i="1"/>
  <c r="BZ10" i="1" s="1"/>
  <c r="BW10" i="1"/>
  <c r="CA10" i="1" s="1"/>
  <c r="BT11" i="1"/>
  <c r="BX11" i="1" s="1"/>
  <c r="BU11" i="1"/>
  <c r="BY11" i="1" s="1"/>
  <c r="BV11" i="1"/>
  <c r="BZ11" i="1" s="1"/>
  <c r="BW11" i="1"/>
  <c r="CA11" i="1" s="1"/>
  <c r="BT12" i="1"/>
  <c r="BX12" i="1" s="1"/>
  <c r="BU12" i="1"/>
  <c r="BY12" i="1" s="1"/>
  <c r="BV12" i="1"/>
  <c r="BZ12" i="1" s="1"/>
  <c r="BW12" i="1"/>
  <c r="CA12" i="1" s="1"/>
  <c r="BT13" i="1"/>
  <c r="BX13" i="1" s="1"/>
  <c r="BU13" i="1"/>
  <c r="BY13" i="1" s="1"/>
  <c r="BV13" i="1"/>
  <c r="BZ13" i="1" s="1"/>
  <c r="BW13" i="1"/>
  <c r="CA13" i="1" s="1"/>
  <c r="BT14" i="1"/>
  <c r="BX14" i="1" s="1"/>
  <c r="BU14" i="1"/>
  <c r="BY14" i="1" s="1"/>
  <c r="BV14" i="1"/>
  <c r="BZ14" i="1" s="1"/>
  <c r="BW14" i="1"/>
  <c r="CA14" i="1" s="1"/>
  <c r="BT15" i="1"/>
  <c r="BX15" i="1" s="1"/>
  <c r="BU15" i="1"/>
  <c r="BY15" i="1" s="1"/>
  <c r="BV15" i="1"/>
  <c r="BZ15" i="1" s="1"/>
  <c r="BW15" i="1"/>
  <c r="CA15" i="1" s="1"/>
  <c r="BT16" i="1"/>
  <c r="BX16" i="1" s="1"/>
  <c r="BU16" i="1"/>
  <c r="BY16" i="1" s="1"/>
  <c r="BV16" i="1"/>
  <c r="BZ16" i="1" s="1"/>
  <c r="BW16" i="1"/>
  <c r="CA16" i="1" s="1"/>
  <c r="BT17" i="1"/>
  <c r="BX17" i="1" s="1"/>
  <c r="BU17" i="1"/>
  <c r="BY17" i="1" s="1"/>
  <c r="BV17" i="1"/>
  <c r="BZ17" i="1" s="1"/>
  <c r="BW17" i="1"/>
  <c r="CA17" i="1" s="1"/>
  <c r="BT18" i="1"/>
  <c r="BX18" i="1" s="1"/>
  <c r="BU18" i="1"/>
  <c r="BY18" i="1" s="1"/>
  <c r="BV18" i="1"/>
  <c r="BZ18" i="1" s="1"/>
  <c r="BW18" i="1"/>
  <c r="CA18" i="1" s="1"/>
  <c r="BT19" i="1"/>
  <c r="BX19" i="1" s="1"/>
  <c r="BU19" i="1"/>
  <c r="BY19" i="1" s="1"/>
  <c r="BV19" i="1"/>
  <c r="BZ19" i="1" s="1"/>
  <c r="BW19" i="1"/>
  <c r="CA19" i="1" s="1"/>
  <c r="BT20" i="1"/>
  <c r="BX20" i="1" s="1"/>
  <c r="BU20" i="1"/>
  <c r="BY20" i="1" s="1"/>
  <c r="BV20" i="1"/>
  <c r="BZ20" i="1" s="1"/>
  <c r="BW20" i="1"/>
  <c r="CA20" i="1" s="1"/>
  <c r="BT21" i="1"/>
  <c r="BX21" i="1" s="1"/>
  <c r="BU21" i="1"/>
  <c r="BY21" i="1" s="1"/>
  <c r="BV21" i="1"/>
  <c r="BZ21" i="1" s="1"/>
  <c r="BW21" i="1"/>
  <c r="CA21" i="1" s="1"/>
  <c r="BT22" i="1"/>
  <c r="BX22" i="1" s="1"/>
  <c r="BU22" i="1"/>
  <c r="BY22" i="1" s="1"/>
  <c r="BV22" i="1"/>
  <c r="BZ22" i="1" s="1"/>
  <c r="BW22" i="1"/>
  <c r="CA22" i="1" s="1"/>
  <c r="BT23" i="1"/>
  <c r="BX23" i="1" s="1"/>
  <c r="BU23" i="1"/>
  <c r="BY23" i="1" s="1"/>
  <c r="BV23" i="1"/>
  <c r="BZ23" i="1" s="1"/>
  <c r="BW23" i="1"/>
  <c r="CA23" i="1" s="1"/>
  <c r="BT24" i="1"/>
  <c r="BX24" i="1" s="1"/>
  <c r="BU24" i="1"/>
  <c r="BY24" i="1" s="1"/>
  <c r="BV24" i="1"/>
  <c r="BZ24" i="1" s="1"/>
  <c r="BW24" i="1"/>
  <c r="CA24" i="1" s="1"/>
  <c r="BT25" i="1"/>
  <c r="BX25" i="1" s="1"/>
  <c r="BU25" i="1"/>
  <c r="BY25" i="1" s="1"/>
  <c r="BV25" i="1"/>
  <c r="BZ25" i="1" s="1"/>
  <c r="BW25" i="1"/>
  <c r="CA25" i="1" s="1"/>
  <c r="BT26" i="1"/>
  <c r="BX26" i="1" s="1"/>
  <c r="BU26" i="1"/>
  <c r="BY26" i="1" s="1"/>
  <c r="BV26" i="1"/>
  <c r="BZ26" i="1" s="1"/>
  <c r="BW26" i="1"/>
  <c r="CA26" i="1" s="1"/>
  <c r="BT27" i="1"/>
  <c r="BX27" i="1" s="1"/>
  <c r="BU27" i="1"/>
  <c r="BY27" i="1" s="1"/>
  <c r="BV27" i="1"/>
  <c r="BZ27" i="1" s="1"/>
  <c r="BW27" i="1"/>
  <c r="CA27" i="1" s="1"/>
  <c r="BT28" i="1"/>
  <c r="BX28" i="1" s="1"/>
  <c r="BU28" i="1"/>
  <c r="BY28" i="1" s="1"/>
  <c r="BV28" i="1"/>
  <c r="BZ28" i="1" s="1"/>
  <c r="BW28" i="1"/>
  <c r="CA28" i="1" s="1"/>
  <c r="BT29" i="1"/>
  <c r="BX29" i="1" s="1"/>
  <c r="BU29" i="1"/>
  <c r="BY29" i="1" s="1"/>
  <c r="BV29" i="1"/>
  <c r="BZ29" i="1" s="1"/>
  <c r="BW29" i="1"/>
  <c r="CA29" i="1" s="1"/>
  <c r="BT30" i="1"/>
  <c r="BX30" i="1" s="1"/>
  <c r="BU30" i="1"/>
  <c r="BY30" i="1" s="1"/>
  <c r="BV30" i="1"/>
  <c r="BZ30" i="1" s="1"/>
  <c r="BW30" i="1"/>
  <c r="CA30" i="1" s="1"/>
  <c r="BT31" i="1"/>
  <c r="BX31" i="1" s="1"/>
  <c r="BU31" i="1"/>
  <c r="BY31" i="1" s="1"/>
  <c r="BV31" i="1"/>
  <c r="BZ31" i="1" s="1"/>
  <c r="BW31" i="1"/>
  <c r="CA31" i="1" s="1"/>
  <c r="BT32" i="1"/>
  <c r="BX32" i="1" s="1"/>
  <c r="BU32" i="1"/>
  <c r="BY32" i="1" s="1"/>
  <c r="BV32" i="1"/>
  <c r="BZ32" i="1" s="1"/>
  <c r="BW32" i="1"/>
  <c r="CA32" i="1" s="1"/>
  <c r="BT33" i="1"/>
  <c r="BX33" i="1" s="1"/>
  <c r="BU33" i="1"/>
  <c r="BY33" i="1" s="1"/>
  <c r="BV33" i="1"/>
  <c r="BZ33" i="1" s="1"/>
  <c r="BW33" i="1"/>
  <c r="CA33" i="1" s="1"/>
  <c r="BT34" i="1"/>
  <c r="BX34" i="1" s="1"/>
  <c r="BU34" i="1"/>
  <c r="BY34" i="1" s="1"/>
  <c r="BV34" i="1"/>
  <c r="BZ34" i="1" s="1"/>
  <c r="BW34" i="1"/>
  <c r="CA34" i="1" s="1"/>
  <c r="BT35" i="1"/>
  <c r="BX35" i="1" s="1"/>
  <c r="BU35" i="1"/>
  <c r="BY35" i="1" s="1"/>
  <c r="BV35" i="1"/>
  <c r="BZ35" i="1" s="1"/>
  <c r="BW35" i="1"/>
  <c r="CA35" i="1" s="1"/>
  <c r="BT36" i="1"/>
  <c r="BX36" i="1" s="1"/>
  <c r="BU36" i="1"/>
  <c r="BY36" i="1" s="1"/>
  <c r="BV36" i="1"/>
  <c r="BZ36" i="1" s="1"/>
  <c r="BW36" i="1"/>
  <c r="CA36" i="1" s="1"/>
  <c r="BT37" i="1"/>
  <c r="BX37" i="1" s="1"/>
  <c r="BU37" i="1"/>
  <c r="BY37" i="1" s="1"/>
  <c r="BV37" i="1"/>
  <c r="BZ37" i="1" s="1"/>
  <c r="BW37" i="1"/>
  <c r="CA37" i="1" s="1"/>
  <c r="BT38" i="1"/>
  <c r="BX38" i="1" s="1"/>
  <c r="BU38" i="1"/>
  <c r="BY38" i="1" s="1"/>
  <c r="BV38" i="1"/>
  <c r="BZ38" i="1" s="1"/>
  <c r="BW38" i="1"/>
  <c r="CA38" i="1" s="1"/>
  <c r="BT39" i="1"/>
  <c r="BX39" i="1" s="1"/>
  <c r="BU39" i="1"/>
  <c r="BY39" i="1" s="1"/>
  <c r="BV39" i="1"/>
  <c r="BZ39" i="1" s="1"/>
  <c r="BW39" i="1"/>
  <c r="CA39" i="1" s="1"/>
  <c r="BT40" i="1"/>
  <c r="BX40" i="1" s="1"/>
  <c r="BU40" i="1"/>
  <c r="BY40" i="1" s="1"/>
  <c r="BV40" i="1"/>
  <c r="BZ40" i="1" s="1"/>
  <c r="BW40" i="1"/>
  <c r="CA40" i="1" s="1"/>
  <c r="BT41" i="1"/>
  <c r="BX41" i="1" s="1"/>
  <c r="BU41" i="1"/>
  <c r="BY41" i="1" s="1"/>
  <c r="BV41" i="1"/>
  <c r="BZ41" i="1" s="1"/>
  <c r="BW41" i="1"/>
  <c r="CA41" i="1" s="1"/>
  <c r="BT42" i="1"/>
  <c r="BX42" i="1" s="1"/>
  <c r="BU42" i="1"/>
  <c r="BY42" i="1" s="1"/>
  <c r="BV42" i="1"/>
  <c r="BZ42" i="1" s="1"/>
  <c r="BW42" i="1"/>
  <c r="CA42" i="1" s="1"/>
  <c r="BT43" i="1"/>
  <c r="BX43" i="1" s="1"/>
  <c r="BU43" i="1"/>
  <c r="BY43" i="1" s="1"/>
  <c r="BV43" i="1"/>
  <c r="BZ43" i="1" s="1"/>
  <c r="BW43" i="1"/>
  <c r="CA43" i="1" s="1"/>
  <c r="BT44" i="1"/>
  <c r="BX44" i="1" s="1"/>
  <c r="BU44" i="1"/>
  <c r="BY44" i="1" s="1"/>
  <c r="BV44" i="1"/>
  <c r="BZ44" i="1" s="1"/>
  <c r="BW44" i="1"/>
  <c r="CA44" i="1" s="1"/>
  <c r="BT45" i="1"/>
  <c r="BX45" i="1" s="1"/>
  <c r="BU45" i="1"/>
  <c r="BY45" i="1" s="1"/>
  <c r="BV45" i="1"/>
  <c r="BZ45" i="1" s="1"/>
  <c r="BW45" i="1"/>
  <c r="CA45" i="1" s="1"/>
  <c r="BT46" i="1"/>
  <c r="BX46" i="1" s="1"/>
  <c r="BU46" i="1"/>
  <c r="BY46" i="1" s="1"/>
  <c r="BV46" i="1"/>
  <c r="BZ46" i="1" s="1"/>
  <c r="BW46" i="1"/>
  <c r="CA46" i="1" s="1"/>
  <c r="BT47" i="1"/>
  <c r="BX47" i="1" s="1"/>
  <c r="BU47" i="1"/>
  <c r="BY47" i="1" s="1"/>
  <c r="BV47" i="1"/>
  <c r="BZ47" i="1" s="1"/>
  <c r="BW47" i="1"/>
  <c r="CA47" i="1" s="1"/>
  <c r="BT48" i="1"/>
  <c r="BX48" i="1" s="1"/>
  <c r="BU48" i="1"/>
  <c r="BY48" i="1" s="1"/>
  <c r="BV48" i="1"/>
  <c r="BZ48" i="1" s="1"/>
  <c r="BW48" i="1"/>
  <c r="CA48" i="1" s="1"/>
  <c r="BT49" i="1"/>
  <c r="BX49" i="1" s="1"/>
  <c r="BU49" i="1"/>
  <c r="BY49" i="1" s="1"/>
  <c r="BV49" i="1"/>
  <c r="BZ49" i="1" s="1"/>
  <c r="BW49" i="1"/>
  <c r="CA49" i="1" s="1"/>
  <c r="BT50" i="1"/>
  <c r="BX50" i="1" s="1"/>
  <c r="BU50" i="1"/>
  <c r="BY50" i="1" s="1"/>
  <c r="BV50" i="1"/>
  <c r="BZ50" i="1" s="1"/>
  <c r="BW50" i="1"/>
  <c r="CA50" i="1" s="1"/>
  <c r="BT51" i="1"/>
  <c r="BX51" i="1" s="1"/>
  <c r="BU51" i="1"/>
  <c r="BY51" i="1" s="1"/>
  <c r="BV51" i="1"/>
  <c r="BZ51" i="1" s="1"/>
  <c r="BW51" i="1"/>
  <c r="CA51" i="1" s="1"/>
  <c r="BT52" i="1"/>
  <c r="BX52" i="1" s="1"/>
  <c r="BU52" i="1"/>
  <c r="BY52" i="1" s="1"/>
  <c r="BV52" i="1"/>
  <c r="BZ52" i="1" s="1"/>
  <c r="BW52" i="1"/>
  <c r="CA52" i="1" s="1"/>
  <c r="BT53" i="1"/>
  <c r="BX53" i="1" s="1"/>
  <c r="BU53" i="1"/>
  <c r="BY53" i="1" s="1"/>
  <c r="BV53" i="1"/>
  <c r="BZ53" i="1" s="1"/>
  <c r="BW53" i="1"/>
  <c r="CA53" i="1" s="1"/>
  <c r="BT54" i="1"/>
  <c r="BX54" i="1" s="1"/>
  <c r="BU54" i="1"/>
  <c r="BY54" i="1" s="1"/>
  <c r="BV54" i="1"/>
  <c r="BZ54" i="1" s="1"/>
  <c r="BW54" i="1"/>
  <c r="CA54" i="1" s="1"/>
  <c r="BT55" i="1"/>
  <c r="BX55" i="1" s="1"/>
  <c r="BU55" i="1"/>
  <c r="BY55" i="1" s="1"/>
  <c r="BV55" i="1"/>
  <c r="BZ55" i="1" s="1"/>
  <c r="BW55" i="1"/>
  <c r="CA55" i="1" s="1"/>
  <c r="BT56" i="1"/>
  <c r="BX56" i="1" s="1"/>
  <c r="BU56" i="1"/>
  <c r="BY56" i="1" s="1"/>
  <c r="BV56" i="1"/>
  <c r="BZ56" i="1" s="1"/>
  <c r="BW56" i="1"/>
  <c r="CA56" i="1" s="1"/>
  <c r="BT57" i="1"/>
  <c r="BX57" i="1" s="1"/>
  <c r="BU57" i="1"/>
  <c r="BY57" i="1" s="1"/>
  <c r="BV57" i="1"/>
  <c r="BZ57" i="1" s="1"/>
  <c r="BW57" i="1"/>
  <c r="CA57" i="1" s="1"/>
  <c r="BT58" i="1"/>
  <c r="BX58" i="1" s="1"/>
  <c r="BU58" i="1"/>
  <c r="BY58" i="1" s="1"/>
  <c r="BV58" i="1"/>
  <c r="BZ58" i="1" s="1"/>
  <c r="BW58" i="1"/>
  <c r="CA58" i="1" s="1"/>
  <c r="BT59" i="1"/>
  <c r="BX59" i="1" s="1"/>
  <c r="BU59" i="1"/>
  <c r="BY59" i="1" s="1"/>
  <c r="BV59" i="1"/>
  <c r="BZ59" i="1" s="1"/>
  <c r="BW59" i="1"/>
  <c r="CA59" i="1" s="1"/>
  <c r="BT60" i="1"/>
  <c r="BX60" i="1" s="1"/>
  <c r="BU60" i="1"/>
  <c r="BY60" i="1" s="1"/>
  <c r="BV60" i="1"/>
  <c r="BZ60" i="1" s="1"/>
  <c r="BW60" i="1"/>
  <c r="CA60" i="1" s="1"/>
  <c r="BT61" i="1"/>
  <c r="BX61" i="1" s="1"/>
  <c r="BU61" i="1"/>
  <c r="BY61" i="1" s="1"/>
  <c r="BV61" i="1"/>
  <c r="BZ61" i="1" s="1"/>
  <c r="BW61" i="1"/>
  <c r="CA61" i="1" s="1"/>
  <c r="BT62" i="1"/>
  <c r="BX62" i="1" s="1"/>
  <c r="BU62" i="1"/>
  <c r="BY62" i="1" s="1"/>
  <c r="BV62" i="1"/>
  <c r="BZ62" i="1" s="1"/>
  <c r="BW62" i="1"/>
  <c r="CA62" i="1" s="1"/>
  <c r="BT63" i="1"/>
  <c r="BX63" i="1" s="1"/>
  <c r="BU63" i="1"/>
  <c r="BY63" i="1" s="1"/>
  <c r="BV63" i="1"/>
  <c r="BZ63" i="1" s="1"/>
  <c r="BW63" i="1"/>
  <c r="CA63" i="1" s="1"/>
  <c r="BT64" i="1"/>
  <c r="BX64" i="1" s="1"/>
  <c r="BU64" i="1"/>
  <c r="BY64" i="1" s="1"/>
  <c r="BV64" i="1"/>
  <c r="BZ64" i="1" s="1"/>
  <c r="BW64" i="1"/>
  <c r="CA64" i="1" s="1"/>
  <c r="BT65" i="1"/>
  <c r="BX65" i="1" s="1"/>
  <c r="BU65" i="1"/>
  <c r="BY65" i="1" s="1"/>
  <c r="BV65" i="1"/>
  <c r="BZ65" i="1" s="1"/>
  <c r="BW65" i="1"/>
  <c r="CA65" i="1" s="1"/>
  <c r="BT66" i="1"/>
  <c r="BX66" i="1" s="1"/>
  <c r="BU66" i="1"/>
  <c r="BY66" i="1" s="1"/>
  <c r="BV66" i="1"/>
  <c r="BZ66" i="1" s="1"/>
  <c r="BW66" i="1"/>
  <c r="CA66" i="1" s="1"/>
  <c r="BT67" i="1"/>
  <c r="BX67" i="1" s="1"/>
  <c r="BU67" i="1"/>
  <c r="BY67" i="1" s="1"/>
  <c r="BV67" i="1"/>
  <c r="BZ67" i="1" s="1"/>
  <c r="BW67" i="1"/>
  <c r="CA67" i="1" s="1"/>
  <c r="BT68" i="1"/>
  <c r="BX68" i="1" s="1"/>
  <c r="BU68" i="1"/>
  <c r="BY68" i="1" s="1"/>
  <c r="BV68" i="1"/>
  <c r="BZ68" i="1" s="1"/>
  <c r="BW68" i="1"/>
  <c r="CA68" i="1" s="1"/>
  <c r="BT69" i="1"/>
  <c r="BX69" i="1" s="1"/>
  <c r="BU69" i="1"/>
  <c r="BY69" i="1" s="1"/>
  <c r="BV69" i="1"/>
  <c r="BZ69" i="1" s="1"/>
  <c r="BW69" i="1"/>
  <c r="CA69" i="1" s="1"/>
  <c r="BT70" i="1"/>
  <c r="BX70" i="1" s="1"/>
  <c r="BU70" i="1"/>
  <c r="BY70" i="1" s="1"/>
  <c r="BV70" i="1"/>
  <c r="BZ70" i="1" s="1"/>
  <c r="BW70" i="1"/>
  <c r="CA70" i="1" s="1"/>
  <c r="BT71" i="1"/>
  <c r="BX71" i="1" s="1"/>
  <c r="BU71" i="1"/>
  <c r="BY71" i="1" s="1"/>
  <c r="BV71" i="1"/>
  <c r="BZ71" i="1" s="1"/>
  <c r="BW71" i="1"/>
  <c r="CA71" i="1" s="1"/>
  <c r="BT72" i="1"/>
  <c r="BX72" i="1" s="1"/>
  <c r="BU72" i="1"/>
  <c r="BY72" i="1" s="1"/>
  <c r="BV72" i="1"/>
  <c r="BZ72" i="1" s="1"/>
  <c r="BW72" i="1"/>
  <c r="CA72" i="1" s="1"/>
  <c r="BT73" i="1"/>
  <c r="BX73" i="1" s="1"/>
  <c r="BU73" i="1"/>
  <c r="BY73" i="1" s="1"/>
  <c r="BV73" i="1"/>
  <c r="BZ73" i="1" s="1"/>
  <c r="BW73" i="1"/>
  <c r="CA73" i="1" s="1"/>
  <c r="BT74" i="1"/>
  <c r="BX74" i="1" s="1"/>
  <c r="BU74" i="1"/>
  <c r="BY74" i="1" s="1"/>
  <c r="BV74" i="1"/>
  <c r="BZ74" i="1" s="1"/>
  <c r="BW74" i="1"/>
  <c r="CA74" i="1" s="1"/>
  <c r="BT75" i="1"/>
  <c r="BX75" i="1" s="1"/>
  <c r="BU75" i="1"/>
  <c r="BY75" i="1" s="1"/>
  <c r="BV75" i="1"/>
  <c r="BZ75" i="1" s="1"/>
  <c r="BW75" i="1"/>
  <c r="CA75" i="1" s="1"/>
  <c r="BT76" i="1"/>
  <c r="BX76" i="1" s="1"/>
  <c r="BU76" i="1"/>
  <c r="BY76" i="1" s="1"/>
  <c r="BV76" i="1"/>
  <c r="BZ76" i="1" s="1"/>
  <c r="BW76" i="1"/>
  <c r="CA76" i="1" s="1"/>
  <c r="BT77" i="1"/>
  <c r="BX77" i="1" s="1"/>
  <c r="BU77" i="1"/>
  <c r="BY77" i="1" s="1"/>
  <c r="BV77" i="1"/>
  <c r="BZ77" i="1" s="1"/>
  <c r="BW77" i="1"/>
  <c r="CA77" i="1" s="1"/>
  <c r="BT78" i="1"/>
  <c r="BX78" i="1" s="1"/>
  <c r="BU78" i="1"/>
  <c r="BY78" i="1" s="1"/>
  <c r="BV78" i="1"/>
  <c r="BZ78" i="1" s="1"/>
  <c r="BW78" i="1"/>
  <c r="CA78" i="1" s="1"/>
  <c r="BT79" i="1"/>
  <c r="BX79" i="1" s="1"/>
  <c r="BU79" i="1"/>
  <c r="BY79" i="1" s="1"/>
  <c r="BV79" i="1"/>
  <c r="BZ79" i="1" s="1"/>
  <c r="BW79" i="1"/>
  <c r="CA79" i="1" s="1"/>
  <c r="BT80" i="1"/>
  <c r="BX80" i="1" s="1"/>
  <c r="BU80" i="1"/>
  <c r="BY80" i="1" s="1"/>
  <c r="BV80" i="1"/>
  <c r="BZ80" i="1" s="1"/>
  <c r="BW80" i="1"/>
  <c r="CA80" i="1" s="1"/>
  <c r="BT81" i="1"/>
  <c r="BX81" i="1" s="1"/>
  <c r="BU81" i="1"/>
  <c r="BY81" i="1" s="1"/>
  <c r="BV81" i="1"/>
  <c r="BZ81" i="1" s="1"/>
  <c r="BW81" i="1"/>
  <c r="CA81" i="1" s="1"/>
  <c r="BT82" i="1"/>
  <c r="BX82" i="1" s="1"/>
  <c r="BU82" i="1"/>
  <c r="BY82" i="1" s="1"/>
  <c r="BV82" i="1"/>
  <c r="BZ82" i="1" s="1"/>
  <c r="BW82" i="1"/>
  <c r="CA82" i="1" s="1"/>
  <c r="BT83" i="1"/>
  <c r="BX83" i="1" s="1"/>
  <c r="BU83" i="1"/>
  <c r="BY83" i="1" s="1"/>
  <c r="BV83" i="1"/>
  <c r="BZ83" i="1" s="1"/>
  <c r="BW83" i="1"/>
  <c r="CA83" i="1" s="1"/>
  <c r="BT84" i="1"/>
  <c r="BX84" i="1" s="1"/>
  <c r="BU84" i="1"/>
  <c r="BY84" i="1" s="1"/>
  <c r="BV84" i="1"/>
  <c r="BZ84" i="1" s="1"/>
  <c r="BW84" i="1"/>
  <c r="CA84" i="1" s="1"/>
  <c r="BT85" i="1"/>
  <c r="BX85" i="1" s="1"/>
  <c r="BU85" i="1"/>
  <c r="BY85" i="1" s="1"/>
  <c r="BV85" i="1"/>
  <c r="BZ85" i="1" s="1"/>
  <c r="BW85" i="1"/>
  <c r="CA85" i="1" s="1"/>
  <c r="BT86" i="1"/>
  <c r="BX86" i="1" s="1"/>
  <c r="BU86" i="1"/>
  <c r="BY86" i="1" s="1"/>
  <c r="BV86" i="1"/>
  <c r="BZ86" i="1" s="1"/>
  <c r="BW86" i="1"/>
  <c r="CA86" i="1" s="1"/>
  <c r="BT87" i="1"/>
  <c r="BX87" i="1" s="1"/>
  <c r="BU87" i="1"/>
  <c r="BY87" i="1" s="1"/>
  <c r="BV87" i="1"/>
  <c r="BZ87" i="1" s="1"/>
  <c r="BW87" i="1"/>
  <c r="CA87" i="1" s="1"/>
  <c r="BT88" i="1"/>
  <c r="BX88" i="1" s="1"/>
  <c r="BU88" i="1"/>
  <c r="BY88" i="1" s="1"/>
  <c r="BV88" i="1"/>
  <c r="BZ88" i="1" s="1"/>
  <c r="BW88" i="1"/>
  <c r="CA88" i="1" s="1"/>
  <c r="BT89" i="1"/>
  <c r="BX89" i="1" s="1"/>
  <c r="BU89" i="1"/>
  <c r="BY89" i="1" s="1"/>
  <c r="BV89" i="1"/>
  <c r="BZ89" i="1" s="1"/>
  <c r="BW89" i="1"/>
  <c r="CA89" i="1" s="1"/>
  <c r="BT90" i="1"/>
  <c r="BX90" i="1" s="1"/>
  <c r="BU90" i="1"/>
  <c r="BY90" i="1" s="1"/>
  <c r="BV90" i="1"/>
  <c r="BZ90" i="1" s="1"/>
  <c r="BW90" i="1"/>
  <c r="CA90" i="1" s="1"/>
  <c r="BT91" i="1"/>
  <c r="BX91" i="1" s="1"/>
  <c r="BU91" i="1"/>
  <c r="BY91" i="1" s="1"/>
  <c r="BV91" i="1"/>
  <c r="BZ91" i="1" s="1"/>
  <c r="BW91" i="1"/>
  <c r="CA91" i="1" s="1"/>
  <c r="BT92" i="1"/>
  <c r="BX92" i="1" s="1"/>
  <c r="BU92" i="1"/>
  <c r="BY92" i="1" s="1"/>
  <c r="BV92" i="1"/>
  <c r="BZ92" i="1" s="1"/>
  <c r="BW92" i="1"/>
  <c r="CA92" i="1" s="1"/>
  <c r="BT93" i="1"/>
  <c r="BX93" i="1" s="1"/>
  <c r="BU93" i="1"/>
  <c r="BY93" i="1" s="1"/>
  <c r="BV93" i="1"/>
  <c r="BZ93" i="1" s="1"/>
  <c r="BW93" i="1"/>
  <c r="CA93" i="1" s="1"/>
  <c r="BT94" i="1"/>
  <c r="BX94" i="1" s="1"/>
  <c r="BU94" i="1"/>
  <c r="BY94" i="1" s="1"/>
  <c r="BV94" i="1"/>
  <c r="BZ94" i="1" s="1"/>
  <c r="BW94" i="1"/>
  <c r="CA94" i="1" s="1"/>
  <c r="BT95" i="1"/>
  <c r="BX95" i="1" s="1"/>
  <c r="BU95" i="1"/>
  <c r="BY95" i="1" s="1"/>
  <c r="BV95" i="1"/>
  <c r="BZ95" i="1" s="1"/>
  <c r="BW95" i="1"/>
  <c r="CA95" i="1" s="1"/>
  <c r="BT96" i="1"/>
  <c r="BX96" i="1" s="1"/>
  <c r="BU96" i="1"/>
  <c r="BY96" i="1" s="1"/>
  <c r="BV96" i="1"/>
  <c r="BZ96" i="1" s="1"/>
  <c r="BW96" i="1"/>
  <c r="CA96" i="1" s="1"/>
  <c r="BT97" i="1"/>
  <c r="BX97" i="1" s="1"/>
  <c r="BU97" i="1"/>
  <c r="BY97" i="1" s="1"/>
  <c r="BV97" i="1"/>
  <c r="BZ97" i="1" s="1"/>
  <c r="BW97" i="1"/>
  <c r="CA97" i="1" s="1"/>
  <c r="BT98" i="1"/>
  <c r="BX98" i="1" s="1"/>
  <c r="BU98" i="1"/>
  <c r="BY98" i="1" s="1"/>
  <c r="BV98" i="1"/>
  <c r="BZ98" i="1" s="1"/>
  <c r="BW98" i="1"/>
  <c r="CA98" i="1" s="1"/>
  <c r="BT99" i="1"/>
  <c r="BX99" i="1" s="1"/>
  <c r="BU99" i="1"/>
  <c r="BY99" i="1" s="1"/>
  <c r="BV99" i="1"/>
  <c r="BZ99" i="1" s="1"/>
  <c r="BW99" i="1"/>
  <c r="CA99" i="1" s="1"/>
  <c r="BT100" i="1"/>
  <c r="BX100" i="1" s="1"/>
  <c r="BU100" i="1"/>
  <c r="BY100" i="1" s="1"/>
  <c r="BV100" i="1"/>
  <c r="BZ100" i="1" s="1"/>
  <c r="BW100" i="1"/>
  <c r="CA100" i="1" s="1"/>
  <c r="BT101" i="1"/>
  <c r="BX101" i="1" s="1"/>
  <c r="BU101" i="1"/>
  <c r="BY101" i="1" s="1"/>
  <c r="BV101" i="1"/>
  <c r="BZ101" i="1" s="1"/>
  <c r="BW101" i="1"/>
  <c r="CA101" i="1" s="1"/>
  <c r="BT102" i="1"/>
  <c r="BX102" i="1" s="1"/>
  <c r="BU102" i="1"/>
  <c r="BY102" i="1" s="1"/>
  <c r="BV102" i="1"/>
  <c r="BZ102" i="1" s="1"/>
  <c r="BW102" i="1"/>
  <c r="CA102" i="1" s="1"/>
  <c r="BT103" i="1"/>
  <c r="BX103" i="1" s="1"/>
  <c r="BU103" i="1"/>
  <c r="BY103" i="1" s="1"/>
  <c r="BV103" i="1"/>
  <c r="BZ103" i="1" s="1"/>
  <c r="BW103" i="1"/>
  <c r="CA103" i="1" s="1"/>
  <c r="BT104" i="1"/>
  <c r="BX104" i="1" s="1"/>
  <c r="BU104" i="1"/>
  <c r="BY104" i="1" s="1"/>
  <c r="BV104" i="1"/>
  <c r="BZ104" i="1" s="1"/>
  <c r="BW104" i="1"/>
  <c r="CA104" i="1" s="1"/>
  <c r="BT105" i="1"/>
  <c r="BX105" i="1" s="1"/>
  <c r="BU105" i="1"/>
  <c r="BY105" i="1" s="1"/>
  <c r="BV105" i="1"/>
  <c r="BZ105" i="1" s="1"/>
  <c r="BW105" i="1"/>
  <c r="CA105" i="1" s="1"/>
  <c r="BT106" i="1"/>
  <c r="BX106" i="1" s="1"/>
  <c r="BU106" i="1"/>
  <c r="BY106" i="1" s="1"/>
  <c r="BV106" i="1"/>
  <c r="BZ106" i="1" s="1"/>
  <c r="BW106" i="1"/>
  <c r="CA106" i="1" s="1"/>
  <c r="BT107" i="1"/>
  <c r="BX107" i="1" s="1"/>
  <c r="BU107" i="1"/>
  <c r="BY107" i="1" s="1"/>
  <c r="BV107" i="1"/>
  <c r="BZ107" i="1" s="1"/>
  <c r="BW107" i="1"/>
  <c r="CA107" i="1" s="1"/>
  <c r="BT108" i="1"/>
  <c r="BX108" i="1" s="1"/>
  <c r="BU108" i="1"/>
  <c r="BY108" i="1" s="1"/>
  <c r="BV108" i="1"/>
  <c r="BZ108" i="1" s="1"/>
  <c r="BW108" i="1"/>
  <c r="CA108" i="1" s="1"/>
  <c r="BT109" i="1"/>
  <c r="BX109" i="1" s="1"/>
  <c r="BU109" i="1"/>
  <c r="BY109" i="1" s="1"/>
  <c r="BV109" i="1"/>
  <c r="BZ109" i="1" s="1"/>
  <c r="BW109" i="1"/>
  <c r="CA109" i="1" s="1"/>
  <c r="BT110" i="1"/>
  <c r="BX110" i="1" s="1"/>
  <c r="BU110" i="1"/>
  <c r="BY110" i="1" s="1"/>
  <c r="BV110" i="1"/>
  <c r="BZ110" i="1" s="1"/>
  <c r="BW110" i="1"/>
  <c r="CA110" i="1" s="1"/>
  <c r="BT111" i="1"/>
  <c r="BX111" i="1" s="1"/>
  <c r="BU111" i="1"/>
  <c r="BY111" i="1" s="1"/>
  <c r="BV111" i="1"/>
  <c r="BZ111" i="1" s="1"/>
  <c r="BW111" i="1"/>
  <c r="CA111" i="1" s="1"/>
  <c r="BT112" i="1"/>
  <c r="BX112" i="1" s="1"/>
  <c r="BU112" i="1"/>
  <c r="BY112" i="1" s="1"/>
  <c r="BV112" i="1"/>
  <c r="BZ112" i="1" s="1"/>
  <c r="BW112" i="1"/>
  <c r="CA112" i="1" s="1"/>
  <c r="BT113" i="1"/>
  <c r="BX113" i="1" s="1"/>
  <c r="BU113" i="1"/>
  <c r="BY113" i="1" s="1"/>
  <c r="BV113" i="1"/>
  <c r="BZ113" i="1" s="1"/>
  <c r="BW113" i="1"/>
  <c r="CA113" i="1" s="1"/>
  <c r="BT114" i="1"/>
  <c r="BX114" i="1" s="1"/>
  <c r="BU114" i="1"/>
  <c r="BY114" i="1" s="1"/>
  <c r="BV114" i="1"/>
  <c r="BZ114" i="1" s="1"/>
  <c r="BW114" i="1"/>
  <c r="CA114" i="1" s="1"/>
  <c r="BT115" i="1"/>
  <c r="BX115" i="1" s="1"/>
  <c r="BU115" i="1"/>
  <c r="BY115" i="1" s="1"/>
  <c r="BV115" i="1"/>
  <c r="BZ115" i="1" s="1"/>
  <c r="BW115" i="1"/>
  <c r="CA115" i="1" s="1"/>
  <c r="BT116" i="1"/>
  <c r="BX116" i="1" s="1"/>
  <c r="BU116" i="1"/>
  <c r="BY116" i="1" s="1"/>
  <c r="BV116" i="1"/>
  <c r="BZ116" i="1" s="1"/>
  <c r="BW116" i="1"/>
  <c r="CA116" i="1" s="1"/>
  <c r="BT117" i="1"/>
  <c r="BX117" i="1" s="1"/>
  <c r="BU117" i="1"/>
  <c r="BY117" i="1" s="1"/>
  <c r="BV117" i="1"/>
  <c r="BZ117" i="1" s="1"/>
  <c r="BW117" i="1"/>
  <c r="CA117" i="1" s="1"/>
  <c r="BT118" i="1"/>
  <c r="BX118" i="1" s="1"/>
  <c r="BU118" i="1"/>
  <c r="BY118" i="1" s="1"/>
  <c r="BV118" i="1"/>
  <c r="BZ118" i="1" s="1"/>
  <c r="BW118" i="1"/>
  <c r="CA118" i="1" s="1"/>
  <c r="BT119" i="1"/>
  <c r="BX119" i="1" s="1"/>
  <c r="BU119" i="1"/>
  <c r="BY119" i="1" s="1"/>
  <c r="BV119" i="1"/>
  <c r="BZ119" i="1" s="1"/>
  <c r="BW119" i="1"/>
  <c r="CA119" i="1" s="1"/>
  <c r="BT120" i="1"/>
  <c r="BX120" i="1" s="1"/>
  <c r="BU120" i="1"/>
  <c r="BY120" i="1" s="1"/>
  <c r="BV120" i="1"/>
  <c r="BZ120" i="1" s="1"/>
  <c r="BW120" i="1"/>
  <c r="CA120" i="1" s="1"/>
  <c r="BT121" i="1"/>
  <c r="BX121" i="1" s="1"/>
  <c r="BU121" i="1"/>
  <c r="BY121" i="1" s="1"/>
  <c r="BV121" i="1"/>
  <c r="BZ121" i="1" s="1"/>
  <c r="BW121" i="1"/>
  <c r="CA121" i="1" s="1"/>
  <c r="BT122" i="1"/>
  <c r="BX122" i="1" s="1"/>
  <c r="BU122" i="1"/>
  <c r="BY122" i="1" s="1"/>
  <c r="BV122" i="1"/>
  <c r="BZ122" i="1" s="1"/>
  <c r="BW122" i="1"/>
  <c r="CA122" i="1" s="1"/>
  <c r="BT123" i="1"/>
  <c r="BX123" i="1" s="1"/>
  <c r="BU123" i="1"/>
  <c r="BY123" i="1" s="1"/>
  <c r="BV123" i="1"/>
  <c r="BZ123" i="1" s="1"/>
  <c r="BW123" i="1"/>
  <c r="CA123" i="1" s="1"/>
  <c r="BT124" i="1"/>
  <c r="BX124" i="1" s="1"/>
  <c r="BU124" i="1"/>
  <c r="BY124" i="1" s="1"/>
  <c r="BV124" i="1"/>
  <c r="BZ124" i="1" s="1"/>
  <c r="BW124" i="1"/>
  <c r="CA124" i="1" s="1"/>
  <c r="BT125" i="1"/>
  <c r="BX125" i="1" s="1"/>
  <c r="BU125" i="1"/>
  <c r="BY125" i="1" s="1"/>
  <c r="BV125" i="1"/>
  <c r="BZ125" i="1" s="1"/>
  <c r="BW125" i="1"/>
  <c r="CA125" i="1" s="1"/>
  <c r="BT126" i="1"/>
  <c r="BX126" i="1" s="1"/>
  <c r="BU126" i="1"/>
  <c r="BY126" i="1" s="1"/>
  <c r="BV126" i="1"/>
  <c r="BZ126" i="1" s="1"/>
  <c r="BW126" i="1"/>
  <c r="CA126" i="1" s="1"/>
  <c r="BT127" i="1"/>
  <c r="BX127" i="1" s="1"/>
  <c r="BU127" i="1"/>
  <c r="BY127" i="1" s="1"/>
  <c r="BV127" i="1"/>
  <c r="BZ127" i="1" s="1"/>
  <c r="BW127" i="1"/>
  <c r="CA127" i="1" s="1"/>
  <c r="BT128" i="1"/>
  <c r="BX128" i="1" s="1"/>
  <c r="BU128" i="1"/>
  <c r="BY128" i="1" s="1"/>
  <c r="BV128" i="1"/>
  <c r="BZ128" i="1" s="1"/>
  <c r="BW128" i="1"/>
  <c r="CA128" i="1" s="1"/>
  <c r="BT129" i="1"/>
  <c r="BX129" i="1" s="1"/>
  <c r="BU129" i="1"/>
  <c r="BY129" i="1" s="1"/>
  <c r="BV129" i="1"/>
  <c r="BZ129" i="1" s="1"/>
  <c r="BW129" i="1"/>
  <c r="CA129" i="1" s="1"/>
  <c r="BT130" i="1"/>
  <c r="BX130" i="1" s="1"/>
  <c r="BU130" i="1"/>
  <c r="BY130" i="1" s="1"/>
  <c r="BV130" i="1"/>
  <c r="BZ130" i="1" s="1"/>
  <c r="BW130" i="1"/>
  <c r="CA130" i="1" s="1"/>
  <c r="BT131" i="1"/>
  <c r="BX131" i="1" s="1"/>
  <c r="BU131" i="1"/>
  <c r="BY131" i="1" s="1"/>
  <c r="BV131" i="1"/>
  <c r="BZ131" i="1" s="1"/>
  <c r="BW131" i="1"/>
  <c r="CA131" i="1" s="1"/>
  <c r="BT132" i="1"/>
  <c r="BX132" i="1" s="1"/>
  <c r="BU132" i="1"/>
  <c r="BY132" i="1" s="1"/>
  <c r="BV132" i="1"/>
  <c r="BZ132" i="1" s="1"/>
  <c r="BW132" i="1"/>
  <c r="CA132" i="1" s="1"/>
  <c r="BT133" i="1"/>
  <c r="BX133" i="1" s="1"/>
  <c r="BU133" i="1"/>
  <c r="BY133" i="1" s="1"/>
  <c r="BV133" i="1"/>
  <c r="BZ133" i="1" s="1"/>
  <c r="BW133" i="1"/>
  <c r="CA133" i="1" s="1"/>
  <c r="BT134" i="1"/>
  <c r="BX134" i="1" s="1"/>
  <c r="BU134" i="1"/>
  <c r="BY134" i="1" s="1"/>
  <c r="BV134" i="1"/>
  <c r="BZ134" i="1" s="1"/>
  <c r="BW134" i="1"/>
  <c r="CA134" i="1" s="1"/>
  <c r="BT135" i="1"/>
  <c r="BX135" i="1" s="1"/>
  <c r="BU135" i="1"/>
  <c r="BY135" i="1" s="1"/>
  <c r="BV135" i="1"/>
  <c r="BZ135" i="1" s="1"/>
  <c r="BW135" i="1"/>
  <c r="CA135" i="1" s="1"/>
  <c r="BT136" i="1"/>
  <c r="BX136" i="1" s="1"/>
  <c r="BU136" i="1"/>
  <c r="BY136" i="1" s="1"/>
  <c r="BV136" i="1"/>
  <c r="BZ136" i="1" s="1"/>
  <c r="BW136" i="1"/>
  <c r="CA136" i="1" s="1"/>
  <c r="BT137" i="1"/>
  <c r="BX137" i="1" s="1"/>
  <c r="BU137" i="1"/>
  <c r="BY137" i="1" s="1"/>
  <c r="BV137" i="1"/>
  <c r="BZ137" i="1" s="1"/>
  <c r="BW137" i="1"/>
  <c r="CA137" i="1" s="1"/>
  <c r="BT138" i="1"/>
  <c r="BX138" i="1" s="1"/>
  <c r="BU138" i="1"/>
  <c r="BY138" i="1" s="1"/>
  <c r="BV138" i="1"/>
  <c r="BZ138" i="1" s="1"/>
  <c r="BW138" i="1"/>
  <c r="CA138" i="1" s="1"/>
  <c r="BT139" i="1"/>
  <c r="BX139" i="1" s="1"/>
  <c r="BU139" i="1"/>
  <c r="BY139" i="1" s="1"/>
  <c r="BV139" i="1"/>
  <c r="BZ139" i="1" s="1"/>
  <c r="BW139" i="1"/>
  <c r="CA139" i="1" s="1"/>
  <c r="BT140" i="1"/>
  <c r="BX140" i="1" s="1"/>
  <c r="BU140" i="1"/>
  <c r="BY140" i="1" s="1"/>
  <c r="BV140" i="1"/>
  <c r="BZ140" i="1" s="1"/>
  <c r="BW140" i="1"/>
  <c r="CA140" i="1" s="1"/>
  <c r="BT141" i="1"/>
  <c r="BX141" i="1" s="1"/>
  <c r="BU141" i="1"/>
  <c r="BY141" i="1" s="1"/>
  <c r="BV141" i="1"/>
  <c r="BZ141" i="1" s="1"/>
  <c r="BW141" i="1"/>
  <c r="CA141" i="1" s="1"/>
  <c r="BT142" i="1"/>
  <c r="BX142" i="1" s="1"/>
  <c r="BU142" i="1"/>
  <c r="BY142" i="1" s="1"/>
  <c r="BV142" i="1"/>
  <c r="BZ142" i="1" s="1"/>
  <c r="BW142" i="1"/>
  <c r="CA142" i="1" s="1"/>
  <c r="BT143" i="1"/>
  <c r="BX143" i="1" s="1"/>
  <c r="BU143" i="1"/>
  <c r="BY143" i="1" s="1"/>
  <c r="BV143" i="1"/>
  <c r="BZ143" i="1" s="1"/>
  <c r="BW143" i="1"/>
  <c r="CA143" i="1" s="1"/>
  <c r="BT144" i="1"/>
  <c r="BX144" i="1" s="1"/>
  <c r="BU144" i="1"/>
  <c r="BY144" i="1" s="1"/>
  <c r="BV144" i="1"/>
  <c r="BZ144" i="1" s="1"/>
  <c r="BW144" i="1"/>
  <c r="CA144" i="1" s="1"/>
  <c r="BT145" i="1"/>
  <c r="BX145" i="1" s="1"/>
  <c r="BU145" i="1"/>
  <c r="BY145" i="1" s="1"/>
  <c r="BV145" i="1"/>
  <c r="BZ145" i="1" s="1"/>
  <c r="BW145" i="1"/>
  <c r="CA145" i="1" s="1"/>
  <c r="BT146" i="1"/>
  <c r="BX146" i="1" s="1"/>
  <c r="BU146" i="1"/>
  <c r="BY146" i="1" s="1"/>
  <c r="BV146" i="1"/>
  <c r="BZ146" i="1" s="1"/>
  <c r="BW146" i="1"/>
  <c r="CA146" i="1" s="1"/>
  <c r="BT147" i="1"/>
  <c r="BX147" i="1" s="1"/>
  <c r="BU147" i="1"/>
  <c r="BY147" i="1" s="1"/>
  <c r="BV147" i="1"/>
  <c r="BZ147" i="1" s="1"/>
  <c r="BW147" i="1"/>
  <c r="CA147" i="1" s="1"/>
  <c r="BT148" i="1"/>
  <c r="BX148" i="1" s="1"/>
  <c r="BU148" i="1"/>
  <c r="BY148" i="1" s="1"/>
  <c r="BV148" i="1"/>
  <c r="BZ148" i="1" s="1"/>
  <c r="BW148" i="1"/>
  <c r="CA148" i="1" s="1"/>
  <c r="BT149" i="1"/>
  <c r="BX149" i="1" s="1"/>
  <c r="BU149" i="1"/>
  <c r="BY149" i="1" s="1"/>
  <c r="BV149" i="1"/>
  <c r="BZ149" i="1" s="1"/>
  <c r="BW149" i="1"/>
  <c r="CA149" i="1" s="1"/>
  <c r="BT150" i="1"/>
  <c r="BX150" i="1" s="1"/>
  <c r="BU150" i="1"/>
  <c r="BY150" i="1" s="1"/>
  <c r="BV150" i="1"/>
  <c r="BZ150" i="1" s="1"/>
  <c r="BW150" i="1"/>
  <c r="CA150" i="1" s="1"/>
  <c r="BT151" i="1"/>
  <c r="BX151" i="1" s="1"/>
  <c r="BU151" i="1"/>
  <c r="BY151" i="1" s="1"/>
  <c r="BV151" i="1"/>
  <c r="BZ151" i="1" s="1"/>
  <c r="BW151" i="1"/>
  <c r="CA151" i="1" s="1"/>
  <c r="BT152" i="1"/>
  <c r="BX152" i="1" s="1"/>
  <c r="BU152" i="1"/>
  <c r="BY152" i="1" s="1"/>
  <c r="BV152" i="1"/>
  <c r="BZ152" i="1" s="1"/>
  <c r="BW152" i="1"/>
  <c r="CA152" i="1" s="1"/>
  <c r="BT153" i="1"/>
  <c r="BX153" i="1" s="1"/>
  <c r="BU153" i="1"/>
  <c r="BY153" i="1" s="1"/>
  <c r="BV153" i="1"/>
  <c r="BZ153" i="1" s="1"/>
  <c r="BW153" i="1"/>
  <c r="CA153" i="1" s="1"/>
  <c r="BT154" i="1"/>
  <c r="BX154" i="1" s="1"/>
  <c r="BU154" i="1"/>
  <c r="BY154" i="1" s="1"/>
  <c r="BV154" i="1"/>
  <c r="BZ154" i="1" s="1"/>
  <c r="BW154" i="1"/>
  <c r="CA154" i="1" s="1"/>
  <c r="BT155" i="1"/>
  <c r="BX155" i="1" s="1"/>
  <c r="BU155" i="1"/>
  <c r="BY155" i="1" s="1"/>
  <c r="BV155" i="1"/>
  <c r="BZ155" i="1" s="1"/>
  <c r="BW155" i="1"/>
  <c r="CA155" i="1" s="1"/>
  <c r="BT156" i="1"/>
  <c r="BX156" i="1" s="1"/>
  <c r="BU156" i="1"/>
  <c r="BY156" i="1" s="1"/>
  <c r="BV156" i="1"/>
  <c r="BZ156" i="1" s="1"/>
  <c r="BW156" i="1"/>
  <c r="CA156" i="1" s="1"/>
  <c r="BT157" i="1"/>
  <c r="BX157" i="1" s="1"/>
  <c r="BU157" i="1"/>
  <c r="BY157" i="1" s="1"/>
  <c r="BV157" i="1"/>
  <c r="BZ157" i="1" s="1"/>
  <c r="BW157" i="1"/>
  <c r="CA157" i="1" s="1"/>
  <c r="BT158" i="1"/>
  <c r="BX158" i="1" s="1"/>
  <c r="BU158" i="1"/>
  <c r="BY158" i="1" s="1"/>
  <c r="BV158" i="1"/>
  <c r="BZ158" i="1" s="1"/>
  <c r="BW158" i="1"/>
  <c r="CA158" i="1" s="1"/>
  <c r="BT159" i="1"/>
  <c r="BX159" i="1" s="1"/>
  <c r="BU159" i="1"/>
  <c r="BY159" i="1" s="1"/>
  <c r="BV159" i="1"/>
  <c r="BZ159" i="1" s="1"/>
  <c r="BW159" i="1"/>
  <c r="CA159" i="1" s="1"/>
  <c r="BT160" i="1"/>
  <c r="BX160" i="1" s="1"/>
  <c r="BU160" i="1"/>
  <c r="BY160" i="1" s="1"/>
  <c r="BV160" i="1"/>
  <c r="BZ160" i="1" s="1"/>
  <c r="BW160" i="1"/>
  <c r="CA160" i="1" s="1"/>
  <c r="BT161" i="1"/>
  <c r="BX161" i="1" s="1"/>
  <c r="BU161" i="1"/>
  <c r="BY161" i="1" s="1"/>
  <c r="BV161" i="1"/>
  <c r="BZ161" i="1" s="1"/>
  <c r="BW161" i="1"/>
  <c r="CA161" i="1" s="1"/>
  <c r="BT162" i="1"/>
  <c r="BX162" i="1" s="1"/>
  <c r="BU162" i="1"/>
  <c r="BY162" i="1" s="1"/>
  <c r="BV162" i="1"/>
  <c r="BZ162" i="1" s="1"/>
  <c r="BW162" i="1"/>
  <c r="CA162" i="1" s="1"/>
  <c r="BT163" i="1"/>
  <c r="BX163" i="1" s="1"/>
  <c r="BU163" i="1"/>
  <c r="BY163" i="1" s="1"/>
  <c r="BV163" i="1"/>
  <c r="BZ163" i="1" s="1"/>
  <c r="BW163" i="1"/>
  <c r="CA163" i="1" s="1"/>
  <c r="BT164" i="1"/>
  <c r="BX164" i="1" s="1"/>
  <c r="BU164" i="1"/>
  <c r="BY164" i="1" s="1"/>
  <c r="BV164" i="1"/>
  <c r="BZ164" i="1" s="1"/>
  <c r="BW164" i="1"/>
  <c r="CA164" i="1" s="1"/>
  <c r="BT165" i="1"/>
  <c r="BX165" i="1" s="1"/>
  <c r="BU165" i="1"/>
  <c r="BY165" i="1" s="1"/>
  <c r="BV165" i="1"/>
  <c r="BZ165" i="1" s="1"/>
  <c r="BW165" i="1"/>
  <c r="CA165" i="1" s="1"/>
  <c r="BT166" i="1"/>
  <c r="BX166" i="1" s="1"/>
  <c r="BU166" i="1"/>
  <c r="BY166" i="1" s="1"/>
  <c r="BV166" i="1"/>
  <c r="BZ166" i="1" s="1"/>
  <c r="BW166" i="1"/>
  <c r="CA166" i="1" s="1"/>
  <c r="BT167" i="1"/>
  <c r="BX167" i="1" s="1"/>
  <c r="BU167" i="1"/>
  <c r="BY167" i="1" s="1"/>
  <c r="BV167" i="1"/>
  <c r="BZ167" i="1" s="1"/>
  <c r="BW167" i="1"/>
  <c r="CA167" i="1" s="1"/>
  <c r="BT168" i="1"/>
  <c r="BX168" i="1" s="1"/>
  <c r="BU168" i="1"/>
  <c r="BY168" i="1" s="1"/>
  <c r="BV168" i="1"/>
  <c r="BZ168" i="1" s="1"/>
  <c r="BW168" i="1"/>
  <c r="CA168" i="1" s="1"/>
  <c r="BT169" i="1"/>
  <c r="BX169" i="1" s="1"/>
  <c r="BU169" i="1"/>
  <c r="BY169" i="1" s="1"/>
  <c r="BV169" i="1"/>
  <c r="BZ169" i="1" s="1"/>
  <c r="BW169" i="1"/>
  <c r="CA169" i="1" s="1"/>
  <c r="BT170" i="1"/>
  <c r="BX170" i="1" s="1"/>
  <c r="BU170" i="1"/>
  <c r="BY170" i="1" s="1"/>
  <c r="BV170" i="1"/>
  <c r="BZ170" i="1" s="1"/>
  <c r="BW170" i="1"/>
  <c r="CA170" i="1" s="1"/>
  <c r="BT171" i="1"/>
  <c r="BX171" i="1" s="1"/>
  <c r="BU171" i="1"/>
  <c r="BY171" i="1" s="1"/>
  <c r="BV171" i="1"/>
  <c r="BZ171" i="1" s="1"/>
  <c r="BW171" i="1"/>
  <c r="CA171" i="1" s="1"/>
  <c r="BT172" i="1"/>
  <c r="BX172" i="1" s="1"/>
  <c r="BU172" i="1"/>
  <c r="BY172" i="1" s="1"/>
  <c r="BV172" i="1"/>
  <c r="BZ172" i="1" s="1"/>
  <c r="BW172" i="1"/>
  <c r="CA172" i="1" s="1"/>
  <c r="BT173" i="1"/>
  <c r="BX173" i="1" s="1"/>
  <c r="BU173" i="1"/>
  <c r="BY173" i="1" s="1"/>
  <c r="BV173" i="1"/>
  <c r="BZ173" i="1" s="1"/>
  <c r="BW173" i="1"/>
  <c r="CA173" i="1" s="1"/>
  <c r="BT174" i="1"/>
  <c r="BX174" i="1" s="1"/>
  <c r="BU174" i="1"/>
  <c r="BY174" i="1" s="1"/>
  <c r="BV174" i="1"/>
  <c r="BZ174" i="1" s="1"/>
  <c r="BW174" i="1"/>
  <c r="CA174" i="1" s="1"/>
  <c r="BT175" i="1"/>
  <c r="BX175" i="1" s="1"/>
  <c r="BU175" i="1"/>
  <c r="BY175" i="1" s="1"/>
  <c r="BV175" i="1"/>
  <c r="BZ175" i="1" s="1"/>
  <c r="BW175" i="1"/>
  <c r="CA175" i="1" s="1"/>
  <c r="BT176" i="1"/>
  <c r="BX176" i="1" s="1"/>
  <c r="BU176" i="1"/>
  <c r="BY176" i="1" s="1"/>
  <c r="BV176" i="1"/>
  <c r="BZ176" i="1" s="1"/>
  <c r="BW176" i="1"/>
  <c r="CA176" i="1" s="1"/>
  <c r="BT177" i="1"/>
  <c r="BX177" i="1" s="1"/>
  <c r="BU177" i="1"/>
  <c r="BY177" i="1" s="1"/>
  <c r="BV177" i="1"/>
  <c r="BZ177" i="1" s="1"/>
  <c r="BW177" i="1"/>
  <c r="CA177" i="1" s="1"/>
  <c r="BT178" i="1"/>
  <c r="BX178" i="1" s="1"/>
  <c r="BU178" i="1"/>
  <c r="BY178" i="1" s="1"/>
  <c r="BV178" i="1"/>
  <c r="BZ178" i="1" s="1"/>
  <c r="BW178" i="1"/>
  <c r="CA178" i="1" s="1"/>
  <c r="BT179" i="1"/>
  <c r="BX179" i="1" s="1"/>
  <c r="BU179" i="1"/>
  <c r="BY179" i="1" s="1"/>
  <c r="BV179" i="1"/>
  <c r="BZ179" i="1" s="1"/>
  <c r="BW179" i="1"/>
  <c r="CA179" i="1" s="1"/>
  <c r="BT180" i="1"/>
  <c r="BX180" i="1" s="1"/>
  <c r="BU180" i="1"/>
  <c r="BY180" i="1" s="1"/>
  <c r="BV180" i="1"/>
  <c r="BZ180" i="1" s="1"/>
  <c r="BW180" i="1"/>
  <c r="CA180" i="1" s="1"/>
  <c r="BT181" i="1"/>
  <c r="BX181" i="1" s="1"/>
  <c r="BU181" i="1"/>
  <c r="BY181" i="1" s="1"/>
  <c r="BV181" i="1"/>
  <c r="BZ181" i="1" s="1"/>
  <c r="BW181" i="1"/>
  <c r="CA181" i="1" s="1"/>
  <c r="BT182" i="1"/>
  <c r="BX182" i="1" s="1"/>
  <c r="BU182" i="1"/>
  <c r="BY182" i="1" s="1"/>
  <c r="BV182" i="1"/>
  <c r="BZ182" i="1" s="1"/>
  <c r="BW182" i="1"/>
  <c r="CA182" i="1" s="1"/>
  <c r="BT183" i="1"/>
  <c r="BX183" i="1" s="1"/>
  <c r="BU183" i="1"/>
  <c r="BY183" i="1" s="1"/>
  <c r="BV183" i="1"/>
  <c r="BZ183" i="1" s="1"/>
  <c r="BW183" i="1"/>
  <c r="CA183" i="1" s="1"/>
  <c r="BT184" i="1"/>
  <c r="BX184" i="1" s="1"/>
  <c r="BU184" i="1"/>
  <c r="BY184" i="1" s="1"/>
  <c r="BV184" i="1"/>
  <c r="BZ184" i="1" s="1"/>
  <c r="BW184" i="1"/>
  <c r="CA184" i="1" s="1"/>
  <c r="BT185" i="1"/>
  <c r="BX185" i="1" s="1"/>
  <c r="BU185" i="1"/>
  <c r="BY185" i="1" s="1"/>
  <c r="BV185" i="1"/>
  <c r="BZ185" i="1" s="1"/>
  <c r="BW185" i="1"/>
  <c r="CA185" i="1" s="1"/>
  <c r="BT186" i="1"/>
  <c r="BX186" i="1" s="1"/>
  <c r="BU186" i="1"/>
  <c r="BY186" i="1" s="1"/>
  <c r="BV186" i="1"/>
  <c r="BZ186" i="1" s="1"/>
  <c r="BW186" i="1"/>
  <c r="CA186" i="1" s="1"/>
  <c r="BT187" i="1"/>
  <c r="BX187" i="1" s="1"/>
  <c r="BU187" i="1"/>
  <c r="BY187" i="1" s="1"/>
  <c r="BV187" i="1"/>
  <c r="BZ187" i="1" s="1"/>
  <c r="BW187" i="1"/>
  <c r="CA187" i="1" s="1"/>
  <c r="BT188" i="1"/>
  <c r="BX188" i="1" s="1"/>
  <c r="BU188" i="1"/>
  <c r="BY188" i="1" s="1"/>
  <c r="BV188" i="1"/>
  <c r="BZ188" i="1" s="1"/>
  <c r="BW188" i="1"/>
  <c r="CA188" i="1" s="1"/>
  <c r="BT189" i="1"/>
  <c r="BX189" i="1" s="1"/>
  <c r="BU189" i="1"/>
  <c r="BY189" i="1" s="1"/>
  <c r="BV189" i="1"/>
  <c r="BZ189" i="1" s="1"/>
  <c r="BW189" i="1"/>
  <c r="CA189" i="1" s="1"/>
  <c r="BT190" i="1"/>
  <c r="BX190" i="1" s="1"/>
  <c r="BU190" i="1"/>
  <c r="BY190" i="1" s="1"/>
  <c r="BV190" i="1"/>
  <c r="BZ190" i="1" s="1"/>
  <c r="BW190" i="1"/>
  <c r="CA190" i="1" s="1"/>
  <c r="BT191" i="1"/>
  <c r="BX191" i="1" s="1"/>
  <c r="BU191" i="1"/>
  <c r="BY191" i="1" s="1"/>
  <c r="BV191" i="1"/>
  <c r="BZ191" i="1" s="1"/>
  <c r="BW191" i="1"/>
  <c r="CA191" i="1" s="1"/>
  <c r="BT192" i="1"/>
  <c r="BX192" i="1" s="1"/>
  <c r="BU192" i="1"/>
  <c r="BY192" i="1" s="1"/>
  <c r="BV192" i="1"/>
  <c r="BZ192" i="1" s="1"/>
  <c r="BW192" i="1"/>
  <c r="CA192" i="1" s="1"/>
  <c r="BT193" i="1"/>
  <c r="BX193" i="1" s="1"/>
  <c r="BU193" i="1"/>
  <c r="BY193" i="1" s="1"/>
  <c r="BV193" i="1"/>
  <c r="BZ193" i="1" s="1"/>
  <c r="BW193" i="1"/>
  <c r="CA193" i="1" s="1"/>
  <c r="BT194" i="1"/>
  <c r="BX194" i="1" s="1"/>
  <c r="BU194" i="1"/>
  <c r="BY194" i="1" s="1"/>
  <c r="BV194" i="1"/>
  <c r="BZ194" i="1" s="1"/>
  <c r="BW194" i="1"/>
  <c r="CA194" i="1" s="1"/>
  <c r="BT195" i="1"/>
  <c r="BX195" i="1" s="1"/>
  <c r="BU195" i="1"/>
  <c r="BY195" i="1" s="1"/>
  <c r="BV195" i="1"/>
  <c r="BZ195" i="1" s="1"/>
  <c r="BW195" i="1"/>
  <c r="CA195" i="1" s="1"/>
  <c r="BT196" i="1"/>
  <c r="BX196" i="1" s="1"/>
  <c r="BU196" i="1"/>
  <c r="BY196" i="1" s="1"/>
  <c r="BV196" i="1"/>
  <c r="BZ196" i="1" s="1"/>
  <c r="BW196" i="1"/>
  <c r="CA196" i="1" s="1"/>
  <c r="BT197" i="1"/>
  <c r="BX197" i="1" s="1"/>
  <c r="BU197" i="1"/>
  <c r="BY197" i="1" s="1"/>
  <c r="BV197" i="1"/>
  <c r="BZ197" i="1" s="1"/>
  <c r="BW197" i="1"/>
  <c r="CA197" i="1" s="1"/>
  <c r="BT198" i="1"/>
  <c r="BX198" i="1" s="1"/>
  <c r="BU198" i="1"/>
  <c r="BY198" i="1" s="1"/>
  <c r="BV198" i="1"/>
  <c r="BZ198" i="1" s="1"/>
  <c r="BW198" i="1"/>
  <c r="CA198" i="1" s="1"/>
  <c r="BT199" i="1"/>
  <c r="BX199" i="1" s="1"/>
  <c r="BU199" i="1"/>
  <c r="BY199" i="1" s="1"/>
  <c r="BV199" i="1"/>
  <c r="BZ199" i="1" s="1"/>
  <c r="BW199" i="1"/>
  <c r="CA199" i="1" s="1"/>
  <c r="BT200" i="1"/>
  <c r="BX200" i="1" s="1"/>
  <c r="BU200" i="1"/>
  <c r="BY200" i="1" s="1"/>
  <c r="BV200" i="1"/>
  <c r="BZ200" i="1" s="1"/>
  <c r="BW200" i="1"/>
  <c r="CA200" i="1" s="1"/>
  <c r="BT201" i="1"/>
  <c r="BX201" i="1" s="1"/>
  <c r="BU201" i="1"/>
  <c r="BY201" i="1" s="1"/>
  <c r="BV201" i="1"/>
  <c r="BZ201" i="1" s="1"/>
  <c r="BW201" i="1"/>
  <c r="CA201" i="1" s="1"/>
  <c r="BT202" i="1"/>
  <c r="BX202" i="1" s="1"/>
  <c r="BU202" i="1"/>
  <c r="BY202" i="1" s="1"/>
  <c r="BV202" i="1"/>
  <c r="BZ202" i="1" s="1"/>
  <c r="BW202" i="1"/>
  <c r="CA202" i="1" s="1"/>
  <c r="BT203" i="1"/>
  <c r="BX203" i="1" s="1"/>
  <c r="BU203" i="1"/>
  <c r="BY203" i="1" s="1"/>
  <c r="BV203" i="1"/>
  <c r="BZ203" i="1" s="1"/>
  <c r="BW203" i="1"/>
  <c r="CA203" i="1" s="1"/>
  <c r="BT204" i="1"/>
  <c r="BX204" i="1" s="1"/>
  <c r="BU204" i="1"/>
  <c r="BY204" i="1" s="1"/>
  <c r="BV204" i="1"/>
  <c r="BZ204" i="1" s="1"/>
  <c r="BW204" i="1"/>
  <c r="CA204" i="1" s="1"/>
  <c r="BT205" i="1"/>
  <c r="BX205" i="1" s="1"/>
  <c r="BU205" i="1"/>
  <c r="BY205" i="1" s="1"/>
  <c r="BV205" i="1"/>
  <c r="BZ205" i="1" s="1"/>
  <c r="BW205" i="1"/>
  <c r="CA205" i="1" s="1"/>
  <c r="BT206" i="1"/>
  <c r="BX206" i="1" s="1"/>
  <c r="BU206" i="1"/>
  <c r="BY206" i="1" s="1"/>
  <c r="BV206" i="1"/>
  <c r="BZ206" i="1" s="1"/>
  <c r="BW206" i="1"/>
  <c r="CA206" i="1" s="1"/>
  <c r="BT207" i="1"/>
  <c r="BX207" i="1" s="1"/>
  <c r="BU207" i="1"/>
  <c r="BY207" i="1" s="1"/>
  <c r="BV207" i="1"/>
  <c r="BZ207" i="1" s="1"/>
  <c r="BW207" i="1"/>
  <c r="CA207" i="1" s="1"/>
  <c r="BT208" i="1"/>
  <c r="BX208" i="1" s="1"/>
  <c r="BU208" i="1"/>
  <c r="BY208" i="1" s="1"/>
  <c r="BV208" i="1"/>
  <c r="BZ208" i="1" s="1"/>
  <c r="BW208" i="1"/>
  <c r="CA208" i="1" s="1"/>
  <c r="BT209" i="1"/>
  <c r="BX209" i="1" s="1"/>
  <c r="BU209" i="1"/>
  <c r="BY209" i="1" s="1"/>
  <c r="BV209" i="1"/>
  <c r="BZ209" i="1" s="1"/>
  <c r="BW209" i="1"/>
  <c r="CA209" i="1" s="1"/>
  <c r="BT210" i="1"/>
  <c r="BX210" i="1" s="1"/>
  <c r="BU210" i="1"/>
  <c r="BY210" i="1" s="1"/>
  <c r="BV210" i="1"/>
  <c r="BZ210" i="1" s="1"/>
  <c r="BW210" i="1"/>
  <c r="CA210" i="1" s="1"/>
  <c r="BT211" i="1"/>
  <c r="BX211" i="1" s="1"/>
  <c r="BU211" i="1"/>
  <c r="BY211" i="1" s="1"/>
  <c r="BV211" i="1"/>
  <c r="BZ211" i="1" s="1"/>
  <c r="BW211" i="1"/>
  <c r="CA211" i="1" s="1"/>
  <c r="BT212" i="1"/>
  <c r="BX212" i="1" s="1"/>
  <c r="BU212" i="1"/>
  <c r="BY212" i="1" s="1"/>
  <c r="BV212" i="1"/>
  <c r="BZ212" i="1" s="1"/>
  <c r="BW212" i="1"/>
  <c r="CA212" i="1" s="1"/>
  <c r="BT213" i="1"/>
  <c r="BX213" i="1" s="1"/>
  <c r="BU213" i="1"/>
  <c r="BY213" i="1" s="1"/>
  <c r="BV213" i="1"/>
  <c r="BZ213" i="1" s="1"/>
  <c r="BW213" i="1"/>
  <c r="CA213" i="1" s="1"/>
  <c r="BT214" i="1"/>
  <c r="BX214" i="1" s="1"/>
  <c r="BU214" i="1"/>
  <c r="BY214" i="1" s="1"/>
  <c r="BV214" i="1"/>
  <c r="BZ214" i="1" s="1"/>
  <c r="BW214" i="1"/>
  <c r="CA214" i="1" s="1"/>
  <c r="BT215" i="1"/>
  <c r="BX215" i="1" s="1"/>
  <c r="BU215" i="1"/>
  <c r="BY215" i="1" s="1"/>
  <c r="BV215" i="1"/>
  <c r="BZ215" i="1" s="1"/>
  <c r="BW215" i="1"/>
  <c r="CA215" i="1" s="1"/>
  <c r="BT216" i="1"/>
  <c r="BX216" i="1" s="1"/>
  <c r="BU216" i="1"/>
  <c r="BY216" i="1" s="1"/>
  <c r="BV216" i="1"/>
  <c r="BZ216" i="1" s="1"/>
  <c r="BW216" i="1"/>
  <c r="CA216" i="1" s="1"/>
  <c r="BT217" i="1"/>
  <c r="BX217" i="1" s="1"/>
  <c r="BU217" i="1"/>
  <c r="BY217" i="1" s="1"/>
  <c r="BV217" i="1"/>
  <c r="BZ217" i="1" s="1"/>
  <c r="BW217" i="1"/>
  <c r="CA217" i="1" s="1"/>
  <c r="BT218" i="1"/>
  <c r="BX218" i="1" s="1"/>
  <c r="BU218" i="1"/>
  <c r="BY218" i="1" s="1"/>
  <c r="BV218" i="1"/>
  <c r="BZ218" i="1" s="1"/>
  <c r="BW218" i="1"/>
  <c r="CA218" i="1" s="1"/>
  <c r="BT219" i="1"/>
  <c r="BX219" i="1" s="1"/>
  <c r="BU219" i="1"/>
  <c r="BY219" i="1" s="1"/>
  <c r="BV219" i="1"/>
  <c r="BZ219" i="1" s="1"/>
  <c r="BW219" i="1"/>
  <c r="CA219" i="1" s="1"/>
  <c r="BT220" i="1"/>
  <c r="BX220" i="1" s="1"/>
  <c r="BU220" i="1"/>
  <c r="BY220" i="1" s="1"/>
  <c r="BV220" i="1"/>
  <c r="BZ220" i="1" s="1"/>
  <c r="BW220" i="1"/>
  <c r="CA220" i="1" s="1"/>
  <c r="BT221" i="1"/>
  <c r="BX221" i="1" s="1"/>
  <c r="BU221" i="1"/>
  <c r="BY221" i="1" s="1"/>
  <c r="BV221" i="1"/>
  <c r="BZ221" i="1" s="1"/>
  <c r="BW221" i="1"/>
  <c r="CA221" i="1" s="1"/>
  <c r="BT222" i="1"/>
  <c r="BX222" i="1" s="1"/>
  <c r="BU222" i="1"/>
  <c r="BY222" i="1" s="1"/>
  <c r="BV222" i="1"/>
  <c r="BZ222" i="1" s="1"/>
  <c r="BW222" i="1"/>
  <c r="CA222" i="1" s="1"/>
  <c r="BT223" i="1"/>
  <c r="BX223" i="1" s="1"/>
  <c r="BU223" i="1"/>
  <c r="BY223" i="1" s="1"/>
  <c r="BV223" i="1"/>
  <c r="BZ223" i="1" s="1"/>
  <c r="BW223" i="1"/>
  <c r="CA223" i="1" s="1"/>
  <c r="BT224" i="1"/>
  <c r="BX224" i="1" s="1"/>
  <c r="BU224" i="1"/>
  <c r="BY224" i="1" s="1"/>
  <c r="BV224" i="1"/>
  <c r="BZ224" i="1" s="1"/>
  <c r="BW224" i="1"/>
  <c r="CA224" i="1" s="1"/>
  <c r="BT225" i="1"/>
  <c r="BX225" i="1" s="1"/>
  <c r="BU225" i="1"/>
  <c r="BY225" i="1" s="1"/>
  <c r="BV225" i="1"/>
  <c r="BZ225" i="1" s="1"/>
  <c r="BW225" i="1"/>
  <c r="CA225" i="1" s="1"/>
  <c r="BT226" i="1"/>
  <c r="BX226" i="1" s="1"/>
  <c r="BU226" i="1"/>
  <c r="BY226" i="1" s="1"/>
  <c r="BV226" i="1"/>
  <c r="BZ226" i="1" s="1"/>
  <c r="BW226" i="1"/>
  <c r="CA226" i="1" s="1"/>
  <c r="BT227" i="1"/>
  <c r="BX227" i="1" s="1"/>
  <c r="BU227" i="1"/>
  <c r="BY227" i="1" s="1"/>
  <c r="BV227" i="1"/>
  <c r="BZ227" i="1" s="1"/>
  <c r="BW227" i="1"/>
  <c r="CA227" i="1" s="1"/>
  <c r="BT228" i="1"/>
  <c r="BX228" i="1" s="1"/>
  <c r="BU228" i="1"/>
  <c r="BY228" i="1" s="1"/>
  <c r="BV228" i="1"/>
  <c r="BZ228" i="1" s="1"/>
  <c r="BW228" i="1"/>
  <c r="CA228" i="1" s="1"/>
  <c r="BT229" i="1"/>
  <c r="BX229" i="1" s="1"/>
  <c r="BU229" i="1"/>
  <c r="BY229" i="1" s="1"/>
  <c r="BV229" i="1"/>
  <c r="BZ229" i="1" s="1"/>
  <c r="BW229" i="1"/>
  <c r="CA229" i="1" s="1"/>
  <c r="BT230" i="1"/>
  <c r="BX230" i="1" s="1"/>
  <c r="BU230" i="1"/>
  <c r="BY230" i="1" s="1"/>
  <c r="BV230" i="1"/>
  <c r="BZ230" i="1" s="1"/>
  <c r="BW230" i="1"/>
  <c r="CA230" i="1" s="1"/>
  <c r="BT231" i="1"/>
  <c r="BX231" i="1" s="1"/>
  <c r="BU231" i="1"/>
  <c r="BY231" i="1" s="1"/>
  <c r="BV231" i="1"/>
  <c r="BZ231" i="1" s="1"/>
  <c r="BW231" i="1"/>
  <c r="CA231" i="1" s="1"/>
  <c r="BT232" i="1"/>
  <c r="BX232" i="1" s="1"/>
  <c r="BU232" i="1"/>
  <c r="BY232" i="1" s="1"/>
  <c r="BV232" i="1"/>
  <c r="BZ232" i="1" s="1"/>
  <c r="BW232" i="1"/>
  <c r="CA232" i="1" s="1"/>
  <c r="BT233" i="1"/>
  <c r="BX233" i="1" s="1"/>
  <c r="BU233" i="1"/>
  <c r="BY233" i="1" s="1"/>
  <c r="BV233" i="1"/>
  <c r="BZ233" i="1" s="1"/>
  <c r="BW233" i="1"/>
  <c r="CA233" i="1" s="1"/>
  <c r="BT234" i="1"/>
  <c r="BX234" i="1" s="1"/>
  <c r="BU234" i="1"/>
  <c r="BY234" i="1" s="1"/>
  <c r="BV234" i="1"/>
  <c r="BZ234" i="1" s="1"/>
  <c r="BW234" i="1"/>
  <c r="CA234" i="1" s="1"/>
  <c r="BT235" i="1"/>
  <c r="BX235" i="1" s="1"/>
  <c r="BU235" i="1"/>
  <c r="BY235" i="1" s="1"/>
  <c r="BV235" i="1"/>
  <c r="BZ235" i="1" s="1"/>
  <c r="BW235" i="1"/>
  <c r="CA235" i="1" s="1"/>
  <c r="BT236" i="1"/>
  <c r="BX236" i="1" s="1"/>
  <c r="BU236" i="1"/>
  <c r="BY236" i="1" s="1"/>
  <c r="BV236" i="1"/>
  <c r="BZ236" i="1" s="1"/>
  <c r="BW236" i="1"/>
  <c r="CA236" i="1" s="1"/>
  <c r="BT237" i="1"/>
  <c r="BX237" i="1" s="1"/>
  <c r="BU237" i="1"/>
  <c r="BY237" i="1" s="1"/>
  <c r="BV237" i="1"/>
  <c r="BZ237" i="1" s="1"/>
  <c r="BW237" i="1"/>
  <c r="CA237" i="1" s="1"/>
  <c r="BT238" i="1"/>
  <c r="BX238" i="1" s="1"/>
  <c r="BU238" i="1"/>
  <c r="BY238" i="1" s="1"/>
  <c r="BV238" i="1"/>
  <c r="BZ238" i="1" s="1"/>
  <c r="BW238" i="1"/>
  <c r="CA238" i="1" s="1"/>
  <c r="BT239" i="1"/>
  <c r="BX239" i="1" s="1"/>
  <c r="BU239" i="1"/>
  <c r="BY239" i="1" s="1"/>
  <c r="BV239" i="1"/>
  <c r="BZ239" i="1" s="1"/>
  <c r="BW239" i="1"/>
  <c r="CA239" i="1" s="1"/>
  <c r="BT240" i="1"/>
  <c r="BX240" i="1" s="1"/>
  <c r="BU240" i="1"/>
  <c r="BY240" i="1" s="1"/>
  <c r="BV240" i="1"/>
  <c r="BZ240" i="1" s="1"/>
  <c r="BW240" i="1"/>
  <c r="CA240" i="1" s="1"/>
  <c r="BT241" i="1"/>
  <c r="BX241" i="1" s="1"/>
  <c r="BU241" i="1"/>
  <c r="BY241" i="1" s="1"/>
  <c r="BV241" i="1"/>
  <c r="BZ241" i="1" s="1"/>
  <c r="BW241" i="1"/>
  <c r="CA241" i="1" s="1"/>
  <c r="BT242" i="1"/>
  <c r="BX242" i="1" s="1"/>
  <c r="BU242" i="1"/>
  <c r="BY242" i="1" s="1"/>
  <c r="BV242" i="1"/>
  <c r="BZ242" i="1" s="1"/>
  <c r="BW242" i="1"/>
  <c r="CA242" i="1" s="1"/>
  <c r="BT243" i="1"/>
  <c r="BX243" i="1" s="1"/>
  <c r="BU243" i="1"/>
  <c r="BY243" i="1" s="1"/>
  <c r="BV243" i="1"/>
  <c r="BZ243" i="1" s="1"/>
  <c r="BW243" i="1"/>
  <c r="CA243" i="1" s="1"/>
  <c r="BT244" i="1"/>
  <c r="BX244" i="1" s="1"/>
  <c r="BU244" i="1"/>
  <c r="BY244" i="1" s="1"/>
  <c r="BV244" i="1"/>
  <c r="BZ244" i="1" s="1"/>
  <c r="BW244" i="1"/>
  <c r="CA244" i="1" s="1"/>
  <c r="BT245" i="1"/>
  <c r="BX245" i="1" s="1"/>
  <c r="BU245" i="1"/>
  <c r="BY245" i="1" s="1"/>
  <c r="BV245" i="1"/>
  <c r="BZ245" i="1" s="1"/>
  <c r="BW245" i="1"/>
  <c r="CA245" i="1" s="1"/>
  <c r="BT246" i="1"/>
  <c r="BX246" i="1" s="1"/>
  <c r="BU246" i="1"/>
  <c r="BY246" i="1" s="1"/>
  <c r="BV246" i="1"/>
  <c r="BZ246" i="1" s="1"/>
  <c r="BW246" i="1"/>
  <c r="CA246" i="1" s="1"/>
  <c r="BT247" i="1"/>
  <c r="BX247" i="1" s="1"/>
  <c r="BU247" i="1"/>
  <c r="BY247" i="1" s="1"/>
  <c r="BV247" i="1"/>
  <c r="BZ247" i="1" s="1"/>
  <c r="BW247" i="1"/>
  <c r="CA247" i="1" s="1"/>
  <c r="BT248" i="1"/>
  <c r="BX248" i="1" s="1"/>
  <c r="BU248" i="1"/>
  <c r="BY248" i="1" s="1"/>
  <c r="BV248" i="1"/>
  <c r="BZ248" i="1" s="1"/>
  <c r="BW248" i="1"/>
  <c r="CA248" i="1" s="1"/>
  <c r="BT249" i="1"/>
  <c r="BX249" i="1" s="1"/>
  <c r="BU249" i="1"/>
  <c r="BY249" i="1" s="1"/>
  <c r="BV249" i="1"/>
  <c r="BZ249" i="1" s="1"/>
  <c r="BW249" i="1"/>
  <c r="CA249" i="1" s="1"/>
  <c r="BT250" i="1"/>
  <c r="BX250" i="1" s="1"/>
  <c r="BU250" i="1"/>
  <c r="BY250" i="1" s="1"/>
  <c r="BV250" i="1"/>
  <c r="BZ250" i="1" s="1"/>
  <c r="BW250" i="1"/>
  <c r="CA250" i="1" s="1"/>
  <c r="BT251" i="1"/>
  <c r="BX251" i="1" s="1"/>
  <c r="BU251" i="1"/>
  <c r="BY251" i="1" s="1"/>
  <c r="BV251" i="1"/>
  <c r="BZ251" i="1" s="1"/>
  <c r="BW251" i="1"/>
  <c r="CA251" i="1" s="1"/>
  <c r="BT252" i="1"/>
  <c r="BX252" i="1" s="1"/>
  <c r="BU252" i="1"/>
  <c r="BY252" i="1" s="1"/>
  <c r="BV252" i="1"/>
  <c r="BZ252" i="1" s="1"/>
  <c r="BW252" i="1"/>
  <c r="CA252" i="1" s="1"/>
  <c r="BT253" i="1"/>
  <c r="BX253" i="1" s="1"/>
  <c r="BU253" i="1"/>
  <c r="BY253" i="1" s="1"/>
  <c r="BV253" i="1"/>
  <c r="BZ253" i="1" s="1"/>
  <c r="BW253" i="1"/>
  <c r="CA253" i="1" s="1"/>
  <c r="BT254" i="1"/>
  <c r="BX254" i="1" s="1"/>
  <c r="BU254" i="1"/>
  <c r="BY254" i="1" s="1"/>
  <c r="BV254" i="1"/>
  <c r="BZ254" i="1" s="1"/>
  <c r="BW254" i="1"/>
  <c r="CA254" i="1" s="1"/>
  <c r="BT255" i="1"/>
  <c r="BX255" i="1" s="1"/>
  <c r="BU255" i="1"/>
  <c r="BY255" i="1" s="1"/>
  <c r="BV255" i="1"/>
  <c r="BZ255" i="1" s="1"/>
  <c r="BW255" i="1"/>
  <c r="CA255" i="1" s="1"/>
  <c r="BT256" i="1"/>
  <c r="BX256" i="1" s="1"/>
  <c r="BU256" i="1"/>
  <c r="BY256" i="1" s="1"/>
  <c r="BV256" i="1"/>
  <c r="BZ256" i="1" s="1"/>
  <c r="BW256" i="1"/>
  <c r="CA256" i="1" s="1"/>
  <c r="BT257" i="1"/>
  <c r="BX257" i="1" s="1"/>
  <c r="BU257" i="1"/>
  <c r="BY257" i="1" s="1"/>
  <c r="BV257" i="1"/>
  <c r="BZ257" i="1" s="1"/>
  <c r="BW257" i="1"/>
  <c r="CA257" i="1" s="1"/>
  <c r="BT258" i="1"/>
  <c r="BX258" i="1" s="1"/>
  <c r="BU258" i="1"/>
  <c r="BY258" i="1" s="1"/>
  <c r="BV258" i="1"/>
  <c r="BZ258" i="1" s="1"/>
  <c r="BW258" i="1"/>
  <c r="CA258" i="1" s="1"/>
  <c r="BT259" i="1"/>
  <c r="BX259" i="1" s="1"/>
  <c r="BU259" i="1"/>
  <c r="BY259" i="1" s="1"/>
  <c r="BV259" i="1"/>
  <c r="BZ259" i="1" s="1"/>
  <c r="BW259" i="1"/>
  <c r="CA259" i="1" s="1"/>
  <c r="BT260" i="1"/>
  <c r="BX260" i="1" s="1"/>
  <c r="BU260" i="1"/>
  <c r="BY260" i="1" s="1"/>
  <c r="BV260" i="1"/>
  <c r="BZ260" i="1" s="1"/>
  <c r="BW260" i="1"/>
  <c r="CA260" i="1" s="1"/>
  <c r="BT261" i="1"/>
  <c r="BX261" i="1" s="1"/>
  <c r="BU261" i="1"/>
  <c r="BY261" i="1" s="1"/>
  <c r="BV261" i="1"/>
  <c r="BZ261" i="1" s="1"/>
  <c r="BW261" i="1"/>
  <c r="CA261" i="1" s="1"/>
  <c r="BT262" i="1"/>
  <c r="BX262" i="1" s="1"/>
  <c r="BU262" i="1"/>
  <c r="BY262" i="1" s="1"/>
  <c r="BV262" i="1"/>
  <c r="BZ262" i="1" s="1"/>
  <c r="BW262" i="1"/>
  <c r="CA262" i="1" s="1"/>
  <c r="BT263" i="1"/>
  <c r="BX263" i="1" s="1"/>
  <c r="BU263" i="1"/>
  <c r="BY263" i="1" s="1"/>
  <c r="BV263" i="1"/>
  <c r="BZ263" i="1" s="1"/>
  <c r="BW263" i="1"/>
  <c r="CA263" i="1" s="1"/>
  <c r="BT264" i="1"/>
  <c r="BX264" i="1" s="1"/>
  <c r="BU264" i="1"/>
  <c r="BY264" i="1" s="1"/>
  <c r="BV264" i="1"/>
  <c r="BZ264" i="1" s="1"/>
  <c r="BW264" i="1"/>
  <c r="CA264" i="1" s="1"/>
  <c r="BT265" i="1"/>
  <c r="BX265" i="1" s="1"/>
  <c r="BU265" i="1"/>
  <c r="BY265" i="1" s="1"/>
  <c r="BV265" i="1"/>
  <c r="BZ265" i="1" s="1"/>
  <c r="BW265" i="1"/>
  <c r="CA265" i="1" s="1"/>
  <c r="BT266" i="1"/>
  <c r="BX266" i="1" s="1"/>
  <c r="BU266" i="1"/>
  <c r="BY266" i="1" s="1"/>
  <c r="BV266" i="1"/>
  <c r="BZ266" i="1" s="1"/>
  <c r="BW266" i="1"/>
  <c r="CA266" i="1" s="1"/>
  <c r="BT267" i="1"/>
  <c r="BX267" i="1" s="1"/>
  <c r="BU267" i="1"/>
  <c r="BY267" i="1" s="1"/>
  <c r="BV267" i="1"/>
  <c r="BZ267" i="1" s="1"/>
  <c r="BW267" i="1"/>
  <c r="CA267" i="1" s="1"/>
  <c r="BT268" i="1"/>
  <c r="BX268" i="1" s="1"/>
  <c r="BU268" i="1"/>
  <c r="BY268" i="1" s="1"/>
  <c r="BV268" i="1"/>
  <c r="BZ268" i="1" s="1"/>
  <c r="BW268" i="1"/>
  <c r="CA268" i="1" s="1"/>
  <c r="BT269" i="1"/>
  <c r="BX269" i="1" s="1"/>
  <c r="BU269" i="1"/>
  <c r="BY269" i="1" s="1"/>
  <c r="BV269" i="1"/>
  <c r="BZ269" i="1" s="1"/>
  <c r="BW269" i="1"/>
  <c r="CA269" i="1" s="1"/>
  <c r="BT270" i="1"/>
  <c r="BX270" i="1" s="1"/>
  <c r="BU270" i="1"/>
  <c r="BY270" i="1" s="1"/>
  <c r="BV270" i="1"/>
  <c r="BZ270" i="1" s="1"/>
  <c r="BW270" i="1"/>
  <c r="CA270" i="1" s="1"/>
  <c r="BT271" i="1"/>
  <c r="BX271" i="1" s="1"/>
  <c r="BU271" i="1"/>
  <c r="BY271" i="1" s="1"/>
  <c r="BV271" i="1"/>
  <c r="BZ271" i="1" s="1"/>
  <c r="BW271" i="1"/>
  <c r="CA271" i="1" s="1"/>
  <c r="BT272" i="1"/>
  <c r="BX272" i="1" s="1"/>
  <c r="BU272" i="1"/>
  <c r="BY272" i="1" s="1"/>
  <c r="BV272" i="1"/>
  <c r="BZ272" i="1" s="1"/>
  <c r="BW272" i="1"/>
  <c r="CA272" i="1" s="1"/>
  <c r="BT273" i="1"/>
  <c r="BX273" i="1" s="1"/>
  <c r="BU273" i="1"/>
  <c r="BY273" i="1" s="1"/>
  <c r="BV273" i="1"/>
  <c r="BZ273" i="1" s="1"/>
  <c r="BW273" i="1"/>
  <c r="CA273" i="1" s="1"/>
  <c r="BT274" i="1"/>
  <c r="BX274" i="1" s="1"/>
  <c r="BU274" i="1"/>
  <c r="BY274" i="1" s="1"/>
  <c r="BV274" i="1"/>
  <c r="BZ274" i="1" s="1"/>
  <c r="BW274" i="1"/>
  <c r="CA274" i="1" s="1"/>
  <c r="BT275" i="1"/>
  <c r="BX275" i="1" s="1"/>
  <c r="BU275" i="1"/>
  <c r="BY275" i="1" s="1"/>
  <c r="BV275" i="1"/>
  <c r="BZ275" i="1" s="1"/>
  <c r="BW275" i="1"/>
  <c r="CA275" i="1" s="1"/>
  <c r="BT276" i="1"/>
  <c r="BX276" i="1" s="1"/>
  <c r="BU276" i="1"/>
  <c r="BY276" i="1" s="1"/>
  <c r="BV276" i="1"/>
  <c r="BZ276" i="1" s="1"/>
  <c r="BW276" i="1"/>
  <c r="CA276" i="1" s="1"/>
  <c r="BT277" i="1"/>
  <c r="BX277" i="1" s="1"/>
  <c r="BU277" i="1"/>
  <c r="BY277" i="1" s="1"/>
  <c r="BV277" i="1"/>
  <c r="BZ277" i="1" s="1"/>
  <c r="BW277" i="1"/>
  <c r="CA277" i="1" s="1"/>
  <c r="BT278" i="1"/>
  <c r="BX278" i="1" s="1"/>
  <c r="BU278" i="1"/>
  <c r="BY278" i="1" s="1"/>
  <c r="BV278" i="1"/>
  <c r="BZ278" i="1" s="1"/>
  <c r="BW278" i="1"/>
  <c r="CA278" i="1" s="1"/>
  <c r="BT279" i="1"/>
  <c r="BX279" i="1" s="1"/>
  <c r="BU279" i="1"/>
  <c r="BY279" i="1" s="1"/>
  <c r="BV279" i="1"/>
  <c r="BZ279" i="1" s="1"/>
  <c r="BW279" i="1"/>
  <c r="CA279" i="1" s="1"/>
  <c r="BT280" i="1"/>
  <c r="BX280" i="1" s="1"/>
  <c r="BU280" i="1"/>
  <c r="BY280" i="1" s="1"/>
  <c r="BV280" i="1"/>
  <c r="BZ280" i="1" s="1"/>
  <c r="BW280" i="1"/>
  <c r="CA280" i="1" s="1"/>
  <c r="BT281" i="1"/>
  <c r="BX281" i="1" s="1"/>
  <c r="BU281" i="1"/>
  <c r="BY281" i="1" s="1"/>
  <c r="BV281" i="1"/>
  <c r="BZ281" i="1" s="1"/>
  <c r="BW281" i="1"/>
  <c r="CA281" i="1" s="1"/>
  <c r="BT282" i="1"/>
  <c r="BX282" i="1" s="1"/>
  <c r="BU282" i="1"/>
  <c r="BY282" i="1" s="1"/>
  <c r="BV282" i="1"/>
  <c r="BZ282" i="1" s="1"/>
  <c r="BW282" i="1"/>
  <c r="CA282" i="1" s="1"/>
  <c r="BT283" i="1"/>
  <c r="BX283" i="1" s="1"/>
  <c r="BU283" i="1"/>
  <c r="BY283" i="1" s="1"/>
  <c r="BV283" i="1"/>
  <c r="BZ283" i="1" s="1"/>
  <c r="BW283" i="1"/>
  <c r="CA283" i="1" s="1"/>
  <c r="BT284" i="1"/>
  <c r="BX284" i="1" s="1"/>
  <c r="BU284" i="1"/>
  <c r="BY284" i="1" s="1"/>
  <c r="BV284" i="1"/>
  <c r="BZ284" i="1" s="1"/>
  <c r="BW284" i="1"/>
  <c r="CA284" i="1" s="1"/>
  <c r="BT285" i="1"/>
  <c r="BX285" i="1" s="1"/>
  <c r="BU285" i="1"/>
  <c r="BY285" i="1" s="1"/>
  <c r="BV285" i="1"/>
  <c r="BZ285" i="1" s="1"/>
  <c r="BW285" i="1"/>
  <c r="CA285" i="1" s="1"/>
  <c r="BT286" i="1"/>
  <c r="BX286" i="1" s="1"/>
  <c r="BU286" i="1"/>
  <c r="BY286" i="1" s="1"/>
  <c r="BV286" i="1"/>
  <c r="BZ286" i="1" s="1"/>
  <c r="BW286" i="1"/>
  <c r="CA286" i="1" s="1"/>
  <c r="BT287" i="1"/>
  <c r="BX287" i="1" s="1"/>
  <c r="BU287" i="1"/>
  <c r="BY287" i="1" s="1"/>
  <c r="BV287" i="1"/>
  <c r="BZ287" i="1" s="1"/>
  <c r="BW287" i="1"/>
  <c r="CA287" i="1" s="1"/>
  <c r="BT288" i="1"/>
  <c r="BX288" i="1" s="1"/>
  <c r="BU288" i="1"/>
  <c r="BY288" i="1" s="1"/>
  <c r="BV288" i="1"/>
  <c r="BZ288" i="1" s="1"/>
  <c r="BW288" i="1"/>
  <c r="CA288" i="1" s="1"/>
  <c r="BT289" i="1"/>
  <c r="BX289" i="1" s="1"/>
  <c r="BU289" i="1"/>
  <c r="BY289" i="1" s="1"/>
  <c r="BV289" i="1"/>
  <c r="BZ289" i="1" s="1"/>
  <c r="BW289" i="1"/>
  <c r="CA289" i="1" s="1"/>
  <c r="BT290" i="1"/>
  <c r="BX290" i="1" s="1"/>
  <c r="BU290" i="1"/>
  <c r="BY290" i="1" s="1"/>
  <c r="BV290" i="1"/>
  <c r="BZ290" i="1" s="1"/>
  <c r="BW290" i="1"/>
  <c r="CA290" i="1" s="1"/>
  <c r="BT291" i="1"/>
  <c r="BX291" i="1" s="1"/>
  <c r="BU291" i="1"/>
  <c r="BY291" i="1" s="1"/>
  <c r="BV291" i="1"/>
  <c r="BZ291" i="1" s="1"/>
  <c r="BW291" i="1"/>
  <c r="CA291" i="1" s="1"/>
  <c r="BT292" i="1"/>
  <c r="BX292" i="1" s="1"/>
  <c r="BU292" i="1"/>
  <c r="BY292" i="1" s="1"/>
  <c r="BV292" i="1"/>
  <c r="BZ292" i="1" s="1"/>
  <c r="BW292" i="1"/>
  <c r="CA292" i="1" s="1"/>
  <c r="BT293" i="1"/>
  <c r="BX293" i="1" s="1"/>
  <c r="BU293" i="1"/>
  <c r="BY293" i="1" s="1"/>
  <c r="BV293" i="1"/>
  <c r="BZ293" i="1" s="1"/>
  <c r="BW293" i="1"/>
  <c r="CA293" i="1" s="1"/>
  <c r="BT294" i="1"/>
  <c r="BX294" i="1" s="1"/>
  <c r="BU294" i="1"/>
  <c r="BY294" i="1" s="1"/>
  <c r="BV294" i="1"/>
  <c r="BZ294" i="1" s="1"/>
  <c r="BW294" i="1"/>
  <c r="CA294" i="1" s="1"/>
  <c r="BT295" i="1"/>
  <c r="BX295" i="1" s="1"/>
  <c r="BU295" i="1"/>
  <c r="BY295" i="1" s="1"/>
  <c r="BV295" i="1"/>
  <c r="BZ295" i="1" s="1"/>
  <c r="BW295" i="1"/>
  <c r="CA295" i="1" s="1"/>
  <c r="BT296" i="1"/>
  <c r="BX296" i="1" s="1"/>
  <c r="BU296" i="1"/>
  <c r="BY296" i="1" s="1"/>
  <c r="BV296" i="1"/>
  <c r="BZ296" i="1" s="1"/>
  <c r="BW296" i="1"/>
  <c r="CA296" i="1" s="1"/>
  <c r="BT297" i="1"/>
  <c r="BX297" i="1" s="1"/>
  <c r="BU297" i="1"/>
  <c r="BY297" i="1" s="1"/>
  <c r="BV297" i="1"/>
  <c r="BZ297" i="1" s="1"/>
  <c r="BW297" i="1"/>
  <c r="CA297" i="1" s="1"/>
  <c r="BT298" i="1"/>
  <c r="BX298" i="1" s="1"/>
  <c r="BU298" i="1"/>
  <c r="BY298" i="1" s="1"/>
  <c r="BV298" i="1"/>
  <c r="BZ298" i="1" s="1"/>
  <c r="BW298" i="1"/>
  <c r="CA298" i="1" s="1"/>
  <c r="BT299" i="1"/>
  <c r="BX299" i="1" s="1"/>
  <c r="BU299" i="1"/>
  <c r="BY299" i="1" s="1"/>
  <c r="BV299" i="1"/>
  <c r="BZ299" i="1" s="1"/>
  <c r="BW299" i="1"/>
  <c r="CA299" i="1" s="1"/>
  <c r="BT300" i="1"/>
  <c r="BX300" i="1" s="1"/>
  <c r="BU300" i="1"/>
  <c r="BY300" i="1" s="1"/>
  <c r="BV300" i="1"/>
  <c r="BZ300" i="1" s="1"/>
  <c r="BW300" i="1"/>
  <c r="CA300" i="1" s="1"/>
  <c r="BT301" i="1"/>
  <c r="BX301" i="1" s="1"/>
  <c r="BU301" i="1"/>
  <c r="BY301" i="1" s="1"/>
  <c r="BV301" i="1"/>
  <c r="BZ301" i="1" s="1"/>
  <c r="BW301" i="1"/>
  <c r="CA301" i="1" s="1"/>
  <c r="BT302" i="1"/>
  <c r="BX302" i="1" s="1"/>
  <c r="BU302" i="1"/>
  <c r="BY302" i="1" s="1"/>
  <c r="BV302" i="1"/>
  <c r="BZ302" i="1" s="1"/>
  <c r="BW302" i="1"/>
  <c r="CA302" i="1" s="1"/>
  <c r="BT303" i="1"/>
  <c r="BX303" i="1" s="1"/>
  <c r="BU303" i="1"/>
  <c r="BY303" i="1" s="1"/>
  <c r="BV303" i="1"/>
  <c r="BZ303" i="1" s="1"/>
  <c r="BW303" i="1"/>
  <c r="CA303" i="1" s="1"/>
  <c r="BT304" i="1"/>
  <c r="BX304" i="1" s="1"/>
  <c r="BU304" i="1"/>
  <c r="BY304" i="1" s="1"/>
  <c r="BV304" i="1"/>
  <c r="BZ304" i="1" s="1"/>
  <c r="BW304" i="1"/>
  <c r="CA304" i="1" s="1"/>
  <c r="BT305" i="1"/>
  <c r="BX305" i="1" s="1"/>
  <c r="BU305" i="1"/>
  <c r="BY305" i="1" s="1"/>
  <c r="BV305" i="1"/>
  <c r="BZ305" i="1" s="1"/>
  <c r="BW305" i="1"/>
  <c r="CA305" i="1" s="1"/>
  <c r="BT306" i="1"/>
  <c r="BX306" i="1" s="1"/>
  <c r="BU306" i="1"/>
  <c r="BY306" i="1" s="1"/>
  <c r="BV306" i="1"/>
  <c r="BZ306" i="1" s="1"/>
  <c r="BW306" i="1"/>
  <c r="CA306" i="1" s="1"/>
  <c r="BT307" i="1"/>
  <c r="BX307" i="1" s="1"/>
  <c r="BU307" i="1"/>
  <c r="BY307" i="1" s="1"/>
  <c r="BV307" i="1"/>
  <c r="BZ307" i="1" s="1"/>
  <c r="BW307" i="1"/>
  <c r="CA307" i="1" s="1"/>
  <c r="BT308" i="1"/>
  <c r="BX308" i="1" s="1"/>
  <c r="BU308" i="1"/>
  <c r="BY308" i="1" s="1"/>
  <c r="BV308" i="1"/>
  <c r="BZ308" i="1" s="1"/>
  <c r="BW308" i="1"/>
  <c r="CA308" i="1" s="1"/>
  <c r="BT309" i="1"/>
  <c r="BX309" i="1" s="1"/>
  <c r="BU309" i="1"/>
  <c r="BY309" i="1" s="1"/>
  <c r="BV309" i="1"/>
  <c r="BZ309" i="1" s="1"/>
  <c r="BW309" i="1"/>
  <c r="CA309" i="1" s="1"/>
  <c r="BT310" i="1"/>
  <c r="BX310" i="1" s="1"/>
  <c r="BU310" i="1"/>
  <c r="BY310" i="1" s="1"/>
  <c r="BV310" i="1"/>
  <c r="BZ310" i="1" s="1"/>
  <c r="BW310" i="1"/>
  <c r="CA310" i="1" s="1"/>
  <c r="BT311" i="1"/>
  <c r="BX311" i="1" s="1"/>
  <c r="BU311" i="1"/>
  <c r="BY311" i="1" s="1"/>
  <c r="BV311" i="1"/>
  <c r="BZ311" i="1" s="1"/>
  <c r="BW311" i="1"/>
  <c r="CA311" i="1" s="1"/>
  <c r="BT312" i="1"/>
  <c r="BX312" i="1" s="1"/>
  <c r="BU312" i="1"/>
  <c r="BY312" i="1" s="1"/>
  <c r="BV312" i="1"/>
  <c r="BZ312" i="1" s="1"/>
  <c r="BW312" i="1"/>
  <c r="CA312" i="1" s="1"/>
  <c r="BT313" i="1"/>
  <c r="BX313" i="1" s="1"/>
  <c r="BU313" i="1"/>
  <c r="BY313" i="1" s="1"/>
  <c r="BV313" i="1"/>
  <c r="BZ313" i="1" s="1"/>
  <c r="BW313" i="1"/>
  <c r="CA313" i="1" s="1"/>
  <c r="BT314" i="1"/>
  <c r="BX314" i="1" s="1"/>
  <c r="BU314" i="1"/>
  <c r="BY314" i="1" s="1"/>
  <c r="BV314" i="1"/>
  <c r="BZ314" i="1" s="1"/>
  <c r="BW314" i="1"/>
  <c r="CA314" i="1" s="1"/>
  <c r="BT315" i="1"/>
  <c r="BX315" i="1" s="1"/>
  <c r="BU315" i="1"/>
  <c r="BY315" i="1" s="1"/>
  <c r="BV315" i="1"/>
  <c r="BZ315" i="1" s="1"/>
  <c r="BW315" i="1"/>
  <c r="CA315" i="1" s="1"/>
  <c r="BT316" i="1"/>
  <c r="BX316" i="1" s="1"/>
  <c r="BU316" i="1"/>
  <c r="BY316" i="1" s="1"/>
  <c r="BV316" i="1"/>
  <c r="BZ316" i="1" s="1"/>
  <c r="BW316" i="1"/>
  <c r="CA316" i="1" s="1"/>
  <c r="BT317" i="1"/>
  <c r="BX317" i="1" s="1"/>
  <c r="BU317" i="1"/>
  <c r="BY317" i="1" s="1"/>
  <c r="BV317" i="1"/>
  <c r="BZ317" i="1" s="1"/>
  <c r="BW317" i="1"/>
  <c r="CA317" i="1" s="1"/>
  <c r="BT318" i="1"/>
  <c r="BX318" i="1" s="1"/>
  <c r="BU318" i="1"/>
  <c r="BY318" i="1" s="1"/>
  <c r="BV318" i="1"/>
  <c r="BZ318" i="1" s="1"/>
  <c r="BW318" i="1"/>
  <c r="CA318" i="1" s="1"/>
  <c r="BT319" i="1"/>
  <c r="BX319" i="1" s="1"/>
  <c r="BU319" i="1"/>
  <c r="BY319" i="1" s="1"/>
  <c r="BV319" i="1"/>
  <c r="BZ319" i="1" s="1"/>
  <c r="BW319" i="1"/>
  <c r="CA319" i="1" s="1"/>
  <c r="BT320" i="1"/>
  <c r="BX320" i="1" s="1"/>
  <c r="BU320" i="1"/>
  <c r="BY320" i="1" s="1"/>
  <c r="BV320" i="1"/>
  <c r="BZ320" i="1" s="1"/>
  <c r="BW320" i="1"/>
  <c r="CA320" i="1" s="1"/>
  <c r="BT321" i="1"/>
  <c r="BX321" i="1" s="1"/>
  <c r="BU321" i="1"/>
  <c r="BY321" i="1" s="1"/>
  <c r="BV321" i="1"/>
  <c r="BZ321" i="1" s="1"/>
  <c r="BW321" i="1"/>
  <c r="CA321" i="1" s="1"/>
  <c r="BT322" i="1"/>
  <c r="BX322" i="1" s="1"/>
  <c r="BU322" i="1"/>
  <c r="BY322" i="1" s="1"/>
  <c r="BV322" i="1"/>
  <c r="BZ322" i="1" s="1"/>
  <c r="BW322" i="1"/>
  <c r="CA322" i="1" s="1"/>
  <c r="BT323" i="1"/>
  <c r="BX323" i="1" s="1"/>
  <c r="BU323" i="1"/>
  <c r="BY323" i="1" s="1"/>
  <c r="BV323" i="1"/>
  <c r="BZ323" i="1" s="1"/>
  <c r="BW323" i="1"/>
  <c r="CA323" i="1" s="1"/>
  <c r="BT324" i="1"/>
  <c r="BX324" i="1" s="1"/>
  <c r="BU324" i="1"/>
  <c r="BY324" i="1" s="1"/>
  <c r="BV324" i="1"/>
  <c r="BZ324" i="1" s="1"/>
  <c r="BW324" i="1"/>
  <c r="CA324" i="1" s="1"/>
  <c r="BT325" i="1"/>
  <c r="BX325" i="1" s="1"/>
  <c r="BU325" i="1"/>
  <c r="BY325" i="1" s="1"/>
  <c r="BV325" i="1"/>
  <c r="BZ325" i="1" s="1"/>
  <c r="BW325" i="1"/>
  <c r="CA325" i="1" s="1"/>
  <c r="BT326" i="1"/>
  <c r="BX326" i="1" s="1"/>
  <c r="BU326" i="1"/>
  <c r="BY326" i="1" s="1"/>
  <c r="BV326" i="1"/>
  <c r="BZ326" i="1" s="1"/>
  <c r="BW326" i="1"/>
  <c r="CA326" i="1" s="1"/>
  <c r="BT327" i="1"/>
  <c r="BX327" i="1" s="1"/>
  <c r="BU327" i="1"/>
  <c r="BY327" i="1" s="1"/>
  <c r="BV327" i="1"/>
  <c r="BZ327" i="1" s="1"/>
  <c r="BW327" i="1"/>
  <c r="CA327" i="1" s="1"/>
  <c r="BT328" i="1"/>
  <c r="BX328" i="1" s="1"/>
  <c r="BU328" i="1"/>
  <c r="BY328" i="1" s="1"/>
  <c r="BV328" i="1"/>
  <c r="BZ328" i="1" s="1"/>
  <c r="BW328" i="1"/>
  <c r="CA328" i="1" s="1"/>
  <c r="BT329" i="1"/>
  <c r="BX329" i="1" s="1"/>
  <c r="BU329" i="1"/>
  <c r="BY329" i="1" s="1"/>
  <c r="BV329" i="1"/>
  <c r="BZ329" i="1" s="1"/>
  <c r="BW329" i="1"/>
  <c r="CA329" i="1" s="1"/>
  <c r="BT330" i="1"/>
  <c r="BX330" i="1" s="1"/>
  <c r="BU330" i="1"/>
  <c r="BY330" i="1" s="1"/>
  <c r="BV330" i="1"/>
  <c r="BZ330" i="1" s="1"/>
  <c r="BW330" i="1"/>
  <c r="CA330" i="1" s="1"/>
  <c r="BT331" i="1"/>
  <c r="BX331" i="1" s="1"/>
  <c r="BU331" i="1"/>
  <c r="BY331" i="1" s="1"/>
  <c r="BV331" i="1"/>
  <c r="BZ331" i="1" s="1"/>
  <c r="BW331" i="1"/>
  <c r="CA331" i="1" s="1"/>
  <c r="BT332" i="1"/>
  <c r="BX332" i="1" s="1"/>
  <c r="BU332" i="1"/>
  <c r="BY332" i="1" s="1"/>
  <c r="BV332" i="1"/>
  <c r="BZ332" i="1" s="1"/>
  <c r="BW332" i="1"/>
  <c r="CA332" i="1" s="1"/>
  <c r="BT333" i="1"/>
  <c r="BX333" i="1" s="1"/>
  <c r="BU333" i="1"/>
  <c r="BY333" i="1" s="1"/>
  <c r="BV333" i="1"/>
  <c r="BZ333" i="1" s="1"/>
  <c r="BW333" i="1"/>
  <c r="CA333" i="1" s="1"/>
  <c r="BT334" i="1"/>
  <c r="BX334" i="1" s="1"/>
  <c r="BU334" i="1"/>
  <c r="BY334" i="1" s="1"/>
  <c r="BV334" i="1"/>
  <c r="BZ334" i="1" s="1"/>
  <c r="BW334" i="1"/>
  <c r="CA334" i="1" s="1"/>
  <c r="BT335" i="1"/>
  <c r="BX335" i="1" s="1"/>
  <c r="BU335" i="1"/>
  <c r="BY335" i="1" s="1"/>
  <c r="BV335" i="1"/>
  <c r="BZ335" i="1" s="1"/>
  <c r="BW335" i="1"/>
  <c r="CA335" i="1" s="1"/>
  <c r="BT336" i="1"/>
  <c r="BX336" i="1" s="1"/>
  <c r="BU336" i="1"/>
  <c r="BY336" i="1" s="1"/>
  <c r="BV336" i="1"/>
  <c r="BZ336" i="1" s="1"/>
  <c r="BW336" i="1"/>
  <c r="CA336" i="1" s="1"/>
  <c r="BT337" i="1"/>
  <c r="BX337" i="1" s="1"/>
  <c r="BU337" i="1"/>
  <c r="BY337" i="1" s="1"/>
  <c r="BV337" i="1"/>
  <c r="BZ337" i="1" s="1"/>
  <c r="BW337" i="1"/>
  <c r="CA337" i="1" s="1"/>
  <c r="BT338" i="1"/>
  <c r="BX338" i="1" s="1"/>
  <c r="BU338" i="1"/>
  <c r="BY338" i="1" s="1"/>
  <c r="BV338" i="1"/>
  <c r="BZ338" i="1" s="1"/>
  <c r="BW338" i="1"/>
  <c r="CA338" i="1" s="1"/>
  <c r="BT339" i="1"/>
  <c r="BX339" i="1" s="1"/>
  <c r="BU339" i="1"/>
  <c r="BY339" i="1" s="1"/>
  <c r="BV339" i="1"/>
  <c r="BZ339" i="1" s="1"/>
  <c r="BW339" i="1"/>
  <c r="CA339" i="1" s="1"/>
  <c r="BT340" i="1"/>
  <c r="BX340" i="1" s="1"/>
  <c r="BU340" i="1"/>
  <c r="BY340" i="1" s="1"/>
  <c r="BV340" i="1"/>
  <c r="BZ340" i="1" s="1"/>
  <c r="BW340" i="1"/>
  <c r="CA340" i="1" s="1"/>
  <c r="BT341" i="1"/>
  <c r="BX341" i="1" s="1"/>
  <c r="BU341" i="1"/>
  <c r="BY341" i="1" s="1"/>
  <c r="BV341" i="1"/>
  <c r="BZ341" i="1" s="1"/>
  <c r="BW341" i="1"/>
  <c r="CA341" i="1" s="1"/>
  <c r="BT342" i="1"/>
  <c r="BX342" i="1" s="1"/>
  <c r="BU342" i="1"/>
  <c r="BY342" i="1" s="1"/>
  <c r="BV342" i="1"/>
  <c r="BZ342" i="1" s="1"/>
  <c r="BW342" i="1"/>
  <c r="CA342" i="1" s="1"/>
  <c r="BT343" i="1"/>
  <c r="BX343" i="1" s="1"/>
  <c r="BU343" i="1"/>
  <c r="BY343" i="1" s="1"/>
  <c r="BV343" i="1"/>
  <c r="BZ343" i="1" s="1"/>
  <c r="BW343" i="1"/>
  <c r="CA343" i="1" s="1"/>
  <c r="BT344" i="1"/>
  <c r="BX344" i="1" s="1"/>
  <c r="BU344" i="1"/>
  <c r="BY344" i="1" s="1"/>
  <c r="BV344" i="1"/>
  <c r="BZ344" i="1" s="1"/>
  <c r="BW344" i="1"/>
  <c r="CA344" i="1" s="1"/>
  <c r="BT345" i="1"/>
  <c r="BX345" i="1" s="1"/>
  <c r="BU345" i="1"/>
  <c r="BY345" i="1" s="1"/>
  <c r="BV345" i="1"/>
  <c r="BZ345" i="1" s="1"/>
  <c r="BW345" i="1"/>
  <c r="CA345" i="1" s="1"/>
  <c r="BT346" i="1"/>
  <c r="BX346" i="1" s="1"/>
  <c r="BU346" i="1"/>
  <c r="BY346" i="1" s="1"/>
  <c r="BV346" i="1"/>
  <c r="BZ346" i="1" s="1"/>
  <c r="BW346" i="1"/>
  <c r="CA346" i="1" s="1"/>
  <c r="BT347" i="1"/>
  <c r="BX347" i="1" s="1"/>
  <c r="BU347" i="1"/>
  <c r="BY347" i="1" s="1"/>
  <c r="BV347" i="1"/>
  <c r="BZ347" i="1" s="1"/>
  <c r="BW347" i="1"/>
  <c r="CA347" i="1" s="1"/>
  <c r="BT348" i="1"/>
  <c r="BX348" i="1" s="1"/>
  <c r="BU348" i="1"/>
  <c r="BY348" i="1" s="1"/>
  <c r="BV348" i="1"/>
  <c r="BZ348" i="1" s="1"/>
  <c r="BW348" i="1"/>
  <c r="CA348" i="1" s="1"/>
  <c r="BT349" i="1"/>
  <c r="BX349" i="1" s="1"/>
  <c r="BU349" i="1"/>
  <c r="BY349" i="1" s="1"/>
  <c r="BV349" i="1"/>
  <c r="BZ349" i="1" s="1"/>
  <c r="BW349" i="1"/>
  <c r="CA349" i="1" s="1"/>
  <c r="BT350" i="1"/>
  <c r="BX350" i="1" s="1"/>
  <c r="BU350" i="1"/>
  <c r="BY350" i="1" s="1"/>
  <c r="BV350" i="1"/>
  <c r="BZ350" i="1" s="1"/>
  <c r="BW350" i="1"/>
  <c r="CA350" i="1" s="1"/>
  <c r="BT351" i="1"/>
  <c r="BX351" i="1" s="1"/>
  <c r="BU351" i="1"/>
  <c r="BY351" i="1" s="1"/>
  <c r="BV351" i="1"/>
  <c r="BZ351" i="1" s="1"/>
  <c r="BW351" i="1"/>
  <c r="CA351" i="1" s="1"/>
  <c r="BT352" i="1"/>
  <c r="BX352" i="1" s="1"/>
  <c r="BU352" i="1"/>
  <c r="BY352" i="1" s="1"/>
  <c r="BV352" i="1"/>
  <c r="BZ352" i="1" s="1"/>
  <c r="BW352" i="1"/>
  <c r="CA352" i="1" s="1"/>
  <c r="BT353" i="1"/>
  <c r="BX353" i="1" s="1"/>
  <c r="BU353" i="1"/>
  <c r="BY353" i="1" s="1"/>
  <c r="BV353" i="1"/>
  <c r="BZ353" i="1" s="1"/>
  <c r="BW353" i="1"/>
  <c r="CA353" i="1" s="1"/>
  <c r="BT354" i="1"/>
  <c r="BX354" i="1" s="1"/>
  <c r="BU354" i="1"/>
  <c r="BY354" i="1" s="1"/>
  <c r="BV354" i="1"/>
  <c r="BZ354" i="1" s="1"/>
  <c r="BW354" i="1"/>
  <c r="CA354" i="1" s="1"/>
  <c r="BT355" i="1"/>
  <c r="BX355" i="1" s="1"/>
  <c r="BU355" i="1"/>
  <c r="BY355" i="1" s="1"/>
  <c r="BV355" i="1"/>
  <c r="BZ355" i="1" s="1"/>
  <c r="BW355" i="1"/>
  <c r="CA355" i="1" s="1"/>
  <c r="BT356" i="1"/>
  <c r="BX356" i="1" s="1"/>
  <c r="BU356" i="1"/>
  <c r="BY356" i="1" s="1"/>
  <c r="BV356" i="1"/>
  <c r="BZ356" i="1" s="1"/>
  <c r="BW356" i="1"/>
  <c r="CA356" i="1" s="1"/>
  <c r="BT357" i="1"/>
  <c r="BX357" i="1" s="1"/>
  <c r="BU357" i="1"/>
  <c r="BY357" i="1" s="1"/>
  <c r="BV357" i="1"/>
  <c r="BZ357" i="1" s="1"/>
  <c r="BW357" i="1"/>
  <c r="CA357" i="1" s="1"/>
  <c r="BT358" i="1"/>
  <c r="BX358" i="1" s="1"/>
  <c r="BU358" i="1"/>
  <c r="BY358" i="1" s="1"/>
  <c r="BV358" i="1"/>
  <c r="BZ358" i="1" s="1"/>
  <c r="BW358" i="1"/>
  <c r="CA358" i="1" s="1"/>
  <c r="BT359" i="1"/>
  <c r="BX359" i="1" s="1"/>
  <c r="BU359" i="1"/>
  <c r="BY359" i="1" s="1"/>
  <c r="BV359" i="1"/>
  <c r="BZ359" i="1" s="1"/>
  <c r="BW359" i="1"/>
  <c r="CA359" i="1" s="1"/>
  <c r="BT360" i="1"/>
  <c r="BX360" i="1" s="1"/>
  <c r="BU360" i="1"/>
  <c r="BY360" i="1" s="1"/>
  <c r="BV360" i="1"/>
  <c r="BZ360" i="1" s="1"/>
  <c r="BW360" i="1"/>
  <c r="CA360" i="1" s="1"/>
  <c r="BT361" i="1"/>
  <c r="BX361" i="1" s="1"/>
  <c r="BU361" i="1"/>
  <c r="BY361" i="1" s="1"/>
  <c r="BV361" i="1"/>
  <c r="BZ361" i="1" s="1"/>
  <c r="BW361" i="1"/>
  <c r="CA361" i="1" s="1"/>
  <c r="BT362" i="1"/>
  <c r="BX362" i="1" s="1"/>
  <c r="BU362" i="1"/>
  <c r="BY362" i="1" s="1"/>
  <c r="BV362" i="1"/>
  <c r="BZ362" i="1" s="1"/>
  <c r="BW362" i="1"/>
  <c r="CA362" i="1" s="1"/>
  <c r="BT363" i="1"/>
  <c r="BX363" i="1" s="1"/>
  <c r="BU363" i="1"/>
  <c r="BY363" i="1" s="1"/>
  <c r="BV363" i="1"/>
  <c r="BZ363" i="1" s="1"/>
  <c r="BW363" i="1"/>
  <c r="CA363" i="1" s="1"/>
  <c r="BT364" i="1"/>
  <c r="BX364" i="1" s="1"/>
  <c r="BU364" i="1"/>
  <c r="BY364" i="1" s="1"/>
  <c r="BV364" i="1"/>
  <c r="BZ364" i="1" s="1"/>
  <c r="BW364" i="1"/>
  <c r="CA364" i="1" s="1"/>
  <c r="BT365" i="1"/>
  <c r="BX365" i="1" s="1"/>
  <c r="BU365" i="1"/>
  <c r="BY365" i="1" s="1"/>
  <c r="BV365" i="1"/>
  <c r="BZ365" i="1" s="1"/>
  <c r="BW365" i="1"/>
  <c r="CA365" i="1" s="1"/>
  <c r="BT366" i="1"/>
  <c r="BX366" i="1" s="1"/>
  <c r="BU366" i="1"/>
  <c r="BY366" i="1" s="1"/>
  <c r="BV366" i="1"/>
  <c r="BZ366" i="1" s="1"/>
  <c r="BW366" i="1"/>
  <c r="CA366" i="1" s="1"/>
  <c r="BT367" i="1"/>
  <c r="BX367" i="1" s="1"/>
  <c r="BU367" i="1"/>
  <c r="BY367" i="1" s="1"/>
  <c r="BV367" i="1"/>
  <c r="BZ367" i="1" s="1"/>
  <c r="BW367" i="1"/>
  <c r="CA367" i="1" s="1"/>
  <c r="BT368" i="1"/>
  <c r="BX368" i="1" s="1"/>
  <c r="BU368" i="1"/>
  <c r="BY368" i="1" s="1"/>
  <c r="BV368" i="1"/>
  <c r="BZ368" i="1" s="1"/>
  <c r="BW368" i="1"/>
  <c r="CA368" i="1" s="1"/>
  <c r="BT369" i="1"/>
  <c r="BX369" i="1" s="1"/>
  <c r="BU369" i="1"/>
  <c r="BY369" i="1" s="1"/>
  <c r="BV369" i="1"/>
  <c r="BZ369" i="1" s="1"/>
  <c r="BW369" i="1"/>
  <c r="CA369" i="1" s="1"/>
  <c r="BT370" i="1"/>
  <c r="BX370" i="1" s="1"/>
  <c r="BU370" i="1"/>
  <c r="BY370" i="1" s="1"/>
  <c r="BV370" i="1"/>
  <c r="BZ370" i="1" s="1"/>
  <c r="BW370" i="1"/>
  <c r="CA370" i="1" s="1"/>
  <c r="BT371" i="1"/>
  <c r="BX371" i="1" s="1"/>
  <c r="BU371" i="1"/>
  <c r="BY371" i="1" s="1"/>
  <c r="BV371" i="1"/>
  <c r="BZ371" i="1" s="1"/>
  <c r="BW371" i="1"/>
  <c r="CA371" i="1" s="1"/>
  <c r="BT372" i="1"/>
  <c r="BX372" i="1" s="1"/>
  <c r="BU372" i="1"/>
  <c r="BY372" i="1" s="1"/>
  <c r="BV372" i="1"/>
  <c r="BZ372" i="1" s="1"/>
  <c r="BW372" i="1"/>
  <c r="CA372" i="1" s="1"/>
  <c r="BT373" i="1"/>
  <c r="BX373" i="1" s="1"/>
  <c r="BU373" i="1"/>
  <c r="BY373" i="1" s="1"/>
  <c r="BV373" i="1"/>
  <c r="BZ373" i="1" s="1"/>
  <c r="BW373" i="1"/>
  <c r="CA373" i="1" s="1"/>
  <c r="BT374" i="1"/>
  <c r="BX374" i="1" s="1"/>
  <c r="BU374" i="1"/>
  <c r="BY374" i="1" s="1"/>
  <c r="BV374" i="1"/>
  <c r="BZ374" i="1" s="1"/>
  <c r="BW374" i="1"/>
  <c r="CA374" i="1" s="1"/>
  <c r="BT375" i="1"/>
  <c r="BX375" i="1" s="1"/>
  <c r="BU375" i="1"/>
  <c r="BY375" i="1" s="1"/>
  <c r="BV375" i="1"/>
  <c r="BZ375" i="1" s="1"/>
  <c r="BW375" i="1"/>
  <c r="CA375" i="1" s="1"/>
  <c r="BT376" i="1"/>
  <c r="BX376" i="1" s="1"/>
  <c r="BU376" i="1"/>
  <c r="BY376" i="1" s="1"/>
  <c r="BV376" i="1"/>
  <c r="BZ376" i="1" s="1"/>
  <c r="BW376" i="1"/>
  <c r="CA376" i="1" s="1"/>
  <c r="BT377" i="1"/>
  <c r="BX377" i="1" s="1"/>
  <c r="BU377" i="1"/>
  <c r="BY377" i="1" s="1"/>
  <c r="BV377" i="1"/>
  <c r="BZ377" i="1" s="1"/>
  <c r="BW377" i="1"/>
  <c r="CA377" i="1" s="1"/>
  <c r="BT378" i="1"/>
  <c r="BX378" i="1" s="1"/>
  <c r="BU378" i="1"/>
  <c r="BY378" i="1" s="1"/>
  <c r="BV378" i="1"/>
  <c r="BZ378" i="1" s="1"/>
  <c r="BW378" i="1"/>
  <c r="CA378" i="1" s="1"/>
  <c r="BT379" i="1"/>
  <c r="BX379" i="1" s="1"/>
  <c r="BU379" i="1"/>
  <c r="BY379" i="1" s="1"/>
  <c r="BV379" i="1"/>
  <c r="BZ379" i="1" s="1"/>
  <c r="BW379" i="1"/>
  <c r="CA379" i="1" s="1"/>
  <c r="BT380" i="1"/>
  <c r="BX380" i="1" s="1"/>
  <c r="BU380" i="1"/>
  <c r="BY380" i="1" s="1"/>
  <c r="BV380" i="1"/>
  <c r="BZ380" i="1" s="1"/>
  <c r="BW380" i="1"/>
  <c r="CA380" i="1" s="1"/>
  <c r="BT381" i="1"/>
  <c r="BX381" i="1" s="1"/>
  <c r="BU381" i="1"/>
  <c r="BY381" i="1" s="1"/>
  <c r="BV381" i="1"/>
  <c r="BZ381" i="1" s="1"/>
  <c r="BW381" i="1"/>
  <c r="CA381" i="1" s="1"/>
  <c r="BT382" i="1"/>
  <c r="BX382" i="1" s="1"/>
  <c r="BU382" i="1"/>
  <c r="BY382" i="1" s="1"/>
  <c r="BV382" i="1"/>
  <c r="BZ382" i="1" s="1"/>
  <c r="BW382" i="1"/>
  <c r="CA382" i="1" s="1"/>
  <c r="BT383" i="1"/>
  <c r="BX383" i="1" s="1"/>
  <c r="BU383" i="1"/>
  <c r="BY383" i="1" s="1"/>
  <c r="BV383" i="1"/>
  <c r="BZ383" i="1" s="1"/>
  <c r="BW383" i="1"/>
  <c r="CA383" i="1" s="1"/>
  <c r="BT384" i="1"/>
  <c r="BX384" i="1" s="1"/>
  <c r="BU384" i="1"/>
  <c r="BY384" i="1" s="1"/>
  <c r="BV384" i="1"/>
  <c r="BZ384" i="1" s="1"/>
  <c r="BW384" i="1"/>
  <c r="CA384" i="1" s="1"/>
  <c r="BT385" i="1"/>
  <c r="BX385" i="1" s="1"/>
  <c r="BU385" i="1"/>
  <c r="BY385" i="1" s="1"/>
  <c r="BV385" i="1"/>
  <c r="BZ385" i="1" s="1"/>
  <c r="BW385" i="1"/>
  <c r="CA385" i="1" s="1"/>
  <c r="BT386" i="1"/>
  <c r="BX386" i="1" s="1"/>
  <c r="BU386" i="1"/>
  <c r="BY386" i="1" s="1"/>
  <c r="BV386" i="1"/>
  <c r="BZ386" i="1" s="1"/>
  <c r="BW386" i="1"/>
  <c r="CA386" i="1" s="1"/>
  <c r="BT387" i="1"/>
  <c r="BX387" i="1" s="1"/>
  <c r="BU387" i="1"/>
  <c r="BY387" i="1" s="1"/>
  <c r="BV387" i="1"/>
  <c r="BZ387" i="1" s="1"/>
  <c r="BW387" i="1"/>
  <c r="CA387" i="1" s="1"/>
  <c r="BT388" i="1"/>
  <c r="BX388" i="1" s="1"/>
  <c r="BU388" i="1"/>
  <c r="BY388" i="1" s="1"/>
  <c r="BV388" i="1"/>
  <c r="BZ388" i="1" s="1"/>
  <c r="BW388" i="1"/>
  <c r="CA388" i="1" s="1"/>
  <c r="BT389" i="1"/>
  <c r="BX389" i="1" s="1"/>
  <c r="BU389" i="1"/>
  <c r="BY389" i="1" s="1"/>
  <c r="BV389" i="1"/>
  <c r="BZ389" i="1" s="1"/>
  <c r="BW389" i="1"/>
  <c r="CA389" i="1" s="1"/>
  <c r="BT390" i="1"/>
  <c r="BX390" i="1" s="1"/>
  <c r="BU390" i="1"/>
  <c r="BY390" i="1" s="1"/>
  <c r="BV390" i="1"/>
  <c r="BZ390" i="1" s="1"/>
  <c r="BW390" i="1"/>
  <c r="CA390" i="1" s="1"/>
  <c r="BT391" i="1"/>
  <c r="BX391" i="1" s="1"/>
  <c r="BU391" i="1"/>
  <c r="BY391" i="1" s="1"/>
  <c r="BV391" i="1"/>
  <c r="BZ391" i="1" s="1"/>
  <c r="BW391" i="1"/>
  <c r="CA391" i="1" s="1"/>
  <c r="BT392" i="1"/>
  <c r="BX392" i="1" s="1"/>
  <c r="BU392" i="1"/>
  <c r="BY392" i="1" s="1"/>
  <c r="BV392" i="1"/>
  <c r="BZ392" i="1" s="1"/>
  <c r="BW392" i="1"/>
  <c r="CA392" i="1" s="1"/>
  <c r="BT393" i="1"/>
  <c r="BX393" i="1" s="1"/>
  <c r="BU393" i="1"/>
  <c r="BY393" i="1" s="1"/>
  <c r="BV393" i="1"/>
  <c r="BZ393" i="1" s="1"/>
  <c r="BW393" i="1"/>
  <c r="CA393" i="1" s="1"/>
  <c r="BT394" i="1"/>
  <c r="BX394" i="1" s="1"/>
  <c r="BU394" i="1"/>
  <c r="BY394" i="1" s="1"/>
  <c r="BV394" i="1"/>
  <c r="BZ394" i="1" s="1"/>
  <c r="BW394" i="1"/>
  <c r="CA394" i="1" s="1"/>
  <c r="BT395" i="1"/>
  <c r="BX395" i="1" s="1"/>
  <c r="BU395" i="1"/>
  <c r="BY395" i="1" s="1"/>
  <c r="BV395" i="1"/>
  <c r="BZ395" i="1" s="1"/>
  <c r="BW395" i="1"/>
  <c r="CA395" i="1" s="1"/>
  <c r="BT396" i="1"/>
  <c r="BX396" i="1" s="1"/>
  <c r="BU396" i="1"/>
  <c r="BY396" i="1" s="1"/>
  <c r="BV396" i="1"/>
  <c r="BZ396" i="1" s="1"/>
  <c r="BW396" i="1"/>
  <c r="CA396" i="1" s="1"/>
  <c r="BT397" i="1"/>
  <c r="BX397" i="1" s="1"/>
  <c r="BU397" i="1"/>
  <c r="BY397" i="1" s="1"/>
  <c r="BV397" i="1"/>
  <c r="BZ397" i="1" s="1"/>
  <c r="BW397" i="1"/>
  <c r="CA397" i="1" s="1"/>
  <c r="BT398" i="1"/>
  <c r="BX398" i="1" s="1"/>
  <c r="BU398" i="1"/>
  <c r="BY398" i="1" s="1"/>
  <c r="BV398" i="1"/>
  <c r="BZ398" i="1" s="1"/>
  <c r="BW398" i="1"/>
  <c r="CA398" i="1" s="1"/>
  <c r="BT399" i="1"/>
  <c r="BX399" i="1" s="1"/>
  <c r="BU399" i="1"/>
  <c r="BY399" i="1" s="1"/>
  <c r="BV399" i="1"/>
  <c r="BZ399" i="1" s="1"/>
  <c r="BW399" i="1"/>
  <c r="CA399" i="1" s="1"/>
  <c r="BT400" i="1"/>
  <c r="BX400" i="1" s="1"/>
  <c r="BU400" i="1"/>
  <c r="BY400" i="1" s="1"/>
  <c r="BV400" i="1"/>
  <c r="BZ400" i="1" s="1"/>
  <c r="BW400" i="1"/>
  <c r="CA400" i="1" s="1"/>
  <c r="BT401" i="1"/>
  <c r="BX401" i="1" s="1"/>
  <c r="BU401" i="1"/>
  <c r="BY401" i="1" s="1"/>
  <c r="BV401" i="1"/>
  <c r="BZ401" i="1" s="1"/>
  <c r="BW401" i="1"/>
  <c r="CA401" i="1" s="1"/>
  <c r="BT402" i="1"/>
  <c r="BX402" i="1" s="1"/>
  <c r="BU402" i="1"/>
  <c r="BY402" i="1" s="1"/>
  <c r="BV402" i="1"/>
  <c r="BZ402" i="1" s="1"/>
  <c r="BW402" i="1"/>
  <c r="CA402" i="1" s="1"/>
  <c r="BT403" i="1"/>
  <c r="BX403" i="1" s="1"/>
  <c r="BU403" i="1"/>
  <c r="BY403" i="1" s="1"/>
  <c r="BV403" i="1"/>
  <c r="BZ403" i="1" s="1"/>
  <c r="BW403" i="1"/>
  <c r="CA403" i="1" s="1"/>
  <c r="BT404" i="1"/>
  <c r="BX404" i="1" s="1"/>
  <c r="BU404" i="1"/>
  <c r="BY404" i="1" s="1"/>
  <c r="BV404" i="1"/>
  <c r="BZ404" i="1" s="1"/>
  <c r="BW404" i="1"/>
  <c r="CA404" i="1" s="1"/>
  <c r="BT405" i="1"/>
  <c r="BX405" i="1" s="1"/>
  <c r="BU405" i="1"/>
  <c r="BY405" i="1" s="1"/>
  <c r="BV405" i="1"/>
  <c r="BZ405" i="1" s="1"/>
  <c r="BW405" i="1"/>
  <c r="CA405" i="1" s="1"/>
  <c r="BT406" i="1"/>
  <c r="BX406" i="1" s="1"/>
  <c r="BU406" i="1"/>
  <c r="BY406" i="1" s="1"/>
  <c r="BV406" i="1"/>
  <c r="BZ406" i="1" s="1"/>
  <c r="BW406" i="1"/>
  <c r="CA406" i="1" s="1"/>
  <c r="BT407" i="1"/>
  <c r="BX407" i="1" s="1"/>
  <c r="BU407" i="1"/>
  <c r="BY407" i="1" s="1"/>
  <c r="BV407" i="1"/>
  <c r="BZ407" i="1" s="1"/>
  <c r="BW407" i="1"/>
  <c r="CA407" i="1" s="1"/>
  <c r="BT408" i="1"/>
  <c r="BX408" i="1" s="1"/>
  <c r="BU408" i="1"/>
  <c r="BY408" i="1" s="1"/>
  <c r="BV408" i="1"/>
  <c r="BZ408" i="1" s="1"/>
  <c r="BW408" i="1"/>
  <c r="CA408" i="1" s="1"/>
  <c r="BT409" i="1"/>
  <c r="BX409" i="1" s="1"/>
  <c r="BU409" i="1"/>
  <c r="BY409" i="1" s="1"/>
  <c r="BV409" i="1"/>
  <c r="BZ409" i="1" s="1"/>
  <c r="BW409" i="1"/>
  <c r="CA409" i="1" s="1"/>
  <c r="BT410" i="1"/>
  <c r="BX410" i="1" s="1"/>
  <c r="BU410" i="1"/>
  <c r="BY410" i="1" s="1"/>
  <c r="BV410" i="1"/>
  <c r="BZ410" i="1" s="1"/>
  <c r="BW410" i="1"/>
  <c r="CA410" i="1" s="1"/>
  <c r="BT411" i="1"/>
  <c r="BX411" i="1" s="1"/>
  <c r="BU411" i="1"/>
  <c r="BY411" i="1" s="1"/>
  <c r="BV411" i="1"/>
  <c r="BZ411" i="1" s="1"/>
  <c r="BW411" i="1"/>
  <c r="CA411" i="1" s="1"/>
  <c r="BT412" i="1"/>
  <c r="BX412" i="1" s="1"/>
  <c r="BU412" i="1"/>
  <c r="BY412" i="1" s="1"/>
  <c r="BV412" i="1"/>
  <c r="BZ412" i="1" s="1"/>
  <c r="BW412" i="1"/>
  <c r="CA412" i="1" s="1"/>
  <c r="BT413" i="1"/>
  <c r="BX413" i="1" s="1"/>
  <c r="BU413" i="1"/>
  <c r="BY413" i="1" s="1"/>
  <c r="BV413" i="1"/>
  <c r="BZ413" i="1" s="1"/>
  <c r="BW413" i="1"/>
  <c r="CA413" i="1" s="1"/>
  <c r="BT414" i="1"/>
  <c r="BX414" i="1" s="1"/>
  <c r="BU414" i="1"/>
  <c r="BY414" i="1" s="1"/>
  <c r="BV414" i="1"/>
  <c r="BZ414" i="1" s="1"/>
  <c r="BW414" i="1"/>
  <c r="CA414" i="1" s="1"/>
  <c r="BT415" i="1"/>
  <c r="BX415" i="1" s="1"/>
  <c r="BU415" i="1"/>
  <c r="BY415" i="1" s="1"/>
  <c r="BV415" i="1"/>
  <c r="BZ415" i="1" s="1"/>
  <c r="BW415" i="1"/>
  <c r="CA415" i="1" s="1"/>
  <c r="BT416" i="1"/>
  <c r="BX416" i="1" s="1"/>
  <c r="BU416" i="1"/>
  <c r="BY416" i="1" s="1"/>
  <c r="BV416" i="1"/>
  <c r="BZ416" i="1" s="1"/>
  <c r="BW416" i="1"/>
  <c r="CA416" i="1" s="1"/>
  <c r="BT417" i="1"/>
  <c r="BX417" i="1" s="1"/>
  <c r="BU417" i="1"/>
  <c r="BY417" i="1" s="1"/>
  <c r="BV417" i="1"/>
  <c r="BZ417" i="1" s="1"/>
  <c r="BW417" i="1"/>
  <c r="CA417" i="1" s="1"/>
  <c r="BT418" i="1"/>
  <c r="BX418" i="1" s="1"/>
  <c r="BU418" i="1"/>
  <c r="BY418" i="1" s="1"/>
  <c r="BV418" i="1"/>
  <c r="BZ418" i="1" s="1"/>
  <c r="BW418" i="1"/>
  <c r="CA418" i="1" s="1"/>
  <c r="BT419" i="1"/>
  <c r="BX419" i="1" s="1"/>
  <c r="BU419" i="1"/>
  <c r="BY419" i="1" s="1"/>
  <c r="BV419" i="1"/>
  <c r="BZ419" i="1" s="1"/>
  <c r="BW419" i="1"/>
  <c r="CA419" i="1" s="1"/>
  <c r="BT420" i="1"/>
  <c r="BX420" i="1" s="1"/>
  <c r="BU420" i="1"/>
  <c r="BY420" i="1" s="1"/>
  <c r="BV420" i="1"/>
  <c r="BZ420" i="1" s="1"/>
  <c r="BW420" i="1"/>
  <c r="CA420" i="1" s="1"/>
  <c r="BT421" i="1"/>
  <c r="BX421" i="1" s="1"/>
  <c r="BU421" i="1"/>
  <c r="BY421" i="1" s="1"/>
  <c r="BV421" i="1"/>
  <c r="BZ421" i="1" s="1"/>
  <c r="BW421" i="1"/>
  <c r="CA421" i="1" s="1"/>
  <c r="BT422" i="1"/>
  <c r="BX422" i="1" s="1"/>
  <c r="BU422" i="1"/>
  <c r="BY422" i="1" s="1"/>
  <c r="BV422" i="1"/>
  <c r="BZ422" i="1" s="1"/>
  <c r="BW422" i="1"/>
  <c r="CA422" i="1" s="1"/>
  <c r="BT423" i="1"/>
  <c r="BX423" i="1" s="1"/>
  <c r="BU423" i="1"/>
  <c r="BY423" i="1" s="1"/>
  <c r="BV423" i="1"/>
  <c r="BZ423" i="1" s="1"/>
  <c r="BW423" i="1"/>
  <c r="CA423" i="1" s="1"/>
  <c r="BT424" i="1"/>
  <c r="BX424" i="1" s="1"/>
  <c r="BU424" i="1"/>
  <c r="BY424" i="1" s="1"/>
  <c r="BV424" i="1"/>
  <c r="BZ424" i="1" s="1"/>
  <c r="BW424" i="1"/>
  <c r="CA424" i="1" s="1"/>
  <c r="BT425" i="1"/>
  <c r="BX425" i="1" s="1"/>
  <c r="BU425" i="1"/>
  <c r="BY425" i="1" s="1"/>
  <c r="BV425" i="1"/>
  <c r="BZ425" i="1" s="1"/>
  <c r="BW425" i="1"/>
  <c r="CA425" i="1" s="1"/>
  <c r="BT426" i="1"/>
  <c r="BX426" i="1" s="1"/>
  <c r="BU426" i="1"/>
  <c r="BY426" i="1" s="1"/>
  <c r="BV426" i="1"/>
  <c r="BZ426" i="1" s="1"/>
  <c r="BW426" i="1"/>
  <c r="CA426" i="1" s="1"/>
  <c r="BT427" i="1"/>
  <c r="BX427" i="1" s="1"/>
  <c r="BU427" i="1"/>
  <c r="BY427" i="1" s="1"/>
  <c r="BV427" i="1"/>
  <c r="BZ427" i="1" s="1"/>
  <c r="BW427" i="1"/>
  <c r="CA427" i="1" s="1"/>
  <c r="BT428" i="1"/>
  <c r="BX428" i="1" s="1"/>
  <c r="BU428" i="1"/>
  <c r="BY428" i="1" s="1"/>
  <c r="BV428" i="1"/>
  <c r="BZ428" i="1" s="1"/>
  <c r="BW428" i="1"/>
  <c r="CA428" i="1" s="1"/>
  <c r="BT429" i="1"/>
  <c r="BX429" i="1" s="1"/>
  <c r="BU429" i="1"/>
  <c r="BY429" i="1" s="1"/>
  <c r="BV429" i="1"/>
  <c r="BZ429" i="1" s="1"/>
  <c r="BW429" i="1"/>
  <c r="CA429" i="1" s="1"/>
  <c r="BT430" i="1"/>
  <c r="BX430" i="1" s="1"/>
  <c r="BU430" i="1"/>
  <c r="BY430" i="1" s="1"/>
  <c r="BV430" i="1"/>
  <c r="BZ430" i="1" s="1"/>
  <c r="BW430" i="1"/>
  <c r="CA430" i="1" s="1"/>
  <c r="BT431" i="1"/>
  <c r="BX431" i="1" s="1"/>
  <c r="BU431" i="1"/>
  <c r="BY431" i="1" s="1"/>
  <c r="BV431" i="1"/>
  <c r="BZ431" i="1" s="1"/>
  <c r="BW431" i="1"/>
  <c r="CA431" i="1" s="1"/>
  <c r="BT432" i="1"/>
  <c r="BX432" i="1" s="1"/>
  <c r="BU432" i="1"/>
  <c r="BY432" i="1" s="1"/>
  <c r="BV432" i="1"/>
  <c r="BZ432" i="1" s="1"/>
  <c r="BW432" i="1"/>
  <c r="CA432" i="1" s="1"/>
  <c r="BT433" i="1"/>
  <c r="BX433" i="1" s="1"/>
  <c r="BU433" i="1"/>
  <c r="BY433" i="1" s="1"/>
  <c r="BV433" i="1"/>
  <c r="BZ433" i="1" s="1"/>
  <c r="BW433" i="1"/>
  <c r="CA433" i="1" s="1"/>
  <c r="BT434" i="1"/>
  <c r="BX434" i="1" s="1"/>
  <c r="BU434" i="1"/>
  <c r="BY434" i="1" s="1"/>
  <c r="BV434" i="1"/>
  <c r="BZ434" i="1" s="1"/>
  <c r="BW434" i="1"/>
  <c r="CA434" i="1" s="1"/>
  <c r="BT435" i="1"/>
  <c r="BX435" i="1" s="1"/>
  <c r="BU435" i="1"/>
  <c r="BY435" i="1" s="1"/>
  <c r="BV435" i="1"/>
  <c r="BZ435" i="1" s="1"/>
  <c r="BW435" i="1"/>
  <c r="CA435" i="1" s="1"/>
  <c r="BT436" i="1"/>
  <c r="BX436" i="1" s="1"/>
  <c r="BU436" i="1"/>
  <c r="BY436" i="1" s="1"/>
  <c r="BV436" i="1"/>
  <c r="BZ436" i="1" s="1"/>
  <c r="BW436" i="1"/>
  <c r="CA436" i="1" s="1"/>
  <c r="BT437" i="1"/>
  <c r="BX437" i="1" s="1"/>
  <c r="BU437" i="1"/>
  <c r="BY437" i="1" s="1"/>
  <c r="BV437" i="1"/>
  <c r="BZ437" i="1" s="1"/>
  <c r="BW437" i="1"/>
  <c r="CA437" i="1" s="1"/>
  <c r="BT438" i="1"/>
  <c r="BX438" i="1" s="1"/>
  <c r="BU438" i="1"/>
  <c r="BY438" i="1" s="1"/>
  <c r="BV438" i="1"/>
  <c r="BZ438" i="1" s="1"/>
  <c r="BW438" i="1"/>
  <c r="CA438" i="1" s="1"/>
  <c r="BT439" i="1"/>
  <c r="BX439" i="1" s="1"/>
  <c r="BU439" i="1"/>
  <c r="BY439" i="1" s="1"/>
  <c r="BV439" i="1"/>
  <c r="BZ439" i="1" s="1"/>
  <c r="BW439" i="1"/>
  <c r="CA439" i="1" s="1"/>
  <c r="BT440" i="1"/>
  <c r="BX440" i="1" s="1"/>
  <c r="BU440" i="1"/>
  <c r="BY440" i="1" s="1"/>
  <c r="BV440" i="1"/>
  <c r="BZ440" i="1" s="1"/>
  <c r="BW440" i="1"/>
  <c r="CA440" i="1" s="1"/>
  <c r="BT441" i="1"/>
  <c r="BX441" i="1" s="1"/>
  <c r="BU441" i="1"/>
  <c r="BY441" i="1" s="1"/>
  <c r="BV441" i="1"/>
  <c r="BZ441" i="1" s="1"/>
  <c r="BW441" i="1"/>
  <c r="CA441" i="1" s="1"/>
  <c r="BT442" i="1"/>
  <c r="BX442" i="1" s="1"/>
  <c r="BU442" i="1"/>
  <c r="BY442" i="1" s="1"/>
  <c r="BV442" i="1"/>
  <c r="BZ442" i="1" s="1"/>
  <c r="BW442" i="1"/>
  <c r="CA442" i="1" s="1"/>
  <c r="BT443" i="1"/>
  <c r="BX443" i="1" s="1"/>
  <c r="BU443" i="1"/>
  <c r="BY443" i="1" s="1"/>
  <c r="BV443" i="1"/>
  <c r="BZ443" i="1" s="1"/>
  <c r="BW443" i="1"/>
  <c r="CA443" i="1" s="1"/>
  <c r="BT444" i="1"/>
  <c r="BX444" i="1" s="1"/>
  <c r="BU444" i="1"/>
  <c r="BY444" i="1" s="1"/>
  <c r="BV444" i="1"/>
  <c r="BZ444" i="1" s="1"/>
  <c r="BW444" i="1"/>
  <c r="CA444" i="1" s="1"/>
  <c r="BT445" i="1"/>
  <c r="BX445" i="1" s="1"/>
  <c r="BU445" i="1"/>
  <c r="BY445" i="1" s="1"/>
  <c r="BV445" i="1"/>
  <c r="BZ445" i="1" s="1"/>
  <c r="BW445" i="1"/>
  <c r="CA445" i="1" s="1"/>
  <c r="BT446" i="1"/>
  <c r="BX446" i="1" s="1"/>
  <c r="BU446" i="1"/>
  <c r="BY446" i="1" s="1"/>
  <c r="BV446" i="1"/>
  <c r="BZ446" i="1" s="1"/>
  <c r="BW446" i="1"/>
  <c r="CA446" i="1" s="1"/>
  <c r="BT447" i="1"/>
  <c r="BX447" i="1" s="1"/>
  <c r="BU447" i="1"/>
  <c r="BY447" i="1" s="1"/>
  <c r="BV447" i="1"/>
  <c r="BZ447" i="1" s="1"/>
  <c r="BW447" i="1"/>
  <c r="CA447" i="1" s="1"/>
  <c r="BV2" i="1"/>
  <c r="BZ2" i="1" s="1"/>
  <c r="BW2" i="1"/>
  <c r="CA2" i="1" s="1"/>
  <c r="BU2" i="1"/>
  <c r="BY2" i="1" s="1"/>
  <c r="BT2" i="1"/>
  <c r="BX2" i="1" s="1"/>
  <c r="CS3" i="1" l="1"/>
  <c r="CW3" i="1" s="1"/>
  <c r="CT3" i="1"/>
  <c r="CX3" i="1" s="1"/>
  <c r="CS4" i="1"/>
  <c r="CW4" i="1" s="1"/>
  <c r="CT4" i="1"/>
  <c r="CX4" i="1" s="1"/>
  <c r="CS5" i="1"/>
  <c r="CW5" i="1" s="1"/>
  <c r="CT5" i="1"/>
  <c r="CX5" i="1" s="1"/>
  <c r="CS6" i="1"/>
  <c r="CW6" i="1" s="1"/>
  <c r="CT6" i="1"/>
  <c r="CX6" i="1" s="1"/>
  <c r="CS7" i="1"/>
  <c r="CW7" i="1" s="1"/>
  <c r="CT7" i="1"/>
  <c r="CX7" i="1" s="1"/>
  <c r="CS8" i="1"/>
  <c r="CW8" i="1" s="1"/>
  <c r="CT8" i="1"/>
  <c r="CX8" i="1" s="1"/>
  <c r="CS9" i="1"/>
  <c r="CW9" i="1" s="1"/>
  <c r="CT9" i="1"/>
  <c r="CX9" i="1" s="1"/>
  <c r="CS10" i="1"/>
  <c r="CW10" i="1" s="1"/>
  <c r="CT10" i="1"/>
  <c r="CX10" i="1" s="1"/>
  <c r="CS11" i="1"/>
  <c r="CW11" i="1" s="1"/>
  <c r="CT11" i="1"/>
  <c r="CX11" i="1" s="1"/>
  <c r="CS12" i="1"/>
  <c r="CW12" i="1" s="1"/>
  <c r="CT12" i="1"/>
  <c r="CX12" i="1" s="1"/>
  <c r="CS13" i="1"/>
  <c r="CW13" i="1" s="1"/>
  <c r="CT13" i="1"/>
  <c r="CX13" i="1" s="1"/>
  <c r="CS14" i="1"/>
  <c r="CW14" i="1" s="1"/>
  <c r="CT14" i="1"/>
  <c r="CX14" i="1" s="1"/>
  <c r="CS15" i="1"/>
  <c r="CW15" i="1" s="1"/>
  <c r="CT15" i="1"/>
  <c r="CX15" i="1" s="1"/>
  <c r="CS16" i="1"/>
  <c r="CW16" i="1" s="1"/>
  <c r="CT16" i="1"/>
  <c r="CX16" i="1" s="1"/>
  <c r="CS17" i="1"/>
  <c r="CW17" i="1" s="1"/>
  <c r="CT17" i="1"/>
  <c r="CX17" i="1" s="1"/>
  <c r="CS18" i="1"/>
  <c r="CW18" i="1" s="1"/>
  <c r="CT18" i="1"/>
  <c r="CX18" i="1" s="1"/>
  <c r="CS19" i="1"/>
  <c r="CW19" i="1" s="1"/>
  <c r="CT19" i="1"/>
  <c r="CX19" i="1" s="1"/>
  <c r="CS20" i="1"/>
  <c r="CW20" i="1" s="1"/>
  <c r="CT20" i="1"/>
  <c r="CX20" i="1" s="1"/>
  <c r="CS21" i="1"/>
  <c r="CW21" i="1" s="1"/>
  <c r="CT21" i="1"/>
  <c r="CX21" i="1" s="1"/>
  <c r="CS22" i="1"/>
  <c r="CW22" i="1" s="1"/>
  <c r="CT22" i="1"/>
  <c r="CX22" i="1" s="1"/>
  <c r="CS23" i="1"/>
  <c r="CW23" i="1" s="1"/>
  <c r="CT23" i="1"/>
  <c r="CX23" i="1" s="1"/>
  <c r="CS24" i="1"/>
  <c r="CW24" i="1" s="1"/>
  <c r="CT24" i="1"/>
  <c r="CX24" i="1" s="1"/>
  <c r="CS25" i="1"/>
  <c r="CW25" i="1" s="1"/>
  <c r="CT25" i="1"/>
  <c r="CX25" i="1" s="1"/>
  <c r="CS26" i="1"/>
  <c r="CW26" i="1" s="1"/>
  <c r="CT26" i="1"/>
  <c r="CX26" i="1" s="1"/>
  <c r="CS27" i="1"/>
  <c r="CW27" i="1" s="1"/>
  <c r="CT27" i="1"/>
  <c r="CX27" i="1" s="1"/>
  <c r="CS28" i="1"/>
  <c r="CW28" i="1" s="1"/>
  <c r="CT28" i="1"/>
  <c r="CX28" i="1" s="1"/>
  <c r="CS29" i="1"/>
  <c r="CW29" i="1" s="1"/>
  <c r="CT29" i="1"/>
  <c r="CX29" i="1" s="1"/>
  <c r="CS30" i="1"/>
  <c r="CW30" i="1" s="1"/>
  <c r="CT30" i="1"/>
  <c r="CX30" i="1" s="1"/>
  <c r="CS31" i="1"/>
  <c r="CW31" i="1" s="1"/>
  <c r="CT31" i="1"/>
  <c r="CX31" i="1" s="1"/>
  <c r="CS32" i="1"/>
  <c r="CW32" i="1" s="1"/>
  <c r="CT32" i="1"/>
  <c r="CX32" i="1" s="1"/>
  <c r="CS33" i="1"/>
  <c r="CW33" i="1" s="1"/>
  <c r="CT33" i="1"/>
  <c r="CX33" i="1" s="1"/>
  <c r="CS34" i="1"/>
  <c r="CW34" i="1" s="1"/>
  <c r="CT34" i="1"/>
  <c r="CX34" i="1" s="1"/>
  <c r="CS35" i="1"/>
  <c r="CW35" i="1" s="1"/>
  <c r="CT35" i="1"/>
  <c r="CX35" i="1" s="1"/>
  <c r="CS36" i="1"/>
  <c r="CW36" i="1" s="1"/>
  <c r="CT36" i="1"/>
  <c r="CX36" i="1" s="1"/>
  <c r="CS37" i="1"/>
  <c r="CW37" i="1" s="1"/>
  <c r="CT37" i="1"/>
  <c r="CX37" i="1" s="1"/>
  <c r="CS38" i="1"/>
  <c r="CW38" i="1" s="1"/>
  <c r="CT38" i="1"/>
  <c r="CX38" i="1" s="1"/>
  <c r="CS39" i="1"/>
  <c r="CW39" i="1" s="1"/>
  <c r="CT39" i="1"/>
  <c r="CX39" i="1" s="1"/>
  <c r="CS40" i="1"/>
  <c r="CW40" i="1" s="1"/>
  <c r="CT40" i="1"/>
  <c r="CX40" i="1" s="1"/>
  <c r="CS41" i="1"/>
  <c r="CW41" i="1" s="1"/>
  <c r="CT41" i="1"/>
  <c r="CX41" i="1" s="1"/>
  <c r="CS42" i="1"/>
  <c r="CW42" i="1" s="1"/>
  <c r="CT42" i="1"/>
  <c r="CX42" i="1" s="1"/>
  <c r="CS43" i="1"/>
  <c r="CW43" i="1" s="1"/>
  <c r="CT43" i="1"/>
  <c r="CX43" i="1" s="1"/>
  <c r="CS44" i="1"/>
  <c r="CW44" i="1" s="1"/>
  <c r="CT44" i="1"/>
  <c r="CX44" i="1" s="1"/>
  <c r="CS45" i="1"/>
  <c r="CW45" i="1" s="1"/>
  <c r="CT45" i="1"/>
  <c r="CX45" i="1" s="1"/>
  <c r="CS46" i="1"/>
  <c r="CW46" i="1" s="1"/>
  <c r="CT46" i="1"/>
  <c r="CX46" i="1" s="1"/>
  <c r="CS47" i="1"/>
  <c r="CW47" i="1" s="1"/>
  <c r="CT47" i="1"/>
  <c r="CX47" i="1" s="1"/>
  <c r="CS48" i="1"/>
  <c r="CW48" i="1" s="1"/>
  <c r="CT48" i="1"/>
  <c r="CX48" i="1" s="1"/>
  <c r="CS49" i="1"/>
  <c r="CW49" i="1" s="1"/>
  <c r="CT49" i="1"/>
  <c r="CX49" i="1" s="1"/>
  <c r="CS50" i="1"/>
  <c r="CW50" i="1" s="1"/>
  <c r="CT50" i="1"/>
  <c r="CX50" i="1" s="1"/>
  <c r="CS51" i="1"/>
  <c r="CW51" i="1" s="1"/>
  <c r="CT51" i="1"/>
  <c r="CX51" i="1" s="1"/>
  <c r="CS52" i="1"/>
  <c r="CW52" i="1" s="1"/>
  <c r="CT52" i="1"/>
  <c r="CX52" i="1" s="1"/>
  <c r="CS53" i="1"/>
  <c r="CW53" i="1" s="1"/>
  <c r="CT53" i="1"/>
  <c r="CX53" i="1" s="1"/>
  <c r="CS54" i="1"/>
  <c r="CW54" i="1" s="1"/>
  <c r="CT54" i="1"/>
  <c r="CX54" i="1" s="1"/>
  <c r="CS55" i="1"/>
  <c r="CW55" i="1" s="1"/>
  <c r="CT55" i="1"/>
  <c r="CX55" i="1" s="1"/>
  <c r="CS56" i="1"/>
  <c r="CW56" i="1" s="1"/>
  <c r="CT56" i="1"/>
  <c r="CX56" i="1" s="1"/>
  <c r="CS57" i="1"/>
  <c r="CW57" i="1" s="1"/>
  <c r="CT57" i="1"/>
  <c r="CX57" i="1" s="1"/>
  <c r="CS58" i="1"/>
  <c r="CW58" i="1" s="1"/>
  <c r="CT58" i="1"/>
  <c r="CX58" i="1" s="1"/>
  <c r="CS59" i="1"/>
  <c r="CW59" i="1" s="1"/>
  <c r="CT59" i="1"/>
  <c r="CX59" i="1" s="1"/>
  <c r="CS60" i="1"/>
  <c r="CW60" i="1" s="1"/>
  <c r="CT60" i="1"/>
  <c r="CX60" i="1" s="1"/>
  <c r="CS61" i="1"/>
  <c r="CW61" i="1" s="1"/>
  <c r="CT61" i="1"/>
  <c r="CX61" i="1" s="1"/>
  <c r="CS62" i="1"/>
  <c r="CW62" i="1" s="1"/>
  <c r="CT62" i="1"/>
  <c r="CX62" i="1" s="1"/>
  <c r="CS63" i="1"/>
  <c r="CW63" i="1" s="1"/>
  <c r="CT63" i="1"/>
  <c r="CX63" i="1" s="1"/>
  <c r="CS64" i="1"/>
  <c r="CW64" i="1" s="1"/>
  <c r="CT64" i="1"/>
  <c r="CX64" i="1" s="1"/>
  <c r="CS65" i="1"/>
  <c r="CW65" i="1" s="1"/>
  <c r="CT65" i="1"/>
  <c r="CX65" i="1" s="1"/>
  <c r="CS66" i="1"/>
  <c r="CW66" i="1" s="1"/>
  <c r="CT66" i="1"/>
  <c r="CX66" i="1" s="1"/>
  <c r="CS67" i="1"/>
  <c r="CW67" i="1" s="1"/>
  <c r="CT67" i="1"/>
  <c r="CX67" i="1" s="1"/>
  <c r="CS68" i="1"/>
  <c r="CW68" i="1" s="1"/>
  <c r="CT68" i="1"/>
  <c r="CX68" i="1" s="1"/>
  <c r="CS69" i="1"/>
  <c r="CW69" i="1" s="1"/>
  <c r="CT69" i="1"/>
  <c r="CX69" i="1" s="1"/>
  <c r="CS70" i="1"/>
  <c r="CW70" i="1" s="1"/>
  <c r="CT70" i="1"/>
  <c r="CX70" i="1" s="1"/>
  <c r="CS71" i="1"/>
  <c r="CW71" i="1" s="1"/>
  <c r="CT71" i="1"/>
  <c r="CX71" i="1" s="1"/>
  <c r="CS72" i="1"/>
  <c r="CW72" i="1" s="1"/>
  <c r="CT72" i="1"/>
  <c r="CX72" i="1" s="1"/>
  <c r="CS73" i="1"/>
  <c r="CW73" i="1" s="1"/>
  <c r="CT73" i="1"/>
  <c r="CX73" i="1" s="1"/>
  <c r="CS74" i="1"/>
  <c r="CW74" i="1" s="1"/>
  <c r="CT74" i="1"/>
  <c r="CX74" i="1" s="1"/>
  <c r="CS75" i="1"/>
  <c r="CW75" i="1" s="1"/>
  <c r="CT75" i="1"/>
  <c r="CX75" i="1" s="1"/>
  <c r="CS76" i="1"/>
  <c r="CW76" i="1" s="1"/>
  <c r="CT76" i="1"/>
  <c r="CX76" i="1" s="1"/>
  <c r="CS77" i="1"/>
  <c r="CW77" i="1" s="1"/>
  <c r="CT77" i="1"/>
  <c r="CX77" i="1" s="1"/>
  <c r="CS78" i="1"/>
  <c r="CW78" i="1" s="1"/>
  <c r="CT78" i="1"/>
  <c r="CX78" i="1" s="1"/>
  <c r="CS79" i="1"/>
  <c r="CW79" i="1" s="1"/>
  <c r="CT79" i="1"/>
  <c r="CX79" i="1" s="1"/>
  <c r="CS80" i="1"/>
  <c r="CW80" i="1" s="1"/>
  <c r="CT80" i="1"/>
  <c r="CX80" i="1" s="1"/>
  <c r="CS81" i="1"/>
  <c r="CW81" i="1" s="1"/>
  <c r="CT81" i="1"/>
  <c r="CX81" i="1" s="1"/>
  <c r="CS82" i="1"/>
  <c r="CW82" i="1" s="1"/>
  <c r="CT82" i="1"/>
  <c r="CX82" i="1" s="1"/>
  <c r="CS83" i="1"/>
  <c r="CW83" i="1" s="1"/>
  <c r="CT83" i="1"/>
  <c r="CX83" i="1" s="1"/>
  <c r="CS84" i="1"/>
  <c r="CW84" i="1" s="1"/>
  <c r="CT84" i="1"/>
  <c r="CX84" i="1" s="1"/>
  <c r="CS85" i="1"/>
  <c r="CW85" i="1" s="1"/>
  <c r="CT85" i="1"/>
  <c r="CX85" i="1" s="1"/>
  <c r="CS86" i="1"/>
  <c r="CW86" i="1" s="1"/>
  <c r="CT86" i="1"/>
  <c r="CX86" i="1" s="1"/>
  <c r="CS87" i="1"/>
  <c r="CW87" i="1" s="1"/>
  <c r="CT87" i="1"/>
  <c r="CX87" i="1" s="1"/>
  <c r="CS88" i="1"/>
  <c r="CW88" i="1" s="1"/>
  <c r="CT88" i="1"/>
  <c r="CX88" i="1" s="1"/>
  <c r="CS89" i="1"/>
  <c r="CW89" i="1" s="1"/>
  <c r="CT89" i="1"/>
  <c r="CX89" i="1" s="1"/>
  <c r="CS90" i="1"/>
  <c r="CW90" i="1" s="1"/>
  <c r="CT90" i="1"/>
  <c r="CX90" i="1" s="1"/>
  <c r="CS91" i="1"/>
  <c r="CW91" i="1" s="1"/>
  <c r="CT91" i="1"/>
  <c r="CX91" i="1" s="1"/>
  <c r="CS92" i="1"/>
  <c r="CW92" i="1" s="1"/>
  <c r="CT92" i="1"/>
  <c r="CX92" i="1" s="1"/>
  <c r="CS93" i="1"/>
  <c r="CW93" i="1" s="1"/>
  <c r="CT93" i="1"/>
  <c r="CX93" i="1" s="1"/>
  <c r="CS94" i="1"/>
  <c r="CW94" i="1" s="1"/>
  <c r="CT94" i="1"/>
  <c r="CX94" i="1" s="1"/>
  <c r="CS95" i="1"/>
  <c r="CW95" i="1" s="1"/>
  <c r="CT95" i="1"/>
  <c r="CX95" i="1" s="1"/>
  <c r="CS96" i="1"/>
  <c r="CW96" i="1" s="1"/>
  <c r="CT96" i="1"/>
  <c r="CX96" i="1" s="1"/>
  <c r="CS97" i="1"/>
  <c r="CW97" i="1" s="1"/>
  <c r="CT97" i="1"/>
  <c r="CX97" i="1" s="1"/>
  <c r="CS98" i="1"/>
  <c r="CW98" i="1" s="1"/>
  <c r="CT98" i="1"/>
  <c r="CX98" i="1" s="1"/>
  <c r="CS99" i="1"/>
  <c r="CW99" i="1" s="1"/>
  <c r="CT99" i="1"/>
  <c r="CX99" i="1" s="1"/>
  <c r="CS100" i="1"/>
  <c r="CW100" i="1" s="1"/>
  <c r="CT100" i="1"/>
  <c r="CX100" i="1" s="1"/>
  <c r="CS101" i="1"/>
  <c r="CW101" i="1" s="1"/>
  <c r="CT101" i="1"/>
  <c r="CX101" i="1" s="1"/>
  <c r="CS102" i="1"/>
  <c r="CW102" i="1" s="1"/>
  <c r="CT102" i="1"/>
  <c r="CX102" i="1" s="1"/>
  <c r="CS103" i="1"/>
  <c r="CW103" i="1" s="1"/>
  <c r="CT103" i="1"/>
  <c r="CX103" i="1" s="1"/>
  <c r="CS104" i="1"/>
  <c r="CW104" i="1" s="1"/>
  <c r="CT104" i="1"/>
  <c r="CX104" i="1" s="1"/>
  <c r="CS105" i="1"/>
  <c r="CW105" i="1" s="1"/>
  <c r="CT105" i="1"/>
  <c r="CX105" i="1" s="1"/>
  <c r="CS106" i="1"/>
  <c r="CW106" i="1" s="1"/>
  <c r="CT106" i="1"/>
  <c r="CX106" i="1" s="1"/>
  <c r="CS107" i="1"/>
  <c r="CW107" i="1" s="1"/>
  <c r="CT107" i="1"/>
  <c r="CX107" i="1" s="1"/>
  <c r="CS108" i="1"/>
  <c r="CW108" i="1" s="1"/>
  <c r="CT108" i="1"/>
  <c r="CX108" i="1" s="1"/>
  <c r="CS109" i="1"/>
  <c r="CW109" i="1" s="1"/>
  <c r="CT109" i="1"/>
  <c r="CX109" i="1" s="1"/>
  <c r="CS110" i="1"/>
  <c r="CW110" i="1" s="1"/>
  <c r="CT110" i="1"/>
  <c r="CX110" i="1" s="1"/>
  <c r="CS111" i="1"/>
  <c r="CW111" i="1" s="1"/>
  <c r="CT111" i="1"/>
  <c r="CX111" i="1" s="1"/>
  <c r="CS112" i="1"/>
  <c r="CW112" i="1" s="1"/>
  <c r="CT112" i="1"/>
  <c r="CX112" i="1" s="1"/>
  <c r="CS113" i="1"/>
  <c r="CW113" i="1" s="1"/>
  <c r="CT113" i="1"/>
  <c r="CX113" i="1" s="1"/>
  <c r="CS114" i="1"/>
  <c r="CW114" i="1" s="1"/>
  <c r="CT114" i="1"/>
  <c r="CX114" i="1" s="1"/>
  <c r="CS115" i="1"/>
  <c r="CW115" i="1" s="1"/>
  <c r="CT115" i="1"/>
  <c r="CX115" i="1" s="1"/>
  <c r="CS116" i="1"/>
  <c r="CW116" i="1" s="1"/>
  <c r="CT116" i="1"/>
  <c r="CX116" i="1" s="1"/>
  <c r="CS117" i="1"/>
  <c r="CW117" i="1" s="1"/>
  <c r="CT117" i="1"/>
  <c r="CX117" i="1" s="1"/>
  <c r="CS118" i="1"/>
  <c r="CW118" i="1" s="1"/>
  <c r="CT118" i="1"/>
  <c r="CX118" i="1" s="1"/>
  <c r="CS119" i="1"/>
  <c r="CW119" i="1" s="1"/>
  <c r="CT119" i="1"/>
  <c r="CX119" i="1" s="1"/>
  <c r="CS120" i="1"/>
  <c r="CW120" i="1" s="1"/>
  <c r="CT120" i="1"/>
  <c r="CX120" i="1" s="1"/>
  <c r="CS121" i="1"/>
  <c r="CW121" i="1" s="1"/>
  <c r="CT121" i="1"/>
  <c r="CX121" i="1" s="1"/>
  <c r="CS122" i="1"/>
  <c r="CW122" i="1" s="1"/>
  <c r="CT122" i="1"/>
  <c r="CX122" i="1" s="1"/>
  <c r="CS123" i="1"/>
  <c r="CW123" i="1" s="1"/>
  <c r="CT123" i="1"/>
  <c r="CX123" i="1" s="1"/>
  <c r="CS124" i="1"/>
  <c r="CW124" i="1" s="1"/>
  <c r="CT124" i="1"/>
  <c r="CX124" i="1" s="1"/>
  <c r="CS125" i="1"/>
  <c r="CW125" i="1" s="1"/>
  <c r="CT125" i="1"/>
  <c r="CX125" i="1" s="1"/>
  <c r="CS126" i="1"/>
  <c r="CW126" i="1" s="1"/>
  <c r="CT126" i="1"/>
  <c r="CX126" i="1" s="1"/>
  <c r="CS127" i="1"/>
  <c r="CW127" i="1" s="1"/>
  <c r="CT127" i="1"/>
  <c r="CX127" i="1" s="1"/>
  <c r="CS128" i="1"/>
  <c r="CW128" i="1" s="1"/>
  <c r="CT128" i="1"/>
  <c r="CX128" i="1" s="1"/>
  <c r="CS129" i="1"/>
  <c r="CW129" i="1" s="1"/>
  <c r="CT129" i="1"/>
  <c r="CX129" i="1" s="1"/>
  <c r="CS130" i="1"/>
  <c r="CW130" i="1" s="1"/>
  <c r="CT130" i="1"/>
  <c r="CX130" i="1" s="1"/>
  <c r="CS131" i="1"/>
  <c r="CW131" i="1" s="1"/>
  <c r="CT131" i="1"/>
  <c r="CX131" i="1" s="1"/>
  <c r="CS132" i="1"/>
  <c r="CW132" i="1" s="1"/>
  <c r="CT132" i="1"/>
  <c r="CX132" i="1" s="1"/>
  <c r="CS133" i="1"/>
  <c r="CW133" i="1" s="1"/>
  <c r="CT133" i="1"/>
  <c r="CX133" i="1" s="1"/>
  <c r="CS134" i="1"/>
  <c r="CW134" i="1" s="1"/>
  <c r="CT134" i="1"/>
  <c r="CX134" i="1" s="1"/>
  <c r="CS135" i="1"/>
  <c r="CW135" i="1" s="1"/>
  <c r="CT135" i="1"/>
  <c r="CX135" i="1" s="1"/>
  <c r="CS136" i="1"/>
  <c r="CW136" i="1" s="1"/>
  <c r="CT136" i="1"/>
  <c r="CX136" i="1" s="1"/>
  <c r="CS137" i="1"/>
  <c r="CW137" i="1" s="1"/>
  <c r="CT137" i="1"/>
  <c r="CX137" i="1" s="1"/>
  <c r="CS138" i="1"/>
  <c r="CW138" i="1" s="1"/>
  <c r="CT138" i="1"/>
  <c r="CX138" i="1" s="1"/>
  <c r="CS139" i="1"/>
  <c r="CW139" i="1" s="1"/>
  <c r="CT139" i="1"/>
  <c r="CX139" i="1" s="1"/>
  <c r="CS140" i="1"/>
  <c r="CW140" i="1" s="1"/>
  <c r="CT140" i="1"/>
  <c r="CX140" i="1" s="1"/>
  <c r="CS141" i="1"/>
  <c r="CW141" i="1" s="1"/>
  <c r="CT141" i="1"/>
  <c r="CX141" i="1" s="1"/>
  <c r="CS142" i="1"/>
  <c r="CW142" i="1" s="1"/>
  <c r="CT142" i="1"/>
  <c r="CX142" i="1" s="1"/>
  <c r="CS143" i="1"/>
  <c r="CW143" i="1" s="1"/>
  <c r="CT143" i="1"/>
  <c r="CX143" i="1" s="1"/>
  <c r="CS144" i="1"/>
  <c r="CW144" i="1" s="1"/>
  <c r="CT144" i="1"/>
  <c r="CX144" i="1" s="1"/>
  <c r="CS145" i="1"/>
  <c r="CW145" i="1" s="1"/>
  <c r="CT145" i="1"/>
  <c r="CX145" i="1" s="1"/>
  <c r="CS146" i="1"/>
  <c r="CW146" i="1" s="1"/>
  <c r="CT146" i="1"/>
  <c r="CX146" i="1" s="1"/>
  <c r="CS147" i="1"/>
  <c r="CW147" i="1" s="1"/>
  <c r="CT147" i="1"/>
  <c r="CX147" i="1" s="1"/>
  <c r="CS148" i="1"/>
  <c r="CW148" i="1" s="1"/>
  <c r="CT148" i="1"/>
  <c r="CX148" i="1" s="1"/>
  <c r="CS149" i="1"/>
  <c r="CW149" i="1" s="1"/>
  <c r="CT149" i="1"/>
  <c r="CX149" i="1" s="1"/>
  <c r="CS150" i="1"/>
  <c r="CW150" i="1" s="1"/>
  <c r="CT150" i="1"/>
  <c r="CX150" i="1" s="1"/>
  <c r="CS151" i="1"/>
  <c r="CW151" i="1" s="1"/>
  <c r="CT151" i="1"/>
  <c r="CX151" i="1" s="1"/>
  <c r="CS152" i="1"/>
  <c r="CW152" i="1" s="1"/>
  <c r="CT152" i="1"/>
  <c r="CX152" i="1" s="1"/>
  <c r="CS153" i="1"/>
  <c r="CW153" i="1" s="1"/>
  <c r="CT153" i="1"/>
  <c r="CX153" i="1" s="1"/>
  <c r="CS154" i="1"/>
  <c r="CW154" i="1" s="1"/>
  <c r="CT154" i="1"/>
  <c r="CX154" i="1" s="1"/>
  <c r="CS155" i="1"/>
  <c r="CW155" i="1" s="1"/>
  <c r="CT155" i="1"/>
  <c r="CX155" i="1" s="1"/>
  <c r="CS156" i="1"/>
  <c r="CW156" i="1" s="1"/>
  <c r="CT156" i="1"/>
  <c r="CX156" i="1" s="1"/>
  <c r="CS157" i="1"/>
  <c r="CW157" i="1" s="1"/>
  <c r="CT157" i="1"/>
  <c r="CX157" i="1" s="1"/>
  <c r="CS158" i="1"/>
  <c r="CW158" i="1" s="1"/>
  <c r="CT158" i="1"/>
  <c r="CX158" i="1" s="1"/>
  <c r="CS159" i="1"/>
  <c r="CW159" i="1" s="1"/>
  <c r="CT159" i="1"/>
  <c r="CX159" i="1" s="1"/>
  <c r="CS160" i="1"/>
  <c r="CW160" i="1" s="1"/>
  <c r="CT160" i="1"/>
  <c r="CX160" i="1" s="1"/>
  <c r="CS161" i="1"/>
  <c r="CW161" i="1" s="1"/>
  <c r="CT161" i="1"/>
  <c r="CX161" i="1" s="1"/>
  <c r="CS162" i="1"/>
  <c r="CW162" i="1" s="1"/>
  <c r="CT162" i="1"/>
  <c r="CX162" i="1" s="1"/>
  <c r="CS163" i="1"/>
  <c r="CW163" i="1" s="1"/>
  <c r="CT163" i="1"/>
  <c r="CX163" i="1" s="1"/>
  <c r="CS164" i="1"/>
  <c r="CW164" i="1" s="1"/>
  <c r="CT164" i="1"/>
  <c r="CX164" i="1" s="1"/>
  <c r="CS165" i="1"/>
  <c r="CW165" i="1" s="1"/>
  <c r="CT165" i="1"/>
  <c r="CX165" i="1" s="1"/>
  <c r="CS166" i="1"/>
  <c r="CW166" i="1" s="1"/>
  <c r="CT166" i="1"/>
  <c r="CX166" i="1" s="1"/>
  <c r="CS167" i="1"/>
  <c r="CW167" i="1" s="1"/>
  <c r="CT167" i="1"/>
  <c r="CX167" i="1" s="1"/>
  <c r="CS168" i="1"/>
  <c r="CW168" i="1" s="1"/>
  <c r="CT168" i="1"/>
  <c r="CX168" i="1" s="1"/>
  <c r="CS169" i="1"/>
  <c r="CW169" i="1" s="1"/>
  <c r="CT169" i="1"/>
  <c r="CX169" i="1" s="1"/>
  <c r="CS170" i="1"/>
  <c r="CW170" i="1" s="1"/>
  <c r="CT170" i="1"/>
  <c r="CX170" i="1" s="1"/>
  <c r="CS171" i="1"/>
  <c r="CW171" i="1" s="1"/>
  <c r="CT171" i="1"/>
  <c r="CX171" i="1" s="1"/>
  <c r="CS172" i="1"/>
  <c r="CW172" i="1" s="1"/>
  <c r="CT172" i="1"/>
  <c r="CX172" i="1" s="1"/>
  <c r="CS173" i="1"/>
  <c r="CW173" i="1" s="1"/>
  <c r="CT173" i="1"/>
  <c r="CX173" i="1" s="1"/>
  <c r="CS174" i="1"/>
  <c r="CW174" i="1" s="1"/>
  <c r="CT174" i="1"/>
  <c r="CX174" i="1" s="1"/>
  <c r="CS175" i="1"/>
  <c r="CW175" i="1" s="1"/>
  <c r="CT175" i="1"/>
  <c r="CX175" i="1" s="1"/>
  <c r="CS176" i="1"/>
  <c r="CW176" i="1" s="1"/>
  <c r="CT176" i="1"/>
  <c r="CX176" i="1" s="1"/>
  <c r="CS177" i="1"/>
  <c r="CW177" i="1" s="1"/>
  <c r="CT177" i="1"/>
  <c r="CX177" i="1" s="1"/>
  <c r="CS178" i="1"/>
  <c r="CW178" i="1" s="1"/>
  <c r="CT178" i="1"/>
  <c r="CX178" i="1" s="1"/>
  <c r="CS179" i="1"/>
  <c r="CW179" i="1" s="1"/>
  <c r="CT179" i="1"/>
  <c r="CX179" i="1" s="1"/>
  <c r="CS180" i="1"/>
  <c r="CW180" i="1" s="1"/>
  <c r="CT180" i="1"/>
  <c r="CX180" i="1" s="1"/>
  <c r="CS181" i="1"/>
  <c r="CW181" i="1" s="1"/>
  <c r="CT181" i="1"/>
  <c r="CX181" i="1" s="1"/>
  <c r="CS182" i="1"/>
  <c r="CW182" i="1" s="1"/>
  <c r="CT182" i="1"/>
  <c r="CX182" i="1" s="1"/>
  <c r="CS183" i="1"/>
  <c r="CW183" i="1" s="1"/>
  <c r="CT183" i="1"/>
  <c r="CX183" i="1" s="1"/>
  <c r="CS184" i="1"/>
  <c r="CW184" i="1" s="1"/>
  <c r="CT184" i="1"/>
  <c r="CX184" i="1" s="1"/>
  <c r="CS185" i="1"/>
  <c r="CW185" i="1" s="1"/>
  <c r="CT185" i="1"/>
  <c r="CX185" i="1" s="1"/>
  <c r="CS186" i="1"/>
  <c r="CW186" i="1" s="1"/>
  <c r="CT186" i="1"/>
  <c r="CX186" i="1" s="1"/>
  <c r="CS187" i="1"/>
  <c r="CW187" i="1" s="1"/>
  <c r="CT187" i="1"/>
  <c r="CX187" i="1" s="1"/>
  <c r="CS188" i="1"/>
  <c r="CW188" i="1" s="1"/>
  <c r="CT188" i="1"/>
  <c r="CX188" i="1" s="1"/>
  <c r="CS189" i="1"/>
  <c r="CW189" i="1" s="1"/>
  <c r="CT189" i="1"/>
  <c r="CX189" i="1" s="1"/>
  <c r="CS190" i="1"/>
  <c r="CW190" i="1" s="1"/>
  <c r="CT190" i="1"/>
  <c r="CX190" i="1" s="1"/>
  <c r="CS191" i="1"/>
  <c r="CW191" i="1" s="1"/>
  <c r="CT191" i="1"/>
  <c r="CX191" i="1" s="1"/>
  <c r="CS192" i="1"/>
  <c r="CW192" i="1" s="1"/>
  <c r="CT192" i="1"/>
  <c r="CX192" i="1" s="1"/>
  <c r="CS193" i="1"/>
  <c r="CW193" i="1" s="1"/>
  <c r="CT193" i="1"/>
  <c r="CX193" i="1" s="1"/>
  <c r="CS194" i="1"/>
  <c r="CW194" i="1" s="1"/>
  <c r="CT194" i="1"/>
  <c r="CX194" i="1" s="1"/>
  <c r="CS195" i="1"/>
  <c r="CW195" i="1" s="1"/>
  <c r="CT195" i="1"/>
  <c r="CX195" i="1" s="1"/>
  <c r="CS196" i="1"/>
  <c r="CW196" i="1" s="1"/>
  <c r="CT196" i="1"/>
  <c r="CX196" i="1" s="1"/>
  <c r="CS197" i="1"/>
  <c r="CW197" i="1" s="1"/>
  <c r="CT197" i="1"/>
  <c r="CX197" i="1" s="1"/>
  <c r="CS198" i="1"/>
  <c r="CW198" i="1" s="1"/>
  <c r="CT198" i="1"/>
  <c r="CX198" i="1" s="1"/>
  <c r="CS199" i="1"/>
  <c r="CW199" i="1" s="1"/>
  <c r="CT199" i="1"/>
  <c r="CX199" i="1" s="1"/>
  <c r="CS200" i="1"/>
  <c r="CW200" i="1" s="1"/>
  <c r="CT200" i="1"/>
  <c r="CX200" i="1" s="1"/>
  <c r="CS201" i="1"/>
  <c r="CW201" i="1" s="1"/>
  <c r="CT201" i="1"/>
  <c r="CX201" i="1" s="1"/>
  <c r="CS202" i="1"/>
  <c r="CW202" i="1" s="1"/>
  <c r="CT202" i="1"/>
  <c r="CX202" i="1" s="1"/>
  <c r="CS203" i="1"/>
  <c r="CW203" i="1" s="1"/>
  <c r="CT203" i="1"/>
  <c r="CX203" i="1" s="1"/>
  <c r="CS204" i="1"/>
  <c r="CW204" i="1" s="1"/>
  <c r="CT204" i="1"/>
  <c r="CX204" i="1" s="1"/>
  <c r="CS205" i="1"/>
  <c r="CW205" i="1" s="1"/>
  <c r="CT205" i="1"/>
  <c r="CX205" i="1" s="1"/>
  <c r="CS206" i="1"/>
  <c r="CW206" i="1" s="1"/>
  <c r="CT206" i="1"/>
  <c r="CX206" i="1" s="1"/>
  <c r="CS207" i="1"/>
  <c r="CW207" i="1" s="1"/>
  <c r="CT207" i="1"/>
  <c r="CX207" i="1" s="1"/>
  <c r="CS208" i="1"/>
  <c r="CW208" i="1" s="1"/>
  <c r="CT208" i="1"/>
  <c r="CX208" i="1" s="1"/>
  <c r="CS209" i="1"/>
  <c r="CW209" i="1" s="1"/>
  <c r="CT209" i="1"/>
  <c r="CX209" i="1" s="1"/>
  <c r="CS210" i="1"/>
  <c r="CW210" i="1" s="1"/>
  <c r="CT210" i="1"/>
  <c r="CX210" i="1" s="1"/>
  <c r="CS211" i="1"/>
  <c r="CW211" i="1" s="1"/>
  <c r="CT211" i="1"/>
  <c r="CX211" i="1" s="1"/>
  <c r="CS212" i="1"/>
  <c r="CW212" i="1" s="1"/>
  <c r="CT212" i="1"/>
  <c r="CX212" i="1" s="1"/>
  <c r="CS213" i="1"/>
  <c r="CW213" i="1" s="1"/>
  <c r="CT213" i="1"/>
  <c r="CX213" i="1" s="1"/>
  <c r="CS214" i="1"/>
  <c r="CW214" i="1" s="1"/>
  <c r="CT214" i="1"/>
  <c r="CX214" i="1" s="1"/>
  <c r="CS215" i="1"/>
  <c r="CW215" i="1" s="1"/>
  <c r="CT215" i="1"/>
  <c r="CX215" i="1" s="1"/>
  <c r="CS216" i="1"/>
  <c r="CW216" i="1" s="1"/>
  <c r="CT216" i="1"/>
  <c r="CX216" i="1" s="1"/>
  <c r="CS217" i="1"/>
  <c r="CW217" i="1" s="1"/>
  <c r="CT217" i="1"/>
  <c r="CX217" i="1" s="1"/>
  <c r="CS218" i="1"/>
  <c r="CW218" i="1" s="1"/>
  <c r="CT218" i="1"/>
  <c r="CX218" i="1" s="1"/>
  <c r="CS219" i="1"/>
  <c r="CW219" i="1" s="1"/>
  <c r="CT219" i="1"/>
  <c r="CX219" i="1" s="1"/>
  <c r="CS220" i="1"/>
  <c r="CW220" i="1" s="1"/>
  <c r="CT220" i="1"/>
  <c r="CX220" i="1" s="1"/>
  <c r="CS221" i="1"/>
  <c r="CW221" i="1" s="1"/>
  <c r="CT221" i="1"/>
  <c r="CX221" i="1" s="1"/>
  <c r="CS222" i="1"/>
  <c r="CW222" i="1" s="1"/>
  <c r="CT222" i="1"/>
  <c r="CX222" i="1" s="1"/>
  <c r="CS223" i="1"/>
  <c r="CW223" i="1" s="1"/>
  <c r="CT223" i="1"/>
  <c r="CX223" i="1" s="1"/>
  <c r="CS224" i="1"/>
  <c r="CW224" i="1" s="1"/>
  <c r="CT224" i="1"/>
  <c r="CX224" i="1" s="1"/>
  <c r="CS225" i="1"/>
  <c r="CW225" i="1" s="1"/>
  <c r="CT225" i="1"/>
  <c r="CX225" i="1" s="1"/>
  <c r="CS226" i="1"/>
  <c r="CW226" i="1" s="1"/>
  <c r="CT226" i="1"/>
  <c r="CX226" i="1" s="1"/>
  <c r="CS227" i="1"/>
  <c r="CW227" i="1" s="1"/>
  <c r="CT227" i="1"/>
  <c r="CX227" i="1" s="1"/>
  <c r="CS228" i="1"/>
  <c r="CW228" i="1" s="1"/>
  <c r="CT228" i="1"/>
  <c r="CX228" i="1" s="1"/>
  <c r="CS229" i="1"/>
  <c r="CW229" i="1" s="1"/>
  <c r="CT229" i="1"/>
  <c r="CX229" i="1" s="1"/>
  <c r="CS230" i="1"/>
  <c r="CW230" i="1" s="1"/>
  <c r="CT230" i="1"/>
  <c r="CX230" i="1" s="1"/>
  <c r="CS231" i="1"/>
  <c r="CW231" i="1" s="1"/>
  <c r="CT231" i="1"/>
  <c r="CX231" i="1" s="1"/>
  <c r="CS232" i="1"/>
  <c r="CW232" i="1" s="1"/>
  <c r="CT232" i="1"/>
  <c r="CX232" i="1" s="1"/>
  <c r="CS233" i="1"/>
  <c r="CW233" i="1" s="1"/>
  <c r="CT233" i="1"/>
  <c r="CX233" i="1" s="1"/>
  <c r="CS234" i="1"/>
  <c r="CW234" i="1" s="1"/>
  <c r="CT234" i="1"/>
  <c r="CX234" i="1" s="1"/>
  <c r="CS235" i="1"/>
  <c r="CW235" i="1" s="1"/>
  <c r="CT235" i="1"/>
  <c r="CX235" i="1" s="1"/>
  <c r="CS236" i="1"/>
  <c r="CW236" i="1" s="1"/>
  <c r="CT236" i="1"/>
  <c r="CX236" i="1" s="1"/>
  <c r="CS237" i="1"/>
  <c r="CW237" i="1" s="1"/>
  <c r="CT237" i="1"/>
  <c r="CX237" i="1" s="1"/>
  <c r="CS238" i="1"/>
  <c r="CW238" i="1" s="1"/>
  <c r="CT238" i="1"/>
  <c r="CX238" i="1" s="1"/>
  <c r="CS239" i="1"/>
  <c r="CW239" i="1" s="1"/>
  <c r="CT239" i="1"/>
  <c r="CX239" i="1" s="1"/>
  <c r="CS240" i="1"/>
  <c r="CW240" i="1" s="1"/>
  <c r="CT240" i="1"/>
  <c r="CX240" i="1" s="1"/>
  <c r="CS241" i="1"/>
  <c r="CW241" i="1" s="1"/>
  <c r="CT241" i="1"/>
  <c r="CX241" i="1" s="1"/>
  <c r="CS242" i="1"/>
  <c r="CW242" i="1" s="1"/>
  <c r="CT242" i="1"/>
  <c r="CX242" i="1" s="1"/>
  <c r="CS243" i="1"/>
  <c r="CW243" i="1" s="1"/>
  <c r="CT243" i="1"/>
  <c r="CX243" i="1" s="1"/>
  <c r="CS244" i="1"/>
  <c r="CW244" i="1" s="1"/>
  <c r="CT244" i="1"/>
  <c r="CX244" i="1" s="1"/>
  <c r="CS245" i="1"/>
  <c r="CW245" i="1" s="1"/>
  <c r="CT245" i="1"/>
  <c r="CX245" i="1" s="1"/>
  <c r="CS246" i="1"/>
  <c r="CW246" i="1" s="1"/>
  <c r="CT246" i="1"/>
  <c r="CX246" i="1" s="1"/>
  <c r="CS247" i="1"/>
  <c r="CW247" i="1" s="1"/>
  <c r="CT247" i="1"/>
  <c r="CX247" i="1" s="1"/>
  <c r="CS248" i="1"/>
  <c r="CW248" i="1" s="1"/>
  <c r="CT248" i="1"/>
  <c r="CX248" i="1" s="1"/>
  <c r="CS249" i="1"/>
  <c r="CW249" i="1" s="1"/>
  <c r="CT249" i="1"/>
  <c r="CX249" i="1" s="1"/>
  <c r="CS250" i="1"/>
  <c r="CW250" i="1" s="1"/>
  <c r="CT250" i="1"/>
  <c r="CX250" i="1" s="1"/>
  <c r="CS251" i="1"/>
  <c r="CW251" i="1" s="1"/>
  <c r="CT251" i="1"/>
  <c r="CX251" i="1" s="1"/>
  <c r="CS252" i="1"/>
  <c r="CW252" i="1" s="1"/>
  <c r="CT252" i="1"/>
  <c r="CX252" i="1" s="1"/>
  <c r="CS253" i="1"/>
  <c r="CW253" i="1" s="1"/>
  <c r="CT253" i="1"/>
  <c r="CX253" i="1" s="1"/>
  <c r="CS254" i="1"/>
  <c r="CW254" i="1" s="1"/>
  <c r="CT254" i="1"/>
  <c r="CX254" i="1" s="1"/>
  <c r="CS255" i="1"/>
  <c r="CW255" i="1" s="1"/>
  <c r="CT255" i="1"/>
  <c r="CX255" i="1" s="1"/>
  <c r="CS256" i="1"/>
  <c r="CW256" i="1" s="1"/>
  <c r="CT256" i="1"/>
  <c r="CX256" i="1" s="1"/>
  <c r="CS257" i="1"/>
  <c r="CW257" i="1" s="1"/>
  <c r="CT257" i="1"/>
  <c r="CX257" i="1" s="1"/>
  <c r="CS258" i="1"/>
  <c r="CW258" i="1" s="1"/>
  <c r="CT258" i="1"/>
  <c r="CX258" i="1" s="1"/>
  <c r="CS259" i="1"/>
  <c r="CW259" i="1" s="1"/>
  <c r="CT259" i="1"/>
  <c r="CX259" i="1" s="1"/>
  <c r="CS260" i="1"/>
  <c r="CW260" i="1" s="1"/>
  <c r="CT260" i="1"/>
  <c r="CX260" i="1" s="1"/>
  <c r="CS261" i="1"/>
  <c r="CW261" i="1" s="1"/>
  <c r="CT261" i="1"/>
  <c r="CX261" i="1" s="1"/>
  <c r="CS262" i="1"/>
  <c r="CW262" i="1" s="1"/>
  <c r="CT262" i="1"/>
  <c r="CX262" i="1" s="1"/>
  <c r="CS263" i="1"/>
  <c r="CW263" i="1" s="1"/>
  <c r="CT263" i="1"/>
  <c r="CX263" i="1" s="1"/>
  <c r="CS264" i="1"/>
  <c r="CW264" i="1" s="1"/>
  <c r="CT264" i="1"/>
  <c r="CX264" i="1" s="1"/>
  <c r="CS265" i="1"/>
  <c r="CW265" i="1" s="1"/>
  <c r="CT265" i="1"/>
  <c r="CX265" i="1" s="1"/>
  <c r="CS266" i="1"/>
  <c r="CW266" i="1" s="1"/>
  <c r="CT266" i="1"/>
  <c r="CX266" i="1" s="1"/>
  <c r="CS267" i="1"/>
  <c r="CW267" i="1" s="1"/>
  <c r="CT267" i="1"/>
  <c r="CX267" i="1" s="1"/>
  <c r="CS268" i="1"/>
  <c r="CW268" i="1" s="1"/>
  <c r="CT268" i="1"/>
  <c r="CX268" i="1" s="1"/>
  <c r="CS269" i="1"/>
  <c r="CW269" i="1" s="1"/>
  <c r="CT269" i="1"/>
  <c r="CX269" i="1" s="1"/>
  <c r="CS270" i="1"/>
  <c r="CW270" i="1" s="1"/>
  <c r="CT270" i="1"/>
  <c r="CX270" i="1" s="1"/>
  <c r="CS271" i="1"/>
  <c r="CW271" i="1" s="1"/>
  <c r="CT271" i="1"/>
  <c r="CX271" i="1" s="1"/>
  <c r="CS272" i="1"/>
  <c r="CW272" i="1" s="1"/>
  <c r="CT272" i="1"/>
  <c r="CX272" i="1" s="1"/>
  <c r="CS273" i="1"/>
  <c r="CW273" i="1" s="1"/>
  <c r="CT273" i="1"/>
  <c r="CX273" i="1" s="1"/>
  <c r="CS274" i="1"/>
  <c r="CW274" i="1" s="1"/>
  <c r="CT274" i="1"/>
  <c r="CX274" i="1" s="1"/>
  <c r="CS275" i="1"/>
  <c r="CW275" i="1" s="1"/>
  <c r="CT275" i="1"/>
  <c r="CX275" i="1" s="1"/>
  <c r="CS276" i="1"/>
  <c r="CW276" i="1" s="1"/>
  <c r="CT276" i="1"/>
  <c r="CX276" i="1" s="1"/>
  <c r="CS277" i="1"/>
  <c r="CW277" i="1" s="1"/>
  <c r="CT277" i="1"/>
  <c r="CX277" i="1" s="1"/>
  <c r="CS278" i="1"/>
  <c r="CW278" i="1" s="1"/>
  <c r="CT278" i="1"/>
  <c r="CX278" i="1" s="1"/>
  <c r="CS279" i="1"/>
  <c r="CW279" i="1" s="1"/>
  <c r="CT279" i="1"/>
  <c r="CX279" i="1" s="1"/>
  <c r="CS280" i="1"/>
  <c r="CW280" i="1" s="1"/>
  <c r="CT280" i="1"/>
  <c r="CX280" i="1" s="1"/>
  <c r="CS281" i="1"/>
  <c r="CW281" i="1" s="1"/>
  <c r="CT281" i="1"/>
  <c r="CX281" i="1" s="1"/>
  <c r="CS282" i="1"/>
  <c r="CW282" i="1" s="1"/>
  <c r="CT282" i="1"/>
  <c r="CX282" i="1" s="1"/>
  <c r="CS283" i="1"/>
  <c r="CW283" i="1" s="1"/>
  <c r="CT283" i="1"/>
  <c r="CX283" i="1" s="1"/>
  <c r="CS284" i="1"/>
  <c r="CW284" i="1" s="1"/>
  <c r="CT284" i="1"/>
  <c r="CX284" i="1" s="1"/>
  <c r="CS285" i="1"/>
  <c r="CW285" i="1" s="1"/>
  <c r="CT285" i="1"/>
  <c r="CX285" i="1" s="1"/>
  <c r="CS286" i="1"/>
  <c r="CW286" i="1" s="1"/>
  <c r="CT286" i="1"/>
  <c r="CX286" i="1" s="1"/>
  <c r="CS287" i="1"/>
  <c r="CW287" i="1" s="1"/>
  <c r="CT287" i="1"/>
  <c r="CX287" i="1" s="1"/>
  <c r="CS288" i="1"/>
  <c r="CW288" i="1" s="1"/>
  <c r="CT288" i="1"/>
  <c r="CX288" i="1" s="1"/>
  <c r="CS289" i="1"/>
  <c r="CW289" i="1" s="1"/>
  <c r="CT289" i="1"/>
  <c r="CX289" i="1" s="1"/>
  <c r="CS290" i="1"/>
  <c r="CW290" i="1" s="1"/>
  <c r="CT290" i="1"/>
  <c r="CX290" i="1" s="1"/>
  <c r="CS291" i="1"/>
  <c r="CW291" i="1" s="1"/>
  <c r="CT291" i="1"/>
  <c r="CX291" i="1" s="1"/>
  <c r="CS292" i="1"/>
  <c r="CW292" i="1" s="1"/>
  <c r="CT292" i="1"/>
  <c r="CX292" i="1" s="1"/>
  <c r="CS293" i="1"/>
  <c r="CW293" i="1" s="1"/>
  <c r="CT293" i="1"/>
  <c r="CX293" i="1" s="1"/>
  <c r="CS294" i="1"/>
  <c r="CW294" i="1" s="1"/>
  <c r="CT294" i="1"/>
  <c r="CX294" i="1" s="1"/>
  <c r="CS295" i="1"/>
  <c r="CW295" i="1" s="1"/>
  <c r="CT295" i="1"/>
  <c r="CX295" i="1" s="1"/>
  <c r="CS296" i="1"/>
  <c r="CW296" i="1" s="1"/>
  <c r="CT296" i="1"/>
  <c r="CX296" i="1" s="1"/>
  <c r="CS297" i="1"/>
  <c r="CW297" i="1" s="1"/>
  <c r="CT297" i="1"/>
  <c r="CX297" i="1" s="1"/>
  <c r="CS298" i="1"/>
  <c r="CW298" i="1" s="1"/>
  <c r="CT298" i="1"/>
  <c r="CX298" i="1" s="1"/>
  <c r="CS299" i="1"/>
  <c r="CW299" i="1" s="1"/>
  <c r="CT299" i="1"/>
  <c r="CX299" i="1" s="1"/>
  <c r="CS300" i="1"/>
  <c r="CW300" i="1" s="1"/>
  <c r="CT300" i="1"/>
  <c r="CX300" i="1" s="1"/>
  <c r="CS301" i="1"/>
  <c r="CW301" i="1" s="1"/>
  <c r="CT301" i="1"/>
  <c r="CX301" i="1" s="1"/>
  <c r="CS302" i="1"/>
  <c r="CW302" i="1" s="1"/>
  <c r="CT302" i="1"/>
  <c r="CX302" i="1" s="1"/>
  <c r="CS303" i="1"/>
  <c r="CW303" i="1" s="1"/>
  <c r="CT303" i="1"/>
  <c r="CX303" i="1" s="1"/>
  <c r="CS304" i="1"/>
  <c r="CW304" i="1" s="1"/>
  <c r="CT304" i="1"/>
  <c r="CX304" i="1" s="1"/>
  <c r="CS305" i="1"/>
  <c r="CW305" i="1" s="1"/>
  <c r="CT305" i="1"/>
  <c r="CX305" i="1" s="1"/>
  <c r="CS306" i="1"/>
  <c r="CW306" i="1" s="1"/>
  <c r="CT306" i="1"/>
  <c r="CX306" i="1" s="1"/>
  <c r="CS307" i="1"/>
  <c r="CW307" i="1" s="1"/>
  <c r="CT307" i="1"/>
  <c r="CX307" i="1" s="1"/>
  <c r="CS308" i="1"/>
  <c r="CW308" i="1" s="1"/>
  <c r="CT308" i="1"/>
  <c r="CX308" i="1" s="1"/>
  <c r="CS309" i="1"/>
  <c r="CW309" i="1" s="1"/>
  <c r="CT309" i="1"/>
  <c r="CX309" i="1" s="1"/>
  <c r="CS310" i="1"/>
  <c r="CW310" i="1" s="1"/>
  <c r="CT310" i="1"/>
  <c r="CX310" i="1" s="1"/>
  <c r="CS311" i="1"/>
  <c r="CW311" i="1" s="1"/>
  <c r="CT311" i="1"/>
  <c r="CX311" i="1" s="1"/>
  <c r="CS312" i="1"/>
  <c r="CW312" i="1" s="1"/>
  <c r="CT312" i="1"/>
  <c r="CX312" i="1" s="1"/>
  <c r="CS313" i="1"/>
  <c r="CW313" i="1" s="1"/>
  <c r="CT313" i="1"/>
  <c r="CX313" i="1" s="1"/>
  <c r="CS314" i="1"/>
  <c r="CW314" i="1" s="1"/>
  <c r="CT314" i="1"/>
  <c r="CX314" i="1" s="1"/>
  <c r="CS315" i="1"/>
  <c r="CW315" i="1" s="1"/>
  <c r="CT315" i="1"/>
  <c r="CX315" i="1" s="1"/>
  <c r="CS316" i="1"/>
  <c r="CW316" i="1" s="1"/>
  <c r="CT316" i="1"/>
  <c r="CX316" i="1" s="1"/>
  <c r="CS317" i="1"/>
  <c r="CW317" i="1" s="1"/>
  <c r="CT317" i="1"/>
  <c r="CX317" i="1" s="1"/>
  <c r="CS318" i="1"/>
  <c r="CW318" i="1" s="1"/>
  <c r="CT318" i="1"/>
  <c r="CX318" i="1" s="1"/>
  <c r="CS319" i="1"/>
  <c r="CW319" i="1" s="1"/>
  <c r="CT319" i="1"/>
  <c r="CX319" i="1" s="1"/>
  <c r="CS320" i="1"/>
  <c r="CW320" i="1" s="1"/>
  <c r="CT320" i="1"/>
  <c r="CX320" i="1" s="1"/>
  <c r="CS321" i="1"/>
  <c r="CW321" i="1" s="1"/>
  <c r="CT321" i="1"/>
  <c r="CX321" i="1" s="1"/>
  <c r="CS322" i="1"/>
  <c r="CW322" i="1" s="1"/>
  <c r="CT322" i="1"/>
  <c r="CX322" i="1" s="1"/>
  <c r="CS323" i="1"/>
  <c r="CW323" i="1" s="1"/>
  <c r="CT323" i="1"/>
  <c r="CX323" i="1" s="1"/>
  <c r="CS324" i="1"/>
  <c r="CW324" i="1" s="1"/>
  <c r="CT324" i="1"/>
  <c r="CX324" i="1" s="1"/>
  <c r="CS325" i="1"/>
  <c r="CW325" i="1" s="1"/>
  <c r="CT325" i="1"/>
  <c r="CX325" i="1" s="1"/>
  <c r="CS326" i="1"/>
  <c r="CW326" i="1" s="1"/>
  <c r="CT326" i="1"/>
  <c r="CX326" i="1" s="1"/>
  <c r="CS327" i="1"/>
  <c r="CW327" i="1" s="1"/>
  <c r="CT327" i="1"/>
  <c r="CX327" i="1" s="1"/>
  <c r="CS328" i="1"/>
  <c r="CW328" i="1" s="1"/>
  <c r="CT328" i="1"/>
  <c r="CX328" i="1" s="1"/>
  <c r="CS329" i="1"/>
  <c r="CW329" i="1" s="1"/>
  <c r="CT329" i="1"/>
  <c r="CX329" i="1" s="1"/>
  <c r="CS330" i="1"/>
  <c r="CW330" i="1" s="1"/>
  <c r="CT330" i="1"/>
  <c r="CX330" i="1" s="1"/>
  <c r="CS331" i="1"/>
  <c r="CW331" i="1" s="1"/>
  <c r="CT331" i="1"/>
  <c r="CX331" i="1" s="1"/>
  <c r="CS332" i="1"/>
  <c r="CW332" i="1" s="1"/>
  <c r="CT332" i="1"/>
  <c r="CX332" i="1" s="1"/>
  <c r="CS333" i="1"/>
  <c r="CW333" i="1" s="1"/>
  <c r="CT333" i="1"/>
  <c r="CX333" i="1" s="1"/>
  <c r="CS334" i="1"/>
  <c r="CW334" i="1" s="1"/>
  <c r="CT334" i="1"/>
  <c r="CX334" i="1" s="1"/>
  <c r="CS335" i="1"/>
  <c r="CW335" i="1" s="1"/>
  <c r="CT335" i="1"/>
  <c r="CX335" i="1" s="1"/>
  <c r="CS336" i="1"/>
  <c r="CW336" i="1" s="1"/>
  <c r="CT336" i="1"/>
  <c r="CX336" i="1" s="1"/>
  <c r="CS337" i="1"/>
  <c r="CW337" i="1" s="1"/>
  <c r="CT337" i="1"/>
  <c r="CX337" i="1" s="1"/>
  <c r="CS338" i="1"/>
  <c r="CW338" i="1" s="1"/>
  <c r="CT338" i="1"/>
  <c r="CX338" i="1" s="1"/>
  <c r="CS339" i="1"/>
  <c r="CW339" i="1" s="1"/>
  <c r="CT339" i="1"/>
  <c r="CX339" i="1" s="1"/>
  <c r="CS340" i="1"/>
  <c r="CW340" i="1" s="1"/>
  <c r="CT340" i="1"/>
  <c r="CX340" i="1" s="1"/>
  <c r="CS341" i="1"/>
  <c r="CW341" i="1" s="1"/>
  <c r="CT341" i="1"/>
  <c r="CX341" i="1" s="1"/>
  <c r="CS342" i="1"/>
  <c r="CW342" i="1" s="1"/>
  <c r="CT342" i="1"/>
  <c r="CX342" i="1" s="1"/>
  <c r="CS343" i="1"/>
  <c r="CW343" i="1" s="1"/>
  <c r="CT343" i="1"/>
  <c r="CX343" i="1" s="1"/>
  <c r="CS344" i="1"/>
  <c r="CW344" i="1" s="1"/>
  <c r="CT344" i="1"/>
  <c r="CX344" i="1" s="1"/>
  <c r="CS345" i="1"/>
  <c r="CW345" i="1" s="1"/>
  <c r="CT345" i="1"/>
  <c r="CX345" i="1" s="1"/>
  <c r="CS346" i="1"/>
  <c r="CW346" i="1" s="1"/>
  <c r="CT346" i="1"/>
  <c r="CX346" i="1" s="1"/>
  <c r="CS347" i="1"/>
  <c r="CW347" i="1" s="1"/>
  <c r="CT347" i="1"/>
  <c r="CX347" i="1" s="1"/>
  <c r="CS348" i="1"/>
  <c r="CW348" i="1" s="1"/>
  <c r="CT348" i="1"/>
  <c r="CX348" i="1" s="1"/>
  <c r="CS349" i="1"/>
  <c r="CW349" i="1" s="1"/>
  <c r="CT349" i="1"/>
  <c r="CX349" i="1" s="1"/>
  <c r="CS350" i="1"/>
  <c r="CW350" i="1" s="1"/>
  <c r="CT350" i="1"/>
  <c r="CX350" i="1" s="1"/>
  <c r="CS351" i="1"/>
  <c r="CW351" i="1" s="1"/>
  <c r="CT351" i="1"/>
  <c r="CX351" i="1" s="1"/>
  <c r="CS352" i="1"/>
  <c r="CW352" i="1" s="1"/>
  <c r="CT352" i="1"/>
  <c r="CX352" i="1" s="1"/>
  <c r="CS353" i="1"/>
  <c r="CW353" i="1" s="1"/>
  <c r="CT353" i="1"/>
  <c r="CX353" i="1" s="1"/>
  <c r="CS354" i="1"/>
  <c r="CW354" i="1" s="1"/>
  <c r="CT354" i="1"/>
  <c r="CX354" i="1" s="1"/>
  <c r="CS355" i="1"/>
  <c r="CW355" i="1" s="1"/>
  <c r="CT355" i="1"/>
  <c r="CX355" i="1" s="1"/>
  <c r="CS356" i="1"/>
  <c r="CW356" i="1" s="1"/>
  <c r="CT356" i="1"/>
  <c r="CX356" i="1" s="1"/>
  <c r="CS357" i="1"/>
  <c r="CW357" i="1" s="1"/>
  <c r="CT357" i="1"/>
  <c r="CX357" i="1" s="1"/>
  <c r="CS358" i="1"/>
  <c r="CW358" i="1" s="1"/>
  <c r="CT358" i="1"/>
  <c r="CX358" i="1" s="1"/>
  <c r="CS359" i="1"/>
  <c r="CW359" i="1" s="1"/>
  <c r="CT359" i="1"/>
  <c r="CX359" i="1" s="1"/>
  <c r="CS360" i="1"/>
  <c r="CW360" i="1" s="1"/>
  <c r="CT360" i="1"/>
  <c r="CX360" i="1" s="1"/>
  <c r="CS361" i="1"/>
  <c r="CW361" i="1" s="1"/>
  <c r="CT361" i="1"/>
  <c r="CX361" i="1" s="1"/>
  <c r="CS362" i="1"/>
  <c r="CW362" i="1" s="1"/>
  <c r="CT362" i="1"/>
  <c r="CX362" i="1" s="1"/>
  <c r="CS363" i="1"/>
  <c r="CW363" i="1" s="1"/>
  <c r="CT363" i="1"/>
  <c r="CX363" i="1" s="1"/>
  <c r="CS364" i="1"/>
  <c r="CW364" i="1" s="1"/>
  <c r="CT364" i="1"/>
  <c r="CX364" i="1" s="1"/>
  <c r="CS365" i="1"/>
  <c r="CW365" i="1" s="1"/>
  <c r="CT365" i="1"/>
  <c r="CX365" i="1" s="1"/>
  <c r="CS366" i="1"/>
  <c r="CW366" i="1" s="1"/>
  <c r="CT366" i="1"/>
  <c r="CX366" i="1" s="1"/>
  <c r="CS367" i="1"/>
  <c r="CW367" i="1" s="1"/>
  <c r="CT367" i="1"/>
  <c r="CX367" i="1" s="1"/>
  <c r="CS368" i="1"/>
  <c r="CW368" i="1" s="1"/>
  <c r="CT368" i="1"/>
  <c r="CX368" i="1" s="1"/>
  <c r="CS369" i="1"/>
  <c r="CW369" i="1" s="1"/>
  <c r="CT369" i="1"/>
  <c r="CX369" i="1" s="1"/>
  <c r="CS370" i="1"/>
  <c r="CW370" i="1" s="1"/>
  <c r="CT370" i="1"/>
  <c r="CX370" i="1" s="1"/>
  <c r="CS371" i="1"/>
  <c r="CW371" i="1" s="1"/>
  <c r="CT371" i="1"/>
  <c r="CX371" i="1" s="1"/>
  <c r="CS372" i="1"/>
  <c r="CW372" i="1" s="1"/>
  <c r="CT372" i="1"/>
  <c r="CX372" i="1" s="1"/>
  <c r="CS373" i="1"/>
  <c r="CW373" i="1" s="1"/>
  <c r="CT373" i="1"/>
  <c r="CX373" i="1" s="1"/>
  <c r="CS374" i="1"/>
  <c r="CW374" i="1" s="1"/>
  <c r="CT374" i="1"/>
  <c r="CX374" i="1" s="1"/>
  <c r="CS375" i="1"/>
  <c r="CW375" i="1" s="1"/>
  <c r="CT375" i="1"/>
  <c r="CX375" i="1" s="1"/>
  <c r="CS376" i="1"/>
  <c r="CW376" i="1" s="1"/>
  <c r="CT376" i="1"/>
  <c r="CX376" i="1" s="1"/>
  <c r="CS377" i="1"/>
  <c r="CW377" i="1" s="1"/>
  <c r="CT377" i="1"/>
  <c r="CX377" i="1" s="1"/>
  <c r="CS378" i="1"/>
  <c r="CW378" i="1" s="1"/>
  <c r="CT378" i="1"/>
  <c r="CX378" i="1" s="1"/>
  <c r="CS379" i="1"/>
  <c r="CW379" i="1" s="1"/>
  <c r="CT379" i="1"/>
  <c r="CX379" i="1" s="1"/>
  <c r="CS380" i="1"/>
  <c r="CW380" i="1" s="1"/>
  <c r="CT380" i="1"/>
  <c r="CX380" i="1" s="1"/>
  <c r="CS381" i="1"/>
  <c r="CW381" i="1" s="1"/>
  <c r="CT381" i="1"/>
  <c r="CX381" i="1" s="1"/>
  <c r="CS382" i="1"/>
  <c r="CW382" i="1" s="1"/>
  <c r="CT382" i="1"/>
  <c r="CX382" i="1" s="1"/>
  <c r="CS383" i="1"/>
  <c r="CW383" i="1" s="1"/>
  <c r="CT383" i="1"/>
  <c r="CX383" i="1" s="1"/>
  <c r="CS384" i="1"/>
  <c r="CW384" i="1" s="1"/>
  <c r="CT384" i="1"/>
  <c r="CX384" i="1" s="1"/>
  <c r="CS385" i="1"/>
  <c r="CW385" i="1" s="1"/>
  <c r="CT385" i="1"/>
  <c r="CX385" i="1" s="1"/>
  <c r="CS386" i="1"/>
  <c r="CW386" i="1" s="1"/>
  <c r="CT386" i="1"/>
  <c r="CX386" i="1" s="1"/>
  <c r="CS387" i="1"/>
  <c r="CW387" i="1" s="1"/>
  <c r="CT387" i="1"/>
  <c r="CX387" i="1" s="1"/>
  <c r="CS388" i="1"/>
  <c r="CW388" i="1" s="1"/>
  <c r="CT388" i="1"/>
  <c r="CX388" i="1" s="1"/>
  <c r="CS389" i="1"/>
  <c r="CW389" i="1" s="1"/>
  <c r="CT389" i="1"/>
  <c r="CX389" i="1" s="1"/>
  <c r="CS390" i="1"/>
  <c r="CW390" i="1" s="1"/>
  <c r="CT390" i="1"/>
  <c r="CX390" i="1" s="1"/>
  <c r="CS391" i="1"/>
  <c r="CW391" i="1" s="1"/>
  <c r="CT391" i="1"/>
  <c r="CX391" i="1" s="1"/>
  <c r="CS392" i="1"/>
  <c r="CW392" i="1" s="1"/>
  <c r="CT392" i="1"/>
  <c r="CX392" i="1" s="1"/>
  <c r="CS393" i="1"/>
  <c r="CW393" i="1" s="1"/>
  <c r="CT393" i="1"/>
  <c r="CX393" i="1" s="1"/>
  <c r="CS394" i="1"/>
  <c r="CW394" i="1" s="1"/>
  <c r="CT394" i="1"/>
  <c r="CX394" i="1" s="1"/>
  <c r="CS395" i="1"/>
  <c r="CW395" i="1" s="1"/>
  <c r="CT395" i="1"/>
  <c r="CX395" i="1" s="1"/>
  <c r="CS396" i="1"/>
  <c r="CW396" i="1" s="1"/>
  <c r="CT396" i="1"/>
  <c r="CX396" i="1" s="1"/>
  <c r="CS397" i="1"/>
  <c r="CW397" i="1" s="1"/>
  <c r="CT397" i="1"/>
  <c r="CX397" i="1" s="1"/>
  <c r="CS398" i="1"/>
  <c r="CW398" i="1" s="1"/>
  <c r="CT398" i="1"/>
  <c r="CX398" i="1" s="1"/>
  <c r="CS399" i="1"/>
  <c r="CW399" i="1" s="1"/>
  <c r="CT399" i="1"/>
  <c r="CX399" i="1" s="1"/>
  <c r="CS400" i="1"/>
  <c r="CW400" i="1" s="1"/>
  <c r="CT400" i="1"/>
  <c r="CX400" i="1" s="1"/>
  <c r="CS401" i="1"/>
  <c r="CW401" i="1" s="1"/>
  <c r="CT401" i="1"/>
  <c r="CX401" i="1" s="1"/>
  <c r="CS402" i="1"/>
  <c r="CW402" i="1" s="1"/>
  <c r="CT402" i="1"/>
  <c r="CX402" i="1" s="1"/>
  <c r="CS403" i="1"/>
  <c r="CW403" i="1" s="1"/>
  <c r="CT403" i="1"/>
  <c r="CX403" i="1" s="1"/>
  <c r="CS404" i="1"/>
  <c r="CW404" i="1" s="1"/>
  <c r="CT404" i="1"/>
  <c r="CX404" i="1" s="1"/>
  <c r="CS405" i="1"/>
  <c r="CW405" i="1" s="1"/>
  <c r="CT405" i="1"/>
  <c r="CX405" i="1" s="1"/>
  <c r="CS406" i="1"/>
  <c r="CW406" i="1" s="1"/>
  <c r="CT406" i="1"/>
  <c r="CX406" i="1" s="1"/>
  <c r="CS407" i="1"/>
  <c r="CW407" i="1" s="1"/>
  <c r="CT407" i="1"/>
  <c r="CX407" i="1" s="1"/>
  <c r="CS408" i="1"/>
  <c r="CW408" i="1" s="1"/>
  <c r="CT408" i="1"/>
  <c r="CX408" i="1" s="1"/>
  <c r="CS409" i="1"/>
  <c r="CW409" i="1" s="1"/>
  <c r="CT409" i="1"/>
  <c r="CX409" i="1" s="1"/>
  <c r="CS410" i="1"/>
  <c r="CW410" i="1" s="1"/>
  <c r="CT410" i="1"/>
  <c r="CX410" i="1" s="1"/>
  <c r="CS411" i="1"/>
  <c r="CW411" i="1" s="1"/>
  <c r="CT411" i="1"/>
  <c r="CX411" i="1" s="1"/>
  <c r="CS412" i="1"/>
  <c r="CW412" i="1" s="1"/>
  <c r="CT412" i="1"/>
  <c r="CX412" i="1" s="1"/>
  <c r="CS413" i="1"/>
  <c r="CW413" i="1" s="1"/>
  <c r="CT413" i="1"/>
  <c r="CX413" i="1" s="1"/>
  <c r="CS414" i="1"/>
  <c r="CW414" i="1" s="1"/>
  <c r="CT414" i="1"/>
  <c r="CX414" i="1" s="1"/>
  <c r="CS415" i="1"/>
  <c r="CW415" i="1" s="1"/>
  <c r="CT415" i="1"/>
  <c r="CX415" i="1" s="1"/>
  <c r="CS416" i="1"/>
  <c r="CW416" i="1" s="1"/>
  <c r="CT416" i="1"/>
  <c r="CX416" i="1" s="1"/>
  <c r="CS417" i="1"/>
  <c r="CW417" i="1" s="1"/>
  <c r="CT417" i="1"/>
  <c r="CX417" i="1" s="1"/>
  <c r="CS418" i="1"/>
  <c r="CW418" i="1" s="1"/>
  <c r="CT418" i="1"/>
  <c r="CX418" i="1" s="1"/>
  <c r="CS419" i="1"/>
  <c r="CW419" i="1" s="1"/>
  <c r="CT419" i="1"/>
  <c r="CX419" i="1" s="1"/>
  <c r="CS420" i="1"/>
  <c r="CW420" i="1" s="1"/>
  <c r="CT420" i="1"/>
  <c r="CX420" i="1" s="1"/>
  <c r="CS421" i="1"/>
  <c r="CW421" i="1" s="1"/>
  <c r="CT421" i="1"/>
  <c r="CX421" i="1" s="1"/>
  <c r="CS422" i="1"/>
  <c r="CW422" i="1" s="1"/>
  <c r="CT422" i="1"/>
  <c r="CX422" i="1" s="1"/>
  <c r="CS423" i="1"/>
  <c r="CW423" i="1" s="1"/>
  <c r="CT423" i="1"/>
  <c r="CX423" i="1" s="1"/>
  <c r="CS424" i="1"/>
  <c r="CW424" i="1" s="1"/>
  <c r="CT424" i="1"/>
  <c r="CX424" i="1" s="1"/>
  <c r="CS425" i="1"/>
  <c r="CW425" i="1" s="1"/>
  <c r="CT425" i="1"/>
  <c r="CX425" i="1" s="1"/>
  <c r="CS426" i="1"/>
  <c r="CW426" i="1" s="1"/>
  <c r="CT426" i="1"/>
  <c r="CX426" i="1" s="1"/>
  <c r="CS427" i="1"/>
  <c r="CW427" i="1" s="1"/>
  <c r="CT427" i="1"/>
  <c r="CX427" i="1" s="1"/>
  <c r="CS428" i="1"/>
  <c r="CW428" i="1" s="1"/>
  <c r="CT428" i="1"/>
  <c r="CX428" i="1" s="1"/>
  <c r="CS429" i="1"/>
  <c r="CW429" i="1" s="1"/>
  <c r="CT429" i="1"/>
  <c r="CX429" i="1" s="1"/>
  <c r="CS430" i="1"/>
  <c r="CW430" i="1" s="1"/>
  <c r="CT430" i="1"/>
  <c r="CX430" i="1" s="1"/>
  <c r="CS431" i="1"/>
  <c r="CW431" i="1" s="1"/>
  <c r="CT431" i="1"/>
  <c r="CX431" i="1" s="1"/>
  <c r="CS432" i="1"/>
  <c r="CW432" i="1" s="1"/>
  <c r="CT432" i="1"/>
  <c r="CX432" i="1" s="1"/>
  <c r="CS433" i="1"/>
  <c r="CW433" i="1" s="1"/>
  <c r="CT433" i="1"/>
  <c r="CX433" i="1" s="1"/>
  <c r="CS434" i="1"/>
  <c r="CW434" i="1" s="1"/>
  <c r="CT434" i="1"/>
  <c r="CX434" i="1" s="1"/>
  <c r="CS435" i="1"/>
  <c r="CW435" i="1" s="1"/>
  <c r="CT435" i="1"/>
  <c r="CX435" i="1" s="1"/>
  <c r="CS436" i="1"/>
  <c r="CW436" i="1" s="1"/>
  <c r="CT436" i="1"/>
  <c r="CX436" i="1" s="1"/>
  <c r="CS437" i="1"/>
  <c r="CW437" i="1" s="1"/>
  <c r="CT437" i="1"/>
  <c r="CX437" i="1" s="1"/>
  <c r="CS438" i="1"/>
  <c r="CW438" i="1" s="1"/>
  <c r="CT438" i="1"/>
  <c r="CX438" i="1" s="1"/>
  <c r="CS439" i="1"/>
  <c r="CW439" i="1" s="1"/>
  <c r="CT439" i="1"/>
  <c r="CX439" i="1" s="1"/>
  <c r="CS440" i="1"/>
  <c r="CW440" i="1" s="1"/>
  <c r="CT440" i="1"/>
  <c r="CX440" i="1" s="1"/>
  <c r="CS441" i="1"/>
  <c r="CW441" i="1" s="1"/>
  <c r="CT441" i="1"/>
  <c r="CX441" i="1" s="1"/>
  <c r="CS442" i="1"/>
  <c r="CW442" i="1" s="1"/>
  <c r="CT442" i="1"/>
  <c r="CX442" i="1" s="1"/>
  <c r="CS443" i="1"/>
  <c r="CW443" i="1" s="1"/>
  <c r="CT443" i="1"/>
  <c r="CX443" i="1" s="1"/>
  <c r="CS444" i="1"/>
  <c r="CW444" i="1" s="1"/>
  <c r="CT444" i="1"/>
  <c r="CX444" i="1" s="1"/>
  <c r="CS445" i="1"/>
  <c r="CW445" i="1" s="1"/>
  <c r="CT445" i="1"/>
  <c r="CX445" i="1" s="1"/>
  <c r="CS446" i="1"/>
  <c r="CW446" i="1" s="1"/>
  <c r="CT446" i="1"/>
  <c r="CX446" i="1" s="1"/>
  <c r="CS447" i="1"/>
  <c r="CW447" i="1" s="1"/>
  <c r="CT447" i="1"/>
  <c r="CX447" i="1" s="1"/>
  <c r="CT2" i="1"/>
  <c r="CX2" i="1" s="1"/>
  <c r="CS2" i="1"/>
  <c r="CW2" i="1" s="1"/>
  <c r="CR3" i="1"/>
  <c r="CV3" i="1" s="1"/>
  <c r="CR4" i="1"/>
  <c r="CV4" i="1" s="1"/>
  <c r="CR5" i="1"/>
  <c r="CV5" i="1" s="1"/>
  <c r="CR6" i="1"/>
  <c r="CV6" i="1" s="1"/>
  <c r="CR7" i="1"/>
  <c r="CV7" i="1" s="1"/>
  <c r="CR8" i="1"/>
  <c r="CV8" i="1" s="1"/>
  <c r="CR9" i="1"/>
  <c r="CV9" i="1" s="1"/>
  <c r="CR10" i="1"/>
  <c r="CV10" i="1" s="1"/>
  <c r="CR11" i="1"/>
  <c r="CV11" i="1" s="1"/>
  <c r="CR12" i="1"/>
  <c r="CV12" i="1" s="1"/>
  <c r="CR13" i="1"/>
  <c r="CV13" i="1" s="1"/>
  <c r="CR14" i="1"/>
  <c r="CV14" i="1" s="1"/>
  <c r="CR15" i="1"/>
  <c r="CV15" i="1" s="1"/>
  <c r="CR16" i="1"/>
  <c r="CV16" i="1" s="1"/>
  <c r="CR17" i="1"/>
  <c r="CV17" i="1" s="1"/>
  <c r="CR18" i="1"/>
  <c r="CV18" i="1" s="1"/>
  <c r="CR19" i="1"/>
  <c r="CV19" i="1" s="1"/>
  <c r="CR20" i="1"/>
  <c r="CV20" i="1" s="1"/>
  <c r="CR21" i="1"/>
  <c r="CV21" i="1" s="1"/>
  <c r="CR22" i="1"/>
  <c r="CV22" i="1" s="1"/>
  <c r="CR23" i="1"/>
  <c r="CV23" i="1" s="1"/>
  <c r="CR24" i="1"/>
  <c r="CV24" i="1" s="1"/>
  <c r="CR25" i="1"/>
  <c r="CV25" i="1" s="1"/>
  <c r="CR26" i="1"/>
  <c r="CV26" i="1" s="1"/>
  <c r="CR27" i="1"/>
  <c r="CV27" i="1" s="1"/>
  <c r="CR28" i="1"/>
  <c r="CV28" i="1" s="1"/>
  <c r="CR29" i="1"/>
  <c r="CV29" i="1" s="1"/>
  <c r="CR30" i="1"/>
  <c r="CV30" i="1" s="1"/>
  <c r="CR31" i="1"/>
  <c r="CV31" i="1" s="1"/>
  <c r="CR32" i="1"/>
  <c r="CV32" i="1" s="1"/>
  <c r="CR33" i="1"/>
  <c r="CV33" i="1" s="1"/>
  <c r="CR34" i="1"/>
  <c r="CV34" i="1" s="1"/>
  <c r="CR35" i="1"/>
  <c r="CV35" i="1" s="1"/>
  <c r="CR36" i="1"/>
  <c r="CV36" i="1" s="1"/>
  <c r="CR37" i="1"/>
  <c r="CV37" i="1" s="1"/>
  <c r="CR38" i="1"/>
  <c r="CV38" i="1" s="1"/>
  <c r="CR39" i="1"/>
  <c r="CV39" i="1" s="1"/>
  <c r="CR40" i="1"/>
  <c r="CV40" i="1" s="1"/>
  <c r="CR41" i="1"/>
  <c r="CV41" i="1" s="1"/>
  <c r="CR42" i="1"/>
  <c r="CV42" i="1" s="1"/>
  <c r="CR43" i="1"/>
  <c r="CV43" i="1" s="1"/>
  <c r="CR44" i="1"/>
  <c r="CV44" i="1" s="1"/>
  <c r="CR45" i="1"/>
  <c r="CV45" i="1" s="1"/>
  <c r="CR46" i="1"/>
  <c r="CV46" i="1" s="1"/>
  <c r="CR47" i="1"/>
  <c r="CV47" i="1" s="1"/>
  <c r="CR48" i="1"/>
  <c r="CV48" i="1" s="1"/>
  <c r="CR49" i="1"/>
  <c r="CV49" i="1" s="1"/>
  <c r="CR50" i="1"/>
  <c r="CV50" i="1" s="1"/>
  <c r="CR51" i="1"/>
  <c r="CV51" i="1" s="1"/>
  <c r="CR52" i="1"/>
  <c r="CV52" i="1" s="1"/>
  <c r="CR53" i="1"/>
  <c r="CV53" i="1" s="1"/>
  <c r="CR54" i="1"/>
  <c r="CV54" i="1" s="1"/>
  <c r="CR55" i="1"/>
  <c r="CV55" i="1" s="1"/>
  <c r="CR56" i="1"/>
  <c r="CV56" i="1" s="1"/>
  <c r="CR57" i="1"/>
  <c r="CV57" i="1" s="1"/>
  <c r="CR58" i="1"/>
  <c r="CV58" i="1" s="1"/>
  <c r="CR59" i="1"/>
  <c r="CV59" i="1" s="1"/>
  <c r="CR60" i="1"/>
  <c r="CV60" i="1" s="1"/>
  <c r="CR61" i="1"/>
  <c r="CV61" i="1" s="1"/>
  <c r="CR62" i="1"/>
  <c r="CV62" i="1" s="1"/>
  <c r="CR63" i="1"/>
  <c r="CV63" i="1" s="1"/>
  <c r="CR64" i="1"/>
  <c r="CV64" i="1" s="1"/>
  <c r="CR65" i="1"/>
  <c r="CV65" i="1" s="1"/>
  <c r="CR66" i="1"/>
  <c r="CV66" i="1" s="1"/>
  <c r="CR67" i="1"/>
  <c r="CV67" i="1" s="1"/>
  <c r="CR68" i="1"/>
  <c r="CV68" i="1" s="1"/>
  <c r="CR69" i="1"/>
  <c r="CV69" i="1" s="1"/>
  <c r="CR70" i="1"/>
  <c r="CV70" i="1" s="1"/>
  <c r="CR71" i="1"/>
  <c r="CV71" i="1" s="1"/>
  <c r="CR72" i="1"/>
  <c r="CV72" i="1" s="1"/>
  <c r="CR73" i="1"/>
  <c r="CV73" i="1" s="1"/>
  <c r="CR74" i="1"/>
  <c r="CV74" i="1" s="1"/>
  <c r="CR75" i="1"/>
  <c r="CV75" i="1" s="1"/>
  <c r="CR76" i="1"/>
  <c r="CV76" i="1" s="1"/>
  <c r="CR77" i="1"/>
  <c r="CV77" i="1" s="1"/>
  <c r="CR78" i="1"/>
  <c r="CV78" i="1" s="1"/>
  <c r="CR79" i="1"/>
  <c r="CV79" i="1" s="1"/>
  <c r="CR80" i="1"/>
  <c r="CV80" i="1" s="1"/>
  <c r="CR81" i="1"/>
  <c r="CV81" i="1" s="1"/>
  <c r="CR82" i="1"/>
  <c r="CV82" i="1" s="1"/>
  <c r="CR83" i="1"/>
  <c r="CV83" i="1" s="1"/>
  <c r="CR84" i="1"/>
  <c r="CV84" i="1" s="1"/>
  <c r="CR85" i="1"/>
  <c r="CV85" i="1" s="1"/>
  <c r="CR86" i="1"/>
  <c r="CV86" i="1" s="1"/>
  <c r="CR87" i="1"/>
  <c r="CV87" i="1" s="1"/>
  <c r="CR88" i="1"/>
  <c r="CV88" i="1" s="1"/>
  <c r="CR89" i="1"/>
  <c r="CV89" i="1" s="1"/>
  <c r="CR90" i="1"/>
  <c r="CV90" i="1" s="1"/>
  <c r="CR91" i="1"/>
  <c r="CV91" i="1" s="1"/>
  <c r="CR92" i="1"/>
  <c r="CV92" i="1" s="1"/>
  <c r="CR93" i="1"/>
  <c r="CV93" i="1" s="1"/>
  <c r="CR94" i="1"/>
  <c r="CV94" i="1" s="1"/>
  <c r="CR95" i="1"/>
  <c r="CV95" i="1" s="1"/>
  <c r="CR96" i="1"/>
  <c r="CV96" i="1" s="1"/>
  <c r="CR97" i="1"/>
  <c r="CV97" i="1" s="1"/>
  <c r="CR98" i="1"/>
  <c r="CV98" i="1" s="1"/>
  <c r="CR99" i="1"/>
  <c r="CV99" i="1" s="1"/>
  <c r="CR100" i="1"/>
  <c r="CV100" i="1" s="1"/>
  <c r="CR101" i="1"/>
  <c r="CV101" i="1" s="1"/>
  <c r="CR102" i="1"/>
  <c r="CV102" i="1" s="1"/>
  <c r="CR103" i="1"/>
  <c r="CV103" i="1" s="1"/>
  <c r="CR104" i="1"/>
  <c r="CV104" i="1" s="1"/>
  <c r="CR105" i="1"/>
  <c r="CV105" i="1" s="1"/>
  <c r="CR106" i="1"/>
  <c r="CV106" i="1" s="1"/>
  <c r="CR107" i="1"/>
  <c r="CV107" i="1" s="1"/>
  <c r="CR108" i="1"/>
  <c r="CV108" i="1" s="1"/>
  <c r="CR109" i="1"/>
  <c r="CV109" i="1" s="1"/>
  <c r="CR110" i="1"/>
  <c r="CV110" i="1" s="1"/>
  <c r="CR111" i="1"/>
  <c r="CV111" i="1" s="1"/>
  <c r="CR112" i="1"/>
  <c r="CV112" i="1" s="1"/>
  <c r="CR113" i="1"/>
  <c r="CV113" i="1" s="1"/>
  <c r="CR114" i="1"/>
  <c r="CV114" i="1" s="1"/>
  <c r="CR115" i="1"/>
  <c r="CV115" i="1" s="1"/>
  <c r="CR116" i="1"/>
  <c r="CV116" i="1" s="1"/>
  <c r="CR117" i="1"/>
  <c r="CV117" i="1" s="1"/>
  <c r="CR118" i="1"/>
  <c r="CV118" i="1" s="1"/>
  <c r="CR119" i="1"/>
  <c r="CV119" i="1" s="1"/>
  <c r="CR120" i="1"/>
  <c r="CV120" i="1" s="1"/>
  <c r="CR121" i="1"/>
  <c r="CV121" i="1" s="1"/>
  <c r="CR122" i="1"/>
  <c r="CV122" i="1" s="1"/>
  <c r="CR123" i="1"/>
  <c r="CV123" i="1" s="1"/>
  <c r="CR124" i="1"/>
  <c r="CV124" i="1" s="1"/>
  <c r="CR125" i="1"/>
  <c r="CV125" i="1" s="1"/>
  <c r="CR126" i="1"/>
  <c r="CV126" i="1" s="1"/>
  <c r="CR127" i="1"/>
  <c r="CV127" i="1" s="1"/>
  <c r="CR128" i="1"/>
  <c r="CV128" i="1" s="1"/>
  <c r="CR129" i="1"/>
  <c r="CV129" i="1" s="1"/>
  <c r="CR130" i="1"/>
  <c r="CV130" i="1" s="1"/>
  <c r="CR131" i="1"/>
  <c r="CV131" i="1" s="1"/>
  <c r="CR132" i="1"/>
  <c r="CV132" i="1" s="1"/>
  <c r="CR133" i="1"/>
  <c r="CV133" i="1" s="1"/>
  <c r="CR134" i="1"/>
  <c r="CV134" i="1" s="1"/>
  <c r="CR135" i="1"/>
  <c r="CV135" i="1" s="1"/>
  <c r="CR136" i="1"/>
  <c r="CV136" i="1" s="1"/>
  <c r="CR137" i="1"/>
  <c r="CV137" i="1" s="1"/>
  <c r="CR138" i="1"/>
  <c r="CV138" i="1" s="1"/>
  <c r="CR139" i="1"/>
  <c r="CV139" i="1" s="1"/>
  <c r="CR140" i="1"/>
  <c r="CV140" i="1" s="1"/>
  <c r="CR141" i="1"/>
  <c r="CV141" i="1" s="1"/>
  <c r="CR142" i="1"/>
  <c r="CV142" i="1" s="1"/>
  <c r="CR143" i="1"/>
  <c r="CV143" i="1" s="1"/>
  <c r="CR144" i="1"/>
  <c r="CV144" i="1" s="1"/>
  <c r="CR145" i="1"/>
  <c r="CV145" i="1" s="1"/>
  <c r="CR146" i="1"/>
  <c r="CV146" i="1" s="1"/>
  <c r="CR147" i="1"/>
  <c r="CV147" i="1" s="1"/>
  <c r="CR148" i="1"/>
  <c r="CV148" i="1" s="1"/>
  <c r="CR149" i="1"/>
  <c r="CV149" i="1" s="1"/>
  <c r="CR150" i="1"/>
  <c r="CV150" i="1" s="1"/>
  <c r="CR151" i="1"/>
  <c r="CV151" i="1" s="1"/>
  <c r="CR152" i="1"/>
  <c r="CV152" i="1" s="1"/>
  <c r="CR153" i="1"/>
  <c r="CV153" i="1" s="1"/>
  <c r="CR154" i="1"/>
  <c r="CV154" i="1" s="1"/>
  <c r="CR155" i="1"/>
  <c r="CV155" i="1" s="1"/>
  <c r="CR156" i="1"/>
  <c r="CV156" i="1" s="1"/>
  <c r="CR157" i="1"/>
  <c r="CV157" i="1" s="1"/>
  <c r="CR158" i="1"/>
  <c r="CV158" i="1" s="1"/>
  <c r="CR159" i="1"/>
  <c r="CV159" i="1" s="1"/>
  <c r="CR160" i="1"/>
  <c r="CV160" i="1" s="1"/>
  <c r="CR161" i="1"/>
  <c r="CV161" i="1" s="1"/>
  <c r="CR162" i="1"/>
  <c r="CV162" i="1" s="1"/>
  <c r="CR163" i="1"/>
  <c r="CV163" i="1" s="1"/>
  <c r="CR164" i="1"/>
  <c r="CV164" i="1" s="1"/>
  <c r="CR165" i="1"/>
  <c r="CV165" i="1" s="1"/>
  <c r="CR166" i="1"/>
  <c r="CV166" i="1" s="1"/>
  <c r="CR167" i="1"/>
  <c r="CV167" i="1" s="1"/>
  <c r="CR168" i="1"/>
  <c r="CV168" i="1" s="1"/>
  <c r="CR169" i="1"/>
  <c r="CV169" i="1" s="1"/>
  <c r="CR170" i="1"/>
  <c r="CV170" i="1" s="1"/>
  <c r="CR171" i="1"/>
  <c r="CV171" i="1" s="1"/>
  <c r="CR172" i="1"/>
  <c r="CV172" i="1" s="1"/>
  <c r="CR173" i="1"/>
  <c r="CV173" i="1" s="1"/>
  <c r="CR174" i="1"/>
  <c r="CV174" i="1" s="1"/>
  <c r="CR175" i="1"/>
  <c r="CV175" i="1" s="1"/>
  <c r="CR176" i="1"/>
  <c r="CV176" i="1" s="1"/>
  <c r="CR177" i="1"/>
  <c r="CV177" i="1" s="1"/>
  <c r="CR178" i="1"/>
  <c r="CV178" i="1" s="1"/>
  <c r="CR179" i="1"/>
  <c r="CV179" i="1" s="1"/>
  <c r="CR180" i="1"/>
  <c r="CV180" i="1" s="1"/>
  <c r="CR181" i="1"/>
  <c r="CV181" i="1" s="1"/>
  <c r="CR182" i="1"/>
  <c r="CV182" i="1" s="1"/>
  <c r="CR183" i="1"/>
  <c r="CV183" i="1" s="1"/>
  <c r="CR184" i="1"/>
  <c r="CV184" i="1" s="1"/>
  <c r="CR185" i="1"/>
  <c r="CV185" i="1" s="1"/>
  <c r="CR186" i="1"/>
  <c r="CV186" i="1" s="1"/>
  <c r="CR187" i="1"/>
  <c r="CV187" i="1" s="1"/>
  <c r="CR188" i="1"/>
  <c r="CV188" i="1" s="1"/>
  <c r="CR189" i="1"/>
  <c r="CV189" i="1" s="1"/>
  <c r="CR190" i="1"/>
  <c r="CV190" i="1" s="1"/>
  <c r="CR191" i="1"/>
  <c r="CV191" i="1" s="1"/>
  <c r="CR192" i="1"/>
  <c r="CV192" i="1" s="1"/>
  <c r="CR193" i="1"/>
  <c r="CV193" i="1" s="1"/>
  <c r="CR194" i="1"/>
  <c r="CV194" i="1" s="1"/>
  <c r="CR195" i="1"/>
  <c r="CV195" i="1" s="1"/>
  <c r="CR196" i="1"/>
  <c r="CV196" i="1" s="1"/>
  <c r="CR197" i="1"/>
  <c r="CV197" i="1" s="1"/>
  <c r="CR198" i="1"/>
  <c r="CV198" i="1" s="1"/>
  <c r="CR199" i="1"/>
  <c r="CV199" i="1" s="1"/>
  <c r="CR200" i="1"/>
  <c r="CV200" i="1" s="1"/>
  <c r="CR201" i="1"/>
  <c r="CV201" i="1" s="1"/>
  <c r="CR202" i="1"/>
  <c r="CV202" i="1" s="1"/>
  <c r="CR203" i="1"/>
  <c r="CV203" i="1" s="1"/>
  <c r="CR204" i="1"/>
  <c r="CV204" i="1" s="1"/>
  <c r="CR205" i="1"/>
  <c r="CV205" i="1" s="1"/>
  <c r="CR206" i="1"/>
  <c r="CV206" i="1" s="1"/>
  <c r="CR207" i="1"/>
  <c r="CV207" i="1" s="1"/>
  <c r="CR208" i="1"/>
  <c r="CV208" i="1" s="1"/>
  <c r="CR209" i="1"/>
  <c r="CV209" i="1" s="1"/>
  <c r="CR210" i="1"/>
  <c r="CV210" i="1" s="1"/>
  <c r="CR211" i="1"/>
  <c r="CV211" i="1" s="1"/>
  <c r="CR212" i="1"/>
  <c r="CV212" i="1" s="1"/>
  <c r="CR213" i="1"/>
  <c r="CV213" i="1" s="1"/>
  <c r="CR214" i="1"/>
  <c r="CV214" i="1" s="1"/>
  <c r="CR215" i="1"/>
  <c r="CV215" i="1" s="1"/>
  <c r="CR216" i="1"/>
  <c r="CV216" i="1" s="1"/>
  <c r="CR217" i="1"/>
  <c r="CV217" i="1" s="1"/>
  <c r="CR218" i="1"/>
  <c r="CV218" i="1" s="1"/>
  <c r="CR219" i="1"/>
  <c r="CV219" i="1" s="1"/>
  <c r="CR220" i="1"/>
  <c r="CV220" i="1" s="1"/>
  <c r="CR221" i="1"/>
  <c r="CV221" i="1" s="1"/>
  <c r="CR222" i="1"/>
  <c r="CV222" i="1" s="1"/>
  <c r="CR223" i="1"/>
  <c r="CV223" i="1" s="1"/>
  <c r="CR224" i="1"/>
  <c r="CV224" i="1" s="1"/>
  <c r="CR225" i="1"/>
  <c r="CV225" i="1" s="1"/>
  <c r="CR226" i="1"/>
  <c r="CV226" i="1" s="1"/>
  <c r="CR227" i="1"/>
  <c r="CV227" i="1" s="1"/>
  <c r="CR228" i="1"/>
  <c r="CV228" i="1" s="1"/>
  <c r="CR229" i="1"/>
  <c r="CV229" i="1" s="1"/>
  <c r="CR230" i="1"/>
  <c r="CV230" i="1" s="1"/>
  <c r="CR231" i="1"/>
  <c r="CV231" i="1" s="1"/>
  <c r="CR232" i="1"/>
  <c r="CV232" i="1" s="1"/>
  <c r="CR233" i="1"/>
  <c r="CV233" i="1" s="1"/>
  <c r="CR234" i="1"/>
  <c r="CV234" i="1" s="1"/>
  <c r="CR235" i="1"/>
  <c r="CV235" i="1" s="1"/>
  <c r="CR236" i="1"/>
  <c r="CV236" i="1" s="1"/>
  <c r="CR237" i="1"/>
  <c r="CV237" i="1" s="1"/>
  <c r="CR238" i="1"/>
  <c r="CV238" i="1" s="1"/>
  <c r="CR239" i="1"/>
  <c r="CV239" i="1" s="1"/>
  <c r="CR240" i="1"/>
  <c r="CV240" i="1" s="1"/>
  <c r="CR241" i="1"/>
  <c r="CV241" i="1" s="1"/>
  <c r="CR242" i="1"/>
  <c r="CV242" i="1" s="1"/>
  <c r="CR243" i="1"/>
  <c r="CV243" i="1" s="1"/>
  <c r="CR244" i="1"/>
  <c r="CV244" i="1" s="1"/>
  <c r="CR245" i="1"/>
  <c r="CV245" i="1" s="1"/>
  <c r="CR246" i="1"/>
  <c r="CV246" i="1" s="1"/>
  <c r="CR247" i="1"/>
  <c r="CV247" i="1" s="1"/>
  <c r="CR248" i="1"/>
  <c r="CV248" i="1" s="1"/>
  <c r="CR249" i="1"/>
  <c r="CV249" i="1" s="1"/>
  <c r="CR250" i="1"/>
  <c r="CV250" i="1" s="1"/>
  <c r="CR251" i="1"/>
  <c r="CV251" i="1" s="1"/>
  <c r="CR252" i="1"/>
  <c r="CV252" i="1" s="1"/>
  <c r="CR253" i="1"/>
  <c r="CV253" i="1" s="1"/>
  <c r="CR254" i="1"/>
  <c r="CV254" i="1" s="1"/>
  <c r="CR255" i="1"/>
  <c r="CV255" i="1" s="1"/>
  <c r="CR256" i="1"/>
  <c r="CV256" i="1" s="1"/>
  <c r="CR257" i="1"/>
  <c r="CV257" i="1" s="1"/>
  <c r="CR258" i="1"/>
  <c r="CV258" i="1" s="1"/>
  <c r="CR259" i="1"/>
  <c r="CV259" i="1" s="1"/>
  <c r="CR260" i="1"/>
  <c r="CV260" i="1" s="1"/>
  <c r="CR261" i="1"/>
  <c r="CV261" i="1" s="1"/>
  <c r="CR262" i="1"/>
  <c r="CV262" i="1" s="1"/>
  <c r="CR263" i="1"/>
  <c r="CV263" i="1" s="1"/>
  <c r="CR264" i="1"/>
  <c r="CV264" i="1" s="1"/>
  <c r="CR265" i="1"/>
  <c r="CV265" i="1" s="1"/>
  <c r="CR266" i="1"/>
  <c r="CV266" i="1" s="1"/>
  <c r="CR267" i="1"/>
  <c r="CV267" i="1" s="1"/>
  <c r="CR268" i="1"/>
  <c r="CV268" i="1" s="1"/>
  <c r="CR269" i="1"/>
  <c r="CV269" i="1" s="1"/>
  <c r="CR270" i="1"/>
  <c r="CV270" i="1" s="1"/>
  <c r="CR271" i="1"/>
  <c r="CV271" i="1" s="1"/>
  <c r="CR272" i="1"/>
  <c r="CV272" i="1" s="1"/>
  <c r="CR273" i="1"/>
  <c r="CV273" i="1" s="1"/>
  <c r="CR274" i="1"/>
  <c r="CV274" i="1" s="1"/>
  <c r="CR275" i="1"/>
  <c r="CV275" i="1" s="1"/>
  <c r="CR276" i="1"/>
  <c r="CV276" i="1" s="1"/>
  <c r="CR277" i="1"/>
  <c r="CV277" i="1" s="1"/>
  <c r="CR278" i="1"/>
  <c r="CV278" i="1" s="1"/>
  <c r="CR279" i="1"/>
  <c r="CV279" i="1" s="1"/>
  <c r="CR280" i="1"/>
  <c r="CV280" i="1" s="1"/>
  <c r="CR281" i="1"/>
  <c r="CV281" i="1" s="1"/>
  <c r="CR282" i="1"/>
  <c r="CV282" i="1" s="1"/>
  <c r="CR283" i="1"/>
  <c r="CV283" i="1" s="1"/>
  <c r="CR284" i="1"/>
  <c r="CV284" i="1" s="1"/>
  <c r="CR285" i="1"/>
  <c r="CV285" i="1" s="1"/>
  <c r="CR286" i="1"/>
  <c r="CV286" i="1" s="1"/>
  <c r="CR287" i="1"/>
  <c r="CV287" i="1" s="1"/>
  <c r="CR288" i="1"/>
  <c r="CV288" i="1" s="1"/>
  <c r="CR289" i="1"/>
  <c r="CV289" i="1" s="1"/>
  <c r="CR290" i="1"/>
  <c r="CV290" i="1" s="1"/>
  <c r="CR291" i="1"/>
  <c r="CV291" i="1" s="1"/>
  <c r="CR292" i="1"/>
  <c r="CV292" i="1" s="1"/>
  <c r="CR293" i="1"/>
  <c r="CV293" i="1" s="1"/>
  <c r="CR294" i="1"/>
  <c r="CV294" i="1" s="1"/>
  <c r="CR295" i="1"/>
  <c r="CV295" i="1" s="1"/>
  <c r="CR296" i="1"/>
  <c r="CV296" i="1" s="1"/>
  <c r="CR297" i="1"/>
  <c r="CV297" i="1" s="1"/>
  <c r="CR298" i="1"/>
  <c r="CV298" i="1" s="1"/>
  <c r="CR299" i="1"/>
  <c r="CV299" i="1" s="1"/>
  <c r="CR300" i="1"/>
  <c r="CV300" i="1" s="1"/>
  <c r="CR301" i="1"/>
  <c r="CV301" i="1" s="1"/>
  <c r="CR302" i="1"/>
  <c r="CV302" i="1" s="1"/>
  <c r="CR303" i="1"/>
  <c r="CV303" i="1" s="1"/>
  <c r="CR304" i="1"/>
  <c r="CV304" i="1" s="1"/>
  <c r="CR305" i="1"/>
  <c r="CV305" i="1" s="1"/>
  <c r="CR306" i="1"/>
  <c r="CV306" i="1" s="1"/>
  <c r="CR307" i="1"/>
  <c r="CV307" i="1" s="1"/>
  <c r="CR308" i="1"/>
  <c r="CV308" i="1" s="1"/>
  <c r="CR309" i="1"/>
  <c r="CV309" i="1" s="1"/>
  <c r="CR310" i="1"/>
  <c r="CV310" i="1" s="1"/>
  <c r="CR311" i="1"/>
  <c r="CV311" i="1" s="1"/>
  <c r="CR312" i="1"/>
  <c r="CV312" i="1" s="1"/>
  <c r="CR313" i="1"/>
  <c r="CV313" i="1" s="1"/>
  <c r="CR314" i="1"/>
  <c r="CV314" i="1" s="1"/>
  <c r="CR315" i="1"/>
  <c r="CV315" i="1" s="1"/>
  <c r="CR316" i="1"/>
  <c r="CV316" i="1" s="1"/>
  <c r="CR317" i="1"/>
  <c r="CV317" i="1" s="1"/>
  <c r="CR318" i="1"/>
  <c r="CV318" i="1" s="1"/>
  <c r="CR319" i="1"/>
  <c r="CV319" i="1" s="1"/>
  <c r="CR320" i="1"/>
  <c r="CV320" i="1" s="1"/>
  <c r="CR321" i="1"/>
  <c r="CV321" i="1" s="1"/>
  <c r="CR322" i="1"/>
  <c r="CV322" i="1" s="1"/>
  <c r="CR323" i="1"/>
  <c r="CV323" i="1" s="1"/>
  <c r="CR324" i="1"/>
  <c r="CV324" i="1" s="1"/>
  <c r="CR325" i="1"/>
  <c r="CV325" i="1" s="1"/>
  <c r="CR326" i="1"/>
  <c r="CV326" i="1" s="1"/>
  <c r="CR327" i="1"/>
  <c r="CV327" i="1" s="1"/>
  <c r="CR328" i="1"/>
  <c r="CV328" i="1" s="1"/>
  <c r="CR329" i="1"/>
  <c r="CV329" i="1" s="1"/>
  <c r="CR330" i="1"/>
  <c r="CV330" i="1" s="1"/>
  <c r="CR331" i="1"/>
  <c r="CV331" i="1" s="1"/>
  <c r="CR332" i="1"/>
  <c r="CV332" i="1" s="1"/>
  <c r="CR333" i="1"/>
  <c r="CV333" i="1" s="1"/>
  <c r="CR334" i="1"/>
  <c r="CV334" i="1" s="1"/>
  <c r="CR335" i="1"/>
  <c r="CV335" i="1" s="1"/>
  <c r="CR336" i="1"/>
  <c r="CV336" i="1" s="1"/>
  <c r="CR337" i="1"/>
  <c r="CV337" i="1" s="1"/>
  <c r="CR338" i="1"/>
  <c r="CV338" i="1" s="1"/>
  <c r="CR339" i="1"/>
  <c r="CV339" i="1" s="1"/>
  <c r="CR340" i="1"/>
  <c r="CV340" i="1" s="1"/>
  <c r="CR341" i="1"/>
  <c r="CV341" i="1" s="1"/>
  <c r="CR342" i="1"/>
  <c r="CV342" i="1" s="1"/>
  <c r="CR343" i="1"/>
  <c r="CV343" i="1" s="1"/>
  <c r="CR344" i="1"/>
  <c r="CV344" i="1" s="1"/>
  <c r="CR345" i="1"/>
  <c r="CV345" i="1" s="1"/>
  <c r="CR346" i="1"/>
  <c r="CV346" i="1" s="1"/>
  <c r="CR347" i="1"/>
  <c r="CV347" i="1" s="1"/>
  <c r="CR348" i="1"/>
  <c r="CV348" i="1" s="1"/>
  <c r="CR349" i="1"/>
  <c r="CV349" i="1" s="1"/>
  <c r="CR350" i="1"/>
  <c r="CV350" i="1" s="1"/>
  <c r="CR351" i="1"/>
  <c r="CV351" i="1" s="1"/>
  <c r="CR352" i="1"/>
  <c r="CV352" i="1" s="1"/>
  <c r="CR353" i="1"/>
  <c r="CV353" i="1" s="1"/>
  <c r="CR354" i="1"/>
  <c r="CV354" i="1" s="1"/>
  <c r="CR355" i="1"/>
  <c r="CV355" i="1" s="1"/>
  <c r="CR356" i="1"/>
  <c r="CV356" i="1" s="1"/>
  <c r="CR357" i="1"/>
  <c r="CV357" i="1" s="1"/>
  <c r="CR358" i="1"/>
  <c r="CV358" i="1" s="1"/>
  <c r="CR359" i="1"/>
  <c r="CV359" i="1" s="1"/>
  <c r="CR360" i="1"/>
  <c r="CV360" i="1" s="1"/>
  <c r="CR361" i="1"/>
  <c r="CV361" i="1" s="1"/>
  <c r="CR362" i="1"/>
  <c r="CV362" i="1" s="1"/>
  <c r="CR363" i="1"/>
  <c r="CV363" i="1" s="1"/>
  <c r="CR364" i="1"/>
  <c r="CV364" i="1" s="1"/>
  <c r="CR365" i="1"/>
  <c r="CV365" i="1" s="1"/>
  <c r="CR366" i="1"/>
  <c r="CV366" i="1" s="1"/>
  <c r="CR367" i="1"/>
  <c r="CV367" i="1" s="1"/>
  <c r="CR368" i="1"/>
  <c r="CV368" i="1" s="1"/>
  <c r="CR369" i="1"/>
  <c r="CV369" i="1" s="1"/>
  <c r="CR370" i="1"/>
  <c r="CV370" i="1" s="1"/>
  <c r="CR371" i="1"/>
  <c r="CV371" i="1" s="1"/>
  <c r="CR372" i="1"/>
  <c r="CV372" i="1" s="1"/>
  <c r="CR373" i="1"/>
  <c r="CV373" i="1" s="1"/>
  <c r="CR374" i="1"/>
  <c r="CV374" i="1" s="1"/>
  <c r="CR375" i="1"/>
  <c r="CV375" i="1" s="1"/>
  <c r="CR376" i="1"/>
  <c r="CV376" i="1" s="1"/>
  <c r="CR377" i="1"/>
  <c r="CV377" i="1" s="1"/>
  <c r="CR378" i="1"/>
  <c r="CV378" i="1" s="1"/>
  <c r="CR379" i="1"/>
  <c r="CV379" i="1" s="1"/>
  <c r="CR380" i="1"/>
  <c r="CV380" i="1" s="1"/>
  <c r="CR381" i="1"/>
  <c r="CV381" i="1" s="1"/>
  <c r="CR382" i="1"/>
  <c r="CV382" i="1" s="1"/>
  <c r="CR383" i="1"/>
  <c r="CV383" i="1" s="1"/>
  <c r="CR384" i="1"/>
  <c r="CV384" i="1" s="1"/>
  <c r="CR385" i="1"/>
  <c r="CV385" i="1" s="1"/>
  <c r="CR386" i="1"/>
  <c r="CV386" i="1" s="1"/>
  <c r="CR387" i="1"/>
  <c r="CV387" i="1" s="1"/>
  <c r="CR388" i="1"/>
  <c r="CV388" i="1" s="1"/>
  <c r="CR389" i="1"/>
  <c r="CV389" i="1" s="1"/>
  <c r="CR390" i="1"/>
  <c r="CV390" i="1" s="1"/>
  <c r="CR391" i="1"/>
  <c r="CV391" i="1" s="1"/>
  <c r="CR392" i="1"/>
  <c r="CV392" i="1" s="1"/>
  <c r="CR393" i="1"/>
  <c r="CV393" i="1" s="1"/>
  <c r="CR394" i="1"/>
  <c r="CV394" i="1" s="1"/>
  <c r="CR395" i="1"/>
  <c r="CV395" i="1" s="1"/>
  <c r="CR396" i="1"/>
  <c r="CV396" i="1" s="1"/>
  <c r="CR397" i="1"/>
  <c r="CV397" i="1" s="1"/>
  <c r="CR398" i="1"/>
  <c r="CV398" i="1" s="1"/>
  <c r="CR399" i="1"/>
  <c r="CV399" i="1" s="1"/>
  <c r="CR400" i="1"/>
  <c r="CV400" i="1" s="1"/>
  <c r="CR401" i="1"/>
  <c r="CV401" i="1" s="1"/>
  <c r="CR402" i="1"/>
  <c r="CV402" i="1" s="1"/>
  <c r="CR403" i="1"/>
  <c r="CV403" i="1" s="1"/>
  <c r="CR404" i="1"/>
  <c r="CV404" i="1" s="1"/>
  <c r="CR405" i="1"/>
  <c r="CV405" i="1" s="1"/>
  <c r="CR406" i="1"/>
  <c r="CV406" i="1" s="1"/>
  <c r="CR407" i="1"/>
  <c r="CV407" i="1" s="1"/>
  <c r="CR408" i="1"/>
  <c r="CV408" i="1" s="1"/>
  <c r="CR409" i="1"/>
  <c r="CV409" i="1" s="1"/>
  <c r="CR410" i="1"/>
  <c r="CV410" i="1" s="1"/>
  <c r="CR411" i="1"/>
  <c r="CV411" i="1" s="1"/>
  <c r="CR412" i="1"/>
  <c r="CV412" i="1" s="1"/>
  <c r="CR413" i="1"/>
  <c r="CV413" i="1" s="1"/>
  <c r="CR414" i="1"/>
  <c r="CV414" i="1" s="1"/>
  <c r="CR415" i="1"/>
  <c r="CV415" i="1" s="1"/>
  <c r="CR416" i="1"/>
  <c r="CV416" i="1" s="1"/>
  <c r="CR417" i="1"/>
  <c r="CV417" i="1" s="1"/>
  <c r="CR418" i="1"/>
  <c r="CV418" i="1" s="1"/>
  <c r="CR419" i="1"/>
  <c r="CV419" i="1" s="1"/>
  <c r="CR420" i="1"/>
  <c r="CV420" i="1" s="1"/>
  <c r="CR421" i="1"/>
  <c r="CV421" i="1" s="1"/>
  <c r="CR422" i="1"/>
  <c r="CV422" i="1" s="1"/>
  <c r="CR423" i="1"/>
  <c r="CV423" i="1" s="1"/>
  <c r="CR424" i="1"/>
  <c r="CV424" i="1" s="1"/>
  <c r="CR425" i="1"/>
  <c r="CV425" i="1" s="1"/>
  <c r="CR426" i="1"/>
  <c r="CV426" i="1" s="1"/>
  <c r="CR427" i="1"/>
  <c r="CV427" i="1" s="1"/>
  <c r="CR428" i="1"/>
  <c r="CV428" i="1" s="1"/>
  <c r="CR429" i="1"/>
  <c r="CV429" i="1" s="1"/>
  <c r="CR430" i="1"/>
  <c r="CV430" i="1" s="1"/>
  <c r="CR431" i="1"/>
  <c r="CV431" i="1" s="1"/>
  <c r="CR432" i="1"/>
  <c r="CV432" i="1" s="1"/>
  <c r="CR433" i="1"/>
  <c r="CV433" i="1" s="1"/>
  <c r="CR434" i="1"/>
  <c r="CV434" i="1" s="1"/>
  <c r="CR435" i="1"/>
  <c r="CV435" i="1" s="1"/>
  <c r="CR436" i="1"/>
  <c r="CV436" i="1" s="1"/>
  <c r="CR437" i="1"/>
  <c r="CV437" i="1" s="1"/>
  <c r="CR438" i="1"/>
  <c r="CV438" i="1" s="1"/>
  <c r="CR439" i="1"/>
  <c r="CV439" i="1" s="1"/>
  <c r="CR440" i="1"/>
  <c r="CV440" i="1" s="1"/>
  <c r="CR441" i="1"/>
  <c r="CV441" i="1" s="1"/>
  <c r="CR442" i="1"/>
  <c r="CV442" i="1" s="1"/>
  <c r="CR443" i="1"/>
  <c r="CV443" i="1" s="1"/>
  <c r="CR444" i="1"/>
  <c r="CV444" i="1" s="1"/>
  <c r="CR445" i="1"/>
  <c r="CV445" i="1" s="1"/>
  <c r="CR446" i="1"/>
  <c r="CV446" i="1" s="1"/>
  <c r="CR447" i="1"/>
  <c r="CV447" i="1" s="1"/>
  <c r="CR2" i="1"/>
  <c r="CV2" i="1" s="1"/>
  <c r="CQ3" i="1"/>
  <c r="CU3" i="1" s="1"/>
  <c r="CQ4" i="1"/>
  <c r="CU4" i="1" s="1"/>
  <c r="CQ5" i="1"/>
  <c r="CU5" i="1" s="1"/>
  <c r="CQ6" i="1"/>
  <c r="CU6" i="1" s="1"/>
  <c r="CQ7" i="1"/>
  <c r="CU7" i="1" s="1"/>
  <c r="CQ8" i="1"/>
  <c r="CU8" i="1" s="1"/>
  <c r="CQ9" i="1"/>
  <c r="CU9" i="1" s="1"/>
  <c r="CQ10" i="1"/>
  <c r="CU10" i="1" s="1"/>
  <c r="CQ11" i="1"/>
  <c r="CU11" i="1" s="1"/>
  <c r="CQ12" i="1"/>
  <c r="CU12" i="1" s="1"/>
  <c r="CQ13" i="1"/>
  <c r="CU13" i="1" s="1"/>
  <c r="CQ14" i="1"/>
  <c r="CU14" i="1" s="1"/>
  <c r="CQ15" i="1"/>
  <c r="CU15" i="1" s="1"/>
  <c r="CQ16" i="1"/>
  <c r="CU16" i="1" s="1"/>
  <c r="CQ17" i="1"/>
  <c r="CU17" i="1" s="1"/>
  <c r="CQ18" i="1"/>
  <c r="CU18" i="1" s="1"/>
  <c r="CQ19" i="1"/>
  <c r="CU19" i="1" s="1"/>
  <c r="CQ20" i="1"/>
  <c r="CU20" i="1" s="1"/>
  <c r="CQ21" i="1"/>
  <c r="CU21" i="1" s="1"/>
  <c r="CQ22" i="1"/>
  <c r="CU22" i="1" s="1"/>
  <c r="CQ23" i="1"/>
  <c r="CU23" i="1" s="1"/>
  <c r="CQ24" i="1"/>
  <c r="CU24" i="1" s="1"/>
  <c r="CQ25" i="1"/>
  <c r="CU25" i="1" s="1"/>
  <c r="CQ26" i="1"/>
  <c r="CU26" i="1" s="1"/>
  <c r="CQ27" i="1"/>
  <c r="CU27" i="1" s="1"/>
  <c r="CQ28" i="1"/>
  <c r="CU28" i="1" s="1"/>
  <c r="CQ29" i="1"/>
  <c r="CU29" i="1" s="1"/>
  <c r="CQ30" i="1"/>
  <c r="CU30" i="1" s="1"/>
  <c r="CQ31" i="1"/>
  <c r="CU31" i="1" s="1"/>
  <c r="CQ32" i="1"/>
  <c r="CU32" i="1" s="1"/>
  <c r="CQ33" i="1"/>
  <c r="CU33" i="1" s="1"/>
  <c r="CQ34" i="1"/>
  <c r="CU34" i="1" s="1"/>
  <c r="CQ35" i="1"/>
  <c r="CU35" i="1" s="1"/>
  <c r="CQ36" i="1"/>
  <c r="CU36" i="1" s="1"/>
  <c r="CQ37" i="1"/>
  <c r="CU37" i="1" s="1"/>
  <c r="CQ38" i="1"/>
  <c r="CU38" i="1" s="1"/>
  <c r="CQ39" i="1"/>
  <c r="CU39" i="1" s="1"/>
  <c r="CQ40" i="1"/>
  <c r="CU40" i="1" s="1"/>
  <c r="CQ41" i="1"/>
  <c r="CU41" i="1" s="1"/>
  <c r="CQ42" i="1"/>
  <c r="CU42" i="1" s="1"/>
  <c r="CQ43" i="1"/>
  <c r="CU43" i="1" s="1"/>
  <c r="CQ44" i="1"/>
  <c r="CU44" i="1" s="1"/>
  <c r="CQ45" i="1"/>
  <c r="CU45" i="1" s="1"/>
  <c r="CQ46" i="1"/>
  <c r="CU46" i="1" s="1"/>
  <c r="CQ47" i="1"/>
  <c r="CU47" i="1" s="1"/>
  <c r="CQ48" i="1"/>
  <c r="CU48" i="1" s="1"/>
  <c r="CQ49" i="1"/>
  <c r="CU49" i="1" s="1"/>
  <c r="CQ50" i="1"/>
  <c r="CU50" i="1" s="1"/>
  <c r="CQ51" i="1"/>
  <c r="CU51" i="1" s="1"/>
  <c r="CQ52" i="1"/>
  <c r="CU52" i="1" s="1"/>
  <c r="CQ53" i="1"/>
  <c r="CU53" i="1" s="1"/>
  <c r="CQ54" i="1"/>
  <c r="CU54" i="1" s="1"/>
  <c r="CQ55" i="1"/>
  <c r="CU55" i="1" s="1"/>
  <c r="CQ56" i="1"/>
  <c r="CU56" i="1" s="1"/>
  <c r="CQ57" i="1"/>
  <c r="CU57" i="1" s="1"/>
  <c r="CQ58" i="1"/>
  <c r="CU58" i="1" s="1"/>
  <c r="CQ59" i="1"/>
  <c r="CU59" i="1" s="1"/>
  <c r="CQ60" i="1"/>
  <c r="CU60" i="1" s="1"/>
  <c r="CQ61" i="1"/>
  <c r="CU61" i="1" s="1"/>
  <c r="CQ62" i="1"/>
  <c r="CU62" i="1" s="1"/>
  <c r="CQ63" i="1"/>
  <c r="CU63" i="1" s="1"/>
  <c r="CQ64" i="1"/>
  <c r="CU64" i="1" s="1"/>
  <c r="CQ65" i="1"/>
  <c r="CU65" i="1" s="1"/>
  <c r="CQ66" i="1"/>
  <c r="CU66" i="1" s="1"/>
  <c r="CQ67" i="1"/>
  <c r="CU67" i="1" s="1"/>
  <c r="CQ68" i="1"/>
  <c r="CU68" i="1" s="1"/>
  <c r="CQ69" i="1"/>
  <c r="CU69" i="1" s="1"/>
  <c r="CQ70" i="1"/>
  <c r="CU70" i="1" s="1"/>
  <c r="CQ71" i="1"/>
  <c r="CU71" i="1" s="1"/>
  <c r="CQ72" i="1"/>
  <c r="CU72" i="1" s="1"/>
  <c r="CQ73" i="1"/>
  <c r="CU73" i="1" s="1"/>
  <c r="CQ74" i="1"/>
  <c r="CU74" i="1" s="1"/>
  <c r="CQ75" i="1"/>
  <c r="CU75" i="1" s="1"/>
  <c r="CQ76" i="1"/>
  <c r="CU76" i="1" s="1"/>
  <c r="CQ77" i="1"/>
  <c r="CU77" i="1" s="1"/>
  <c r="CQ78" i="1"/>
  <c r="CU78" i="1" s="1"/>
  <c r="CQ79" i="1"/>
  <c r="CU79" i="1" s="1"/>
  <c r="CQ80" i="1"/>
  <c r="CU80" i="1" s="1"/>
  <c r="CQ81" i="1"/>
  <c r="CU81" i="1" s="1"/>
  <c r="CQ82" i="1"/>
  <c r="CU82" i="1" s="1"/>
  <c r="CQ83" i="1"/>
  <c r="CU83" i="1" s="1"/>
  <c r="CQ84" i="1"/>
  <c r="CU84" i="1" s="1"/>
  <c r="CQ85" i="1"/>
  <c r="CU85" i="1" s="1"/>
  <c r="CQ86" i="1"/>
  <c r="CU86" i="1" s="1"/>
  <c r="CQ87" i="1"/>
  <c r="CU87" i="1" s="1"/>
  <c r="CQ88" i="1"/>
  <c r="CU88" i="1" s="1"/>
  <c r="CQ89" i="1"/>
  <c r="CU89" i="1" s="1"/>
  <c r="CQ90" i="1"/>
  <c r="CU90" i="1" s="1"/>
  <c r="CQ91" i="1"/>
  <c r="CU91" i="1" s="1"/>
  <c r="CQ92" i="1"/>
  <c r="CU92" i="1" s="1"/>
  <c r="CQ93" i="1"/>
  <c r="CU93" i="1" s="1"/>
  <c r="CQ94" i="1"/>
  <c r="CU94" i="1" s="1"/>
  <c r="CQ95" i="1"/>
  <c r="CU95" i="1" s="1"/>
  <c r="CQ96" i="1"/>
  <c r="CU96" i="1" s="1"/>
  <c r="CQ97" i="1"/>
  <c r="CU97" i="1" s="1"/>
  <c r="CQ98" i="1"/>
  <c r="CU98" i="1" s="1"/>
  <c r="CQ99" i="1"/>
  <c r="CU99" i="1" s="1"/>
  <c r="CQ100" i="1"/>
  <c r="CU100" i="1" s="1"/>
  <c r="CQ101" i="1"/>
  <c r="CU101" i="1" s="1"/>
  <c r="CQ102" i="1"/>
  <c r="CU102" i="1" s="1"/>
  <c r="CQ103" i="1"/>
  <c r="CU103" i="1" s="1"/>
  <c r="CQ104" i="1"/>
  <c r="CU104" i="1" s="1"/>
  <c r="CQ105" i="1"/>
  <c r="CU105" i="1" s="1"/>
  <c r="CQ106" i="1"/>
  <c r="CU106" i="1" s="1"/>
  <c r="CQ107" i="1"/>
  <c r="CU107" i="1" s="1"/>
  <c r="CQ108" i="1"/>
  <c r="CU108" i="1" s="1"/>
  <c r="CQ109" i="1"/>
  <c r="CU109" i="1" s="1"/>
  <c r="CQ110" i="1"/>
  <c r="CU110" i="1" s="1"/>
  <c r="CQ111" i="1"/>
  <c r="CU111" i="1" s="1"/>
  <c r="CQ112" i="1"/>
  <c r="CU112" i="1" s="1"/>
  <c r="CQ113" i="1"/>
  <c r="CU113" i="1" s="1"/>
  <c r="CQ114" i="1"/>
  <c r="CU114" i="1" s="1"/>
  <c r="CQ115" i="1"/>
  <c r="CU115" i="1" s="1"/>
  <c r="CQ116" i="1"/>
  <c r="CU116" i="1" s="1"/>
  <c r="CQ117" i="1"/>
  <c r="CU117" i="1" s="1"/>
  <c r="CQ118" i="1"/>
  <c r="CU118" i="1" s="1"/>
  <c r="CQ119" i="1"/>
  <c r="CU119" i="1" s="1"/>
  <c r="CQ120" i="1"/>
  <c r="CU120" i="1" s="1"/>
  <c r="CQ121" i="1"/>
  <c r="CU121" i="1" s="1"/>
  <c r="CQ122" i="1"/>
  <c r="CU122" i="1" s="1"/>
  <c r="CQ123" i="1"/>
  <c r="CU123" i="1" s="1"/>
  <c r="CQ124" i="1"/>
  <c r="CU124" i="1" s="1"/>
  <c r="CQ125" i="1"/>
  <c r="CU125" i="1" s="1"/>
  <c r="CQ126" i="1"/>
  <c r="CU126" i="1" s="1"/>
  <c r="CQ127" i="1"/>
  <c r="CU127" i="1" s="1"/>
  <c r="CQ128" i="1"/>
  <c r="CU128" i="1" s="1"/>
  <c r="CQ129" i="1"/>
  <c r="CU129" i="1" s="1"/>
  <c r="CQ130" i="1"/>
  <c r="CU130" i="1" s="1"/>
  <c r="CQ131" i="1"/>
  <c r="CU131" i="1" s="1"/>
  <c r="CQ132" i="1"/>
  <c r="CU132" i="1" s="1"/>
  <c r="CQ133" i="1"/>
  <c r="CU133" i="1" s="1"/>
  <c r="CQ134" i="1"/>
  <c r="CU134" i="1" s="1"/>
  <c r="CQ135" i="1"/>
  <c r="CU135" i="1" s="1"/>
  <c r="CQ136" i="1"/>
  <c r="CU136" i="1" s="1"/>
  <c r="CQ137" i="1"/>
  <c r="CU137" i="1" s="1"/>
  <c r="CQ138" i="1"/>
  <c r="CU138" i="1" s="1"/>
  <c r="CQ139" i="1"/>
  <c r="CU139" i="1" s="1"/>
  <c r="CQ140" i="1"/>
  <c r="CU140" i="1" s="1"/>
  <c r="CQ141" i="1"/>
  <c r="CU141" i="1" s="1"/>
  <c r="CQ142" i="1"/>
  <c r="CU142" i="1" s="1"/>
  <c r="CQ143" i="1"/>
  <c r="CU143" i="1" s="1"/>
  <c r="CQ144" i="1"/>
  <c r="CU144" i="1" s="1"/>
  <c r="CQ145" i="1"/>
  <c r="CU145" i="1" s="1"/>
  <c r="CQ146" i="1"/>
  <c r="CU146" i="1" s="1"/>
  <c r="CQ147" i="1"/>
  <c r="CU147" i="1" s="1"/>
  <c r="CQ148" i="1"/>
  <c r="CU148" i="1" s="1"/>
  <c r="CQ149" i="1"/>
  <c r="CU149" i="1" s="1"/>
  <c r="CQ150" i="1"/>
  <c r="CU150" i="1" s="1"/>
  <c r="CQ151" i="1"/>
  <c r="CU151" i="1" s="1"/>
  <c r="CQ152" i="1"/>
  <c r="CU152" i="1" s="1"/>
  <c r="CQ153" i="1"/>
  <c r="CU153" i="1" s="1"/>
  <c r="CQ154" i="1"/>
  <c r="CU154" i="1" s="1"/>
  <c r="CQ155" i="1"/>
  <c r="CU155" i="1" s="1"/>
  <c r="CQ156" i="1"/>
  <c r="CU156" i="1" s="1"/>
  <c r="CQ157" i="1"/>
  <c r="CU157" i="1" s="1"/>
  <c r="CQ158" i="1"/>
  <c r="CU158" i="1" s="1"/>
  <c r="CQ159" i="1"/>
  <c r="CU159" i="1" s="1"/>
  <c r="CQ160" i="1"/>
  <c r="CU160" i="1" s="1"/>
  <c r="CQ161" i="1"/>
  <c r="CU161" i="1" s="1"/>
  <c r="CQ162" i="1"/>
  <c r="CU162" i="1" s="1"/>
  <c r="CQ163" i="1"/>
  <c r="CU163" i="1" s="1"/>
  <c r="CQ164" i="1"/>
  <c r="CU164" i="1" s="1"/>
  <c r="CQ165" i="1"/>
  <c r="CU165" i="1" s="1"/>
  <c r="CQ166" i="1"/>
  <c r="CU166" i="1" s="1"/>
  <c r="CQ167" i="1"/>
  <c r="CU167" i="1" s="1"/>
  <c r="CQ168" i="1"/>
  <c r="CU168" i="1" s="1"/>
  <c r="CQ169" i="1"/>
  <c r="CU169" i="1" s="1"/>
  <c r="CQ170" i="1"/>
  <c r="CU170" i="1" s="1"/>
  <c r="CQ171" i="1"/>
  <c r="CU171" i="1" s="1"/>
  <c r="CQ172" i="1"/>
  <c r="CU172" i="1" s="1"/>
  <c r="CQ173" i="1"/>
  <c r="CU173" i="1" s="1"/>
  <c r="CQ174" i="1"/>
  <c r="CU174" i="1" s="1"/>
  <c r="CQ175" i="1"/>
  <c r="CU175" i="1" s="1"/>
  <c r="CQ176" i="1"/>
  <c r="CU176" i="1" s="1"/>
  <c r="CQ177" i="1"/>
  <c r="CU177" i="1" s="1"/>
  <c r="CQ178" i="1"/>
  <c r="CU178" i="1" s="1"/>
  <c r="CQ179" i="1"/>
  <c r="CU179" i="1" s="1"/>
  <c r="CQ180" i="1"/>
  <c r="CU180" i="1" s="1"/>
  <c r="CQ181" i="1"/>
  <c r="CU181" i="1" s="1"/>
  <c r="CQ182" i="1"/>
  <c r="CU182" i="1" s="1"/>
  <c r="CQ183" i="1"/>
  <c r="CU183" i="1" s="1"/>
  <c r="CQ184" i="1"/>
  <c r="CU184" i="1" s="1"/>
  <c r="CQ185" i="1"/>
  <c r="CU185" i="1" s="1"/>
  <c r="CQ186" i="1"/>
  <c r="CU186" i="1" s="1"/>
  <c r="CQ187" i="1"/>
  <c r="CU187" i="1" s="1"/>
  <c r="CQ188" i="1"/>
  <c r="CU188" i="1" s="1"/>
  <c r="CQ189" i="1"/>
  <c r="CU189" i="1" s="1"/>
  <c r="CQ190" i="1"/>
  <c r="CU190" i="1" s="1"/>
  <c r="CQ191" i="1"/>
  <c r="CU191" i="1" s="1"/>
  <c r="CQ192" i="1"/>
  <c r="CU192" i="1" s="1"/>
  <c r="CQ193" i="1"/>
  <c r="CU193" i="1" s="1"/>
  <c r="CQ194" i="1"/>
  <c r="CU194" i="1" s="1"/>
  <c r="CQ195" i="1"/>
  <c r="CU195" i="1" s="1"/>
  <c r="CQ196" i="1"/>
  <c r="CU196" i="1" s="1"/>
  <c r="CQ197" i="1"/>
  <c r="CU197" i="1" s="1"/>
  <c r="CQ198" i="1"/>
  <c r="CU198" i="1" s="1"/>
  <c r="CQ199" i="1"/>
  <c r="CU199" i="1" s="1"/>
  <c r="CQ200" i="1"/>
  <c r="CU200" i="1" s="1"/>
  <c r="CQ201" i="1"/>
  <c r="CU201" i="1" s="1"/>
  <c r="CQ202" i="1"/>
  <c r="CU202" i="1" s="1"/>
  <c r="CQ203" i="1"/>
  <c r="CU203" i="1" s="1"/>
  <c r="CQ204" i="1"/>
  <c r="CU204" i="1" s="1"/>
  <c r="CQ205" i="1"/>
  <c r="CU205" i="1" s="1"/>
  <c r="CQ206" i="1"/>
  <c r="CU206" i="1" s="1"/>
  <c r="CQ207" i="1"/>
  <c r="CU207" i="1" s="1"/>
  <c r="CQ208" i="1"/>
  <c r="CU208" i="1" s="1"/>
  <c r="CQ209" i="1"/>
  <c r="CU209" i="1" s="1"/>
  <c r="CQ210" i="1"/>
  <c r="CU210" i="1" s="1"/>
  <c r="CQ211" i="1"/>
  <c r="CU211" i="1" s="1"/>
  <c r="CQ212" i="1"/>
  <c r="CU212" i="1" s="1"/>
  <c r="CQ213" i="1"/>
  <c r="CU213" i="1" s="1"/>
  <c r="CQ214" i="1"/>
  <c r="CU214" i="1" s="1"/>
  <c r="CQ215" i="1"/>
  <c r="CU215" i="1" s="1"/>
  <c r="CQ216" i="1"/>
  <c r="CU216" i="1" s="1"/>
  <c r="CQ217" i="1"/>
  <c r="CU217" i="1" s="1"/>
  <c r="CQ218" i="1"/>
  <c r="CU218" i="1" s="1"/>
  <c r="CQ219" i="1"/>
  <c r="CU219" i="1" s="1"/>
  <c r="CQ220" i="1"/>
  <c r="CU220" i="1" s="1"/>
  <c r="CQ221" i="1"/>
  <c r="CU221" i="1" s="1"/>
  <c r="CQ222" i="1"/>
  <c r="CU222" i="1" s="1"/>
  <c r="CQ223" i="1"/>
  <c r="CU223" i="1" s="1"/>
  <c r="CQ224" i="1"/>
  <c r="CU224" i="1" s="1"/>
  <c r="CQ225" i="1"/>
  <c r="CU225" i="1" s="1"/>
  <c r="CQ226" i="1"/>
  <c r="CU226" i="1" s="1"/>
  <c r="CQ227" i="1"/>
  <c r="CU227" i="1" s="1"/>
  <c r="CQ228" i="1"/>
  <c r="CU228" i="1" s="1"/>
  <c r="CQ229" i="1"/>
  <c r="CU229" i="1" s="1"/>
  <c r="CQ230" i="1"/>
  <c r="CU230" i="1" s="1"/>
  <c r="CQ231" i="1"/>
  <c r="CU231" i="1" s="1"/>
  <c r="CQ232" i="1"/>
  <c r="CU232" i="1" s="1"/>
  <c r="CQ233" i="1"/>
  <c r="CU233" i="1" s="1"/>
  <c r="CQ234" i="1"/>
  <c r="CU234" i="1" s="1"/>
  <c r="CQ235" i="1"/>
  <c r="CU235" i="1" s="1"/>
  <c r="CQ236" i="1"/>
  <c r="CU236" i="1" s="1"/>
  <c r="CQ237" i="1"/>
  <c r="CU237" i="1" s="1"/>
  <c r="CQ238" i="1"/>
  <c r="CU238" i="1" s="1"/>
  <c r="CQ239" i="1"/>
  <c r="CU239" i="1" s="1"/>
  <c r="CQ240" i="1"/>
  <c r="CU240" i="1" s="1"/>
  <c r="CQ241" i="1"/>
  <c r="CU241" i="1" s="1"/>
  <c r="CQ242" i="1"/>
  <c r="CU242" i="1" s="1"/>
  <c r="CQ243" i="1"/>
  <c r="CU243" i="1" s="1"/>
  <c r="CQ244" i="1"/>
  <c r="CU244" i="1" s="1"/>
  <c r="CQ245" i="1"/>
  <c r="CU245" i="1" s="1"/>
  <c r="CQ246" i="1"/>
  <c r="CU246" i="1" s="1"/>
  <c r="CQ247" i="1"/>
  <c r="CU247" i="1" s="1"/>
  <c r="CQ248" i="1"/>
  <c r="CU248" i="1" s="1"/>
  <c r="CQ249" i="1"/>
  <c r="CU249" i="1" s="1"/>
  <c r="CQ250" i="1"/>
  <c r="CU250" i="1" s="1"/>
  <c r="CQ251" i="1"/>
  <c r="CU251" i="1" s="1"/>
  <c r="CQ252" i="1"/>
  <c r="CU252" i="1" s="1"/>
  <c r="CQ253" i="1"/>
  <c r="CU253" i="1" s="1"/>
  <c r="CQ254" i="1"/>
  <c r="CU254" i="1" s="1"/>
  <c r="CQ255" i="1"/>
  <c r="CU255" i="1" s="1"/>
  <c r="CQ256" i="1"/>
  <c r="CU256" i="1" s="1"/>
  <c r="CQ257" i="1"/>
  <c r="CU257" i="1" s="1"/>
  <c r="CQ258" i="1"/>
  <c r="CU258" i="1" s="1"/>
  <c r="CQ259" i="1"/>
  <c r="CU259" i="1" s="1"/>
  <c r="CQ260" i="1"/>
  <c r="CU260" i="1" s="1"/>
  <c r="CQ261" i="1"/>
  <c r="CU261" i="1" s="1"/>
  <c r="CQ262" i="1"/>
  <c r="CU262" i="1" s="1"/>
  <c r="CQ263" i="1"/>
  <c r="CU263" i="1" s="1"/>
  <c r="CQ264" i="1"/>
  <c r="CU264" i="1" s="1"/>
  <c r="CQ265" i="1"/>
  <c r="CU265" i="1" s="1"/>
  <c r="CQ266" i="1"/>
  <c r="CU266" i="1" s="1"/>
  <c r="CQ267" i="1"/>
  <c r="CU267" i="1" s="1"/>
  <c r="CQ268" i="1"/>
  <c r="CU268" i="1" s="1"/>
  <c r="CQ269" i="1"/>
  <c r="CU269" i="1" s="1"/>
  <c r="CQ270" i="1"/>
  <c r="CU270" i="1" s="1"/>
  <c r="CQ271" i="1"/>
  <c r="CU271" i="1" s="1"/>
  <c r="CQ272" i="1"/>
  <c r="CU272" i="1" s="1"/>
  <c r="CQ273" i="1"/>
  <c r="CU273" i="1" s="1"/>
  <c r="CQ274" i="1"/>
  <c r="CU274" i="1" s="1"/>
  <c r="CQ275" i="1"/>
  <c r="CU275" i="1" s="1"/>
  <c r="CQ276" i="1"/>
  <c r="CU276" i="1" s="1"/>
  <c r="CQ277" i="1"/>
  <c r="CU277" i="1" s="1"/>
  <c r="CQ278" i="1"/>
  <c r="CU278" i="1" s="1"/>
  <c r="CQ279" i="1"/>
  <c r="CU279" i="1" s="1"/>
  <c r="CQ280" i="1"/>
  <c r="CU280" i="1" s="1"/>
  <c r="CQ281" i="1"/>
  <c r="CU281" i="1" s="1"/>
  <c r="CQ282" i="1"/>
  <c r="CU282" i="1" s="1"/>
  <c r="CQ283" i="1"/>
  <c r="CU283" i="1" s="1"/>
  <c r="CQ284" i="1"/>
  <c r="CU284" i="1" s="1"/>
  <c r="CQ285" i="1"/>
  <c r="CU285" i="1" s="1"/>
  <c r="CQ286" i="1"/>
  <c r="CU286" i="1" s="1"/>
  <c r="CQ287" i="1"/>
  <c r="CU287" i="1" s="1"/>
  <c r="CQ288" i="1"/>
  <c r="CU288" i="1" s="1"/>
  <c r="CQ289" i="1"/>
  <c r="CU289" i="1" s="1"/>
  <c r="CQ290" i="1"/>
  <c r="CU290" i="1" s="1"/>
  <c r="CQ291" i="1"/>
  <c r="CU291" i="1" s="1"/>
  <c r="CQ292" i="1"/>
  <c r="CU292" i="1" s="1"/>
  <c r="CQ293" i="1"/>
  <c r="CU293" i="1" s="1"/>
  <c r="CQ294" i="1"/>
  <c r="CU294" i="1" s="1"/>
  <c r="CQ295" i="1"/>
  <c r="CU295" i="1" s="1"/>
  <c r="CQ296" i="1"/>
  <c r="CU296" i="1" s="1"/>
  <c r="CQ297" i="1"/>
  <c r="CU297" i="1" s="1"/>
  <c r="CQ298" i="1"/>
  <c r="CU298" i="1" s="1"/>
  <c r="CQ299" i="1"/>
  <c r="CU299" i="1" s="1"/>
  <c r="CQ300" i="1"/>
  <c r="CU300" i="1" s="1"/>
  <c r="CQ301" i="1"/>
  <c r="CU301" i="1" s="1"/>
  <c r="CQ302" i="1"/>
  <c r="CU302" i="1" s="1"/>
  <c r="CQ303" i="1"/>
  <c r="CU303" i="1" s="1"/>
  <c r="CQ304" i="1"/>
  <c r="CU304" i="1" s="1"/>
  <c r="CQ305" i="1"/>
  <c r="CU305" i="1" s="1"/>
  <c r="CQ306" i="1"/>
  <c r="CU306" i="1" s="1"/>
  <c r="CQ307" i="1"/>
  <c r="CU307" i="1" s="1"/>
  <c r="CQ308" i="1"/>
  <c r="CU308" i="1" s="1"/>
  <c r="CQ309" i="1"/>
  <c r="CU309" i="1" s="1"/>
  <c r="CQ310" i="1"/>
  <c r="CU310" i="1" s="1"/>
  <c r="CQ311" i="1"/>
  <c r="CU311" i="1" s="1"/>
  <c r="CQ312" i="1"/>
  <c r="CU312" i="1" s="1"/>
  <c r="CQ313" i="1"/>
  <c r="CU313" i="1" s="1"/>
  <c r="CQ314" i="1"/>
  <c r="CU314" i="1" s="1"/>
  <c r="CQ315" i="1"/>
  <c r="CU315" i="1" s="1"/>
  <c r="CQ316" i="1"/>
  <c r="CU316" i="1" s="1"/>
  <c r="CQ317" i="1"/>
  <c r="CU317" i="1" s="1"/>
  <c r="CQ318" i="1"/>
  <c r="CU318" i="1" s="1"/>
  <c r="CQ319" i="1"/>
  <c r="CU319" i="1" s="1"/>
  <c r="CQ320" i="1"/>
  <c r="CU320" i="1" s="1"/>
  <c r="CQ321" i="1"/>
  <c r="CU321" i="1" s="1"/>
  <c r="CQ322" i="1"/>
  <c r="CU322" i="1" s="1"/>
  <c r="CQ323" i="1"/>
  <c r="CU323" i="1" s="1"/>
  <c r="CQ324" i="1"/>
  <c r="CU324" i="1" s="1"/>
  <c r="CQ325" i="1"/>
  <c r="CU325" i="1" s="1"/>
  <c r="CQ326" i="1"/>
  <c r="CU326" i="1" s="1"/>
  <c r="CQ327" i="1"/>
  <c r="CU327" i="1" s="1"/>
  <c r="CQ328" i="1"/>
  <c r="CU328" i="1" s="1"/>
  <c r="CQ329" i="1"/>
  <c r="CU329" i="1" s="1"/>
  <c r="CQ330" i="1"/>
  <c r="CU330" i="1" s="1"/>
  <c r="CQ331" i="1"/>
  <c r="CU331" i="1" s="1"/>
  <c r="CQ332" i="1"/>
  <c r="CU332" i="1" s="1"/>
  <c r="CQ333" i="1"/>
  <c r="CU333" i="1" s="1"/>
  <c r="CQ334" i="1"/>
  <c r="CU334" i="1" s="1"/>
  <c r="CQ335" i="1"/>
  <c r="CU335" i="1" s="1"/>
  <c r="CQ336" i="1"/>
  <c r="CU336" i="1" s="1"/>
  <c r="CQ337" i="1"/>
  <c r="CU337" i="1" s="1"/>
  <c r="CQ338" i="1"/>
  <c r="CU338" i="1" s="1"/>
  <c r="CQ339" i="1"/>
  <c r="CU339" i="1" s="1"/>
  <c r="CQ340" i="1"/>
  <c r="CU340" i="1" s="1"/>
  <c r="CQ341" i="1"/>
  <c r="CU341" i="1" s="1"/>
  <c r="CQ342" i="1"/>
  <c r="CU342" i="1" s="1"/>
  <c r="CQ343" i="1"/>
  <c r="CU343" i="1" s="1"/>
  <c r="CQ344" i="1"/>
  <c r="CU344" i="1" s="1"/>
  <c r="CQ345" i="1"/>
  <c r="CU345" i="1" s="1"/>
  <c r="CQ346" i="1"/>
  <c r="CU346" i="1" s="1"/>
  <c r="CQ347" i="1"/>
  <c r="CU347" i="1" s="1"/>
  <c r="CQ348" i="1"/>
  <c r="CU348" i="1" s="1"/>
  <c r="CQ349" i="1"/>
  <c r="CU349" i="1" s="1"/>
  <c r="CQ350" i="1"/>
  <c r="CU350" i="1" s="1"/>
  <c r="CQ351" i="1"/>
  <c r="CU351" i="1" s="1"/>
  <c r="CQ352" i="1"/>
  <c r="CU352" i="1" s="1"/>
  <c r="CQ353" i="1"/>
  <c r="CU353" i="1" s="1"/>
  <c r="CQ354" i="1"/>
  <c r="CU354" i="1" s="1"/>
  <c r="CQ355" i="1"/>
  <c r="CU355" i="1" s="1"/>
  <c r="CQ356" i="1"/>
  <c r="CU356" i="1" s="1"/>
  <c r="CQ357" i="1"/>
  <c r="CU357" i="1" s="1"/>
  <c r="CQ358" i="1"/>
  <c r="CU358" i="1" s="1"/>
  <c r="CQ359" i="1"/>
  <c r="CU359" i="1" s="1"/>
  <c r="CQ360" i="1"/>
  <c r="CU360" i="1" s="1"/>
  <c r="CQ361" i="1"/>
  <c r="CU361" i="1" s="1"/>
  <c r="CQ362" i="1"/>
  <c r="CU362" i="1" s="1"/>
  <c r="CQ363" i="1"/>
  <c r="CU363" i="1" s="1"/>
  <c r="CQ364" i="1"/>
  <c r="CU364" i="1" s="1"/>
  <c r="CQ365" i="1"/>
  <c r="CU365" i="1" s="1"/>
  <c r="CQ366" i="1"/>
  <c r="CU366" i="1" s="1"/>
  <c r="CQ367" i="1"/>
  <c r="CU367" i="1" s="1"/>
  <c r="CQ368" i="1"/>
  <c r="CU368" i="1" s="1"/>
  <c r="CQ369" i="1"/>
  <c r="CU369" i="1" s="1"/>
  <c r="CQ370" i="1"/>
  <c r="CU370" i="1" s="1"/>
  <c r="CQ371" i="1"/>
  <c r="CU371" i="1" s="1"/>
  <c r="CQ372" i="1"/>
  <c r="CU372" i="1" s="1"/>
  <c r="CQ373" i="1"/>
  <c r="CU373" i="1" s="1"/>
  <c r="CQ374" i="1"/>
  <c r="CU374" i="1" s="1"/>
  <c r="CQ375" i="1"/>
  <c r="CU375" i="1" s="1"/>
  <c r="CQ376" i="1"/>
  <c r="CU376" i="1" s="1"/>
  <c r="CQ377" i="1"/>
  <c r="CU377" i="1" s="1"/>
  <c r="CQ378" i="1"/>
  <c r="CU378" i="1" s="1"/>
  <c r="CQ379" i="1"/>
  <c r="CU379" i="1" s="1"/>
  <c r="CQ380" i="1"/>
  <c r="CU380" i="1" s="1"/>
  <c r="CQ381" i="1"/>
  <c r="CU381" i="1" s="1"/>
  <c r="CQ382" i="1"/>
  <c r="CU382" i="1" s="1"/>
  <c r="CQ383" i="1"/>
  <c r="CU383" i="1" s="1"/>
  <c r="CQ384" i="1"/>
  <c r="CU384" i="1" s="1"/>
  <c r="CQ385" i="1"/>
  <c r="CU385" i="1" s="1"/>
  <c r="CQ386" i="1"/>
  <c r="CU386" i="1" s="1"/>
  <c r="CQ387" i="1"/>
  <c r="CU387" i="1" s="1"/>
  <c r="CQ388" i="1"/>
  <c r="CU388" i="1" s="1"/>
  <c r="CQ389" i="1"/>
  <c r="CU389" i="1" s="1"/>
  <c r="CQ390" i="1"/>
  <c r="CU390" i="1" s="1"/>
  <c r="CQ391" i="1"/>
  <c r="CU391" i="1" s="1"/>
  <c r="CQ392" i="1"/>
  <c r="CU392" i="1" s="1"/>
  <c r="CQ393" i="1"/>
  <c r="CU393" i="1" s="1"/>
  <c r="CQ394" i="1"/>
  <c r="CU394" i="1" s="1"/>
  <c r="CQ395" i="1"/>
  <c r="CU395" i="1" s="1"/>
  <c r="CQ396" i="1"/>
  <c r="CU396" i="1" s="1"/>
  <c r="CQ397" i="1"/>
  <c r="CU397" i="1" s="1"/>
  <c r="CQ398" i="1"/>
  <c r="CU398" i="1" s="1"/>
  <c r="CQ399" i="1"/>
  <c r="CU399" i="1" s="1"/>
  <c r="CQ400" i="1"/>
  <c r="CU400" i="1" s="1"/>
  <c r="CQ401" i="1"/>
  <c r="CU401" i="1" s="1"/>
  <c r="CQ402" i="1"/>
  <c r="CU402" i="1" s="1"/>
  <c r="CQ403" i="1"/>
  <c r="CU403" i="1" s="1"/>
  <c r="CQ404" i="1"/>
  <c r="CU404" i="1" s="1"/>
  <c r="CQ405" i="1"/>
  <c r="CU405" i="1" s="1"/>
  <c r="CQ406" i="1"/>
  <c r="CU406" i="1" s="1"/>
  <c r="CQ407" i="1"/>
  <c r="CU407" i="1" s="1"/>
  <c r="CQ408" i="1"/>
  <c r="CU408" i="1" s="1"/>
  <c r="CQ409" i="1"/>
  <c r="CU409" i="1" s="1"/>
  <c r="CQ410" i="1"/>
  <c r="CU410" i="1" s="1"/>
  <c r="CQ411" i="1"/>
  <c r="CU411" i="1" s="1"/>
  <c r="CQ412" i="1"/>
  <c r="CU412" i="1" s="1"/>
  <c r="CQ413" i="1"/>
  <c r="CU413" i="1" s="1"/>
  <c r="CQ414" i="1"/>
  <c r="CU414" i="1" s="1"/>
  <c r="CQ415" i="1"/>
  <c r="CU415" i="1" s="1"/>
  <c r="CQ416" i="1"/>
  <c r="CU416" i="1" s="1"/>
  <c r="CQ417" i="1"/>
  <c r="CU417" i="1" s="1"/>
  <c r="CQ418" i="1"/>
  <c r="CU418" i="1" s="1"/>
  <c r="CQ419" i="1"/>
  <c r="CU419" i="1" s="1"/>
  <c r="CQ420" i="1"/>
  <c r="CU420" i="1" s="1"/>
  <c r="CQ421" i="1"/>
  <c r="CU421" i="1" s="1"/>
  <c r="CQ422" i="1"/>
  <c r="CU422" i="1" s="1"/>
  <c r="CQ423" i="1"/>
  <c r="CU423" i="1" s="1"/>
  <c r="CQ424" i="1"/>
  <c r="CU424" i="1" s="1"/>
  <c r="CQ425" i="1"/>
  <c r="CU425" i="1" s="1"/>
  <c r="CQ426" i="1"/>
  <c r="CU426" i="1" s="1"/>
  <c r="CQ427" i="1"/>
  <c r="CU427" i="1" s="1"/>
  <c r="CQ428" i="1"/>
  <c r="CU428" i="1" s="1"/>
  <c r="CQ429" i="1"/>
  <c r="CU429" i="1" s="1"/>
  <c r="CQ430" i="1"/>
  <c r="CU430" i="1" s="1"/>
  <c r="CQ431" i="1"/>
  <c r="CU431" i="1" s="1"/>
  <c r="CQ432" i="1"/>
  <c r="CU432" i="1" s="1"/>
  <c r="CQ433" i="1"/>
  <c r="CU433" i="1" s="1"/>
  <c r="CQ434" i="1"/>
  <c r="CU434" i="1" s="1"/>
  <c r="CQ435" i="1"/>
  <c r="CU435" i="1" s="1"/>
  <c r="CQ436" i="1"/>
  <c r="CU436" i="1" s="1"/>
  <c r="CQ437" i="1"/>
  <c r="CU437" i="1" s="1"/>
  <c r="CQ438" i="1"/>
  <c r="CU438" i="1" s="1"/>
  <c r="CQ439" i="1"/>
  <c r="CU439" i="1" s="1"/>
  <c r="CQ440" i="1"/>
  <c r="CU440" i="1" s="1"/>
  <c r="CQ441" i="1"/>
  <c r="CU441" i="1" s="1"/>
  <c r="CQ442" i="1"/>
  <c r="CU442" i="1" s="1"/>
  <c r="CQ443" i="1"/>
  <c r="CU443" i="1" s="1"/>
  <c r="CQ444" i="1"/>
  <c r="CU444" i="1" s="1"/>
  <c r="CQ445" i="1"/>
  <c r="CU445" i="1" s="1"/>
  <c r="CQ446" i="1"/>
  <c r="CU446" i="1" s="1"/>
  <c r="CQ447" i="1"/>
  <c r="CU447" i="1" s="1"/>
  <c r="CQ2" i="1"/>
  <c r="CU2" i="1" s="1"/>
  <c r="CM3" i="1" l="1"/>
  <c r="CN3" i="1" s="1"/>
  <c r="CM4" i="1"/>
  <c r="CN4" i="1" s="1"/>
  <c r="CM5" i="1"/>
  <c r="CN5" i="1" s="1"/>
  <c r="CM6" i="1"/>
  <c r="CN6" i="1" s="1"/>
  <c r="CM7" i="1"/>
  <c r="CN7" i="1" s="1"/>
  <c r="CM8" i="1"/>
  <c r="CN8" i="1" s="1"/>
  <c r="CM9" i="1"/>
  <c r="CN9" i="1" s="1"/>
  <c r="CM10" i="1"/>
  <c r="CN10" i="1" s="1"/>
  <c r="CM11" i="1"/>
  <c r="CN11" i="1" s="1"/>
  <c r="CM12" i="1"/>
  <c r="CN12" i="1" s="1"/>
  <c r="CM13" i="1"/>
  <c r="CN13" i="1" s="1"/>
  <c r="CM14" i="1"/>
  <c r="CN14" i="1" s="1"/>
  <c r="CM15" i="1"/>
  <c r="CN15" i="1" s="1"/>
  <c r="CM16" i="1"/>
  <c r="CN16" i="1" s="1"/>
  <c r="CM17" i="1"/>
  <c r="CN17" i="1" s="1"/>
  <c r="CM18" i="1"/>
  <c r="CN18" i="1" s="1"/>
  <c r="CM19" i="1"/>
  <c r="CN19" i="1" s="1"/>
  <c r="CM20" i="1"/>
  <c r="CN20" i="1" s="1"/>
  <c r="CM21" i="1"/>
  <c r="CN21" i="1" s="1"/>
  <c r="CM22" i="1"/>
  <c r="CN22" i="1" s="1"/>
  <c r="CM23" i="1"/>
  <c r="CN23" i="1" s="1"/>
  <c r="CM24" i="1"/>
  <c r="CN24" i="1" s="1"/>
  <c r="CM25" i="1"/>
  <c r="CN25" i="1" s="1"/>
  <c r="CM26" i="1"/>
  <c r="CN26" i="1" s="1"/>
  <c r="CM27" i="1"/>
  <c r="CN27" i="1" s="1"/>
  <c r="CM28" i="1"/>
  <c r="CN28" i="1" s="1"/>
  <c r="CM29" i="1"/>
  <c r="CN29" i="1" s="1"/>
  <c r="CM30" i="1"/>
  <c r="CN30" i="1" s="1"/>
  <c r="CM31" i="1"/>
  <c r="CN31" i="1" s="1"/>
  <c r="CM32" i="1"/>
  <c r="CN32" i="1" s="1"/>
  <c r="CM33" i="1"/>
  <c r="CN33" i="1" s="1"/>
  <c r="CM34" i="1"/>
  <c r="CN34" i="1" s="1"/>
  <c r="CM35" i="1"/>
  <c r="CN35" i="1" s="1"/>
  <c r="CM36" i="1"/>
  <c r="CN36" i="1" s="1"/>
  <c r="CM37" i="1"/>
  <c r="CN37" i="1" s="1"/>
  <c r="CM38" i="1"/>
  <c r="CN38" i="1" s="1"/>
  <c r="CM39" i="1"/>
  <c r="CN39" i="1" s="1"/>
  <c r="CM40" i="1"/>
  <c r="CN40" i="1" s="1"/>
  <c r="CM41" i="1"/>
  <c r="CN41" i="1" s="1"/>
  <c r="CM42" i="1"/>
  <c r="CN42" i="1" s="1"/>
  <c r="CM43" i="1"/>
  <c r="CN43" i="1" s="1"/>
  <c r="CM44" i="1"/>
  <c r="CN44" i="1" s="1"/>
  <c r="CM45" i="1"/>
  <c r="CN45" i="1" s="1"/>
  <c r="CM46" i="1"/>
  <c r="CN46" i="1" s="1"/>
  <c r="CM47" i="1"/>
  <c r="CN47" i="1" s="1"/>
  <c r="CM48" i="1"/>
  <c r="CN48" i="1" s="1"/>
  <c r="CM49" i="1"/>
  <c r="CN49" i="1" s="1"/>
  <c r="CM50" i="1"/>
  <c r="CN50" i="1" s="1"/>
  <c r="CM51" i="1"/>
  <c r="CN51" i="1" s="1"/>
  <c r="CM52" i="1"/>
  <c r="CN52" i="1" s="1"/>
  <c r="CM53" i="1"/>
  <c r="CN53" i="1" s="1"/>
  <c r="CM54" i="1"/>
  <c r="CN54" i="1" s="1"/>
  <c r="CM55" i="1"/>
  <c r="CN55" i="1" s="1"/>
  <c r="CM56" i="1"/>
  <c r="CN56" i="1" s="1"/>
  <c r="CM57" i="1"/>
  <c r="CN57" i="1" s="1"/>
  <c r="CM58" i="1"/>
  <c r="CN58" i="1" s="1"/>
  <c r="CM59" i="1"/>
  <c r="CN59" i="1" s="1"/>
  <c r="CM60" i="1"/>
  <c r="CN60" i="1" s="1"/>
  <c r="CM61" i="1"/>
  <c r="CN61" i="1" s="1"/>
  <c r="CM62" i="1"/>
  <c r="CN62" i="1" s="1"/>
  <c r="CM63" i="1"/>
  <c r="CN63" i="1" s="1"/>
  <c r="CM64" i="1"/>
  <c r="CN64" i="1" s="1"/>
  <c r="CM65" i="1"/>
  <c r="CN65" i="1" s="1"/>
  <c r="CM66" i="1"/>
  <c r="CN66" i="1" s="1"/>
  <c r="CM67" i="1"/>
  <c r="CN67" i="1" s="1"/>
  <c r="CM68" i="1"/>
  <c r="CN68" i="1" s="1"/>
  <c r="CM69" i="1"/>
  <c r="CN69" i="1" s="1"/>
  <c r="CM70" i="1"/>
  <c r="CN70" i="1" s="1"/>
  <c r="CM71" i="1"/>
  <c r="CN71" i="1" s="1"/>
  <c r="CM72" i="1"/>
  <c r="CN72" i="1" s="1"/>
  <c r="CM73" i="1"/>
  <c r="CN73" i="1" s="1"/>
  <c r="CM74" i="1"/>
  <c r="CN74" i="1" s="1"/>
  <c r="CM75" i="1"/>
  <c r="CN75" i="1" s="1"/>
  <c r="CM76" i="1"/>
  <c r="CN76" i="1" s="1"/>
  <c r="CM77" i="1"/>
  <c r="CN77" i="1" s="1"/>
  <c r="CM78" i="1"/>
  <c r="CN78" i="1" s="1"/>
  <c r="CM79" i="1"/>
  <c r="CN79" i="1" s="1"/>
  <c r="CM80" i="1"/>
  <c r="CN80" i="1" s="1"/>
  <c r="CM81" i="1"/>
  <c r="CN81" i="1" s="1"/>
  <c r="CM82" i="1"/>
  <c r="CN82" i="1" s="1"/>
  <c r="CM83" i="1"/>
  <c r="CN83" i="1" s="1"/>
  <c r="CM84" i="1"/>
  <c r="CN84" i="1" s="1"/>
  <c r="CM85" i="1"/>
  <c r="CN85" i="1" s="1"/>
  <c r="CM86" i="1"/>
  <c r="CN86" i="1" s="1"/>
  <c r="CM87" i="1"/>
  <c r="CN87" i="1" s="1"/>
  <c r="CM88" i="1"/>
  <c r="CN88" i="1" s="1"/>
  <c r="CM89" i="1"/>
  <c r="CN89" i="1" s="1"/>
  <c r="CM90" i="1"/>
  <c r="CN90" i="1" s="1"/>
  <c r="CM91" i="1"/>
  <c r="CN91" i="1" s="1"/>
  <c r="CM92" i="1"/>
  <c r="CN92" i="1" s="1"/>
  <c r="CM93" i="1"/>
  <c r="CN93" i="1" s="1"/>
  <c r="CM94" i="1"/>
  <c r="CN94" i="1" s="1"/>
  <c r="CM95" i="1"/>
  <c r="CN95" i="1" s="1"/>
  <c r="CM96" i="1"/>
  <c r="CN96" i="1" s="1"/>
  <c r="CM97" i="1"/>
  <c r="CN97" i="1" s="1"/>
  <c r="CM98" i="1"/>
  <c r="CN98" i="1" s="1"/>
  <c r="CM99" i="1"/>
  <c r="CN99" i="1" s="1"/>
  <c r="CM100" i="1"/>
  <c r="CN100" i="1" s="1"/>
  <c r="CM101" i="1"/>
  <c r="CN101" i="1" s="1"/>
  <c r="CM102" i="1"/>
  <c r="CN102" i="1" s="1"/>
  <c r="CM103" i="1"/>
  <c r="CN103" i="1" s="1"/>
  <c r="CM104" i="1"/>
  <c r="CN104" i="1" s="1"/>
  <c r="CM105" i="1"/>
  <c r="CN105" i="1" s="1"/>
  <c r="CM106" i="1"/>
  <c r="CN106" i="1" s="1"/>
  <c r="CM107" i="1"/>
  <c r="CN107" i="1" s="1"/>
  <c r="CM108" i="1"/>
  <c r="CN108" i="1" s="1"/>
  <c r="CM109" i="1"/>
  <c r="CN109" i="1" s="1"/>
  <c r="CM110" i="1"/>
  <c r="CN110" i="1" s="1"/>
  <c r="CM111" i="1"/>
  <c r="CN111" i="1" s="1"/>
  <c r="CM112" i="1"/>
  <c r="CN112" i="1" s="1"/>
  <c r="CM113" i="1"/>
  <c r="CN113" i="1" s="1"/>
  <c r="CM114" i="1"/>
  <c r="CN114" i="1" s="1"/>
  <c r="CM115" i="1"/>
  <c r="CN115" i="1" s="1"/>
  <c r="CM116" i="1"/>
  <c r="CN116" i="1" s="1"/>
  <c r="CM117" i="1"/>
  <c r="CN117" i="1" s="1"/>
  <c r="CM118" i="1"/>
  <c r="CN118" i="1" s="1"/>
  <c r="CM119" i="1"/>
  <c r="CN119" i="1" s="1"/>
  <c r="CM120" i="1"/>
  <c r="CN120" i="1" s="1"/>
  <c r="CM121" i="1"/>
  <c r="CN121" i="1" s="1"/>
  <c r="CM122" i="1"/>
  <c r="CN122" i="1" s="1"/>
  <c r="CM123" i="1"/>
  <c r="CN123" i="1" s="1"/>
  <c r="CM124" i="1"/>
  <c r="CN124" i="1" s="1"/>
  <c r="CM125" i="1"/>
  <c r="CN125" i="1" s="1"/>
  <c r="CM126" i="1"/>
  <c r="CN126" i="1" s="1"/>
  <c r="CM127" i="1"/>
  <c r="CN127" i="1" s="1"/>
  <c r="CM128" i="1"/>
  <c r="CN128" i="1" s="1"/>
  <c r="CM129" i="1"/>
  <c r="CN129" i="1" s="1"/>
  <c r="CM130" i="1"/>
  <c r="CN130" i="1" s="1"/>
  <c r="CM131" i="1"/>
  <c r="CN131" i="1" s="1"/>
  <c r="CM132" i="1"/>
  <c r="CN132" i="1" s="1"/>
  <c r="CM133" i="1"/>
  <c r="CN133" i="1" s="1"/>
  <c r="CM134" i="1"/>
  <c r="CN134" i="1" s="1"/>
  <c r="CM135" i="1"/>
  <c r="CN135" i="1" s="1"/>
  <c r="CM136" i="1"/>
  <c r="CN136" i="1" s="1"/>
  <c r="CM137" i="1"/>
  <c r="CN137" i="1" s="1"/>
  <c r="CM138" i="1"/>
  <c r="CN138" i="1" s="1"/>
  <c r="CM139" i="1"/>
  <c r="CN139" i="1" s="1"/>
  <c r="CM140" i="1"/>
  <c r="CN140" i="1" s="1"/>
  <c r="CM141" i="1"/>
  <c r="CN141" i="1" s="1"/>
  <c r="CM142" i="1"/>
  <c r="CN142" i="1" s="1"/>
  <c r="CM143" i="1"/>
  <c r="CN143" i="1" s="1"/>
  <c r="CM144" i="1"/>
  <c r="CN144" i="1" s="1"/>
  <c r="CM145" i="1"/>
  <c r="CN145" i="1" s="1"/>
  <c r="CM146" i="1"/>
  <c r="CN146" i="1" s="1"/>
  <c r="CM147" i="1"/>
  <c r="CN147" i="1" s="1"/>
  <c r="CM148" i="1"/>
  <c r="CN148" i="1" s="1"/>
  <c r="CM149" i="1"/>
  <c r="CN149" i="1" s="1"/>
  <c r="CM150" i="1"/>
  <c r="CN150" i="1" s="1"/>
  <c r="CM151" i="1"/>
  <c r="CN151" i="1" s="1"/>
  <c r="CM152" i="1"/>
  <c r="CN152" i="1" s="1"/>
  <c r="CM153" i="1"/>
  <c r="CN153" i="1" s="1"/>
  <c r="CM154" i="1"/>
  <c r="CN154" i="1" s="1"/>
  <c r="CM155" i="1"/>
  <c r="CN155" i="1" s="1"/>
  <c r="CM156" i="1"/>
  <c r="CN156" i="1" s="1"/>
  <c r="CM157" i="1"/>
  <c r="CN157" i="1" s="1"/>
  <c r="CM158" i="1"/>
  <c r="CN158" i="1" s="1"/>
  <c r="CM159" i="1"/>
  <c r="CN159" i="1" s="1"/>
  <c r="CM160" i="1"/>
  <c r="CN160" i="1" s="1"/>
  <c r="CM161" i="1"/>
  <c r="CN161" i="1" s="1"/>
  <c r="CM162" i="1"/>
  <c r="CN162" i="1" s="1"/>
  <c r="CM163" i="1"/>
  <c r="CN163" i="1" s="1"/>
  <c r="CM164" i="1"/>
  <c r="CN164" i="1" s="1"/>
  <c r="CM165" i="1"/>
  <c r="CN165" i="1" s="1"/>
  <c r="CM166" i="1"/>
  <c r="CN166" i="1" s="1"/>
  <c r="CM167" i="1"/>
  <c r="CN167" i="1" s="1"/>
  <c r="CM168" i="1"/>
  <c r="CN168" i="1" s="1"/>
  <c r="CM169" i="1"/>
  <c r="CN169" i="1" s="1"/>
  <c r="CM170" i="1"/>
  <c r="CN170" i="1" s="1"/>
  <c r="CM171" i="1"/>
  <c r="CN171" i="1" s="1"/>
  <c r="CM172" i="1"/>
  <c r="CN172" i="1" s="1"/>
  <c r="CM173" i="1"/>
  <c r="CN173" i="1" s="1"/>
  <c r="CM174" i="1"/>
  <c r="CN174" i="1" s="1"/>
  <c r="CM175" i="1"/>
  <c r="CN175" i="1" s="1"/>
  <c r="CM176" i="1"/>
  <c r="CN176" i="1" s="1"/>
  <c r="CM177" i="1"/>
  <c r="CN177" i="1" s="1"/>
  <c r="CM178" i="1"/>
  <c r="CN178" i="1" s="1"/>
  <c r="CM179" i="1"/>
  <c r="CN179" i="1" s="1"/>
  <c r="CM180" i="1"/>
  <c r="CN180" i="1" s="1"/>
  <c r="CM181" i="1"/>
  <c r="CN181" i="1" s="1"/>
  <c r="CM182" i="1"/>
  <c r="CN182" i="1" s="1"/>
  <c r="CM183" i="1"/>
  <c r="CN183" i="1" s="1"/>
  <c r="CM184" i="1"/>
  <c r="CN184" i="1" s="1"/>
  <c r="CM185" i="1"/>
  <c r="CN185" i="1" s="1"/>
  <c r="CM186" i="1"/>
  <c r="CN186" i="1" s="1"/>
  <c r="CM187" i="1"/>
  <c r="CN187" i="1" s="1"/>
  <c r="CM188" i="1"/>
  <c r="CN188" i="1" s="1"/>
  <c r="CM189" i="1"/>
  <c r="CN189" i="1" s="1"/>
  <c r="CM190" i="1"/>
  <c r="CN190" i="1" s="1"/>
  <c r="CM191" i="1"/>
  <c r="CN191" i="1" s="1"/>
  <c r="CM192" i="1"/>
  <c r="CN192" i="1" s="1"/>
  <c r="CM193" i="1"/>
  <c r="CN193" i="1" s="1"/>
  <c r="CM194" i="1"/>
  <c r="CN194" i="1" s="1"/>
  <c r="CM195" i="1"/>
  <c r="CN195" i="1" s="1"/>
  <c r="CM196" i="1"/>
  <c r="CN196" i="1" s="1"/>
  <c r="CM197" i="1"/>
  <c r="CN197" i="1" s="1"/>
  <c r="CM198" i="1"/>
  <c r="CN198" i="1" s="1"/>
  <c r="CM199" i="1"/>
  <c r="CN199" i="1" s="1"/>
  <c r="CM200" i="1"/>
  <c r="CN200" i="1" s="1"/>
  <c r="CM201" i="1"/>
  <c r="CN201" i="1" s="1"/>
  <c r="CM202" i="1"/>
  <c r="CN202" i="1" s="1"/>
  <c r="CM203" i="1"/>
  <c r="CN203" i="1" s="1"/>
  <c r="CM204" i="1"/>
  <c r="CN204" i="1" s="1"/>
  <c r="CM205" i="1"/>
  <c r="CN205" i="1" s="1"/>
  <c r="CM206" i="1"/>
  <c r="CN206" i="1" s="1"/>
  <c r="CM207" i="1"/>
  <c r="CN207" i="1" s="1"/>
  <c r="CM208" i="1"/>
  <c r="CN208" i="1" s="1"/>
  <c r="CM209" i="1"/>
  <c r="CN209" i="1" s="1"/>
  <c r="CM210" i="1"/>
  <c r="CN210" i="1" s="1"/>
  <c r="CM211" i="1"/>
  <c r="CN211" i="1" s="1"/>
  <c r="CM212" i="1"/>
  <c r="CN212" i="1" s="1"/>
  <c r="CM213" i="1"/>
  <c r="CN213" i="1" s="1"/>
  <c r="CM214" i="1"/>
  <c r="CN214" i="1" s="1"/>
  <c r="CM215" i="1"/>
  <c r="CN215" i="1" s="1"/>
  <c r="CM216" i="1"/>
  <c r="CN216" i="1" s="1"/>
  <c r="CM217" i="1"/>
  <c r="CN217" i="1" s="1"/>
  <c r="CM218" i="1"/>
  <c r="CN218" i="1" s="1"/>
  <c r="CM219" i="1"/>
  <c r="CN219" i="1" s="1"/>
  <c r="CM220" i="1"/>
  <c r="CN220" i="1" s="1"/>
  <c r="CM221" i="1"/>
  <c r="CN221" i="1" s="1"/>
  <c r="CM222" i="1"/>
  <c r="CN222" i="1" s="1"/>
  <c r="CM223" i="1"/>
  <c r="CN223" i="1" s="1"/>
  <c r="CM224" i="1"/>
  <c r="CN224" i="1" s="1"/>
  <c r="CM225" i="1"/>
  <c r="CN225" i="1" s="1"/>
  <c r="CM226" i="1"/>
  <c r="CN226" i="1" s="1"/>
  <c r="CM227" i="1"/>
  <c r="CN227" i="1" s="1"/>
  <c r="CM228" i="1"/>
  <c r="CN228" i="1" s="1"/>
  <c r="CM229" i="1"/>
  <c r="CN229" i="1" s="1"/>
  <c r="CM230" i="1"/>
  <c r="CN230" i="1" s="1"/>
  <c r="CM231" i="1"/>
  <c r="CN231" i="1" s="1"/>
  <c r="CM232" i="1"/>
  <c r="CN232" i="1" s="1"/>
  <c r="CM233" i="1"/>
  <c r="CN233" i="1" s="1"/>
  <c r="CM234" i="1"/>
  <c r="CN234" i="1" s="1"/>
  <c r="CM235" i="1"/>
  <c r="CN235" i="1" s="1"/>
  <c r="CM236" i="1"/>
  <c r="CN236" i="1" s="1"/>
  <c r="CM237" i="1"/>
  <c r="CN237" i="1" s="1"/>
  <c r="CM238" i="1"/>
  <c r="CN238" i="1" s="1"/>
  <c r="CM239" i="1"/>
  <c r="CN239" i="1" s="1"/>
  <c r="CM240" i="1"/>
  <c r="CN240" i="1" s="1"/>
  <c r="CM241" i="1"/>
  <c r="CN241" i="1" s="1"/>
  <c r="CM242" i="1"/>
  <c r="CN242" i="1" s="1"/>
  <c r="CM243" i="1"/>
  <c r="CN243" i="1" s="1"/>
  <c r="CM244" i="1"/>
  <c r="CN244" i="1" s="1"/>
  <c r="CM245" i="1"/>
  <c r="CN245" i="1" s="1"/>
  <c r="CM246" i="1"/>
  <c r="CN246" i="1" s="1"/>
  <c r="CM247" i="1"/>
  <c r="CN247" i="1" s="1"/>
  <c r="CM248" i="1"/>
  <c r="CN248" i="1" s="1"/>
  <c r="CM249" i="1"/>
  <c r="CN249" i="1" s="1"/>
  <c r="CM250" i="1"/>
  <c r="CN250" i="1" s="1"/>
  <c r="CM251" i="1"/>
  <c r="CN251" i="1" s="1"/>
  <c r="CM252" i="1"/>
  <c r="CN252" i="1" s="1"/>
  <c r="CM253" i="1"/>
  <c r="CN253" i="1" s="1"/>
  <c r="CM254" i="1"/>
  <c r="CN254" i="1" s="1"/>
  <c r="CM255" i="1"/>
  <c r="CN255" i="1" s="1"/>
  <c r="CM256" i="1"/>
  <c r="CN256" i="1" s="1"/>
  <c r="CM257" i="1"/>
  <c r="CN257" i="1" s="1"/>
  <c r="CM258" i="1"/>
  <c r="CN258" i="1" s="1"/>
  <c r="CM259" i="1"/>
  <c r="CN259" i="1" s="1"/>
  <c r="CM260" i="1"/>
  <c r="CN260" i="1" s="1"/>
  <c r="CM261" i="1"/>
  <c r="CN261" i="1" s="1"/>
  <c r="CM262" i="1"/>
  <c r="CN262" i="1" s="1"/>
  <c r="CM263" i="1"/>
  <c r="CN263" i="1" s="1"/>
  <c r="CM264" i="1"/>
  <c r="CN264" i="1" s="1"/>
  <c r="CM265" i="1"/>
  <c r="CN265" i="1" s="1"/>
  <c r="CM266" i="1"/>
  <c r="CN266" i="1" s="1"/>
  <c r="CM267" i="1"/>
  <c r="CN267" i="1" s="1"/>
  <c r="CM268" i="1"/>
  <c r="CN268" i="1" s="1"/>
  <c r="CM269" i="1"/>
  <c r="CN269" i="1" s="1"/>
  <c r="CM270" i="1"/>
  <c r="CN270" i="1" s="1"/>
  <c r="CM271" i="1"/>
  <c r="CN271" i="1" s="1"/>
  <c r="CM272" i="1"/>
  <c r="CN272" i="1" s="1"/>
  <c r="CM273" i="1"/>
  <c r="CN273" i="1" s="1"/>
  <c r="CM274" i="1"/>
  <c r="CN274" i="1" s="1"/>
  <c r="CM275" i="1"/>
  <c r="CN275" i="1" s="1"/>
  <c r="CM276" i="1"/>
  <c r="CN276" i="1" s="1"/>
  <c r="CM277" i="1"/>
  <c r="CN277" i="1" s="1"/>
  <c r="CM278" i="1"/>
  <c r="CN278" i="1" s="1"/>
  <c r="CM279" i="1"/>
  <c r="CN279" i="1" s="1"/>
  <c r="CM280" i="1"/>
  <c r="CN280" i="1" s="1"/>
  <c r="CM281" i="1"/>
  <c r="CN281" i="1" s="1"/>
  <c r="CM282" i="1"/>
  <c r="CN282" i="1" s="1"/>
  <c r="CM283" i="1"/>
  <c r="CN283" i="1" s="1"/>
  <c r="CM284" i="1"/>
  <c r="CN284" i="1" s="1"/>
  <c r="CM285" i="1"/>
  <c r="CN285" i="1" s="1"/>
  <c r="CM286" i="1"/>
  <c r="CN286" i="1" s="1"/>
  <c r="CM287" i="1"/>
  <c r="CN287" i="1" s="1"/>
  <c r="CM288" i="1"/>
  <c r="CN288" i="1" s="1"/>
  <c r="CM289" i="1"/>
  <c r="CN289" i="1" s="1"/>
  <c r="CM290" i="1"/>
  <c r="CN290" i="1" s="1"/>
  <c r="CM291" i="1"/>
  <c r="CN291" i="1" s="1"/>
  <c r="CM292" i="1"/>
  <c r="CN292" i="1" s="1"/>
  <c r="CM293" i="1"/>
  <c r="CN293" i="1" s="1"/>
  <c r="CM294" i="1"/>
  <c r="CN294" i="1" s="1"/>
  <c r="CM295" i="1"/>
  <c r="CN295" i="1" s="1"/>
  <c r="CM296" i="1"/>
  <c r="CN296" i="1" s="1"/>
  <c r="CM297" i="1"/>
  <c r="CN297" i="1" s="1"/>
  <c r="CM298" i="1"/>
  <c r="CN298" i="1" s="1"/>
  <c r="CM299" i="1"/>
  <c r="CN299" i="1" s="1"/>
  <c r="CM300" i="1"/>
  <c r="CN300" i="1" s="1"/>
  <c r="CM301" i="1"/>
  <c r="CN301" i="1" s="1"/>
  <c r="CM302" i="1"/>
  <c r="CN302" i="1" s="1"/>
  <c r="CM303" i="1"/>
  <c r="CN303" i="1" s="1"/>
  <c r="CM304" i="1"/>
  <c r="CN304" i="1" s="1"/>
  <c r="CM305" i="1"/>
  <c r="CN305" i="1" s="1"/>
  <c r="CM306" i="1"/>
  <c r="CN306" i="1" s="1"/>
  <c r="CM307" i="1"/>
  <c r="CN307" i="1" s="1"/>
  <c r="CM308" i="1"/>
  <c r="CN308" i="1" s="1"/>
  <c r="CM309" i="1"/>
  <c r="CN309" i="1" s="1"/>
  <c r="CM310" i="1"/>
  <c r="CN310" i="1" s="1"/>
  <c r="CM311" i="1"/>
  <c r="CN311" i="1" s="1"/>
  <c r="CM312" i="1"/>
  <c r="CN312" i="1" s="1"/>
  <c r="CM313" i="1"/>
  <c r="CN313" i="1" s="1"/>
  <c r="CM314" i="1"/>
  <c r="CN314" i="1" s="1"/>
  <c r="CM315" i="1"/>
  <c r="CN315" i="1" s="1"/>
  <c r="CM316" i="1"/>
  <c r="CN316" i="1" s="1"/>
  <c r="CM317" i="1"/>
  <c r="CN317" i="1" s="1"/>
  <c r="CM318" i="1"/>
  <c r="CN318" i="1" s="1"/>
  <c r="CM319" i="1"/>
  <c r="CN319" i="1" s="1"/>
  <c r="CM320" i="1"/>
  <c r="CN320" i="1" s="1"/>
  <c r="CM321" i="1"/>
  <c r="CN321" i="1" s="1"/>
  <c r="CM322" i="1"/>
  <c r="CN322" i="1" s="1"/>
  <c r="CM323" i="1"/>
  <c r="CN323" i="1" s="1"/>
  <c r="CM324" i="1"/>
  <c r="CN324" i="1" s="1"/>
  <c r="CM325" i="1"/>
  <c r="CN325" i="1" s="1"/>
  <c r="CM326" i="1"/>
  <c r="CN326" i="1" s="1"/>
  <c r="CM327" i="1"/>
  <c r="CN327" i="1" s="1"/>
  <c r="CM328" i="1"/>
  <c r="CN328" i="1" s="1"/>
  <c r="CM329" i="1"/>
  <c r="CN329" i="1" s="1"/>
  <c r="CM330" i="1"/>
  <c r="CN330" i="1" s="1"/>
  <c r="CM331" i="1"/>
  <c r="CN331" i="1" s="1"/>
  <c r="CM332" i="1"/>
  <c r="CN332" i="1" s="1"/>
  <c r="CM333" i="1"/>
  <c r="CN333" i="1" s="1"/>
  <c r="CM334" i="1"/>
  <c r="CN334" i="1" s="1"/>
  <c r="CM335" i="1"/>
  <c r="CN335" i="1" s="1"/>
  <c r="CM336" i="1"/>
  <c r="CN336" i="1" s="1"/>
  <c r="CM337" i="1"/>
  <c r="CN337" i="1" s="1"/>
  <c r="CM338" i="1"/>
  <c r="CN338" i="1" s="1"/>
  <c r="CM339" i="1"/>
  <c r="CN339" i="1" s="1"/>
  <c r="CM340" i="1"/>
  <c r="CN340" i="1" s="1"/>
  <c r="CM341" i="1"/>
  <c r="CN341" i="1" s="1"/>
  <c r="CM342" i="1"/>
  <c r="CN342" i="1" s="1"/>
  <c r="CM343" i="1"/>
  <c r="CN343" i="1" s="1"/>
  <c r="CM344" i="1"/>
  <c r="CN344" i="1" s="1"/>
  <c r="CM345" i="1"/>
  <c r="CN345" i="1" s="1"/>
  <c r="CM346" i="1"/>
  <c r="CN346" i="1" s="1"/>
  <c r="CM347" i="1"/>
  <c r="CN347" i="1" s="1"/>
  <c r="CM348" i="1"/>
  <c r="CN348" i="1" s="1"/>
  <c r="CM349" i="1"/>
  <c r="CN349" i="1" s="1"/>
  <c r="CM350" i="1"/>
  <c r="CN350" i="1" s="1"/>
  <c r="CM351" i="1"/>
  <c r="CN351" i="1" s="1"/>
  <c r="CM352" i="1"/>
  <c r="CN352" i="1" s="1"/>
  <c r="CM353" i="1"/>
  <c r="CN353" i="1" s="1"/>
  <c r="CM354" i="1"/>
  <c r="CN354" i="1" s="1"/>
  <c r="CM355" i="1"/>
  <c r="CN355" i="1" s="1"/>
  <c r="CM356" i="1"/>
  <c r="CN356" i="1" s="1"/>
  <c r="CM357" i="1"/>
  <c r="CN357" i="1" s="1"/>
  <c r="CM358" i="1"/>
  <c r="CN358" i="1" s="1"/>
  <c r="CM359" i="1"/>
  <c r="CN359" i="1" s="1"/>
  <c r="CM360" i="1"/>
  <c r="CN360" i="1" s="1"/>
  <c r="CM361" i="1"/>
  <c r="CN361" i="1" s="1"/>
  <c r="CM362" i="1"/>
  <c r="CN362" i="1" s="1"/>
  <c r="CM363" i="1"/>
  <c r="CN363" i="1" s="1"/>
  <c r="CM364" i="1"/>
  <c r="CN364" i="1" s="1"/>
  <c r="CM365" i="1"/>
  <c r="CN365" i="1" s="1"/>
  <c r="CM366" i="1"/>
  <c r="CN366" i="1" s="1"/>
  <c r="CM367" i="1"/>
  <c r="CN367" i="1" s="1"/>
  <c r="CM368" i="1"/>
  <c r="CN368" i="1" s="1"/>
  <c r="CM369" i="1"/>
  <c r="CN369" i="1" s="1"/>
  <c r="CM370" i="1"/>
  <c r="CN370" i="1" s="1"/>
  <c r="CM371" i="1"/>
  <c r="CN371" i="1" s="1"/>
  <c r="CM372" i="1"/>
  <c r="CN372" i="1" s="1"/>
  <c r="CM373" i="1"/>
  <c r="CN373" i="1" s="1"/>
  <c r="CM374" i="1"/>
  <c r="CN374" i="1" s="1"/>
  <c r="CM375" i="1"/>
  <c r="CN375" i="1" s="1"/>
  <c r="CM376" i="1"/>
  <c r="CN376" i="1" s="1"/>
  <c r="CM377" i="1"/>
  <c r="CN377" i="1" s="1"/>
  <c r="CM378" i="1"/>
  <c r="CN378" i="1" s="1"/>
  <c r="CM379" i="1"/>
  <c r="CN379" i="1" s="1"/>
  <c r="CM380" i="1"/>
  <c r="CN380" i="1" s="1"/>
  <c r="CM381" i="1"/>
  <c r="CN381" i="1" s="1"/>
  <c r="CM382" i="1"/>
  <c r="CN382" i="1" s="1"/>
  <c r="CM383" i="1"/>
  <c r="CN383" i="1" s="1"/>
  <c r="CM384" i="1"/>
  <c r="CN384" i="1" s="1"/>
  <c r="CM385" i="1"/>
  <c r="CN385" i="1" s="1"/>
  <c r="CM386" i="1"/>
  <c r="CN386" i="1" s="1"/>
  <c r="CM387" i="1"/>
  <c r="CN387" i="1" s="1"/>
  <c r="CM388" i="1"/>
  <c r="CN388" i="1" s="1"/>
  <c r="CM389" i="1"/>
  <c r="CN389" i="1" s="1"/>
  <c r="CM390" i="1"/>
  <c r="CN390" i="1" s="1"/>
  <c r="CM391" i="1"/>
  <c r="CN391" i="1" s="1"/>
  <c r="CM392" i="1"/>
  <c r="CN392" i="1" s="1"/>
  <c r="CM393" i="1"/>
  <c r="CN393" i="1" s="1"/>
  <c r="CM394" i="1"/>
  <c r="CN394" i="1" s="1"/>
  <c r="CM395" i="1"/>
  <c r="CN395" i="1" s="1"/>
  <c r="CM396" i="1"/>
  <c r="CN396" i="1" s="1"/>
  <c r="CM397" i="1"/>
  <c r="CN397" i="1" s="1"/>
  <c r="CM398" i="1"/>
  <c r="CN398" i="1" s="1"/>
  <c r="CM399" i="1"/>
  <c r="CN399" i="1" s="1"/>
  <c r="CM400" i="1"/>
  <c r="CN400" i="1" s="1"/>
  <c r="CM401" i="1"/>
  <c r="CN401" i="1" s="1"/>
  <c r="CM402" i="1"/>
  <c r="CN402" i="1" s="1"/>
  <c r="CM403" i="1"/>
  <c r="CN403" i="1" s="1"/>
  <c r="CM404" i="1"/>
  <c r="CN404" i="1" s="1"/>
  <c r="CM405" i="1"/>
  <c r="CN405" i="1" s="1"/>
  <c r="CM406" i="1"/>
  <c r="CN406" i="1" s="1"/>
  <c r="CM407" i="1"/>
  <c r="CN407" i="1" s="1"/>
  <c r="CM408" i="1"/>
  <c r="CN408" i="1" s="1"/>
  <c r="CM409" i="1"/>
  <c r="CN409" i="1" s="1"/>
  <c r="CM410" i="1"/>
  <c r="CN410" i="1" s="1"/>
  <c r="CM411" i="1"/>
  <c r="CN411" i="1" s="1"/>
  <c r="CM412" i="1"/>
  <c r="CN412" i="1" s="1"/>
  <c r="CM413" i="1"/>
  <c r="CN413" i="1" s="1"/>
  <c r="CM414" i="1"/>
  <c r="CN414" i="1" s="1"/>
  <c r="CM415" i="1"/>
  <c r="CN415" i="1" s="1"/>
  <c r="CM416" i="1"/>
  <c r="CN416" i="1" s="1"/>
  <c r="CM417" i="1"/>
  <c r="CN417" i="1" s="1"/>
  <c r="CM418" i="1"/>
  <c r="CN418" i="1" s="1"/>
  <c r="CM419" i="1"/>
  <c r="CN419" i="1" s="1"/>
  <c r="CM420" i="1"/>
  <c r="CN420" i="1" s="1"/>
  <c r="CM421" i="1"/>
  <c r="CN421" i="1" s="1"/>
  <c r="CM422" i="1"/>
  <c r="CN422" i="1" s="1"/>
  <c r="CM423" i="1"/>
  <c r="CN423" i="1" s="1"/>
  <c r="CM424" i="1"/>
  <c r="CN424" i="1" s="1"/>
  <c r="CM425" i="1"/>
  <c r="CN425" i="1" s="1"/>
  <c r="CM426" i="1"/>
  <c r="CN426" i="1" s="1"/>
  <c r="CM427" i="1"/>
  <c r="CN427" i="1" s="1"/>
  <c r="CM428" i="1"/>
  <c r="CN428" i="1" s="1"/>
  <c r="CM429" i="1"/>
  <c r="CN429" i="1" s="1"/>
  <c r="CM430" i="1"/>
  <c r="CN430" i="1" s="1"/>
  <c r="CM431" i="1"/>
  <c r="CN431" i="1" s="1"/>
  <c r="CM432" i="1"/>
  <c r="CN432" i="1" s="1"/>
  <c r="CM433" i="1"/>
  <c r="CN433" i="1" s="1"/>
  <c r="CM434" i="1"/>
  <c r="CN434" i="1" s="1"/>
  <c r="CM435" i="1"/>
  <c r="CN435" i="1" s="1"/>
  <c r="CM436" i="1"/>
  <c r="CN436" i="1" s="1"/>
  <c r="CM437" i="1"/>
  <c r="CN437" i="1" s="1"/>
  <c r="CM438" i="1"/>
  <c r="CN438" i="1" s="1"/>
  <c r="CM439" i="1"/>
  <c r="CN439" i="1" s="1"/>
  <c r="CM440" i="1"/>
  <c r="CN440" i="1" s="1"/>
  <c r="CM441" i="1"/>
  <c r="CN441" i="1" s="1"/>
  <c r="CM442" i="1"/>
  <c r="CN442" i="1" s="1"/>
  <c r="CM443" i="1"/>
  <c r="CN443" i="1" s="1"/>
  <c r="CM444" i="1"/>
  <c r="CN444" i="1" s="1"/>
  <c r="CM445" i="1"/>
  <c r="CN445" i="1" s="1"/>
  <c r="CM446" i="1"/>
  <c r="CN446" i="1" s="1"/>
  <c r="CM447" i="1"/>
  <c r="CN447" i="1" s="1"/>
  <c r="CN2" i="1"/>
  <c r="AI442" i="1" l="1"/>
  <c r="CG442" i="1" s="1"/>
  <c r="CJ442" i="1"/>
  <c r="CK442" i="1" s="1"/>
  <c r="AI434" i="1"/>
  <c r="CG434" i="1" s="1"/>
  <c r="CJ434" i="1"/>
  <c r="CK434" i="1" s="1"/>
  <c r="AI426" i="1"/>
  <c r="CG426" i="1" s="1"/>
  <c r="CJ426" i="1"/>
  <c r="CK426" i="1" s="1"/>
  <c r="AI418" i="1"/>
  <c r="CG418" i="1" s="1"/>
  <c r="CJ418" i="1"/>
  <c r="CK418" i="1" s="1"/>
  <c r="AI406" i="1"/>
  <c r="CG406" i="1" s="1"/>
  <c r="CJ406" i="1"/>
  <c r="CK406" i="1" s="1"/>
  <c r="AI398" i="1"/>
  <c r="CG398" i="1" s="1"/>
  <c r="CJ398" i="1"/>
  <c r="CK398" i="1" s="1"/>
  <c r="AI386" i="1"/>
  <c r="CG386" i="1" s="1"/>
  <c r="CJ386" i="1"/>
  <c r="CK386" i="1" s="1"/>
  <c r="AI378" i="1"/>
  <c r="CG378" i="1" s="1"/>
  <c r="CJ378" i="1"/>
  <c r="CK378" i="1" s="1"/>
  <c r="AI370" i="1"/>
  <c r="CG370" i="1" s="1"/>
  <c r="CJ370" i="1"/>
  <c r="CK370" i="1" s="1"/>
  <c r="AI362" i="1"/>
  <c r="CG362" i="1" s="1"/>
  <c r="CJ362" i="1"/>
  <c r="CK362" i="1" s="1"/>
  <c r="AI354" i="1"/>
  <c r="CG354" i="1" s="1"/>
  <c r="CJ354" i="1"/>
  <c r="CK354" i="1" s="1"/>
  <c r="AI346" i="1"/>
  <c r="CG346" i="1" s="1"/>
  <c r="CJ346" i="1"/>
  <c r="CK346" i="1" s="1"/>
  <c r="AI334" i="1"/>
  <c r="CG334" i="1" s="1"/>
  <c r="CJ334" i="1"/>
  <c r="CK334" i="1" s="1"/>
  <c r="AI310" i="1"/>
  <c r="CG310" i="1" s="1"/>
  <c r="CJ310" i="1"/>
  <c r="CK310" i="1" s="1"/>
  <c r="AI302" i="1"/>
  <c r="CG302" i="1" s="1"/>
  <c r="CJ302" i="1"/>
  <c r="CK302" i="1" s="1"/>
  <c r="AI294" i="1"/>
  <c r="CG294" i="1" s="1"/>
  <c r="CJ294" i="1"/>
  <c r="CK294" i="1" s="1"/>
  <c r="AI286" i="1"/>
  <c r="CG286" i="1" s="1"/>
  <c r="CJ286" i="1"/>
  <c r="CK286" i="1" s="1"/>
  <c r="AI278" i="1"/>
  <c r="CG278" i="1" s="1"/>
  <c r="CJ278" i="1"/>
  <c r="CK278" i="1" s="1"/>
  <c r="AI270" i="1"/>
  <c r="CG270" i="1" s="1"/>
  <c r="CJ270" i="1"/>
  <c r="CK270" i="1" s="1"/>
  <c r="AI262" i="1"/>
  <c r="CG262" i="1" s="1"/>
  <c r="CJ262" i="1"/>
  <c r="CK262" i="1" s="1"/>
  <c r="AI254" i="1"/>
  <c r="CG254" i="1" s="1"/>
  <c r="CJ254" i="1"/>
  <c r="CK254" i="1" s="1"/>
  <c r="AI246" i="1"/>
  <c r="CG246" i="1" s="1"/>
  <c r="CJ246" i="1"/>
  <c r="CK246" i="1" s="1"/>
  <c r="AI238" i="1"/>
  <c r="CG238" i="1" s="1"/>
  <c r="CJ238" i="1"/>
  <c r="CK238" i="1" s="1"/>
  <c r="AI230" i="1"/>
  <c r="CG230" i="1" s="1"/>
  <c r="CJ230" i="1"/>
  <c r="CK230" i="1" s="1"/>
  <c r="AI222" i="1"/>
  <c r="CG222" i="1" s="1"/>
  <c r="CJ222" i="1"/>
  <c r="CK222" i="1" s="1"/>
  <c r="AI210" i="1"/>
  <c r="CG210" i="1" s="1"/>
  <c r="CJ210" i="1"/>
  <c r="CK210" i="1" s="1"/>
  <c r="AI202" i="1"/>
  <c r="CG202" i="1" s="1"/>
  <c r="CJ202" i="1"/>
  <c r="CK202" i="1" s="1"/>
  <c r="AI194" i="1"/>
  <c r="CG194" i="1" s="1"/>
  <c r="CJ194" i="1"/>
  <c r="CK194" i="1" s="1"/>
  <c r="AI186" i="1"/>
  <c r="CG186" i="1" s="1"/>
  <c r="CJ186" i="1"/>
  <c r="CK186" i="1" s="1"/>
  <c r="AI178" i="1"/>
  <c r="CG178" i="1" s="1"/>
  <c r="CJ178" i="1"/>
  <c r="CK178" i="1" s="1"/>
  <c r="AI170" i="1"/>
  <c r="CG170" i="1" s="1"/>
  <c r="CJ170" i="1"/>
  <c r="CK170" i="1" s="1"/>
  <c r="AI158" i="1"/>
  <c r="CG158" i="1" s="1"/>
  <c r="CJ158" i="1"/>
  <c r="CK158" i="1" s="1"/>
  <c r="AI150" i="1"/>
  <c r="CG150" i="1" s="1"/>
  <c r="CJ150" i="1"/>
  <c r="CK150" i="1" s="1"/>
  <c r="AI142" i="1"/>
  <c r="CG142" i="1" s="1"/>
  <c r="CJ142" i="1"/>
  <c r="CK142" i="1" s="1"/>
  <c r="AI134" i="1"/>
  <c r="CG134" i="1" s="1"/>
  <c r="CJ134" i="1"/>
  <c r="CK134" i="1" s="1"/>
  <c r="AI126" i="1"/>
  <c r="CG126" i="1" s="1"/>
  <c r="CJ126" i="1"/>
  <c r="CK126" i="1" s="1"/>
  <c r="AI118" i="1"/>
  <c r="CG118" i="1" s="1"/>
  <c r="CJ118" i="1"/>
  <c r="CK118" i="1" s="1"/>
  <c r="AI110" i="1"/>
  <c r="CG110" i="1" s="1"/>
  <c r="CJ110" i="1"/>
  <c r="CK110" i="1" s="1"/>
  <c r="AI106" i="1"/>
  <c r="CG106" i="1" s="1"/>
  <c r="CJ106" i="1"/>
  <c r="CK106" i="1" s="1"/>
  <c r="AI98" i="1"/>
  <c r="CG98" i="1" s="1"/>
  <c r="CJ98" i="1"/>
  <c r="CK98" i="1" s="1"/>
  <c r="AI94" i="1"/>
  <c r="CG94" i="1" s="1"/>
  <c r="CJ94" i="1"/>
  <c r="CK94" i="1" s="1"/>
  <c r="AI90" i="1"/>
  <c r="CG90" i="1" s="1"/>
  <c r="CJ90" i="1"/>
  <c r="CK90" i="1" s="1"/>
  <c r="AI86" i="1"/>
  <c r="CG86" i="1" s="1"/>
  <c r="CJ86" i="1"/>
  <c r="CK86" i="1" s="1"/>
  <c r="AI82" i="1"/>
  <c r="CG82" i="1" s="1"/>
  <c r="CJ82" i="1"/>
  <c r="CK82" i="1" s="1"/>
  <c r="AI78" i="1"/>
  <c r="CG78" i="1" s="1"/>
  <c r="CJ78" i="1"/>
  <c r="CK78" i="1" s="1"/>
  <c r="AI74" i="1"/>
  <c r="CG74" i="1" s="1"/>
  <c r="CJ74" i="1"/>
  <c r="CK74" i="1" s="1"/>
  <c r="AI70" i="1"/>
  <c r="CG70" i="1" s="1"/>
  <c r="CJ70" i="1"/>
  <c r="CK70" i="1" s="1"/>
  <c r="AI66" i="1"/>
  <c r="CG66" i="1" s="1"/>
  <c r="CJ66" i="1"/>
  <c r="CK66" i="1" s="1"/>
  <c r="AI58" i="1"/>
  <c r="CG58" i="1" s="1"/>
  <c r="CJ58" i="1"/>
  <c r="CK58" i="1" s="1"/>
  <c r="AI54" i="1"/>
  <c r="CG54" i="1" s="1"/>
  <c r="CJ54" i="1"/>
  <c r="CK54" i="1" s="1"/>
  <c r="AI50" i="1"/>
  <c r="CG50" i="1" s="1"/>
  <c r="CJ50" i="1"/>
  <c r="CK50" i="1" s="1"/>
  <c r="AI46" i="1"/>
  <c r="CG46" i="1" s="1"/>
  <c r="CJ46" i="1"/>
  <c r="CK46" i="1" s="1"/>
  <c r="AI42" i="1"/>
  <c r="CG42" i="1" s="1"/>
  <c r="CJ42" i="1"/>
  <c r="CK42" i="1" s="1"/>
  <c r="AI38" i="1"/>
  <c r="CG38" i="1" s="1"/>
  <c r="CJ38" i="1"/>
  <c r="CK38" i="1" s="1"/>
  <c r="AI34" i="1"/>
  <c r="CG34" i="1" s="1"/>
  <c r="CJ34" i="1"/>
  <c r="CK34" i="1" s="1"/>
  <c r="AI30" i="1"/>
  <c r="CG30" i="1" s="1"/>
  <c r="CJ30" i="1"/>
  <c r="CK30" i="1" s="1"/>
  <c r="AI26" i="1"/>
  <c r="CG26" i="1" s="1"/>
  <c r="CJ26" i="1"/>
  <c r="CK26" i="1" s="1"/>
  <c r="AI22" i="1"/>
  <c r="CG22" i="1" s="1"/>
  <c r="CJ22" i="1"/>
  <c r="CK22" i="1" s="1"/>
  <c r="AI18" i="1"/>
  <c r="CG18" i="1" s="1"/>
  <c r="CJ18" i="1"/>
  <c r="CK18" i="1" s="1"/>
  <c r="AI14" i="1"/>
  <c r="CG14" i="1" s="1"/>
  <c r="CJ14" i="1"/>
  <c r="CK14" i="1" s="1"/>
  <c r="AI10" i="1"/>
  <c r="CG10" i="1" s="1"/>
  <c r="CJ10" i="1"/>
  <c r="CK10" i="1" s="1"/>
  <c r="AI6" i="1"/>
  <c r="CG6" i="1" s="1"/>
  <c r="CJ6" i="1"/>
  <c r="CK6" i="1" s="1"/>
  <c r="AI445" i="1"/>
  <c r="CG445" i="1" s="1"/>
  <c r="CJ445" i="1"/>
  <c r="CK445" i="1" s="1"/>
  <c r="AI441" i="1"/>
  <c r="CG441" i="1" s="1"/>
  <c r="CJ441" i="1"/>
  <c r="CK441" i="1" s="1"/>
  <c r="AI437" i="1"/>
  <c r="CG437" i="1" s="1"/>
  <c r="CJ437" i="1"/>
  <c r="CK437" i="1" s="1"/>
  <c r="AI433" i="1"/>
  <c r="CG433" i="1" s="1"/>
  <c r="CJ433" i="1"/>
  <c r="CK433" i="1" s="1"/>
  <c r="AI429" i="1"/>
  <c r="CG429" i="1" s="1"/>
  <c r="CJ429" i="1"/>
  <c r="CK429" i="1" s="1"/>
  <c r="AI425" i="1"/>
  <c r="CG425" i="1" s="1"/>
  <c r="CJ425" i="1"/>
  <c r="CK425" i="1" s="1"/>
  <c r="AI421" i="1"/>
  <c r="CG421" i="1" s="1"/>
  <c r="CJ421" i="1"/>
  <c r="CK421" i="1" s="1"/>
  <c r="AI417" i="1"/>
  <c r="CG417" i="1" s="1"/>
  <c r="CJ417" i="1"/>
  <c r="CK417" i="1" s="1"/>
  <c r="AI413" i="1"/>
  <c r="CG413" i="1" s="1"/>
  <c r="CJ413" i="1"/>
  <c r="CK413" i="1" s="1"/>
  <c r="AI409" i="1"/>
  <c r="CG409" i="1" s="1"/>
  <c r="CJ409" i="1"/>
  <c r="CK409" i="1" s="1"/>
  <c r="AI405" i="1"/>
  <c r="CG405" i="1" s="1"/>
  <c r="CJ405" i="1"/>
  <c r="CK405" i="1" s="1"/>
  <c r="AI401" i="1"/>
  <c r="CG401" i="1" s="1"/>
  <c r="CJ401" i="1"/>
  <c r="CK401" i="1" s="1"/>
  <c r="AI397" i="1"/>
  <c r="CG397" i="1" s="1"/>
  <c r="CJ397" i="1"/>
  <c r="CK397" i="1" s="1"/>
  <c r="AI393" i="1"/>
  <c r="CG393" i="1" s="1"/>
  <c r="CJ393" i="1"/>
  <c r="CK393" i="1" s="1"/>
  <c r="AI389" i="1"/>
  <c r="CG389" i="1" s="1"/>
  <c r="CJ389" i="1"/>
  <c r="CK389" i="1" s="1"/>
  <c r="AI385" i="1"/>
  <c r="CG385" i="1" s="1"/>
  <c r="CJ385" i="1"/>
  <c r="CK385" i="1" s="1"/>
  <c r="AI381" i="1"/>
  <c r="CG381" i="1" s="1"/>
  <c r="CJ381" i="1"/>
  <c r="CK381" i="1" s="1"/>
  <c r="AI377" i="1"/>
  <c r="CG377" i="1" s="1"/>
  <c r="CJ377" i="1"/>
  <c r="CK377" i="1" s="1"/>
  <c r="AI373" i="1"/>
  <c r="CG373" i="1" s="1"/>
  <c r="CJ373" i="1"/>
  <c r="CK373" i="1" s="1"/>
  <c r="AI369" i="1"/>
  <c r="CG369" i="1" s="1"/>
  <c r="CJ369" i="1"/>
  <c r="CK369" i="1" s="1"/>
  <c r="AI365" i="1"/>
  <c r="CG365" i="1" s="1"/>
  <c r="CJ365" i="1"/>
  <c r="CK365" i="1" s="1"/>
  <c r="AI361" i="1"/>
  <c r="CG361" i="1" s="1"/>
  <c r="CJ361" i="1"/>
  <c r="CK361" i="1" s="1"/>
  <c r="AI357" i="1"/>
  <c r="CG357" i="1" s="1"/>
  <c r="CJ357" i="1"/>
  <c r="CK357" i="1" s="1"/>
  <c r="AI353" i="1"/>
  <c r="CG353" i="1" s="1"/>
  <c r="CJ353" i="1"/>
  <c r="CK353" i="1" s="1"/>
  <c r="AI349" i="1"/>
  <c r="CG349" i="1" s="1"/>
  <c r="CJ349" i="1"/>
  <c r="CK349" i="1" s="1"/>
  <c r="AI345" i="1"/>
  <c r="CG345" i="1" s="1"/>
  <c r="CJ345" i="1"/>
  <c r="CK345" i="1" s="1"/>
  <c r="AI341" i="1"/>
  <c r="CG341" i="1" s="1"/>
  <c r="CJ341" i="1"/>
  <c r="CK341" i="1" s="1"/>
  <c r="AI337" i="1"/>
  <c r="CG337" i="1" s="1"/>
  <c r="CJ337" i="1"/>
  <c r="CK337" i="1" s="1"/>
  <c r="AI333" i="1"/>
  <c r="CG333" i="1" s="1"/>
  <c r="CJ333" i="1"/>
  <c r="CK333" i="1" s="1"/>
  <c r="AI329" i="1"/>
  <c r="CG329" i="1" s="1"/>
  <c r="CJ329" i="1"/>
  <c r="CK329" i="1" s="1"/>
  <c r="AI325" i="1"/>
  <c r="CG325" i="1" s="1"/>
  <c r="CJ325" i="1"/>
  <c r="CK325" i="1" s="1"/>
  <c r="AI321" i="1"/>
  <c r="CG321" i="1" s="1"/>
  <c r="CJ321" i="1"/>
  <c r="CK321" i="1" s="1"/>
  <c r="AI317" i="1"/>
  <c r="CG317" i="1" s="1"/>
  <c r="CJ317" i="1"/>
  <c r="CK317" i="1" s="1"/>
  <c r="AI313" i="1"/>
  <c r="CG313" i="1" s="1"/>
  <c r="CJ313" i="1"/>
  <c r="CK313" i="1" s="1"/>
  <c r="AI309" i="1"/>
  <c r="CG309" i="1" s="1"/>
  <c r="CJ309" i="1"/>
  <c r="CK309" i="1" s="1"/>
  <c r="AI305" i="1"/>
  <c r="CG305" i="1" s="1"/>
  <c r="CJ305" i="1"/>
  <c r="CK305" i="1" s="1"/>
  <c r="AI301" i="1"/>
  <c r="CG301" i="1" s="1"/>
  <c r="CJ301" i="1"/>
  <c r="CK301" i="1" s="1"/>
  <c r="AI297" i="1"/>
  <c r="CG297" i="1" s="1"/>
  <c r="CJ297" i="1"/>
  <c r="CK297" i="1" s="1"/>
  <c r="AI293" i="1"/>
  <c r="CG293" i="1" s="1"/>
  <c r="CJ293" i="1"/>
  <c r="CK293" i="1" s="1"/>
  <c r="AI289" i="1"/>
  <c r="CG289" i="1" s="1"/>
  <c r="CJ289" i="1"/>
  <c r="CK289" i="1" s="1"/>
  <c r="AI285" i="1"/>
  <c r="CG285" i="1" s="1"/>
  <c r="CJ285" i="1"/>
  <c r="CK285" i="1" s="1"/>
  <c r="AI281" i="1"/>
  <c r="CG281" i="1" s="1"/>
  <c r="CJ281" i="1"/>
  <c r="CK281" i="1" s="1"/>
  <c r="AI277" i="1"/>
  <c r="CG277" i="1" s="1"/>
  <c r="CJ277" i="1"/>
  <c r="CK277" i="1" s="1"/>
  <c r="AI273" i="1"/>
  <c r="CG273" i="1" s="1"/>
  <c r="CJ273" i="1"/>
  <c r="CK273" i="1" s="1"/>
  <c r="AI269" i="1"/>
  <c r="CG269" i="1" s="1"/>
  <c r="CJ269" i="1"/>
  <c r="CK269" i="1" s="1"/>
  <c r="AI265" i="1"/>
  <c r="CG265" i="1" s="1"/>
  <c r="CJ265" i="1"/>
  <c r="CK265" i="1" s="1"/>
  <c r="AI261" i="1"/>
  <c r="CG261" i="1" s="1"/>
  <c r="CJ261" i="1"/>
  <c r="CK261" i="1" s="1"/>
  <c r="AI257" i="1"/>
  <c r="CG257" i="1" s="1"/>
  <c r="CJ257" i="1"/>
  <c r="CK257" i="1" s="1"/>
  <c r="AI253" i="1"/>
  <c r="CG253" i="1" s="1"/>
  <c r="CJ253" i="1"/>
  <c r="CK253" i="1" s="1"/>
  <c r="AI249" i="1"/>
  <c r="CG249" i="1" s="1"/>
  <c r="CJ249" i="1"/>
  <c r="CK249" i="1" s="1"/>
  <c r="AI245" i="1"/>
  <c r="CG245" i="1" s="1"/>
  <c r="CJ245" i="1"/>
  <c r="CK245" i="1" s="1"/>
  <c r="AI241" i="1"/>
  <c r="CG241" i="1" s="1"/>
  <c r="CJ241" i="1"/>
  <c r="CK241" i="1" s="1"/>
  <c r="AI237" i="1"/>
  <c r="CG237" i="1" s="1"/>
  <c r="CJ237" i="1"/>
  <c r="CK237" i="1" s="1"/>
  <c r="AI233" i="1"/>
  <c r="CG233" i="1" s="1"/>
  <c r="CJ233" i="1"/>
  <c r="CK233" i="1" s="1"/>
  <c r="AI229" i="1"/>
  <c r="CG229" i="1" s="1"/>
  <c r="CJ229" i="1"/>
  <c r="CK229" i="1" s="1"/>
  <c r="AI225" i="1"/>
  <c r="CG225" i="1" s="1"/>
  <c r="CJ225" i="1"/>
  <c r="CK225" i="1" s="1"/>
  <c r="AI221" i="1"/>
  <c r="CG221" i="1" s="1"/>
  <c r="CJ221" i="1"/>
  <c r="CK221" i="1" s="1"/>
  <c r="AI217" i="1"/>
  <c r="CG217" i="1" s="1"/>
  <c r="CJ217" i="1"/>
  <c r="CK217" i="1" s="1"/>
  <c r="AI213" i="1"/>
  <c r="CG213" i="1" s="1"/>
  <c r="CJ213" i="1"/>
  <c r="CK213" i="1" s="1"/>
  <c r="AI209" i="1"/>
  <c r="CG209" i="1" s="1"/>
  <c r="CJ209" i="1"/>
  <c r="CK209" i="1" s="1"/>
  <c r="AI205" i="1"/>
  <c r="CG205" i="1" s="1"/>
  <c r="CJ205" i="1"/>
  <c r="CK205" i="1" s="1"/>
  <c r="AI201" i="1"/>
  <c r="CG201" i="1" s="1"/>
  <c r="CJ201" i="1"/>
  <c r="CK201" i="1" s="1"/>
  <c r="AI197" i="1"/>
  <c r="CG197" i="1" s="1"/>
  <c r="CJ197" i="1"/>
  <c r="CK197" i="1" s="1"/>
  <c r="AI193" i="1"/>
  <c r="CG193" i="1" s="1"/>
  <c r="CJ193" i="1"/>
  <c r="CK193" i="1" s="1"/>
  <c r="AI189" i="1"/>
  <c r="CG189" i="1" s="1"/>
  <c r="CJ189" i="1"/>
  <c r="CK189" i="1" s="1"/>
  <c r="AI185" i="1"/>
  <c r="CG185" i="1" s="1"/>
  <c r="CJ185" i="1"/>
  <c r="CK185" i="1" s="1"/>
  <c r="AI181" i="1"/>
  <c r="CG181" i="1" s="1"/>
  <c r="CJ181" i="1"/>
  <c r="CK181" i="1" s="1"/>
  <c r="AI177" i="1"/>
  <c r="CG177" i="1" s="1"/>
  <c r="CJ177" i="1"/>
  <c r="CK177" i="1" s="1"/>
  <c r="AI173" i="1"/>
  <c r="CG173" i="1" s="1"/>
  <c r="CJ173" i="1"/>
  <c r="CK173" i="1" s="1"/>
  <c r="AI169" i="1"/>
  <c r="CG169" i="1" s="1"/>
  <c r="CJ169" i="1"/>
  <c r="CK169" i="1" s="1"/>
  <c r="AI165" i="1"/>
  <c r="CG165" i="1" s="1"/>
  <c r="CJ165" i="1"/>
  <c r="CK165" i="1" s="1"/>
  <c r="AI161" i="1"/>
  <c r="CG161" i="1" s="1"/>
  <c r="CJ161" i="1"/>
  <c r="CK161" i="1" s="1"/>
  <c r="AI157" i="1"/>
  <c r="CG157" i="1" s="1"/>
  <c r="CJ157" i="1"/>
  <c r="CK157" i="1" s="1"/>
  <c r="AI153" i="1"/>
  <c r="CG153" i="1" s="1"/>
  <c r="CJ153" i="1"/>
  <c r="CK153" i="1" s="1"/>
  <c r="AI149" i="1"/>
  <c r="CG149" i="1" s="1"/>
  <c r="CJ149" i="1"/>
  <c r="CK149" i="1" s="1"/>
  <c r="AI145" i="1"/>
  <c r="CG145" i="1" s="1"/>
  <c r="CJ145" i="1"/>
  <c r="CK145" i="1" s="1"/>
  <c r="AI141" i="1"/>
  <c r="CG141" i="1" s="1"/>
  <c r="CJ141" i="1"/>
  <c r="CK141" i="1" s="1"/>
  <c r="AI137" i="1"/>
  <c r="CG137" i="1" s="1"/>
  <c r="CJ137" i="1"/>
  <c r="CK137" i="1" s="1"/>
  <c r="AI133" i="1"/>
  <c r="CG133" i="1" s="1"/>
  <c r="CJ133" i="1"/>
  <c r="CK133" i="1" s="1"/>
  <c r="AI129" i="1"/>
  <c r="CG129" i="1" s="1"/>
  <c r="CJ129" i="1"/>
  <c r="CK129" i="1" s="1"/>
  <c r="AI125" i="1"/>
  <c r="CG125" i="1" s="1"/>
  <c r="CJ125" i="1"/>
  <c r="CK125" i="1" s="1"/>
  <c r="AI121" i="1"/>
  <c r="CG121" i="1" s="1"/>
  <c r="CJ121" i="1"/>
  <c r="CK121" i="1" s="1"/>
  <c r="AI117" i="1"/>
  <c r="CG117" i="1" s="1"/>
  <c r="CJ117" i="1"/>
  <c r="CK117" i="1" s="1"/>
  <c r="AI113" i="1"/>
  <c r="CG113" i="1" s="1"/>
  <c r="CJ113" i="1"/>
  <c r="CK113" i="1" s="1"/>
  <c r="AI109" i="1"/>
  <c r="CG109" i="1" s="1"/>
  <c r="CJ109" i="1"/>
  <c r="CK109" i="1" s="1"/>
  <c r="AI105" i="1"/>
  <c r="CG105" i="1" s="1"/>
  <c r="CJ105" i="1"/>
  <c r="CK105" i="1" s="1"/>
  <c r="AI101" i="1"/>
  <c r="CG101" i="1" s="1"/>
  <c r="CJ101" i="1"/>
  <c r="CK101" i="1" s="1"/>
  <c r="AI97" i="1"/>
  <c r="CG97" i="1" s="1"/>
  <c r="CJ97" i="1"/>
  <c r="CK97" i="1" s="1"/>
  <c r="AI93" i="1"/>
  <c r="CG93" i="1" s="1"/>
  <c r="CJ93" i="1"/>
  <c r="CK93" i="1" s="1"/>
  <c r="AI89" i="1"/>
  <c r="CG89" i="1" s="1"/>
  <c r="CJ89" i="1"/>
  <c r="CK89" i="1" s="1"/>
  <c r="AI85" i="1"/>
  <c r="CG85" i="1" s="1"/>
  <c r="CJ85" i="1"/>
  <c r="CK85" i="1" s="1"/>
  <c r="AI81" i="1"/>
  <c r="CG81" i="1" s="1"/>
  <c r="CJ81" i="1"/>
  <c r="CK81" i="1" s="1"/>
  <c r="AI77" i="1"/>
  <c r="CG77" i="1" s="1"/>
  <c r="CJ77" i="1"/>
  <c r="CK77" i="1" s="1"/>
  <c r="AI73" i="1"/>
  <c r="CG73" i="1" s="1"/>
  <c r="CJ73" i="1"/>
  <c r="CK73" i="1" s="1"/>
  <c r="AI69" i="1"/>
  <c r="CG69" i="1" s="1"/>
  <c r="CJ69" i="1"/>
  <c r="CK69" i="1" s="1"/>
  <c r="AI65" i="1"/>
  <c r="CG65" i="1" s="1"/>
  <c r="CJ65" i="1"/>
  <c r="CK65" i="1" s="1"/>
  <c r="AI61" i="1"/>
  <c r="CG61" i="1" s="1"/>
  <c r="CJ61" i="1"/>
  <c r="CK61" i="1" s="1"/>
  <c r="AI57" i="1"/>
  <c r="CG57" i="1" s="1"/>
  <c r="CJ57" i="1"/>
  <c r="CK57" i="1" s="1"/>
  <c r="AI53" i="1"/>
  <c r="CG53" i="1" s="1"/>
  <c r="CJ53" i="1"/>
  <c r="CK53" i="1" s="1"/>
  <c r="AI49" i="1"/>
  <c r="CG49" i="1" s="1"/>
  <c r="CJ49" i="1"/>
  <c r="CK49" i="1" s="1"/>
  <c r="AI45" i="1"/>
  <c r="CG45" i="1" s="1"/>
  <c r="CJ45" i="1"/>
  <c r="CK45" i="1" s="1"/>
  <c r="AI41" i="1"/>
  <c r="CG41" i="1" s="1"/>
  <c r="CJ41" i="1"/>
  <c r="CK41" i="1" s="1"/>
  <c r="AI37" i="1"/>
  <c r="CG37" i="1" s="1"/>
  <c r="CJ37" i="1"/>
  <c r="CK37" i="1" s="1"/>
  <c r="AI33" i="1"/>
  <c r="CG33" i="1" s="1"/>
  <c r="CJ33" i="1"/>
  <c r="CK33" i="1" s="1"/>
  <c r="AI29" i="1"/>
  <c r="CG29" i="1" s="1"/>
  <c r="CJ29" i="1"/>
  <c r="CK29" i="1" s="1"/>
  <c r="AI25" i="1"/>
  <c r="CG25" i="1" s="1"/>
  <c r="CJ25" i="1"/>
  <c r="CK25" i="1" s="1"/>
  <c r="AI21" i="1"/>
  <c r="CG21" i="1" s="1"/>
  <c r="CJ21" i="1"/>
  <c r="CK21" i="1" s="1"/>
  <c r="AI17" i="1"/>
  <c r="CG17" i="1" s="1"/>
  <c r="CJ17" i="1"/>
  <c r="CK17" i="1" s="1"/>
  <c r="AI13" i="1"/>
  <c r="CG13" i="1" s="1"/>
  <c r="CJ13" i="1"/>
  <c r="CK13" i="1" s="1"/>
  <c r="AI9" i="1"/>
  <c r="CG9" i="1" s="1"/>
  <c r="CJ9" i="1"/>
  <c r="CK9" i="1" s="1"/>
  <c r="AI5" i="1"/>
  <c r="CG5" i="1" s="1"/>
  <c r="CJ5" i="1"/>
  <c r="CK5" i="1" s="1"/>
  <c r="AI64" i="1"/>
  <c r="CG64" i="1" s="1"/>
  <c r="CJ64" i="1"/>
  <c r="CK64" i="1" s="1"/>
  <c r="AI60" i="1"/>
  <c r="CG60" i="1" s="1"/>
  <c r="CJ60" i="1"/>
  <c r="CK60" i="1" s="1"/>
  <c r="AI56" i="1"/>
  <c r="CG56" i="1" s="1"/>
  <c r="CJ56" i="1"/>
  <c r="CK56" i="1" s="1"/>
  <c r="AI52" i="1"/>
  <c r="CG52" i="1" s="1"/>
  <c r="CJ52" i="1"/>
  <c r="CK52" i="1" s="1"/>
  <c r="AI48" i="1"/>
  <c r="CG48" i="1" s="1"/>
  <c r="CJ48" i="1"/>
  <c r="CK48" i="1" s="1"/>
  <c r="AI44" i="1"/>
  <c r="CG44" i="1" s="1"/>
  <c r="CJ44" i="1"/>
  <c r="CK44" i="1" s="1"/>
  <c r="AI40" i="1"/>
  <c r="CG40" i="1" s="1"/>
  <c r="CJ40" i="1"/>
  <c r="CK40" i="1" s="1"/>
  <c r="AI36" i="1"/>
  <c r="CG36" i="1" s="1"/>
  <c r="CJ36" i="1"/>
  <c r="CK36" i="1" s="1"/>
  <c r="AI32" i="1"/>
  <c r="CG32" i="1" s="1"/>
  <c r="CJ32" i="1"/>
  <c r="CK32" i="1" s="1"/>
  <c r="AI28" i="1"/>
  <c r="CG28" i="1" s="1"/>
  <c r="CJ28" i="1"/>
  <c r="CK28" i="1" s="1"/>
  <c r="AI24" i="1"/>
  <c r="CG24" i="1" s="1"/>
  <c r="CJ24" i="1"/>
  <c r="CK24" i="1" s="1"/>
  <c r="AI20" i="1"/>
  <c r="CG20" i="1" s="1"/>
  <c r="CJ20" i="1"/>
  <c r="CK20" i="1" s="1"/>
  <c r="AI16" i="1"/>
  <c r="CG16" i="1" s="1"/>
  <c r="CJ16" i="1"/>
  <c r="CK16" i="1" s="1"/>
  <c r="AI12" i="1"/>
  <c r="CG12" i="1" s="1"/>
  <c r="CJ12" i="1"/>
  <c r="CK12" i="1" s="1"/>
  <c r="AI8" i="1"/>
  <c r="CG8" i="1" s="1"/>
  <c r="CJ8" i="1"/>
  <c r="CK8" i="1" s="1"/>
  <c r="AI4" i="1"/>
  <c r="CG4" i="1" s="1"/>
  <c r="CJ4" i="1"/>
  <c r="CK4" i="1" s="1"/>
  <c r="AI446" i="1"/>
  <c r="CG446" i="1" s="1"/>
  <c r="CJ446" i="1"/>
  <c r="CK446" i="1" s="1"/>
  <c r="AI438" i="1"/>
  <c r="CG438" i="1" s="1"/>
  <c r="CJ438" i="1"/>
  <c r="CK438" i="1" s="1"/>
  <c r="AI430" i="1"/>
  <c r="CG430" i="1" s="1"/>
  <c r="CJ430" i="1"/>
  <c r="CK430" i="1" s="1"/>
  <c r="AI422" i="1"/>
  <c r="CG422" i="1" s="1"/>
  <c r="CJ422" i="1"/>
  <c r="CK422" i="1" s="1"/>
  <c r="AI414" i="1"/>
  <c r="CG414" i="1" s="1"/>
  <c r="CJ414" i="1"/>
  <c r="CK414" i="1" s="1"/>
  <c r="AI410" i="1"/>
  <c r="CG410" i="1" s="1"/>
  <c r="CJ410" i="1"/>
  <c r="CK410" i="1" s="1"/>
  <c r="AI402" i="1"/>
  <c r="CG402" i="1" s="1"/>
  <c r="CJ402" i="1"/>
  <c r="CK402" i="1" s="1"/>
  <c r="AI394" i="1"/>
  <c r="CG394" i="1" s="1"/>
  <c r="CJ394" i="1"/>
  <c r="CK394" i="1" s="1"/>
  <c r="AI390" i="1"/>
  <c r="CG390" i="1" s="1"/>
  <c r="CJ390" i="1"/>
  <c r="CK390" i="1" s="1"/>
  <c r="AI382" i="1"/>
  <c r="CG382" i="1" s="1"/>
  <c r="CJ382" i="1"/>
  <c r="CK382" i="1" s="1"/>
  <c r="AI374" i="1"/>
  <c r="CG374" i="1" s="1"/>
  <c r="CJ374" i="1"/>
  <c r="CK374" i="1" s="1"/>
  <c r="AI366" i="1"/>
  <c r="CG366" i="1" s="1"/>
  <c r="CJ366" i="1"/>
  <c r="CK366" i="1" s="1"/>
  <c r="AI358" i="1"/>
  <c r="CG358" i="1" s="1"/>
  <c r="CJ358" i="1"/>
  <c r="CK358" i="1" s="1"/>
  <c r="AI350" i="1"/>
  <c r="CG350" i="1" s="1"/>
  <c r="CJ350" i="1"/>
  <c r="CK350" i="1" s="1"/>
  <c r="AI342" i="1"/>
  <c r="CG342" i="1" s="1"/>
  <c r="CJ342" i="1"/>
  <c r="CK342" i="1" s="1"/>
  <c r="AI338" i="1"/>
  <c r="CG338" i="1" s="1"/>
  <c r="CJ338" i="1"/>
  <c r="CK338" i="1" s="1"/>
  <c r="AI330" i="1"/>
  <c r="CG330" i="1" s="1"/>
  <c r="CJ330" i="1"/>
  <c r="CK330" i="1" s="1"/>
  <c r="AI326" i="1"/>
  <c r="CG326" i="1" s="1"/>
  <c r="CJ326" i="1"/>
  <c r="CK326" i="1" s="1"/>
  <c r="AI322" i="1"/>
  <c r="CG322" i="1" s="1"/>
  <c r="CJ322" i="1"/>
  <c r="CK322" i="1" s="1"/>
  <c r="AI318" i="1"/>
  <c r="CG318" i="1" s="1"/>
  <c r="CJ318" i="1"/>
  <c r="CK318" i="1" s="1"/>
  <c r="AI314" i="1"/>
  <c r="CG314" i="1" s="1"/>
  <c r="CJ314" i="1"/>
  <c r="CK314" i="1" s="1"/>
  <c r="AI306" i="1"/>
  <c r="CG306" i="1" s="1"/>
  <c r="CJ306" i="1"/>
  <c r="CK306" i="1" s="1"/>
  <c r="AI298" i="1"/>
  <c r="CG298" i="1" s="1"/>
  <c r="CJ298" i="1"/>
  <c r="CK298" i="1" s="1"/>
  <c r="AI290" i="1"/>
  <c r="CG290" i="1" s="1"/>
  <c r="CJ290" i="1"/>
  <c r="CK290" i="1" s="1"/>
  <c r="AI282" i="1"/>
  <c r="CG282" i="1" s="1"/>
  <c r="CJ282" i="1"/>
  <c r="CK282" i="1" s="1"/>
  <c r="AI274" i="1"/>
  <c r="CG274" i="1" s="1"/>
  <c r="CJ274" i="1"/>
  <c r="CK274" i="1" s="1"/>
  <c r="AI266" i="1"/>
  <c r="CG266" i="1" s="1"/>
  <c r="CJ266" i="1"/>
  <c r="CK266" i="1" s="1"/>
  <c r="AI258" i="1"/>
  <c r="CG258" i="1" s="1"/>
  <c r="CJ258" i="1"/>
  <c r="CK258" i="1" s="1"/>
  <c r="AI250" i="1"/>
  <c r="CG250" i="1" s="1"/>
  <c r="CJ250" i="1"/>
  <c r="CK250" i="1" s="1"/>
  <c r="AI242" i="1"/>
  <c r="CG242" i="1" s="1"/>
  <c r="CJ242" i="1"/>
  <c r="CK242" i="1" s="1"/>
  <c r="AI234" i="1"/>
  <c r="CG234" i="1" s="1"/>
  <c r="CJ234" i="1"/>
  <c r="CK234" i="1" s="1"/>
  <c r="AI226" i="1"/>
  <c r="CG226" i="1" s="1"/>
  <c r="CJ226" i="1"/>
  <c r="CK226" i="1" s="1"/>
  <c r="AI218" i="1"/>
  <c r="CG218" i="1" s="1"/>
  <c r="CJ218" i="1"/>
  <c r="CK218" i="1" s="1"/>
  <c r="AI214" i="1"/>
  <c r="CG214" i="1" s="1"/>
  <c r="CJ214" i="1"/>
  <c r="CK214" i="1" s="1"/>
  <c r="AI206" i="1"/>
  <c r="CG206" i="1" s="1"/>
  <c r="CJ206" i="1"/>
  <c r="CK206" i="1" s="1"/>
  <c r="AI198" i="1"/>
  <c r="CG198" i="1" s="1"/>
  <c r="CJ198" i="1"/>
  <c r="CK198" i="1" s="1"/>
  <c r="AI190" i="1"/>
  <c r="CG190" i="1" s="1"/>
  <c r="CJ190" i="1"/>
  <c r="CK190" i="1" s="1"/>
  <c r="AI182" i="1"/>
  <c r="CG182" i="1" s="1"/>
  <c r="CJ182" i="1"/>
  <c r="CK182" i="1" s="1"/>
  <c r="AI174" i="1"/>
  <c r="CG174" i="1" s="1"/>
  <c r="CJ174" i="1"/>
  <c r="CK174" i="1" s="1"/>
  <c r="AI166" i="1"/>
  <c r="CG166" i="1" s="1"/>
  <c r="CJ166" i="1"/>
  <c r="CK166" i="1" s="1"/>
  <c r="AI162" i="1"/>
  <c r="CG162" i="1" s="1"/>
  <c r="CJ162" i="1"/>
  <c r="CK162" i="1" s="1"/>
  <c r="AI154" i="1"/>
  <c r="CG154" i="1" s="1"/>
  <c r="CJ154" i="1"/>
  <c r="CK154" i="1" s="1"/>
  <c r="AI146" i="1"/>
  <c r="CG146" i="1" s="1"/>
  <c r="CJ146" i="1"/>
  <c r="CK146" i="1" s="1"/>
  <c r="AI138" i="1"/>
  <c r="CG138" i="1" s="1"/>
  <c r="CJ138" i="1"/>
  <c r="CK138" i="1" s="1"/>
  <c r="AI130" i="1"/>
  <c r="CG130" i="1" s="1"/>
  <c r="CJ130" i="1"/>
  <c r="CK130" i="1" s="1"/>
  <c r="AI122" i="1"/>
  <c r="CG122" i="1" s="1"/>
  <c r="CJ122" i="1"/>
  <c r="CK122" i="1" s="1"/>
  <c r="AI114" i="1"/>
  <c r="CG114" i="1" s="1"/>
  <c r="CJ114" i="1"/>
  <c r="CK114" i="1" s="1"/>
  <c r="AI102" i="1"/>
  <c r="CG102" i="1" s="1"/>
  <c r="CJ102" i="1"/>
  <c r="CK102" i="1" s="1"/>
  <c r="AI62" i="1"/>
  <c r="CG62" i="1" s="1"/>
  <c r="CJ62" i="1"/>
  <c r="CK62" i="1" s="1"/>
  <c r="AI2" i="1"/>
  <c r="CG2" i="1" s="1"/>
  <c r="CJ2" i="1"/>
  <c r="CK2" i="1" s="1"/>
  <c r="AI444" i="1"/>
  <c r="CG444" i="1" s="1"/>
  <c r="CJ444" i="1"/>
  <c r="CK444" i="1" s="1"/>
  <c r="AI440" i="1"/>
  <c r="CG440" i="1" s="1"/>
  <c r="CJ440" i="1"/>
  <c r="CK440" i="1" s="1"/>
  <c r="AI436" i="1"/>
  <c r="CG436" i="1" s="1"/>
  <c r="CJ436" i="1"/>
  <c r="CK436" i="1" s="1"/>
  <c r="AI432" i="1"/>
  <c r="CG432" i="1" s="1"/>
  <c r="CJ432" i="1"/>
  <c r="CK432" i="1" s="1"/>
  <c r="AI428" i="1"/>
  <c r="CG428" i="1" s="1"/>
  <c r="CJ428" i="1"/>
  <c r="CK428" i="1" s="1"/>
  <c r="AI424" i="1"/>
  <c r="CG424" i="1" s="1"/>
  <c r="CJ424" i="1"/>
  <c r="CK424" i="1" s="1"/>
  <c r="AI420" i="1"/>
  <c r="CG420" i="1" s="1"/>
  <c r="CJ420" i="1"/>
  <c r="CK420" i="1" s="1"/>
  <c r="AI416" i="1"/>
  <c r="CG416" i="1" s="1"/>
  <c r="CJ416" i="1"/>
  <c r="CK416" i="1" s="1"/>
  <c r="AI412" i="1"/>
  <c r="CG412" i="1" s="1"/>
  <c r="CJ412" i="1"/>
  <c r="CK412" i="1" s="1"/>
  <c r="AI408" i="1"/>
  <c r="CG408" i="1" s="1"/>
  <c r="CJ408" i="1"/>
  <c r="CK408" i="1" s="1"/>
  <c r="AI404" i="1"/>
  <c r="CG404" i="1" s="1"/>
  <c r="CJ404" i="1"/>
  <c r="CK404" i="1" s="1"/>
  <c r="AI400" i="1"/>
  <c r="CG400" i="1" s="1"/>
  <c r="CJ400" i="1"/>
  <c r="CK400" i="1" s="1"/>
  <c r="AI396" i="1"/>
  <c r="CG396" i="1" s="1"/>
  <c r="CJ396" i="1"/>
  <c r="CK396" i="1" s="1"/>
  <c r="AI392" i="1"/>
  <c r="CG392" i="1" s="1"/>
  <c r="CJ392" i="1"/>
  <c r="CK392" i="1" s="1"/>
  <c r="AI388" i="1"/>
  <c r="CG388" i="1" s="1"/>
  <c r="CJ388" i="1"/>
  <c r="CK388" i="1" s="1"/>
  <c r="AI384" i="1"/>
  <c r="CG384" i="1" s="1"/>
  <c r="CJ384" i="1"/>
  <c r="CK384" i="1" s="1"/>
  <c r="AI380" i="1"/>
  <c r="CG380" i="1" s="1"/>
  <c r="CJ380" i="1"/>
  <c r="CK380" i="1" s="1"/>
  <c r="AI376" i="1"/>
  <c r="CG376" i="1" s="1"/>
  <c r="CJ376" i="1"/>
  <c r="CK376" i="1" s="1"/>
  <c r="AI372" i="1"/>
  <c r="CG372" i="1" s="1"/>
  <c r="CJ372" i="1"/>
  <c r="CK372" i="1" s="1"/>
  <c r="AI368" i="1"/>
  <c r="CG368" i="1" s="1"/>
  <c r="CJ368" i="1"/>
  <c r="CK368" i="1" s="1"/>
  <c r="AI364" i="1"/>
  <c r="CG364" i="1" s="1"/>
  <c r="CJ364" i="1"/>
  <c r="CK364" i="1" s="1"/>
  <c r="AI360" i="1"/>
  <c r="CG360" i="1" s="1"/>
  <c r="CJ360" i="1"/>
  <c r="CK360" i="1" s="1"/>
  <c r="AI356" i="1"/>
  <c r="CG356" i="1" s="1"/>
  <c r="CJ356" i="1"/>
  <c r="CK356" i="1" s="1"/>
  <c r="AI352" i="1"/>
  <c r="CG352" i="1" s="1"/>
  <c r="CJ352" i="1"/>
  <c r="CK352" i="1" s="1"/>
  <c r="AI348" i="1"/>
  <c r="CG348" i="1" s="1"/>
  <c r="CJ348" i="1"/>
  <c r="CK348" i="1" s="1"/>
  <c r="AI344" i="1"/>
  <c r="CG344" i="1" s="1"/>
  <c r="CJ344" i="1"/>
  <c r="CK344" i="1" s="1"/>
  <c r="AI340" i="1"/>
  <c r="CG340" i="1" s="1"/>
  <c r="CJ340" i="1"/>
  <c r="CK340" i="1" s="1"/>
  <c r="AI336" i="1"/>
  <c r="CG336" i="1" s="1"/>
  <c r="CJ336" i="1"/>
  <c r="CK336" i="1" s="1"/>
  <c r="AI332" i="1"/>
  <c r="CG332" i="1" s="1"/>
  <c r="CJ332" i="1"/>
  <c r="CK332" i="1" s="1"/>
  <c r="AI328" i="1"/>
  <c r="CG328" i="1" s="1"/>
  <c r="CJ328" i="1"/>
  <c r="CK328" i="1" s="1"/>
  <c r="AI324" i="1"/>
  <c r="CG324" i="1" s="1"/>
  <c r="CJ324" i="1"/>
  <c r="CK324" i="1" s="1"/>
  <c r="AI320" i="1"/>
  <c r="CG320" i="1" s="1"/>
  <c r="CJ320" i="1"/>
  <c r="CK320" i="1" s="1"/>
  <c r="AI316" i="1"/>
  <c r="CG316" i="1" s="1"/>
  <c r="CJ316" i="1"/>
  <c r="CK316" i="1" s="1"/>
  <c r="AI312" i="1"/>
  <c r="CG312" i="1" s="1"/>
  <c r="CJ312" i="1"/>
  <c r="CK312" i="1" s="1"/>
  <c r="AI308" i="1"/>
  <c r="CG308" i="1" s="1"/>
  <c r="CJ308" i="1"/>
  <c r="CK308" i="1" s="1"/>
  <c r="AI304" i="1"/>
  <c r="CG304" i="1" s="1"/>
  <c r="CJ304" i="1"/>
  <c r="CK304" i="1" s="1"/>
  <c r="AI300" i="1"/>
  <c r="CG300" i="1" s="1"/>
  <c r="CJ300" i="1"/>
  <c r="CK300" i="1" s="1"/>
  <c r="AI296" i="1"/>
  <c r="CG296" i="1" s="1"/>
  <c r="CJ296" i="1"/>
  <c r="CK296" i="1" s="1"/>
  <c r="AI292" i="1"/>
  <c r="CG292" i="1" s="1"/>
  <c r="CJ292" i="1"/>
  <c r="CK292" i="1" s="1"/>
  <c r="AI288" i="1"/>
  <c r="CG288" i="1" s="1"/>
  <c r="CJ288" i="1"/>
  <c r="CK288" i="1" s="1"/>
  <c r="AI284" i="1"/>
  <c r="CG284" i="1" s="1"/>
  <c r="CJ284" i="1"/>
  <c r="CK284" i="1" s="1"/>
  <c r="AI280" i="1"/>
  <c r="CG280" i="1" s="1"/>
  <c r="CJ280" i="1"/>
  <c r="CK280" i="1" s="1"/>
  <c r="AI276" i="1"/>
  <c r="CG276" i="1" s="1"/>
  <c r="CJ276" i="1"/>
  <c r="CK276" i="1" s="1"/>
  <c r="AI272" i="1"/>
  <c r="CG272" i="1" s="1"/>
  <c r="CJ272" i="1"/>
  <c r="CK272" i="1" s="1"/>
  <c r="AI268" i="1"/>
  <c r="CG268" i="1" s="1"/>
  <c r="CJ268" i="1"/>
  <c r="CK268" i="1" s="1"/>
  <c r="AI264" i="1"/>
  <c r="CG264" i="1" s="1"/>
  <c r="CJ264" i="1"/>
  <c r="CK264" i="1" s="1"/>
  <c r="AI260" i="1"/>
  <c r="CG260" i="1" s="1"/>
  <c r="CJ260" i="1"/>
  <c r="CK260" i="1" s="1"/>
  <c r="AI256" i="1"/>
  <c r="CG256" i="1" s="1"/>
  <c r="CJ256" i="1"/>
  <c r="CK256" i="1" s="1"/>
  <c r="AI252" i="1"/>
  <c r="CG252" i="1" s="1"/>
  <c r="CJ252" i="1"/>
  <c r="CK252" i="1" s="1"/>
  <c r="AI248" i="1"/>
  <c r="CG248" i="1" s="1"/>
  <c r="CJ248" i="1"/>
  <c r="CK248" i="1" s="1"/>
  <c r="AI244" i="1"/>
  <c r="CG244" i="1" s="1"/>
  <c r="CJ244" i="1"/>
  <c r="CK244" i="1" s="1"/>
  <c r="AI240" i="1"/>
  <c r="CG240" i="1" s="1"/>
  <c r="CJ240" i="1"/>
  <c r="CK240" i="1" s="1"/>
  <c r="AI236" i="1"/>
  <c r="CG236" i="1" s="1"/>
  <c r="CJ236" i="1"/>
  <c r="CK236" i="1" s="1"/>
  <c r="AI232" i="1"/>
  <c r="CG232" i="1" s="1"/>
  <c r="CJ232" i="1"/>
  <c r="CK232" i="1" s="1"/>
  <c r="AI228" i="1"/>
  <c r="CG228" i="1" s="1"/>
  <c r="CJ228" i="1"/>
  <c r="CK228" i="1" s="1"/>
  <c r="AI224" i="1"/>
  <c r="CG224" i="1" s="1"/>
  <c r="CJ224" i="1"/>
  <c r="CK224" i="1" s="1"/>
  <c r="AI220" i="1"/>
  <c r="CG220" i="1" s="1"/>
  <c r="CJ220" i="1"/>
  <c r="CK220" i="1" s="1"/>
  <c r="AI216" i="1"/>
  <c r="CG216" i="1" s="1"/>
  <c r="CJ216" i="1"/>
  <c r="CK216" i="1" s="1"/>
  <c r="AI212" i="1"/>
  <c r="CG212" i="1" s="1"/>
  <c r="CJ212" i="1"/>
  <c r="CK212" i="1" s="1"/>
  <c r="AI208" i="1"/>
  <c r="CG208" i="1" s="1"/>
  <c r="CJ208" i="1"/>
  <c r="CK208" i="1" s="1"/>
  <c r="AI204" i="1"/>
  <c r="CG204" i="1" s="1"/>
  <c r="CJ204" i="1"/>
  <c r="CK204" i="1" s="1"/>
  <c r="AI200" i="1"/>
  <c r="CG200" i="1" s="1"/>
  <c r="CJ200" i="1"/>
  <c r="CK200" i="1" s="1"/>
  <c r="AI196" i="1"/>
  <c r="CG196" i="1" s="1"/>
  <c r="CJ196" i="1"/>
  <c r="CK196" i="1" s="1"/>
  <c r="AI192" i="1"/>
  <c r="CG192" i="1" s="1"/>
  <c r="CJ192" i="1"/>
  <c r="CK192" i="1" s="1"/>
  <c r="AI188" i="1"/>
  <c r="CG188" i="1" s="1"/>
  <c r="CJ188" i="1"/>
  <c r="CK188" i="1" s="1"/>
  <c r="AI184" i="1"/>
  <c r="CG184" i="1" s="1"/>
  <c r="CJ184" i="1"/>
  <c r="CK184" i="1" s="1"/>
  <c r="AI180" i="1"/>
  <c r="CG180" i="1" s="1"/>
  <c r="CJ180" i="1"/>
  <c r="CK180" i="1" s="1"/>
  <c r="AI176" i="1"/>
  <c r="CG176" i="1" s="1"/>
  <c r="CJ176" i="1"/>
  <c r="CK176" i="1" s="1"/>
  <c r="AI172" i="1"/>
  <c r="CG172" i="1" s="1"/>
  <c r="CJ172" i="1"/>
  <c r="CK172" i="1" s="1"/>
  <c r="AI168" i="1"/>
  <c r="CG168" i="1" s="1"/>
  <c r="CJ168" i="1"/>
  <c r="CK168" i="1" s="1"/>
  <c r="AI164" i="1"/>
  <c r="CG164" i="1" s="1"/>
  <c r="CJ164" i="1"/>
  <c r="CK164" i="1" s="1"/>
  <c r="AI160" i="1"/>
  <c r="CG160" i="1" s="1"/>
  <c r="CJ160" i="1"/>
  <c r="CK160" i="1" s="1"/>
  <c r="AI156" i="1"/>
  <c r="CG156" i="1" s="1"/>
  <c r="CJ156" i="1"/>
  <c r="CK156" i="1" s="1"/>
  <c r="AI152" i="1"/>
  <c r="CG152" i="1" s="1"/>
  <c r="CJ152" i="1"/>
  <c r="CK152" i="1" s="1"/>
  <c r="AI148" i="1"/>
  <c r="CG148" i="1" s="1"/>
  <c r="CJ148" i="1"/>
  <c r="CK148" i="1" s="1"/>
  <c r="AI144" i="1"/>
  <c r="CG144" i="1" s="1"/>
  <c r="CJ144" i="1"/>
  <c r="CK144" i="1" s="1"/>
  <c r="AI140" i="1"/>
  <c r="CG140" i="1" s="1"/>
  <c r="CJ140" i="1"/>
  <c r="CK140" i="1" s="1"/>
  <c r="AI136" i="1"/>
  <c r="CG136" i="1" s="1"/>
  <c r="CJ136" i="1"/>
  <c r="CK136" i="1" s="1"/>
  <c r="AI132" i="1"/>
  <c r="CG132" i="1" s="1"/>
  <c r="CJ132" i="1"/>
  <c r="CK132" i="1" s="1"/>
  <c r="AI128" i="1"/>
  <c r="CG128" i="1" s="1"/>
  <c r="CJ128" i="1"/>
  <c r="CK128" i="1" s="1"/>
  <c r="AI124" i="1"/>
  <c r="CG124" i="1" s="1"/>
  <c r="CJ124" i="1"/>
  <c r="CK124" i="1" s="1"/>
  <c r="AI120" i="1"/>
  <c r="CG120" i="1" s="1"/>
  <c r="CJ120" i="1"/>
  <c r="CK120" i="1" s="1"/>
  <c r="AI116" i="1"/>
  <c r="CG116" i="1" s="1"/>
  <c r="CJ116" i="1"/>
  <c r="CK116" i="1" s="1"/>
  <c r="AI112" i="1"/>
  <c r="CG112" i="1" s="1"/>
  <c r="CJ112" i="1"/>
  <c r="CK112" i="1" s="1"/>
  <c r="AI108" i="1"/>
  <c r="CG108" i="1" s="1"/>
  <c r="CJ108" i="1"/>
  <c r="CK108" i="1" s="1"/>
  <c r="AI104" i="1"/>
  <c r="CG104" i="1" s="1"/>
  <c r="CJ104" i="1"/>
  <c r="CK104" i="1" s="1"/>
  <c r="AI100" i="1"/>
  <c r="CG100" i="1" s="1"/>
  <c r="CJ100" i="1"/>
  <c r="CK100" i="1" s="1"/>
  <c r="AI96" i="1"/>
  <c r="CG96" i="1" s="1"/>
  <c r="CJ96" i="1"/>
  <c r="CK96" i="1" s="1"/>
  <c r="AI92" i="1"/>
  <c r="CG92" i="1" s="1"/>
  <c r="CJ92" i="1"/>
  <c r="CK92" i="1" s="1"/>
  <c r="AI88" i="1"/>
  <c r="CG88" i="1" s="1"/>
  <c r="CJ88" i="1"/>
  <c r="CK88" i="1" s="1"/>
  <c r="AI84" i="1"/>
  <c r="CG84" i="1" s="1"/>
  <c r="CJ84" i="1"/>
  <c r="CK84" i="1" s="1"/>
  <c r="AI80" i="1"/>
  <c r="CG80" i="1" s="1"/>
  <c r="CJ80" i="1"/>
  <c r="CK80" i="1" s="1"/>
  <c r="AI76" i="1"/>
  <c r="CG76" i="1" s="1"/>
  <c r="CJ76" i="1"/>
  <c r="CK76" i="1" s="1"/>
  <c r="AI72" i="1"/>
  <c r="CG72" i="1" s="1"/>
  <c r="CJ72" i="1"/>
  <c r="CK72" i="1" s="1"/>
  <c r="AI68" i="1"/>
  <c r="CG68" i="1" s="1"/>
  <c r="CJ68" i="1"/>
  <c r="CK68" i="1" s="1"/>
  <c r="AI447" i="1"/>
  <c r="CG447" i="1" s="1"/>
  <c r="CJ447" i="1"/>
  <c r="CK447" i="1" s="1"/>
  <c r="AI443" i="1"/>
  <c r="CG443" i="1" s="1"/>
  <c r="CJ443" i="1"/>
  <c r="CK443" i="1" s="1"/>
  <c r="AI439" i="1"/>
  <c r="CG439" i="1" s="1"/>
  <c r="CJ439" i="1"/>
  <c r="CK439" i="1" s="1"/>
  <c r="AI435" i="1"/>
  <c r="CG435" i="1" s="1"/>
  <c r="CJ435" i="1"/>
  <c r="CK435" i="1" s="1"/>
  <c r="AI431" i="1"/>
  <c r="CG431" i="1" s="1"/>
  <c r="CJ431" i="1"/>
  <c r="CK431" i="1" s="1"/>
  <c r="AI427" i="1"/>
  <c r="CG427" i="1" s="1"/>
  <c r="CJ427" i="1"/>
  <c r="CK427" i="1" s="1"/>
  <c r="AI423" i="1"/>
  <c r="CG423" i="1" s="1"/>
  <c r="CJ423" i="1"/>
  <c r="CK423" i="1" s="1"/>
  <c r="AI419" i="1"/>
  <c r="CG419" i="1" s="1"/>
  <c r="CJ419" i="1"/>
  <c r="CK419" i="1" s="1"/>
  <c r="AI415" i="1"/>
  <c r="CG415" i="1" s="1"/>
  <c r="CJ415" i="1"/>
  <c r="CK415" i="1" s="1"/>
  <c r="AI411" i="1"/>
  <c r="CG411" i="1" s="1"/>
  <c r="CJ411" i="1"/>
  <c r="CK411" i="1" s="1"/>
  <c r="AI407" i="1"/>
  <c r="CG407" i="1" s="1"/>
  <c r="CJ407" i="1"/>
  <c r="CK407" i="1" s="1"/>
  <c r="AI403" i="1"/>
  <c r="CG403" i="1" s="1"/>
  <c r="CJ403" i="1"/>
  <c r="CK403" i="1" s="1"/>
  <c r="AI399" i="1"/>
  <c r="CG399" i="1" s="1"/>
  <c r="CJ399" i="1"/>
  <c r="CK399" i="1" s="1"/>
  <c r="AI395" i="1"/>
  <c r="CG395" i="1" s="1"/>
  <c r="CJ395" i="1"/>
  <c r="CK395" i="1" s="1"/>
  <c r="AI391" i="1"/>
  <c r="CG391" i="1" s="1"/>
  <c r="CJ391" i="1"/>
  <c r="CK391" i="1" s="1"/>
  <c r="AI387" i="1"/>
  <c r="CG387" i="1" s="1"/>
  <c r="CJ387" i="1"/>
  <c r="CK387" i="1" s="1"/>
  <c r="AI383" i="1"/>
  <c r="CG383" i="1" s="1"/>
  <c r="CJ383" i="1"/>
  <c r="CK383" i="1" s="1"/>
  <c r="AI379" i="1"/>
  <c r="CG379" i="1" s="1"/>
  <c r="CJ379" i="1"/>
  <c r="CK379" i="1" s="1"/>
  <c r="AI375" i="1"/>
  <c r="CG375" i="1" s="1"/>
  <c r="CJ375" i="1"/>
  <c r="CK375" i="1" s="1"/>
  <c r="AI371" i="1"/>
  <c r="CG371" i="1" s="1"/>
  <c r="CJ371" i="1"/>
  <c r="CK371" i="1" s="1"/>
  <c r="AI367" i="1"/>
  <c r="CG367" i="1" s="1"/>
  <c r="CJ367" i="1"/>
  <c r="CK367" i="1" s="1"/>
  <c r="AI363" i="1"/>
  <c r="CG363" i="1" s="1"/>
  <c r="CJ363" i="1"/>
  <c r="CK363" i="1" s="1"/>
  <c r="AI359" i="1"/>
  <c r="CG359" i="1" s="1"/>
  <c r="CJ359" i="1"/>
  <c r="CK359" i="1" s="1"/>
  <c r="AI355" i="1"/>
  <c r="CG355" i="1" s="1"/>
  <c r="CJ355" i="1"/>
  <c r="CK355" i="1" s="1"/>
  <c r="AI351" i="1"/>
  <c r="CG351" i="1" s="1"/>
  <c r="CJ351" i="1"/>
  <c r="CK351" i="1" s="1"/>
  <c r="AI347" i="1"/>
  <c r="CG347" i="1" s="1"/>
  <c r="CJ347" i="1"/>
  <c r="CK347" i="1" s="1"/>
  <c r="AI343" i="1"/>
  <c r="CG343" i="1" s="1"/>
  <c r="CJ343" i="1"/>
  <c r="CK343" i="1" s="1"/>
  <c r="AI339" i="1"/>
  <c r="CG339" i="1" s="1"/>
  <c r="CJ339" i="1"/>
  <c r="CK339" i="1" s="1"/>
  <c r="AI335" i="1"/>
  <c r="CG335" i="1" s="1"/>
  <c r="CJ335" i="1"/>
  <c r="CK335" i="1" s="1"/>
  <c r="AI331" i="1"/>
  <c r="CG331" i="1" s="1"/>
  <c r="CJ331" i="1"/>
  <c r="CK331" i="1" s="1"/>
  <c r="AI327" i="1"/>
  <c r="CG327" i="1" s="1"/>
  <c r="CJ327" i="1"/>
  <c r="CK327" i="1" s="1"/>
  <c r="AI323" i="1"/>
  <c r="CG323" i="1" s="1"/>
  <c r="CJ323" i="1"/>
  <c r="CK323" i="1" s="1"/>
  <c r="AI319" i="1"/>
  <c r="CG319" i="1" s="1"/>
  <c r="CJ319" i="1"/>
  <c r="CK319" i="1" s="1"/>
  <c r="AI315" i="1"/>
  <c r="CG315" i="1" s="1"/>
  <c r="CJ315" i="1"/>
  <c r="CK315" i="1" s="1"/>
  <c r="AI311" i="1"/>
  <c r="CG311" i="1" s="1"/>
  <c r="CJ311" i="1"/>
  <c r="CK311" i="1" s="1"/>
  <c r="AI307" i="1"/>
  <c r="CG307" i="1" s="1"/>
  <c r="CJ307" i="1"/>
  <c r="CK307" i="1" s="1"/>
  <c r="AI303" i="1"/>
  <c r="CG303" i="1" s="1"/>
  <c r="CJ303" i="1"/>
  <c r="CK303" i="1" s="1"/>
  <c r="AI299" i="1"/>
  <c r="CG299" i="1" s="1"/>
  <c r="CJ299" i="1"/>
  <c r="CK299" i="1" s="1"/>
  <c r="AI295" i="1"/>
  <c r="CG295" i="1" s="1"/>
  <c r="CJ295" i="1"/>
  <c r="CK295" i="1" s="1"/>
  <c r="AI291" i="1"/>
  <c r="CG291" i="1" s="1"/>
  <c r="CJ291" i="1"/>
  <c r="CK291" i="1" s="1"/>
  <c r="AI287" i="1"/>
  <c r="CG287" i="1" s="1"/>
  <c r="CJ287" i="1"/>
  <c r="CK287" i="1" s="1"/>
  <c r="AI283" i="1"/>
  <c r="CG283" i="1" s="1"/>
  <c r="CJ283" i="1"/>
  <c r="CK283" i="1" s="1"/>
  <c r="AI279" i="1"/>
  <c r="CG279" i="1" s="1"/>
  <c r="CJ279" i="1"/>
  <c r="CK279" i="1" s="1"/>
  <c r="AI275" i="1"/>
  <c r="CG275" i="1" s="1"/>
  <c r="CJ275" i="1"/>
  <c r="CK275" i="1" s="1"/>
  <c r="AI271" i="1"/>
  <c r="CG271" i="1" s="1"/>
  <c r="CJ271" i="1"/>
  <c r="CK271" i="1" s="1"/>
  <c r="AI267" i="1"/>
  <c r="CG267" i="1" s="1"/>
  <c r="CJ267" i="1"/>
  <c r="CK267" i="1" s="1"/>
  <c r="AI263" i="1"/>
  <c r="CG263" i="1" s="1"/>
  <c r="CJ263" i="1"/>
  <c r="CK263" i="1" s="1"/>
  <c r="AI259" i="1"/>
  <c r="CG259" i="1" s="1"/>
  <c r="CJ259" i="1"/>
  <c r="CK259" i="1" s="1"/>
  <c r="AI255" i="1"/>
  <c r="CG255" i="1" s="1"/>
  <c r="CJ255" i="1"/>
  <c r="CK255" i="1" s="1"/>
  <c r="AI251" i="1"/>
  <c r="CG251" i="1" s="1"/>
  <c r="CJ251" i="1"/>
  <c r="CK251" i="1" s="1"/>
  <c r="AI247" i="1"/>
  <c r="CG247" i="1" s="1"/>
  <c r="CJ247" i="1"/>
  <c r="CK247" i="1" s="1"/>
  <c r="AI243" i="1"/>
  <c r="CG243" i="1" s="1"/>
  <c r="CJ243" i="1"/>
  <c r="CK243" i="1" s="1"/>
  <c r="AI239" i="1"/>
  <c r="CG239" i="1" s="1"/>
  <c r="CJ239" i="1"/>
  <c r="CK239" i="1" s="1"/>
  <c r="AI235" i="1"/>
  <c r="CG235" i="1" s="1"/>
  <c r="CJ235" i="1"/>
  <c r="CK235" i="1" s="1"/>
  <c r="AI231" i="1"/>
  <c r="CG231" i="1" s="1"/>
  <c r="CJ231" i="1"/>
  <c r="CK231" i="1" s="1"/>
  <c r="AI227" i="1"/>
  <c r="CG227" i="1" s="1"/>
  <c r="CJ227" i="1"/>
  <c r="CK227" i="1" s="1"/>
  <c r="AI223" i="1"/>
  <c r="CG223" i="1" s="1"/>
  <c r="CJ223" i="1"/>
  <c r="CK223" i="1" s="1"/>
  <c r="AI219" i="1"/>
  <c r="CG219" i="1" s="1"/>
  <c r="CJ219" i="1"/>
  <c r="CK219" i="1" s="1"/>
  <c r="AI215" i="1"/>
  <c r="CG215" i="1" s="1"/>
  <c r="CJ215" i="1"/>
  <c r="CK215" i="1" s="1"/>
  <c r="AI211" i="1"/>
  <c r="CG211" i="1" s="1"/>
  <c r="CJ211" i="1"/>
  <c r="CK211" i="1" s="1"/>
  <c r="AI207" i="1"/>
  <c r="CG207" i="1" s="1"/>
  <c r="CJ207" i="1"/>
  <c r="CK207" i="1" s="1"/>
  <c r="AI203" i="1"/>
  <c r="CG203" i="1" s="1"/>
  <c r="CJ203" i="1"/>
  <c r="CK203" i="1" s="1"/>
  <c r="AI199" i="1"/>
  <c r="CG199" i="1" s="1"/>
  <c r="CJ199" i="1"/>
  <c r="CK199" i="1" s="1"/>
  <c r="AI195" i="1"/>
  <c r="CG195" i="1" s="1"/>
  <c r="CJ195" i="1"/>
  <c r="CK195" i="1" s="1"/>
  <c r="AI191" i="1"/>
  <c r="CG191" i="1" s="1"/>
  <c r="CJ191" i="1"/>
  <c r="CK191" i="1" s="1"/>
  <c r="AI187" i="1"/>
  <c r="CG187" i="1" s="1"/>
  <c r="CJ187" i="1"/>
  <c r="CK187" i="1" s="1"/>
  <c r="AI183" i="1"/>
  <c r="CG183" i="1" s="1"/>
  <c r="CJ183" i="1"/>
  <c r="CK183" i="1" s="1"/>
  <c r="AI179" i="1"/>
  <c r="CG179" i="1" s="1"/>
  <c r="CJ179" i="1"/>
  <c r="CK179" i="1" s="1"/>
  <c r="AI175" i="1"/>
  <c r="CG175" i="1" s="1"/>
  <c r="CJ175" i="1"/>
  <c r="CK175" i="1" s="1"/>
  <c r="AI171" i="1"/>
  <c r="CG171" i="1" s="1"/>
  <c r="CJ171" i="1"/>
  <c r="CK171" i="1" s="1"/>
  <c r="AI167" i="1"/>
  <c r="CG167" i="1" s="1"/>
  <c r="CJ167" i="1"/>
  <c r="CK167" i="1" s="1"/>
  <c r="AI163" i="1"/>
  <c r="CG163" i="1" s="1"/>
  <c r="CJ163" i="1"/>
  <c r="CK163" i="1" s="1"/>
  <c r="AI159" i="1"/>
  <c r="CG159" i="1" s="1"/>
  <c r="CJ159" i="1"/>
  <c r="CK159" i="1" s="1"/>
  <c r="AI155" i="1"/>
  <c r="CG155" i="1" s="1"/>
  <c r="CJ155" i="1"/>
  <c r="CK155" i="1" s="1"/>
  <c r="AI151" i="1"/>
  <c r="CG151" i="1" s="1"/>
  <c r="CJ151" i="1"/>
  <c r="CK151" i="1" s="1"/>
  <c r="AI147" i="1"/>
  <c r="CG147" i="1" s="1"/>
  <c r="CJ147" i="1"/>
  <c r="CK147" i="1" s="1"/>
  <c r="AI143" i="1"/>
  <c r="CG143" i="1" s="1"/>
  <c r="CJ143" i="1"/>
  <c r="CK143" i="1" s="1"/>
  <c r="AI139" i="1"/>
  <c r="CG139" i="1" s="1"/>
  <c r="CJ139" i="1"/>
  <c r="CK139" i="1" s="1"/>
  <c r="AI135" i="1"/>
  <c r="CG135" i="1" s="1"/>
  <c r="CJ135" i="1"/>
  <c r="CK135" i="1" s="1"/>
  <c r="AI131" i="1"/>
  <c r="CG131" i="1" s="1"/>
  <c r="CJ131" i="1"/>
  <c r="CK131" i="1" s="1"/>
  <c r="AI127" i="1"/>
  <c r="CG127" i="1" s="1"/>
  <c r="CJ127" i="1"/>
  <c r="CK127" i="1" s="1"/>
  <c r="AI123" i="1"/>
  <c r="CG123" i="1" s="1"/>
  <c r="CJ123" i="1"/>
  <c r="CK123" i="1" s="1"/>
  <c r="AI119" i="1"/>
  <c r="CG119" i="1" s="1"/>
  <c r="CJ119" i="1"/>
  <c r="CK119" i="1" s="1"/>
  <c r="AI115" i="1"/>
  <c r="CG115" i="1" s="1"/>
  <c r="CJ115" i="1"/>
  <c r="CK115" i="1" s="1"/>
  <c r="AI111" i="1"/>
  <c r="CG111" i="1" s="1"/>
  <c r="CJ111" i="1"/>
  <c r="CK111" i="1" s="1"/>
  <c r="AI107" i="1"/>
  <c r="CG107" i="1" s="1"/>
  <c r="CJ107" i="1"/>
  <c r="CK107" i="1" s="1"/>
  <c r="AI103" i="1"/>
  <c r="CG103" i="1" s="1"/>
  <c r="CJ103" i="1"/>
  <c r="CK103" i="1" s="1"/>
  <c r="AI99" i="1"/>
  <c r="CG99" i="1" s="1"/>
  <c r="CJ99" i="1"/>
  <c r="CK99" i="1" s="1"/>
  <c r="AI95" i="1"/>
  <c r="CG95" i="1" s="1"/>
  <c r="CJ95" i="1"/>
  <c r="CK95" i="1" s="1"/>
  <c r="AI91" i="1"/>
  <c r="CG91" i="1" s="1"/>
  <c r="CJ91" i="1"/>
  <c r="CK91" i="1" s="1"/>
  <c r="AI87" i="1"/>
  <c r="CG87" i="1" s="1"/>
  <c r="CJ87" i="1"/>
  <c r="CK87" i="1" s="1"/>
  <c r="AI83" i="1"/>
  <c r="CG83" i="1" s="1"/>
  <c r="CJ83" i="1"/>
  <c r="CK83" i="1" s="1"/>
  <c r="AI79" i="1"/>
  <c r="CG79" i="1" s="1"/>
  <c r="CJ79" i="1"/>
  <c r="CK79" i="1" s="1"/>
  <c r="AI75" i="1"/>
  <c r="CG75" i="1" s="1"/>
  <c r="CJ75" i="1"/>
  <c r="CK75" i="1" s="1"/>
  <c r="AI71" i="1"/>
  <c r="CG71" i="1" s="1"/>
  <c r="CJ71" i="1"/>
  <c r="CK71" i="1" s="1"/>
  <c r="AI67" i="1"/>
  <c r="CG67" i="1" s="1"/>
  <c r="CJ67" i="1"/>
  <c r="CK67" i="1" s="1"/>
  <c r="AI63" i="1"/>
  <c r="CG63" i="1" s="1"/>
  <c r="CJ63" i="1"/>
  <c r="CK63" i="1" s="1"/>
  <c r="AI59" i="1"/>
  <c r="CG59" i="1" s="1"/>
  <c r="CJ59" i="1"/>
  <c r="CK59" i="1" s="1"/>
  <c r="AI55" i="1"/>
  <c r="CG55" i="1" s="1"/>
  <c r="CJ55" i="1"/>
  <c r="CK55" i="1" s="1"/>
  <c r="AI51" i="1"/>
  <c r="CG51" i="1" s="1"/>
  <c r="CJ51" i="1"/>
  <c r="CK51" i="1" s="1"/>
  <c r="AI47" i="1"/>
  <c r="CG47" i="1" s="1"/>
  <c r="CJ47" i="1"/>
  <c r="CK47" i="1" s="1"/>
  <c r="AI43" i="1"/>
  <c r="CG43" i="1" s="1"/>
  <c r="CJ43" i="1"/>
  <c r="CK43" i="1" s="1"/>
  <c r="AI39" i="1"/>
  <c r="CG39" i="1" s="1"/>
  <c r="CJ39" i="1"/>
  <c r="CK39" i="1" s="1"/>
  <c r="AI35" i="1"/>
  <c r="CG35" i="1" s="1"/>
  <c r="CJ35" i="1"/>
  <c r="CK35" i="1" s="1"/>
  <c r="AI31" i="1"/>
  <c r="CG31" i="1" s="1"/>
  <c r="CJ31" i="1"/>
  <c r="CK31" i="1" s="1"/>
  <c r="AI27" i="1"/>
  <c r="CG27" i="1" s="1"/>
  <c r="CJ27" i="1"/>
  <c r="CK27" i="1" s="1"/>
  <c r="AI23" i="1"/>
  <c r="CG23" i="1" s="1"/>
  <c r="CJ23" i="1"/>
  <c r="CK23" i="1" s="1"/>
  <c r="AI19" i="1"/>
  <c r="CG19" i="1" s="1"/>
  <c r="CJ19" i="1"/>
  <c r="CK19" i="1" s="1"/>
  <c r="AI15" i="1"/>
  <c r="CG15" i="1" s="1"/>
  <c r="CJ15" i="1"/>
  <c r="CK15" i="1" s="1"/>
  <c r="AI11" i="1"/>
  <c r="CG11" i="1" s="1"/>
  <c r="CJ11" i="1"/>
  <c r="CK11" i="1" s="1"/>
  <c r="AI7" i="1"/>
  <c r="CG7" i="1" s="1"/>
  <c r="CJ7" i="1"/>
  <c r="CK7" i="1" s="1"/>
  <c r="AI3" i="1"/>
  <c r="CG3" i="1" s="1"/>
  <c r="CJ3" i="1"/>
  <c r="CK3" i="1" s="1"/>
  <c r="BJ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2" i="1"/>
  <c r="BJ183" i="1"/>
  <c r="BJ184" i="1"/>
  <c r="BJ185" i="1"/>
  <c r="BJ186" i="1"/>
  <c r="BJ187" i="1"/>
  <c r="BJ188" i="1"/>
  <c r="BJ189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0" i="1"/>
  <c r="BJ211" i="1"/>
  <c r="BJ212" i="1"/>
  <c r="BJ213" i="1"/>
  <c r="BJ214" i="1"/>
  <c r="BJ215" i="1"/>
  <c r="BJ216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J303" i="1"/>
  <c r="BJ304" i="1"/>
  <c r="BJ305" i="1"/>
  <c r="BJ306" i="1"/>
  <c r="BJ307" i="1"/>
  <c r="BJ308" i="1"/>
  <c r="BJ309" i="1"/>
  <c r="BJ310" i="1"/>
  <c r="BJ311" i="1"/>
  <c r="BJ312" i="1"/>
  <c r="BJ313" i="1"/>
  <c r="BJ314" i="1"/>
  <c r="BJ315" i="1"/>
  <c r="BJ316" i="1"/>
  <c r="BJ317" i="1"/>
  <c r="BJ318" i="1"/>
  <c r="BJ319" i="1"/>
  <c r="BJ320" i="1"/>
  <c r="BJ321" i="1"/>
  <c r="BJ322" i="1"/>
  <c r="BJ323" i="1"/>
  <c r="BJ324" i="1"/>
  <c r="BJ325" i="1"/>
  <c r="BJ326" i="1"/>
  <c r="BJ327" i="1"/>
  <c r="BJ328" i="1"/>
  <c r="BJ329" i="1"/>
  <c r="BJ330" i="1"/>
  <c r="BJ331" i="1"/>
  <c r="BJ332" i="1"/>
  <c r="BJ333" i="1"/>
  <c r="BJ334" i="1"/>
  <c r="BJ335" i="1"/>
  <c r="BJ336" i="1"/>
  <c r="BJ337" i="1"/>
  <c r="BJ338" i="1"/>
  <c r="BJ339" i="1"/>
  <c r="BJ340" i="1"/>
  <c r="BJ341" i="1"/>
  <c r="BJ342" i="1"/>
  <c r="BJ343" i="1"/>
  <c r="BJ344" i="1"/>
  <c r="BJ345" i="1"/>
  <c r="BJ346" i="1"/>
  <c r="BJ347" i="1"/>
  <c r="BJ348" i="1"/>
  <c r="BJ349" i="1"/>
  <c r="BJ350" i="1"/>
  <c r="BJ351" i="1"/>
  <c r="BJ352" i="1"/>
  <c r="BJ353" i="1"/>
  <c r="BJ354" i="1"/>
  <c r="BJ355" i="1"/>
  <c r="BJ356" i="1"/>
  <c r="BJ357" i="1"/>
  <c r="BJ358" i="1"/>
  <c r="BJ359" i="1"/>
  <c r="BJ360" i="1"/>
  <c r="BJ361" i="1"/>
  <c r="BJ362" i="1"/>
  <c r="BJ363" i="1"/>
  <c r="BJ364" i="1"/>
  <c r="BJ365" i="1"/>
  <c r="BJ366" i="1"/>
  <c r="BJ367" i="1"/>
  <c r="BJ368" i="1"/>
  <c r="BJ369" i="1"/>
  <c r="BJ370" i="1"/>
  <c r="BJ371" i="1"/>
  <c r="BJ372" i="1"/>
  <c r="BJ373" i="1"/>
  <c r="BJ374" i="1"/>
  <c r="BJ375" i="1"/>
  <c r="BJ376" i="1"/>
  <c r="BJ377" i="1"/>
  <c r="BJ378" i="1"/>
  <c r="BJ379" i="1"/>
  <c r="BJ380" i="1"/>
  <c r="BJ381" i="1"/>
  <c r="BJ382" i="1"/>
  <c r="BJ383" i="1"/>
  <c r="BJ384" i="1"/>
  <c r="BJ385" i="1"/>
  <c r="BJ386" i="1"/>
  <c r="BJ387" i="1"/>
  <c r="BJ388" i="1"/>
  <c r="BJ389" i="1"/>
  <c r="BJ390" i="1"/>
  <c r="BJ391" i="1"/>
  <c r="BJ392" i="1"/>
  <c r="BJ393" i="1"/>
  <c r="BJ394" i="1"/>
  <c r="BJ395" i="1"/>
  <c r="BJ396" i="1"/>
  <c r="BJ397" i="1"/>
  <c r="BJ398" i="1"/>
  <c r="BJ399" i="1"/>
  <c r="BJ400" i="1"/>
  <c r="BJ401" i="1"/>
  <c r="BJ402" i="1"/>
  <c r="BJ403" i="1"/>
  <c r="BJ404" i="1"/>
  <c r="BJ405" i="1"/>
  <c r="BJ406" i="1"/>
  <c r="BJ407" i="1"/>
  <c r="BJ408" i="1"/>
  <c r="BJ409" i="1"/>
  <c r="BJ410" i="1"/>
  <c r="BJ411" i="1"/>
  <c r="BJ412" i="1"/>
  <c r="BJ413" i="1"/>
  <c r="BJ414" i="1"/>
  <c r="BJ415" i="1"/>
  <c r="BJ416" i="1"/>
  <c r="BJ417" i="1"/>
  <c r="BJ418" i="1"/>
  <c r="BJ419" i="1"/>
  <c r="BJ420" i="1"/>
  <c r="BJ421" i="1"/>
  <c r="BJ422" i="1"/>
  <c r="BJ423" i="1"/>
  <c r="BJ424" i="1"/>
  <c r="BJ425" i="1"/>
  <c r="BJ426" i="1"/>
  <c r="BJ427" i="1"/>
  <c r="BJ428" i="1"/>
  <c r="BJ429" i="1"/>
  <c r="BJ430" i="1"/>
  <c r="BJ431" i="1"/>
  <c r="BJ432" i="1"/>
  <c r="BJ433" i="1"/>
  <c r="BJ434" i="1"/>
  <c r="BJ435" i="1"/>
  <c r="BJ436" i="1"/>
  <c r="BJ437" i="1"/>
  <c r="BJ438" i="1"/>
  <c r="BJ439" i="1"/>
  <c r="BJ440" i="1"/>
  <c r="BJ441" i="1"/>
  <c r="BJ442" i="1"/>
  <c r="BJ443" i="1"/>
  <c r="BJ444" i="1"/>
  <c r="BJ445" i="1"/>
  <c r="BJ446" i="1"/>
  <c r="BJ447" i="1"/>
  <c r="BJ2" i="1"/>
  <c r="AE258" i="1" l="1"/>
  <c r="BP258" i="1" s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19" i="1"/>
  <c r="BH220" i="1"/>
  <c r="BH221" i="1"/>
  <c r="BH222" i="1"/>
  <c r="BH223" i="1"/>
  <c r="BH224" i="1"/>
  <c r="BH225" i="1"/>
  <c r="BH226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BH242" i="1"/>
  <c r="BH243" i="1"/>
  <c r="BH244" i="1"/>
  <c r="BH245" i="1"/>
  <c r="BH246" i="1"/>
  <c r="BH247" i="1"/>
  <c r="BH248" i="1"/>
  <c r="BH249" i="1"/>
  <c r="BH250" i="1"/>
  <c r="BH251" i="1"/>
  <c r="BH252" i="1"/>
  <c r="BH253" i="1"/>
  <c r="BH254" i="1"/>
  <c r="BH255" i="1"/>
  <c r="BH256" i="1"/>
  <c r="BH257" i="1"/>
  <c r="BH258" i="1"/>
  <c r="BH259" i="1"/>
  <c r="BH260" i="1"/>
  <c r="BH261" i="1"/>
  <c r="BH262" i="1"/>
  <c r="BH263" i="1"/>
  <c r="BH264" i="1"/>
  <c r="BH265" i="1"/>
  <c r="BH266" i="1"/>
  <c r="BH267" i="1"/>
  <c r="BH268" i="1"/>
  <c r="BH269" i="1"/>
  <c r="BH270" i="1"/>
  <c r="BH271" i="1"/>
  <c r="BH272" i="1"/>
  <c r="BH273" i="1"/>
  <c r="BH274" i="1"/>
  <c r="BH275" i="1"/>
  <c r="BH276" i="1"/>
  <c r="BH277" i="1"/>
  <c r="BH278" i="1"/>
  <c r="BH279" i="1"/>
  <c r="BH280" i="1"/>
  <c r="BH281" i="1"/>
  <c r="BH282" i="1"/>
  <c r="BH283" i="1"/>
  <c r="BH284" i="1"/>
  <c r="BH285" i="1"/>
  <c r="BH286" i="1"/>
  <c r="BH287" i="1"/>
  <c r="BH288" i="1"/>
  <c r="BH289" i="1"/>
  <c r="BH290" i="1"/>
  <c r="BH291" i="1"/>
  <c r="BH292" i="1"/>
  <c r="BH293" i="1"/>
  <c r="BH294" i="1"/>
  <c r="BH295" i="1"/>
  <c r="BH296" i="1"/>
  <c r="BH297" i="1"/>
  <c r="BH298" i="1"/>
  <c r="BH299" i="1"/>
  <c r="BH300" i="1"/>
  <c r="BH301" i="1"/>
  <c r="BH302" i="1"/>
  <c r="BH303" i="1"/>
  <c r="BH304" i="1"/>
  <c r="BH305" i="1"/>
  <c r="BH306" i="1"/>
  <c r="BH307" i="1"/>
  <c r="BH308" i="1"/>
  <c r="BH309" i="1"/>
  <c r="BH310" i="1"/>
  <c r="BH311" i="1"/>
  <c r="BH312" i="1"/>
  <c r="BH313" i="1"/>
  <c r="BH314" i="1"/>
  <c r="BH315" i="1"/>
  <c r="BH316" i="1"/>
  <c r="BH317" i="1"/>
  <c r="BH318" i="1"/>
  <c r="BH319" i="1"/>
  <c r="BH320" i="1"/>
  <c r="BH321" i="1"/>
  <c r="BH322" i="1"/>
  <c r="BH323" i="1"/>
  <c r="BH324" i="1"/>
  <c r="BH325" i="1"/>
  <c r="BH326" i="1"/>
  <c r="BH327" i="1"/>
  <c r="BH328" i="1"/>
  <c r="BH329" i="1"/>
  <c r="BH330" i="1"/>
  <c r="BH331" i="1"/>
  <c r="BH332" i="1"/>
  <c r="BH333" i="1"/>
  <c r="BH334" i="1"/>
  <c r="BH335" i="1"/>
  <c r="BH336" i="1"/>
  <c r="BH337" i="1"/>
  <c r="BH338" i="1"/>
  <c r="BH339" i="1"/>
  <c r="BH340" i="1"/>
  <c r="BH341" i="1"/>
  <c r="BH342" i="1"/>
  <c r="BH343" i="1"/>
  <c r="BH344" i="1"/>
  <c r="BH345" i="1"/>
  <c r="BH346" i="1"/>
  <c r="BH347" i="1"/>
  <c r="BH348" i="1"/>
  <c r="BH349" i="1"/>
  <c r="BH350" i="1"/>
  <c r="BH351" i="1"/>
  <c r="BH352" i="1"/>
  <c r="BH353" i="1"/>
  <c r="BH354" i="1"/>
  <c r="BH355" i="1"/>
  <c r="BH356" i="1"/>
  <c r="BH357" i="1"/>
  <c r="BH358" i="1"/>
  <c r="BH359" i="1"/>
  <c r="BH360" i="1"/>
  <c r="BH361" i="1"/>
  <c r="BH362" i="1"/>
  <c r="BH363" i="1"/>
  <c r="BH364" i="1"/>
  <c r="BH365" i="1"/>
  <c r="BH366" i="1"/>
  <c r="BH367" i="1"/>
  <c r="BH368" i="1"/>
  <c r="BH369" i="1"/>
  <c r="BH370" i="1"/>
  <c r="BH371" i="1"/>
  <c r="BH372" i="1"/>
  <c r="BH373" i="1"/>
  <c r="BH374" i="1"/>
  <c r="BH375" i="1"/>
  <c r="BH376" i="1"/>
  <c r="BH377" i="1"/>
  <c r="BH378" i="1"/>
  <c r="BH379" i="1"/>
  <c r="BH380" i="1"/>
  <c r="BH381" i="1"/>
  <c r="BH382" i="1"/>
  <c r="BH383" i="1"/>
  <c r="BH384" i="1"/>
  <c r="BH385" i="1"/>
  <c r="BH386" i="1"/>
  <c r="BH387" i="1"/>
  <c r="BH388" i="1"/>
  <c r="BH389" i="1"/>
  <c r="BH390" i="1"/>
  <c r="BH391" i="1"/>
  <c r="BH392" i="1"/>
  <c r="BH393" i="1"/>
  <c r="BH394" i="1"/>
  <c r="BH395" i="1"/>
  <c r="BH396" i="1"/>
  <c r="BH397" i="1"/>
  <c r="BH398" i="1"/>
  <c r="BH399" i="1"/>
  <c r="BH400" i="1"/>
  <c r="BH401" i="1"/>
  <c r="BH402" i="1"/>
  <c r="BH403" i="1"/>
  <c r="BH404" i="1"/>
  <c r="BH405" i="1"/>
  <c r="BH406" i="1"/>
  <c r="BH407" i="1"/>
  <c r="BH408" i="1"/>
  <c r="BH409" i="1"/>
  <c r="BH410" i="1"/>
  <c r="BH411" i="1"/>
  <c r="BH412" i="1"/>
  <c r="BH413" i="1"/>
  <c r="BH414" i="1"/>
  <c r="BH415" i="1"/>
  <c r="BH416" i="1"/>
  <c r="BH417" i="1"/>
  <c r="BH418" i="1"/>
  <c r="BH419" i="1"/>
  <c r="BH420" i="1"/>
  <c r="BH421" i="1"/>
  <c r="BH422" i="1"/>
  <c r="BH423" i="1"/>
  <c r="BH424" i="1"/>
  <c r="BH425" i="1"/>
  <c r="BH426" i="1"/>
  <c r="BH427" i="1"/>
  <c r="BH428" i="1"/>
  <c r="BH429" i="1"/>
  <c r="BH430" i="1"/>
  <c r="BH431" i="1"/>
  <c r="BH432" i="1"/>
  <c r="BH433" i="1"/>
  <c r="BH434" i="1"/>
  <c r="BH435" i="1"/>
  <c r="BH436" i="1"/>
  <c r="BH437" i="1"/>
  <c r="BH438" i="1"/>
  <c r="BH439" i="1"/>
  <c r="BH440" i="1"/>
  <c r="BH441" i="1"/>
  <c r="BH442" i="1"/>
  <c r="BH443" i="1"/>
  <c r="BH444" i="1"/>
  <c r="BH445" i="1"/>
  <c r="BH446" i="1"/>
  <c r="BH447" i="1"/>
  <c r="BH2" i="1"/>
  <c r="AE3" i="1"/>
  <c r="BP3" i="1" s="1"/>
  <c r="AE4" i="1"/>
  <c r="BP4" i="1" s="1"/>
  <c r="AE5" i="1"/>
  <c r="BP5" i="1" s="1"/>
  <c r="AE6" i="1"/>
  <c r="BP6" i="1" s="1"/>
  <c r="AE7" i="1"/>
  <c r="BP7" i="1" s="1"/>
  <c r="AE8" i="1"/>
  <c r="BP8" i="1" s="1"/>
  <c r="AE9" i="1"/>
  <c r="BP9" i="1" s="1"/>
  <c r="AE10" i="1"/>
  <c r="BP10" i="1" s="1"/>
  <c r="AE11" i="1"/>
  <c r="BP11" i="1" s="1"/>
  <c r="AE12" i="1"/>
  <c r="BP12" i="1" s="1"/>
  <c r="AE13" i="1"/>
  <c r="BP13" i="1" s="1"/>
  <c r="AE14" i="1"/>
  <c r="BP14" i="1" s="1"/>
  <c r="AE15" i="1"/>
  <c r="BP15" i="1" s="1"/>
  <c r="AE16" i="1"/>
  <c r="BP16" i="1" s="1"/>
  <c r="AE17" i="1"/>
  <c r="BP17" i="1" s="1"/>
  <c r="AE18" i="1"/>
  <c r="BP18" i="1" s="1"/>
  <c r="AE19" i="1"/>
  <c r="BP19" i="1" s="1"/>
  <c r="AE20" i="1"/>
  <c r="BP20" i="1" s="1"/>
  <c r="AE21" i="1"/>
  <c r="BP21" i="1" s="1"/>
  <c r="AE22" i="1"/>
  <c r="BP22" i="1" s="1"/>
  <c r="AE23" i="1"/>
  <c r="BP23" i="1" s="1"/>
  <c r="AE24" i="1"/>
  <c r="BP24" i="1" s="1"/>
  <c r="AE25" i="1"/>
  <c r="BP25" i="1" s="1"/>
  <c r="AE26" i="1"/>
  <c r="BP26" i="1" s="1"/>
  <c r="AE27" i="1"/>
  <c r="BP27" i="1" s="1"/>
  <c r="AE28" i="1"/>
  <c r="BP28" i="1" s="1"/>
  <c r="AE29" i="1"/>
  <c r="BP29" i="1" s="1"/>
  <c r="AE30" i="1"/>
  <c r="BP30" i="1" s="1"/>
  <c r="AE31" i="1"/>
  <c r="BP31" i="1" s="1"/>
  <c r="AE32" i="1"/>
  <c r="BP32" i="1" s="1"/>
  <c r="AE33" i="1"/>
  <c r="BP33" i="1" s="1"/>
  <c r="AE34" i="1"/>
  <c r="BP34" i="1" s="1"/>
  <c r="AE35" i="1"/>
  <c r="BP35" i="1" s="1"/>
  <c r="AE36" i="1"/>
  <c r="BP36" i="1" s="1"/>
  <c r="AE37" i="1"/>
  <c r="BP37" i="1" s="1"/>
  <c r="AE38" i="1"/>
  <c r="BP38" i="1" s="1"/>
  <c r="AE39" i="1"/>
  <c r="BP39" i="1" s="1"/>
  <c r="AE40" i="1"/>
  <c r="BP40" i="1" s="1"/>
  <c r="AE41" i="1"/>
  <c r="BP41" i="1" s="1"/>
  <c r="AE42" i="1"/>
  <c r="BP42" i="1" s="1"/>
  <c r="AE43" i="1"/>
  <c r="BP43" i="1" s="1"/>
  <c r="AE44" i="1"/>
  <c r="BP44" i="1" s="1"/>
  <c r="AE45" i="1"/>
  <c r="BP45" i="1" s="1"/>
  <c r="AE46" i="1"/>
  <c r="BP46" i="1" s="1"/>
  <c r="AE47" i="1"/>
  <c r="BP47" i="1" s="1"/>
  <c r="AE48" i="1"/>
  <c r="BP48" i="1" s="1"/>
  <c r="AE49" i="1"/>
  <c r="BP49" i="1" s="1"/>
  <c r="AE50" i="1"/>
  <c r="BP50" i="1" s="1"/>
  <c r="AE51" i="1"/>
  <c r="BP51" i="1" s="1"/>
  <c r="AE52" i="1"/>
  <c r="BP52" i="1" s="1"/>
  <c r="AE53" i="1"/>
  <c r="BP53" i="1" s="1"/>
  <c r="AE54" i="1"/>
  <c r="BP54" i="1" s="1"/>
  <c r="AE55" i="1"/>
  <c r="BP55" i="1" s="1"/>
  <c r="AE56" i="1"/>
  <c r="BP56" i="1" s="1"/>
  <c r="AE57" i="1"/>
  <c r="BP57" i="1" s="1"/>
  <c r="AE58" i="1"/>
  <c r="BP58" i="1" s="1"/>
  <c r="AE59" i="1"/>
  <c r="BP59" i="1" s="1"/>
  <c r="AE60" i="1"/>
  <c r="BP60" i="1" s="1"/>
  <c r="AE61" i="1"/>
  <c r="BP61" i="1" s="1"/>
  <c r="AE62" i="1"/>
  <c r="BP62" i="1" s="1"/>
  <c r="AE63" i="1"/>
  <c r="BP63" i="1" s="1"/>
  <c r="AE64" i="1"/>
  <c r="BP64" i="1" s="1"/>
  <c r="AE65" i="1"/>
  <c r="BP65" i="1" s="1"/>
  <c r="AE66" i="1"/>
  <c r="BP66" i="1" s="1"/>
  <c r="AE67" i="1"/>
  <c r="BP67" i="1" s="1"/>
  <c r="AE68" i="1"/>
  <c r="BP68" i="1" s="1"/>
  <c r="AE69" i="1"/>
  <c r="BP69" i="1" s="1"/>
  <c r="AE70" i="1"/>
  <c r="BP70" i="1" s="1"/>
  <c r="AE71" i="1"/>
  <c r="BP71" i="1" s="1"/>
  <c r="AE72" i="1"/>
  <c r="BP72" i="1" s="1"/>
  <c r="AE73" i="1"/>
  <c r="BP73" i="1" s="1"/>
  <c r="AE74" i="1"/>
  <c r="BP74" i="1" s="1"/>
  <c r="AE75" i="1"/>
  <c r="BP75" i="1" s="1"/>
  <c r="AE76" i="1"/>
  <c r="BP76" i="1" s="1"/>
  <c r="AE77" i="1"/>
  <c r="BP77" i="1" s="1"/>
  <c r="AE78" i="1"/>
  <c r="BP78" i="1" s="1"/>
  <c r="AE79" i="1"/>
  <c r="BP79" i="1" s="1"/>
  <c r="AE80" i="1"/>
  <c r="BP80" i="1" s="1"/>
  <c r="AE81" i="1"/>
  <c r="BP81" i="1" s="1"/>
  <c r="AE82" i="1"/>
  <c r="BP82" i="1" s="1"/>
  <c r="AE83" i="1"/>
  <c r="BP83" i="1" s="1"/>
  <c r="AE84" i="1"/>
  <c r="BP84" i="1" s="1"/>
  <c r="AE85" i="1"/>
  <c r="BP85" i="1" s="1"/>
  <c r="AE86" i="1"/>
  <c r="BP86" i="1" s="1"/>
  <c r="AE87" i="1"/>
  <c r="BP87" i="1" s="1"/>
  <c r="AE88" i="1"/>
  <c r="BP88" i="1" s="1"/>
  <c r="AE89" i="1"/>
  <c r="BP89" i="1" s="1"/>
  <c r="AE90" i="1"/>
  <c r="BP90" i="1" s="1"/>
  <c r="AE91" i="1"/>
  <c r="BP91" i="1" s="1"/>
  <c r="AE92" i="1"/>
  <c r="BP92" i="1" s="1"/>
  <c r="AE93" i="1"/>
  <c r="BP93" i="1" s="1"/>
  <c r="AE94" i="1"/>
  <c r="BP94" i="1" s="1"/>
  <c r="AE95" i="1"/>
  <c r="BP95" i="1" s="1"/>
  <c r="AE96" i="1"/>
  <c r="BP96" i="1" s="1"/>
  <c r="AE97" i="1"/>
  <c r="BP97" i="1" s="1"/>
  <c r="AE98" i="1"/>
  <c r="BP98" i="1" s="1"/>
  <c r="AE99" i="1"/>
  <c r="BP99" i="1" s="1"/>
  <c r="AE100" i="1"/>
  <c r="BP100" i="1" s="1"/>
  <c r="AE101" i="1"/>
  <c r="BP101" i="1" s="1"/>
  <c r="AE102" i="1"/>
  <c r="BP102" i="1" s="1"/>
  <c r="AE103" i="1"/>
  <c r="BP103" i="1" s="1"/>
  <c r="AE104" i="1"/>
  <c r="BP104" i="1" s="1"/>
  <c r="AE105" i="1"/>
  <c r="BP105" i="1" s="1"/>
  <c r="AE106" i="1"/>
  <c r="BP106" i="1" s="1"/>
  <c r="AE107" i="1"/>
  <c r="BP107" i="1" s="1"/>
  <c r="AE108" i="1"/>
  <c r="BP108" i="1" s="1"/>
  <c r="AE109" i="1"/>
  <c r="BP109" i="1" s="1"/>
  <c r="AE110" i="1"/>
  <c r="BP110" i="1" s="1"/>
  <c r="AE111" i="1"/>
  <c r="BP111" i="1" s="1"/>
  <c r="AE112" i="1"/>
  <c r="BP112" i="1" s="1"/>
  <c r="AE113" i="1"/>
  <c r="BP113" i="1" s="1"/>
  <c r="AE114" i="1"/>
  <c r="BP114" i="1" s="1"/>
  <c r="AE115" i="1"/>
  <c r="BP115" i="1" s="1"/>
  <c r="AE116" i="1"/>
  <c r="BP116" i="1" s="1"/>
  <c r="AE117" i="1"/>
  <c r="BP117" i="1" s="1"/>
  <c r="AE118" i="1"/>
  <c r="BP118" i="1" s="1"/>
  <c r="AE119" i="1"/>
  <c r="BP119" i="1" s="1"/>
  <c r="AE120" i="1"/>
  <c r="BP120" i="1" s="1"/>
  <c r="AE121" i="1"/>
  <c r="BP121" i="1" s="1"/>
  <c r="AE122" i="1"/>
  <c r="BP122" i="1" s="1"/>
  <c r="AE123" i="1"/>
  <c r="BP123" i="1" s="1"/>
  <c r="AE124" i="1"/>
  <c r="BP124" i="1" s="1"/>
  <c r="AE125" i="1"/>
  <c r="BP125" i="1" s="1"/>
  <c r="AE126" i="1"/>
  <c r="BP126" i="1" s="1"/>
  <c r="AE127" i="1"/>
  <c r="BP127" i="1" s="1"/>
  <c r="AE128" i="1"/>
  <c r="BP128" i="1" s="1"/>
  <c r="AE129" i="1"/>
  <c r="BP129" i="1" s="1"/>
  <c r="AE130" i="1"/>
  <c r="BP130" i="1" s="1"/>
  <c r="AE131" i="1"/>
  <c r="BP131" i="1" s="1"/>
  <c r="AE132" i="1"/>
  <c r="BP132" i="1" s="1"/>
  <c r="AE133" i="1"/>
  <c r="BP133" i="1" s="1"/>
  <c r="AE134" i="1"/>
  <c r="BP134" i="1" s="1"/>
  <c r="AE135" i="1"/>
  <c r="BP135" i="1" s="1"/>
  <c r="AE136" i="1"/>
  <c r="BP136" i="1" s="1"/>
  <c r="AE137" i="1"/>
  <c r="BP137" i="1" s="1"/>
  <c r="AE138" i="1"/>
  <c r="BP138" i="1" s="1"/>
  <c r="AE139" i="1"/>
  <c r="BP139" i="1" s="1"/>
  <c r="AE140" i="1"/>
  <c r="BP140" i="1" s="1"/>
  <c r="AE141" i="1"/>
  <c r="BP141" i="1" s="1"/>
  <c r="AE142" i="1"/>
  <c r="BP142" i="1" s="1"/>
  <c r="AE143" i="1"/>
  <c r="BP143" i="1" s="1"/>
  <c r="AE144" i="1"/>
  <c r="BP144" i="1" s="1"/>
  <c r="AE145" i="1"/>
  <c r="BP145" i="1" s="1"/>
  <c r="AE146" i="1"/>
  <c r="BP146" i="1" s="1"/>
  <c r="AE147" i="1"/>
  <c r="BP147" i="1" s="1"/>
  <c r="AE148" i="1"/>
  <c r="BP148" i="1" s="1"/>
  <c r="AE149" i="1"/>
  <c r="BP149" i="1" s="1"/>
  <c r="AE150" i="1"/>
  <c r="BP150" i="1" s="1"/>
  <c r="AE151" i="1"/>
  <c r="BP151" i="1" s="1"/>
  <c r="AE152" i="1"/>
  <c r="BP152" i="1" s="1"/>
  <c r="AE153" i="1"/>
  <c r="BP153" i="1" s="1"/>
  <c r="AE154" i="1"/>
  <c r="BP154" i="1" s="1"/>
  <c r="AE155" i="1"/>
  <c r="BP155" i="1" s="1"/>
  <c r="AE156" i="1"/>
  <c r="BP156" i="1" s="1"/>
  <c r="AE157" i="1"/>
  <c r="BP157" i="1" s="1"/>
  <c r="AE158" i="1"/>
  <c r="BP158" i="1" s="1"/>
  <c r="AE159" i="1"/>
  <c r="BP159" i="1" s="1"/>
  <c r="AE160" i="1"/>
  <c r="BP160" i="1" s="1"/>
  <c r="AE161" i="1"/>
  <c r="BP161" i="1" s="1"/>
  <c r="AE162" i="1"/>
  <c r="BP162" i="1" s="1"/>
  <c r="AE163" i="1"/>
  <c r="BP163" i="1" s="1"/>
  <c r="AE164" i="1"/>
  <c r="BP164" i="1" s="1"/>
  <c r="AE165" i="1"/>
  <c r="BP165" i="1" s="1"/>
  <c r="AE166" i="1"/>
  <c r="BP166" i="1" s="1"/>
  <c r="AE167" i="1"/>
  <c r="BP167" i="1" s="1"/>
  <c r="AE168" i="1"/>
  <c r="BP168" i="1" s="1"/>
  <c r="AE169" i="1"/>
  <c r="BP169" i="1" s="1"/>
  <c r="AE170" i="1"/>
  <c r="BP170" i="1" s="1"/>
  <c r="AE171" i="1"/>
  <c r="BP171" i="1" s="1"/>
  <c r="AE172" i="1"/>
  <c r="BP172" i="1" s="1"/>
  <c r="AE173" i="1"/>
  <c r="BP173" i="1" s="1"/>
  <c r="AE174" i="1"/>
  <c r="BP174" i="1" s="1"/>
  <c r="AE175" i="1"/>
  <c r="BP175" i="1" s="1"/>
  <c r="AE176" i="1"/>
  <c r="BP176" i="1" s="1"/>
  <c r="AE177" i="1"/>
  <c r="BP177" i="1" s="1"/>
  <c r="AE178" i="1"/>
  <c r="BP178" i="1" s="1"/>
  <c r="AE179" i="1"/>
  <c r="BP179" i="1" s="1"/>
  <c r="AE180" i="1"/>
  <c r="BP180" i="1" s="1"/>
  <c r="AE181" i="1"/>
  <c r="BP181" i="1" s="1"/>
  <c r="AE182" i="1"/>
  <c r="BP182" i="1" s="1"/>
  <c r="AE183" i="1"/>
  <c r="BP183" i="1" s="1"/>
  <c r="AE184" i="1"/>
  <c r="BP184" i="1" s="1"/>
  <c r="AE185" i="1"/>
  <c r="BP185" i="1" s="1"/>
  <c r="AE186" i="1"/>
  <c r="BP186" i="1" s="1"/>
  <c r="AE187" i="1"/>
  <c r="BP187" i="1" s="1"/>
  <c r="AE188" i="1"/>
  <c r="BP188" i="1" s="1"/>
  <c r="AE189" i="1"/>
  <c r="BP189" i="1" s="1"/>
  <c r="AE190" i="1"/>
  <c r="BP190" i="1" s="1"/>
  <c r="AE191" i="1"/>
  <c r="BP191" i="1" s="1"/>
  <c r="AE192" i="1"/>
  <c r="BP192" i="1" s="1"/>
  <c r="AE193" i="1"/>
  <c r="BP193" i="1" s="1"/>
  <c r="AE194" i="1"/>
  <c r="BP194" i="1" s="1"/>
  <c r="AE195" i="1"/>
  <c r="BP195" i="1" s="1"/>
  <c r="AE196" i="1"/>
  <c r="BP196" i="1" s="1"/>
  <c r="AE197" i="1"/>
  <c r="BP197" i="1" s="1"/>
  <c r="AE198" i="1"/>
  <c r="BP198" i="1" s="1"/>
  <c r="AE199" i="1"/>
  <c r="BP199" i="1" s="1"/>
  <c r="AE200" i="1"/>
  <c r="BP200" i="1" s="1"/>
  <c r="AE201" i="1"/>
  <c r="BP201" i="1" s="1"/>
  <c r="AE202" i="1"/>
  <c r="BP202" i="1" s="1"/>
  <c r="AE203" i="1"/>
  <c r="BP203" i="1" s="1"/>
  <c r="AE204" i="1"/>
  <c r="BP204" i="1" s="1"/>
  <c r="AE205" i="1"/>
  <c r="BP205" i="1" s="1"/>
  <c r="AE206" i="1"/>
  <c r="BP206" i="1" s="1"/>
  <c r="AE207" i="1"/>
  <c r="BP207" i="1" s="1"/>
  <c r="AE208" i="1"/>
  <c r="BP208" i="1" s="1"/>
  <c r="AE209" i="1"/>
  <c r="BP209" i="1" s="1"/>
  <c r="AE210" i="1"/>
  <c r="BP210" i="1" s="1"/>
  <c r="AE211" i="1"/>
  <c r="BP211" i="1" s="1"/>
  <c r="AE212" i="1"/>
  <c r="BP212" i="1" s="1"/>
  <c r="AE213" i="1"/>
  <c r="BP213" i="1" s="1"/>
  <c r="AE214" i="1"/>
  <c r="BP214" i="1" s="1"/>
  <c r="AE215" i="1"/>
  <c r="BP215" i="1" s="1"/>
  <c r="AE216" i="1"/>
  <c r="BP216" i="1" s="1"/>
  <c r="AE217" i="1"/>
  <c r="BP217" i="1" s="1"/>
  <c r="AE218" i="1"/>
  <c r="BP218" i="1" s="1"/>
  <c r="AE219" i="1"/>
  <c r="BP219" i="1" s="1"/>
  <c r="AE220" i="1"/>
  <c r="BP220" i="1" s="1"/>
  <c r="AE221" i="1"/>
  <c r="BP221" i="1" s="1"/>
  <c r="AE222" i="1"/>
  <c r="BP222" i="1" s="1"/>
  <c r="AE223" i="1"/>
  <c r="BP223" i="1" s="1"/>
  <c r="AE224" i="1"/>
  <c r="BP224" i="1" s="1"/>
  <c r="AE225" i="1"/>
  <c r="BP225" i="1" s="1"/>
  <c r="AE226" i="1"/>
  <c r="BP226" i="1" s="1"/>
  <c r="AE227" i="1"/>
  <c r="BP227" i="1" s="1"/>
  <c r="AE228" i="1"/>
  <c r="BP228" i="1" s="1"/>
  <c r="AE229" i="1"/>
  <c r="BP229" i="1" s="1"/>
  <c r="AE230" i="1"/>
  <c r="BP230" i="1" s="1"/>
  <c r="AE231" i="1"/>
  <c r="BP231" i="1" s="1"/>
  <c r="AE232" i="1"/>
  <c r="BP232" i="1" s="1"/>
  <c r="AE233" i="1"/>
  <c r="BP233" i="1" s="1"/>
  <c r="AE234" i="1"/>
  <c r="BP234" i="1" s="1"/>
  <c r="AE235" i="1"/>
  <c r="BP235" i="1" s="1"/>
  <c r="AE236" i="1"/>
  <c r="BP236" i="1" s="1"/>
  <c r="AE237" i="1"/>
  <c r="BP237" i="1" s="1"/>
  <c r="AE238" i="1"/>
  <c r="BP238" i="1" s="1"/>
  <c r="AE239" i="1"/>
  <c r="BP239" i="1" s="1"/>
  <c r="AE240" i="1"/>
  <c r="BP240" i="1" s="1"/>
  <c r="AE241" i="1"/>
  <c r="BP241" i="1" s="1"/>
  <c r="AE242" i="1"/>
  <c r="BP242" i="1" s="1"/>
  <c r="AE243" i="1"/>
  <c r="BP243" i="1" s="1"/>
  <c r="AE244" i="1"/>
  <c r="BP244" i="1" s="1"/>
  <c r="AE245" i="1"/>
  <c r="BP245" i="1" s="1"/>
  <c r="AE246" i="1"/>
  <c r="BP246" i="1" s="1"/>
  <c r="AE247" i="1"/>
  <c r="BP247" i="1" s="1"/>
  <c r="AE248" i="1"/>
  <c r="BP248" i="1" s="1"/>
  <c r="AE249" i="1"/>
  <c r="BP249" i="1" s="1"/>
  <c r="AE250" i="1"/>
  <c r="BP250" i="1" s="1"/>
  <c r="AE251" i="1"/>
  <c r="BP251" i="1" s="1"/>
  <c r="AE252" i="1"/>
  <c r="BP252" i="1" s="1"/>
  <c r="AE253" i="1"/>
  <c r="BP253" i="1" s="1"/>
  <c r="AE254" i="1"/>
  <c r="BP254" i="1" s="1"/>
  <c r="AE255" i="1"/>
  <c r="BP255" i="1" s="1"/>
  <c r="AE256" i="1"/>
  <c r="BP256" i="1" s="1"/>
  <c r="AE257" i="1"/>
  <c r="BP257" i="1" s="1"/>
  <c r="AE259" i="1"/>
  <c r="BP259" i="1" s="1"/>
  <c r="AE260" i="1"/>
  <c r="BP260" i="1" s="1"/>
  <c r="AE261" i="1"/>
  <c r="BP261" i="1" s="1"/>
  <c r="AE262" i="1"/>
  <c r="BP262" i="1" s="1"/>
  <c r="AE263" i="1"/>
  <c r="BP263" i="1" s="1"/>
  <c r="AE264" i="1"/>
  <c r="BP264" i="1" s="1"/>
  <c r="AE265" i="1"/>
  <c r="BP265" i="1" s="1"/>
  <c r="AE266" i="1"/>
  <c r="BP266" i="1" s="1"/>
  <c r="AE267" i="1"/>
  <c r="BP267" i="1" s="1"/>
  <c r="AE268" i="1"/>
  <c r="BP268" i="1" s="1"/>
  <c r="AE269" i="1"/>
  <c r="BP269" i="1" s="1"/>
  <c r="AE270" i="1"/>
  <c r="BP270" i="1" s="1"/>
  <c r="AE271" i="1"/>
  <c r="BP271" i="1" s="1"/>
  <c r="AE272" i="1"/>
  <c r="BP272" i="1" s="1"/>
  <c r="AE273" i="1"/>
  <c r="BP273" i="1" s="1"/>
  <c r="AE274" i="1"/>
  <c r="BP274" i="1" s="1"/>
  <c r="AE275" i="1"/>
  <c r="BP275" i="1" s="1"/>
  <c r="AE276" i="1"/>
  <c r="BP276" i="1" s="1"/>
  <c r="AE277" i="1"/>
  <c r="BP277" i="1" s="1"/>
  <c r="AE278" i="1"/>
  <c r="BP278" i="1" s="1"/>
  <c r="AE279" i="1"/>
  <c r="BP279" i="1" s="1"/>
  <c r="AE280" i="1"/>
  <c r="BP280" i="1" s="1"/>
  <c r="AE281" i="1"/>
  <c r="BP281" i="1" s="1"/>
  <c r="AE282" i="1"/>
  <c r="BP282" i="1" s="1"/>
  <c r="AE283" i="1"/>
  <c r="BP283" i="1" s="1"/>
  <c r="AE284" i="1"/>
  <c r="BP284" i="1" s="1"/>
  <c r="AE285" i="1"/>
  <c r="BP285" i="1" s="1"/>
  <c r="AE286" i="1"/>
  <c r="BP286" i="1" s="1"/>
  <c r="AE287" i="1"/>
  <c r="BP287" i="1" s="1"/>
  <c r="AE288" i="1"/>
  <c r="BP288" i="1" s="1"/>
  <c r="AE289" i="1"/>
  <c r="BP289" i="1" s="1"/>
  <c r="AE290" i="1"/>
  <c r="BP290" i="1" s="1"/>
  <c r="AE291" i="1"/>
  <c r="BP291" i="1" s="1"/>
  <c r="AE292" i="1"/>
  <c r="BP292" i="1" s="1"/>
  <c r="AE293" i="1"/>
  <c r="BP293" i="1" s="1"/>
  <c r="AE294" i="1"/>
  <c r="BP294" i="1" s="1"/>
  <c r="AE295" i="1"/>
  <c r="BP295" i="1" s="1"/>
  <c r="AE296" i="1"/>
  <c r="BP296" i="1" s="1"/>
  <c r="AE297" i="1"/>
  <c r="BP297" i="1" s="1"/>
  <c r="AE298" i="1"/>
  <c r="BP298" i="1" s="1"/>
  <c r="AE299" i="1"/>
  <c r="BP299" i="1" s="1"/>
  <c r="AE300" i="1"/>
  <c r="BP300" i="1" s="1"/>
  <c r="AE301" i="1"/>
  <c r="BP301" i="1" s="1"/>
  <c r="AE302" i="1"/>
  <c r="BP302" i="1" s="1"/>
  <c r="AE303" i="1"/>
  <c r="BP303" i="1" s="1"/>
  <c r="AE304" i="1"/>
  <c r="BP304" i="1" s="1"/>
  <c r="AE305" i="1"/>
  <c r="BP305" i="1" s="1"/>
  <c r="AE306" i="1"/>
  <c r="BP306" i="1" s="1"/>
  <c r="AE307" i="1"/>
  <c r="BP307" i="1" s="1"/>
  <c r="AE308" i="1"/>
  <c r="BP308" i="1" s="1"/>
  <c r="AE309" i="1"/>
  <c r="BP309" i="1" s="1"/>
  <c r="AE310" i="1"/>
  <c r="BP310" i="1" s="1"/>
  <c r="AE311" i="1"/>
  <c r="BP311" i="1" s="1"/>
  <c r="AE312" i="1"/>
  <c r="BP312" i="1" s="1"/>
  <c r="AE313" i="1"/>
  <c r="BP313" i="1" s="1"/>
  <c r="AE314" i="1"/>
  <c r="BP314" i="1" s="1"/>
  <c r="AE315" i="1"/>
  <c r="BP315" i="1" s="1"/>
  <c r="AE316" i="1"/>
  <c r="BP316" i="1" s="1"/>
  <c r="AE317" i="1"/>
  <c r="BP317" i="1" s="1"/>
  <c r="AE318" i="1"/>
  <c r="BP318" i="1" s="1"/>
  <c r="AE319" i="1"/>
  <c r="BP319" i="1" s="1"/>
  <c r="AE320" i="1"/>
  <c r="BP320" i="1" s="1"/>
  <c r="AE321" i="1"/>
  <c r="BP321" i="1" s="1"/>
  <c r="AE322" i="1"/>
  <c r="BP322" i="1" s="1"/>
  <c r="AE323" i="1"/>
  <c r="BP323" i="1" s="1"/>
  <c r="AE324" i="1"/>
  <c r="BP324" i="1" s="1"/>
  <c r="AE325" i="1"/>
  <c r="BP325" i="1" s="1"/>
  <c r="AE326" i="1"/>
  <c r="BP326" i="1" s="1"/>
  <c r="AE327" i="1"/>
  <c r="BP327" i="1" s="1"/>
  <c r="AE328" i="1"/>
  <c r="BP328" i="1" s="1"/>
  <c r="AE329" i="1"/>
  <c r="BP329" i="1" s="1"/>
  <c r="AE330" i="1"/>
  <c r="BP330" i="1" s="1"/>
  <c r="AE331" i="1"/>
  <c r="BP331" i="1" s="1"/>
  <c r="AE332" i="1"/>
  <c r="BP332" i="1" s="1"/>
  <c r="AE333" i="1"/>
  <c r="BP333" i="1" s="1"/>
  <c r="AE334" i="1"/>
  <c r="BP334" i="1" s="1"/>
  <c r="AE335" i="1"/>
  <c r="BP335" i="1" s="1"/>
  <c r="AE336" i="1"/>
  <c r="BP336" i="1" s="1"/>
  <c r="AE337" i="1"/>
  <c r="BP337" i="1" s="1"/>
  <c r="AE338" i="1"/>
  <c r="BP338" i="1" s="1"/>
  <c r="AE339" i="1"/>
  <c r="BP339" i="1" s="1"/>
  <c r="AE340" i="1"/>
  <c r="BP340" i="1" s="1"/>
  <c r="AE341" i="1"/>
  <c r="BP341" i="1" s="1"/>
  <c r="AE342" i="1"/>
  <c r="BP342" i="1" s="1"/>
  <c r="AE343" i="1"/>
  <c r="BP343" i="1" s="1"/>
  <c r="AE344" i="1"/>
  <c r="BP344" i="1" s="1"/>
  <c r="AE345" i="1"/>
  <c r="BP345" i="1" s="1"/>
  <c r="AE346" i="1"/>
  <c r="BP346" i="1" s="1"/>
  <c r="AE347" i="1"/>
  <c r="BP347" i="1" s="1"/>
  <c r="AE348" i="1"/>
  <c r="BP348" i="1" s="1"/>
  <c r="AE349" i="1"/>
  <c r="BP349" i="1" s="1"/>
  <c r="AE350" i="1"/>
  <c r="BP350" i="1" s="1"/>
  <c r="AE351" i="1"/>
  <c r="BP351" i="1" s="1"/>
  <c r="AE352" i="1"/>
  <c r="BP352" i="1" s="1"/>
  <c r="AE353" i="1"/>
  <c r="BP353" i="1" s="1"/>
  <c r="AE354" i="1"/>
  <c r="BP354" i="1" s="1"/>
  <c r="AE355" i="1"/>
  <c r="BP355" i="1" s="1"/>
  <c r="AE356" i="1"/>
  <c r="BP356" i="1" s="1"/>
  <c r="AE357" i="1"/>
  <c r="BP357" i="1" s="1"/>
  <c r="AE358" i="1"/>
  <c r="BP358" i="1" s="1"/>
  <c r="AE359" i="1"/>
  <c r="BP359" i="1" s="1"/>
  <c r="AE360" i="1"/>
  <c r="BP360" i="1" s="1"/>
  <c r="AE361" i="1"/>
  <c r="BP361" i="1" s="1"/>
  <c r="AE362" i="1"/>
  <c r="BP362" i="1" s="1"/>
  <c r="AE363" i="1"/>
  <c r="BP363" i="1" s="1"/>
  <c r="AE364" i="1"/>
  <c r="BP364" i="1" s="1"/>
  <c r="AE365" i="1"/>
  <c r="BP365" i="1" s="1"/>
  <c r="AE366" i="1"/>
  <c r="BP366" i="1" s="1"/>
  <c r="AE367" i="1"/>
  <c r="BP367" i="1" s="1"/>
  <c r="AE368" i="1"/>
  <c r="BP368" i="1" s="1"/>
  <c r="AE369" i="1"/>
  <c r="BP369" i="1" s="1"/>
  <c r="AE370" i="1"/>
  <c r="BP370" i="1" s="1"/>
  <c r="AE371" i="1"/>
  <c r="BP371" i="1" s="1"/>
  <c r="AE372" i="1"/>
  <c r="BP372" i="1" s="1"/>
  <c r="AE373" i="1"/>
  <c r="BP373" i="1" s="1"/>
  <c r="AE374" i="1"/>
  <c r="BP374" i="1" s="1"/>
  <c r="AE375" i="1"/>
  <c r="BP375" i="1" s="1"/>
  <c r="AE376" i="1"/>
  <c r="BP376" i="1" s="1"/>
  <c r="AE377" i="1"/>
  <c r="BP377" i="1" s="1"/>
  <c r="AE378" i="1"/>
  <c r="BP378" i="1" s="1"/>
  <c r="AE379" i="1"/>
  <c r="BP379" i="1" s="1"/>
  <c r="AE380" i="1"/>
  <c r="BP380" i="1" s="1"/>
  <c r="AE381" i="1"/>
  <c r="BP381" i="1" s="1"/>
  <c r="AE382" i="1"/>
  <c r="BP382" i="1" s="1"/>
  <c r="AE383" i="1"/>
  <c r="BP383" i="1" s="1"/>
  <c r="AE384" i="1"/>
  <c r="BP384" i="1" s="1"/>
  <c r="AE385" i="1"/>
  <c r="BP385" i="1" s="1"/>
  <c r="AE386" i="1"/>
  <c r="BP386" i="1" s="1"/>
  <c r="AE387" i="1"/>
  <c r="BP387" i="1" s="1"/>
  <c r="AE388" i="1"/>
  <c r="BP388" i="1" s="1"/>
  <c r="AE389" i="1"/>
  <c r="BP389" i="1" s="1"/>
  <c r="AE390" i="1"/>
  <c r="BP390" i="1" s="1"/>
  <c r="AE391" i="1"/>
  <c r="BP391" i="1" s="1"/>
  <c r="AE392" i="1"/>
  <c r="BP392" i="1" s="1"/>
  <c r="AE393" i="1"/>
  <c r="BP393" i="1" s="1"/>
  <c r="AE394" i="1"/>
  <c r="BP394" i="1" s="1"/>
  <c r="AE395" i="1"/>
  <c r="BP395" i="1" s="1"/>
  <c r="AE396" i="1"/>
  <c r="BP396" i="1" s="1"/>
  <c r="AE397" i="1"/>
  <c r="BP397" i="1" s="1"/>
  <c r="AE398" i="1"/>
  <c r="BP398" i="1" s="1"/>
  <c r="AE399" i="1"/>
  <c r="BP399" i="1" s="1"/>
  <c r="AE400" i="1"/>
  <c r="BP400" i="1" s="1"/>
  <c r="AE401" i="1"/>
  <c r="BP401" i="1" s="1"/>
  <c r="AE402" i="1"/>
  <c r="BP402" i="1" s="1"/>
  <c r="AE403" i="1"/>
  <c r="BP403" i="1" s="1"/>
  <c r="AE404" i="1"/>
  <c r="BP404" i="1" s="1"/>
  <c r="AE405" i="1"/>
  <c r="BP405" i="1" s="1"/>
  <c r="AE406" i="1"/>
  <c r="BP406" i="1" s="1"/>
  <c r="AE407" i="1"/>
  <c r="BP407" i="1" s="1"/>
  <c r="AE408" i="1"/>
  <c r="BP408" i="1" s="1"/>
  <c r="AE409" i="1"/>
  <c r="BP409" i="1" s="1"/>
  <c r="AE410" i="1"/>
  <c r="BP410" i="1" s="1"/>
  <c r="AE411" i="1"/>
  <c r="BP411" i="1" s="1"/>
  <c r="AE412" i="1"/>
  <c r="BP412" i="1" s="1"/>
  <c r="AE413" i="1"/>
  <c r="BP413" i="1" s="1"/>
  <c r="AE414" i="1"/>
  <c r="BP414" i="1" s="1"/>
  <c r="AE415" i="1"/>
  <c r="BP415" i="1" s="1"/>
  <c r="AE416" i="1"/>
  <c r="BP416" i="1" s="1"/>
  <c r="AE417" i="1"/>
  <c r="BP417" i="1" s="1"/>
  <c r="AE418" i="1"/>
  <c r="BP418" i="1" s="1"/>
  <c r="AE419" i="1"/>
  <c r="BP419" i="1" s="1"/>
  <c r="AE420" i="1"/>
  <c r="BP420" i="1" s="1"/>
  <c r="AE421" i="1"/>
  <c r="BP421" i="1" s="1"/>
  <c r="AE422" i="1"/>
  <c r="BP422" i="1" s="1"/>
  <c r="AE423" i="1"/>
  <c r="BP423" i="1" s="1"/>
  <c r="AE424" i="1"/>
  <c r="BP424" i="1" s="1"/>
  <c r="AE425" i="1"/>
  <c r="BP425" i="1" s="1"/>
  <c r="AE426" i="1"/>
  <c r="BP426" i="1" s="1"/>
  <c r="AE427" i="1"/>
  <c r="BP427" i="1" s="1"/>
  <c r="AE428" i="1"/>
  <c r="BP428" i="1" s="1"/>
  <c r="AE429" i="1"/>
  <c r="BP429" i="1" s="1"/>
  <c r="AE430" i="1"/>
  <c r="BP430" i="1" s="1"/>
  <c r="AE431" i="1"/>
  <c r="BP431" i="1" s="1"/>
  <c r="AE432" i="1"/>
  <c r="BP432" i="1" s="1"/>
  <c r="AE433" i="1"/>
  <c r="BP433" i="1" s="1"/>
  <c r="AE434" i="1"/>
  <c r="BP434" i="1" s="1"/>
  <c r="AE435" i="1"/>
  <c r="BP435" i="1" s="1"/>
  <c r="AE436" i="1"/>
  <c r="BP436" i="1" s="1"/>
  <c r="AE437" i="1"/>
  <c r="BP437" i="1" s="1"/>
  <c r="AE438" i="1"/>
  <c r="BP438" i="1" s="1"/>
  <c r="AE439" i="1"/>
  <c r="BP439" i="1" s="1"/>
  <c r="AE440" i="1"/>
  <c r="BP440" i="1" s="1"/>
  <c r="AE441" i="1"/>
  <c r="BP441" i="1" s="1"/>
  <c r="AE442" i="1"/>
  <c r="BP442" i="1" s="1"/>
  <c r="AE443" i="1"/>
  <c r="BP443" i="1" s="1"/>
  <c r="AE444" i="1"/>
  <c r="BP444" i="1" s="1"/>
  <c r="AE445" i="1"/>
  <c r="BP445" i="1" s="1"/>
  <c r="AE446" i="1"/>
  <c r="BP446" i="1" s="1"/>
  <c r="AE447" i="1"/>
  <c r="BP447" i="1" s="1"/>
  <c r="AE2" i="1"/>
  <c r="BP2" i="1" s="1"/>
</calcChain>
</file>

<file path=xl/sharedStrings.xml><?xml version="1.0" encoding="utf-8"?>
<sst xmlns="http://schemas.openxmlformats.org/spreadsheetml/2006/main" count="1448" uniqueCount="351">
  <si>
    <t>ID</t>
  </si>
  <si>
    <t>Departamento</t>
  </si>
  <si>
    <t>Municipio</t>
  </si>
  <si>
    <t>Year</t>
  </si>
  <si>
    <t>Pob_Tot_Baseline</t>
  </si>
  <si>
    <t>Pob_Mig</t>
  </si>
  <si>
    <t>Pob_Mig_Pct</t>
  </si>
  <si>
    <t>%Participacion</t>
  </si>
  <si>
    <t>%Abstencion</t>
  </si>
  <si>
    <t>%Votos_CD</t>
  </si>
  <si>
    <t>%Votos_PSUN</t>
  </si>
  <si>
    <t>%Votos_AV</t>
  </si>
  <si>
    <t>%Votos_LeftWing</t>
  </si>
  <si>
    <t>%Votos_Otros</t>
  </si>
  <si>
    <t>PIBpc_mnp</t>
  </si>
  <si>
    <t>Educacion</t>
  </si>
  <si>
    <t>Frontera</t>
  </si>
  <si>
    <t>Distance_to_border</t>
  </si>
  <si>
    <t>VotosSiPct</t>
  </si>
  <si>
    <t>PersonalInjury</t>
  </si>
  <si>
    <t>Homicides</t>
  </si>
  <si>
    <t>SexCrimes</t>
  </si>
  <si>
    <t>PersonalTheft</t>
  </si>
  <si>
    <t>HouseBurglary</t>
  </si>
  <si>
    <t>Terrorism</t>
  </si>
  <si>
    <t>Piracy</t>
  </si>
  <si>
    <t>PersonalInjury_p100mil</t>
  </si>
  <si>
    <t>Homicides_p100mil</t>
  </si>
  <si>
    <t>SexCrimes_p100mil</t>
  </si>
  <si>
    <t>PersonalTheft_p100mil</t>
  </si>
  <si>
    <t>HouseBurglary_p100mil</t>
  </si>
  <si>
    <t>Terrorism_p100mil</t>
  </si>
  <si>
    <t>Piracy_p100mil</t>
  </si>
  <si>
    <t>Insured_Pop</t>
  </si>
  <si>
    <t>FormalWorkers</t>
  </si>
  <si>
    <t>FormalWorkersPctPop</t>
  </si>
  <si>
    <t>InsuredPctPop</t>
  </si>
  <si>
    <t>WorkersInsuredRatio</t>
  </si>
  <si>
    <t>AgriProduction</t>
  </si>
  <si>
    <t>AgriProductivity</t>
  </si>
  <si>
    <t>PopUrban</t>
  </si>
  <si>
    <t>PopRural</t>
  </si>
  <si>
    <t>City50kPlus</t>
  </si>
  <si>
    <t>ProvinceTimeFE</t>
  </si>
  <si>
    <t>Wages</t>
  </si>
  <si>
    <t>Area</t>
  </si>
  <si>
    <t>PopDensity</t>
  </si>
  <si>
    <t>MigrantPopDensity</t>
  </si>
  <si>
    <t>PersonalTheftVenezuelanVictims</t>
  </si>
  <si>
    <t>PersonalTheftColombianVictims</t>
  </si>
  <si>
    <t>Log_Migrants</t>
  </si>
  <si>
    <t>Log_MigrantPct</t>
  </si>
  <si>
    <t>Log_PopTot</t>
  </si>
  <si>
    <t>Log_PopUrban</t>
  </si>
  <si>
    <t>Log_PopDensity</t>
  </si>
  <si>
    <t>Log_MigPopDensity</t>
  </si>
  <si>
    <t>Log_PersonalInjury</t>
  </si>
  <si>
    <t>Log_Homicides</t>
  </si>
  <si>
    <t>Log_SexCrimes</t>
  </si>
  <si>
    <t>Log_PersonalTheft</t>
  </si>
  <si>
    <t>Log_HouseBurglary</t>
  </si>
  <si>
    <t>Log_Wages</t>
  </si>
  <si>
    <t>Log_GDP</t>
  </si>
  <si>
    <t>Log_Education</t>
  </si>
  <si>
    <t>Log_PersonalInjuryRate</t>
  </si>
  <si>
    <t>Log_HomicideRate</t>
  </si>
  <si>
    <t>Log_SexCrimeRate</t>
  </si>
  <si>
    <t>Log_PersonalTheftRate</t>
  </si>
  <si>
    <t>Log_HouseBurglaryRate</t>
  </si>
  <si>
    <t>Log_Insured_Pop</t>
  </si>
  <si>
    <t>Log_FormalWorkers</t>
  </si>
  <si>
    <t>Log_FormalWorkersPctPop</t>
  </si>
  <si>
    <t>Log_InsuredPctPop</t>
  </si>
  <si>
    <t>Log_WorkersInsuredRatio</t>
  </si>
  <si>
    <t>Arauca</t>
  </si>
  <si>
    <t>Arauca2014</t>
  </si>
  <si>
    <t>Arauquita</t>
  </si>
  <si>
    <t>Cravo Norte</t>
  </si>
  <si>
    <t>Fortul</t>
  </si>
  <si>
    <t>Puerto Rondon</t>
  </si>
  <si>
    <t>Saravena</t>
  </si>
  <si>
    <t>Tame</t>
  </si>
  <si>
    <t>Boyaca</t>
  </si>
  <si>
    <t>Tunja</t>
  </si>
  <si>
    <t>Boyaca2014</t>
  </si>
  <si>
    <t>Almeida</t>
  </si>
  <si>
    <t>Aquitania</t>
  </si>
  <si>
    <t>Arcabuco</t>
  </si>
  <si>
    <t>Belen</t>
  </si>
  <si>
    <t>Berbeo</t>
  </si>
  <si>
    <t>Beteitiva</t>
  </si>
  <si>
    <t>Boavita</t>
  </si>
  <si>
    <t>Briceno</t>
  </si>
  <si>
    <t>Buenavista</t>
  </si>
  <si>
    <t>Busbanza</t>
  </si>
  <si>
    <t>Caldas</t>
  </si>
  <si>
    <t>Campohermoso</t>
  </si>
  <si>
    <t>Cerinza</t>
  </si>
  <si>
    <t>Chinavita</t>
  </si>
  <si>
    <t>Chiquinquira</t>
  </si>
  <si>
    <t>Chiscas</t>
  </si>
  <si>
    <t>Chita</t>
  </si>
  <si>
    <t>Chitaraque</t>
  </si>
  <si>
    <t>Chivata</t>
  </si>
  <si>
    <t>Cienega</t>
  </si>
  <si>
    <t>Combita</t>
  </si>
  <si>
    <t>Coper</t>
  </si>
  <si>
    <t>Corrales</t>
  </si>
  <si>
    <t>Covarachia</t>
  </si>
  <si>
    <t>Cubara</t>
  </si>
  <si>
    <t>Cucaita</t>
  </si>
  <si>
    <t>Cuitiva</t>
  </si>
  <si>
    <t>Chiquiza</t>
  </si>
  <si>
    <t>Chivor</t>
  </si>
  <si>
    <t>Duitama</t>
  </si>
  <si>
    <t>El Cocuy</t>
  </si>
  <si>
    <t>El Espino</t>
  </si>
  <si>
    <t>Firavitoba</t>
  </si>
  <si>
    <t>Floresta</t>
  </si>
  <si>
    <t>Gachantiva</t>
  </si>
  <si>
    <t>Gameza</t>
  </si>
  <si>
    <t>Garagoa</t>
  </si>
  <si>
    <t>Guacamayas</t>
  </si>
  <si>
    <t>Guateque</t>
  </si>
  <si>
    <t>Guayata</t>
  </si>
  <si>
    <t>Guican de La Sierra</t>
  </si>
  <si>
    <t>Iza</t>
  </si>
  <si>
    <t>Jenesano</t>
  </si>
  <si>
    <t>Jerico</t>
  </si>
  <si>
    <t>Labranzagrande</t>
  </si>
  <si>
    <t>La Capilla</t>
  </si>
  <si>
    <t>La Victoria</t>
  </si>
  <si>
    <t>La Uvita</t>
  </si>
  <si>
    <t>Villa de Leyva</t>
  </si>
  <si>
    <t>Macanal</t>
  </si>
  <si>
    <t>Maripi</t>
  </si>
  <si>
    <t>Miraflores</t>
  </si>
  <si>
    <t>Mongua</t>
  </si>
  <si>
    <t>Mongui</t>
  </si>
  <si>
    <t>Moniquira</t>
  </si>
  <si>
    <t>Motavita</t>
  </si>
  <si>
    <t>Muzo</t>
  </si>
  <si>
    <t>Nobsa</t>
  </si>
  <si>
    <t>Nuevo Colon</t>
  </si>
  <si>
    <t>Oicata</t>
  </si>
  <si>
    <t>Otanche</t>
  </si>
  <si>
    <t>Pachavita</t>
  </si>
  <si>
    <t>Paez</t>
  </si>
  <si>
    <t>Paipa</t>
  </si>
  <si>
    <t>Pajarito</t>
  </si>
  <si>
    <t>Panqueba</t>
  </si>
  <si>
    <t>Pauna</t>
  </si>
  <si>
    <t>Paya</t>
  </si>
  <si>
    <t>Paz de Rio</t>
  </si>
  <si>
    <t>Pesca</t>
  </si>
  <si>
    <t>Pisba</t>
  </si>
  <si>
    <t>Puerto Boyaca</t>
  </si>
  <si>
    <t>Quipama</t>
  </si>
  <si>
    <t>Ramiriqui</t>
  </si>
  <si>
    <t>Raquira</t>
  </si>
  <si>
    <t>Rondon</t>
  </si>
  <si>
    <t>Saboya</t>
  </si>
  <si>
    <t>Sachica</t>
  </si>
  <si>
    <t>Samaca</t>
  </si>
  <si>
    <t>San Eduardo</t>
  </si>
  <si>
    <t>San Jose de Pare</t>
  </si>
  <si>
    <t>San Luis de Gaceno</t>
  </si>
  <si>
    <t>San Mateo</t>
  </si>
  <si>
    <t>San Miguel de Sema</t>
  </si>
  <si>
    <t>San Pablo de Borbur</t>
  </si>
  <si>
    <t>Santana</t>
  </si>
  <si>
    <t>Santa Maria</t>
  </si>
  <si>
    <t>Santa Rosa de Viterbo</t>
  </si>
  <si>
    <t>Santa Sofia</t>
  </si>
  <si>
    <t>Sativanorte</t>
  </si>
  <si>
    <t>Sativasur</t>
  </si>
  <si>
    <t>Siachoque</t>
  </si>
  <si>
    <t>Soata</t>
  </si>
  <si>
    <t>Socota</t>
  </si>
  <si>
    <t>Socha</t>
  </si>
  <si>
    <t>Sogamoso</t>
  </si>
  <si>
    <t>Somondoco</t>
  </si>
  <si>
    <t>Sora</t>
  </si>
  <si>
    <t>Sotaquira</t>
  </si>
  <si>
    <t>Soraca</t>
  </si>
  <si>
    <t>Susacon</t>
  </si>
  <si>
    <t>Sutamarchan</t>
  </si>
  <si>
    <t>Sutatenza</t>
  </si>
  <si>
    <t>Tasco</t>
  </si>
  <si>
    <t>Tenza</t>
  </si>
  <si>
    <t>Tibana</t>
  </si>
  <si>
    <t>Tibasosa</t>
  </si>
  <si>
    <t>Tinjaca</t>
  </si>
  <si>
    <t>Tipacoque</t>
  </si>
  <si>
    <t>Toca</t>
  </si>
  <si>
    <t>Togui</t>
  </si>
  <si>
    <t>Topaga</t>
  </si>
  <si>
    <t>Tota</t>
  </si>
  <si>
    <t>Tunungua</t>
  </si>
  <si>
    <t>Turmeque</t>
  </si>
  <si>
    <t>Tuta</t>
  </si>
  <si>
    <t>Tutaza</t>
  </si>
  <si>
    <t>Umbita</t>
  </si>
  <si>
    <t>Ventaquemada</t>
  </si>
  <si>
    <t>Viracacha</t>
  </si>
  <si>
    <t>Zetaquira</t>
  </si>
  <si>
    <t>Cesar</t>
  </si>
  <si>
    <t>Valledupar</t>
  </si>
  <si>
    <t>Cesar2014</t>
  </si>
  <si>
    <t>Aguachica</t>
  </si>
  <si>
    <t>Agustin Codazzi</t>
  </si>
  <si>
    <t>Astrea</t>
  </si>
  <si>
    <t>Becerril</t>
  </si>
  <si>
    <t>Bosconia</t>
  </si>
  <si>
    <t>Chimichagua</t>
  </si>
  <si>
    <t>Chiriguana</t>
  </si>
  <si>
    <t>Curumani</t>
  </si>
  <si>
    <t>El Copey</t>
  </si>
  <si>
    <t>El Paso</t>
  </si>
  <si>
    <t>Gamarra</t>
  </si>
  <si>
    <t>Gonzalez</t>
  </si>
  <si>
    <t>La Gloria</t>
  </si>
  <si>
    <t>La Jagua de Ibirico</t>
  </si>
  <si>
    <t>Manaure Balcon del Cesar</t>
  </si>
  <si>
    <t>Pailitas</t>
  </si>
  <si>
    <t>Pelaya</t>
  </si>
  <si>
    <t>Pueblo Bello</t>
  </si>
  <si>
    <t>Rio de Oro</t>
  </si>
  <si>
    <t>La Paz</t>
  </si>
  <si>
    <t>San Alberto</t>
  </si>
  <si>
    <t>San Diego</t>
  </si>
  <si>
    <t>San Martin</t>
  </si>
  <si>
    <t>Tamalameque</t>
  </si>
  <si>
    <t>Guainía</t>
  </si>
  <si>
    <t>Inirida</t>
  </si>
  <si>
    <t>Guainía2014</t>
  </si>
  <si>
    <t>Barranco Minas</t>
  </si>
  <si>
    <t>Mapiripana</t>
  </si>
  <si>
    <t>San Felipe</t>
  </si>
  <si>
    <t>Puerto Colombia</t>
  </si>
  <si>
    <t>La Guadalupe</t>
  </si>
  <si>
    <t>Cacahual</t>
  </si>
  <si>
    <t>Pana Pana</t>
  </si>
  <si>
    <t>Morichal</t>
  </si>
  <si>
    <t>La Guajira</t>
  </si>
  <si>
    <t>Riohacha</t>
  </si>
  <si>
    <t>La Guajira2014</t>
  </si>
  <si>
    <t>Albania</t>
  </si>
  <si>
    <t>Barrancas</t>
  </si>
  <si>
    <t>Dibulla</t>
  </si>
  <si>
    <t>Distraccion</t>
  </si>
  <si>
    <t>El Molino</t>
  </si>
  <si>
    <t>Fonseca</t>
  </si>
  <si>
    <t>Hatonuevo</t>
  </si>
  <si>
    <t>La Jagua del Pilar</t>
  </si>
  <si>
    <t>Maicao</t>
  </si>
  <si>
    <t>Manaure</t>
  </si>
  <si>
    <t>San Juan del Cesar</t>
  </si>
  <si>
    <t>Uribia</t>
  </si>
  <si>
    <t>Urumita</t>
  </si>
  <si>
    <t>Villanueva</t>
  </si>
  <si>
    <t>Norte de Santander</t>
  </si>
  <si>
    <t>San Jose de Cucuta</t>
  </si>
  <si>
    <t>Norte de Santander2014</t>
  </si>
  <si>
    <t>Abrego</t>
  </si>
  <si>
    <t>Arboledas</t>
  </si>
  <si>
    <t>Bochalema</t>
  </si>
  <si>
    <t>Bucarasica</t>
  </si>
  <si>
    <t>Cacota</t>
  </si>
  <si>
    <t>Cachira</t>
  </si>
  <si>
    <t>Chinacota</t>
  </si>
  <si>
    <t>Chitaga</t>
  </si>
  <si>
    <t>Convencion</t>
  </si>
  <si>
    <t>Cucutilla</t>
  </si>
  <si>
    <t>Durania</t>
  </si>
  <si>
    <t>El Carmen</t>
  </si>
  <si>
    <t>El Tarra</t>
  </si>
  <si>
    <t>El Zulia</t>
  </si>
  <si>
    <t>Gramalote</t>
  </si>
  <si>
    <t>Hacari</t>
  </si>
  <si>
    <t>Herran</t>
  </si>
  <si>
    <t>Labateca</t>
  </si>
  <si>
    <t>La Esperanza</t>
  </si>
  <si>
    <t>La Playa</t>
  </si>
  <si>
    <t>Los Patios</t>
  </si>
  <si>
    <t>Lourdes</t>
  </si>
  <si>
    <t>Mutiscua</t>
  </si>
  <si>
    <t>Ocana</t>
  </si>
  <si>
    <t>Pamplona</t>
  </si>
  <si>
    <t>Pamplonita</t>
  </si>
  <si>
    <t>Puerto Santander</t>
  </si>
  <si>
    <t>Ragonvalia</t>
  </si>
  <si>
    <t>Salazar</t>
  </si>
  <si>
    <t>San Calixto</t>
  </si>
  <si>
    <t>San Cayetano</t>
  </si>
  <si>
    <t>Santiago</t>
  </si>
  <si>
    <t>Sardinata</t>
  </si>
  <si>
    <t>Silos</t>
  </si>
  <si>
    <t>Teorama</t>
  </si>
  <si>
    <t>Tibu</t>
  </si>
  <si>
    <t>Toledo</t>
  </si>
  <si>
    <t>Villa Caro</t>
  </si>
  <si>
    <t>Villa del Rosario</t>
  </si>
  <si>
    <t>Vichada</t>
  </si>
  <si>
    <t>Puerto Carreno</t>
  </si>
  <si>
    <t>Vichada2014</t>
  </si>
  <si>
    <t>La Primavera</t>
  </si>
  <si>
    <t>Santa Rosalia</t>
  </si>
  <si>
    <t>Cumaribo</t>
  </si>
  <si>
    <t>Arauca2018</t>
  </si>
  <si>
    <t>Boyaca2018</t>
  </si>
  <si>
    <t>Cesar2018</t>
  </si>
  <si>
    <t>Guainía2018</t>
  </si>
  <si>
    <t>La Guajira2018</t>
  </si>
  <si>
    <t>Norte de Santander2018</t>
  </si>
  <si>
    <t>Vichada2018</t>
  </si>
  <si>
    <t>TotalCrimes</t>
  </si>
  <si>
    <t>TotalCrimeRate</t>
  </si>
  <si>
    <t>Log_TotalCrimeRate</t>
  </si>
  <si>
    <t>PoliticalIdeology</t>
  </si>
  <si>
    <t>Leyenda</t>
  </si>
  <si>
    <t>Ideologia Politica</t>
  </si>
  <si>
    <t>Polo Democratico Alternativo</t>
  </si>
  <si>
    <t>Cambio Radical / Conservador / PIN</t>
  </si>
  <si>
    <t>MIO / ASI / Verde / Afrovides</t>
  </si>
  <si>
    <t>PSUN / Liberal / Centro Democratico</t>
  </si>
  <si>
    <t>TotalConvictions</t>
  </si>
  <si>
    <t>Log_Clear</t>
  </si>
  <si>
    <t>Clear</t>
  </si>
  <si>
    <t>Male1529</t>
  </si>
  <si>
    <t>Male1529Pct</t>
  </si>
  <si>
    <t>Log_Male1529Pct</t>
  </si>
  <si>
    <t>PersonalTheftVenezuelanPerpetrators</t>
  </si>
  <si>
    <t>PersonalTheftColombianPerpetrators</t>
  </si>
  <si>
    <t>PTVP_p100mil</t>
  </si>
  <si>
    <t>PTVP_p100milV</t>
  </si>
  <si>
    <t>PTCP_p100milC</t>
  </si>
  <si>
    <t>PTCP_p100mil</t>
  </si>
  <si>
    <t>Log_PTVP_p100milV</t>
  </si>
  <si>
    <t>Log_PTCP_p100milC</t>
  </si>
  <si>
    <t>Log_PTVP_p100mil</t>
  </si>
  <si>
    <t>Log_PTCP_p100mil</t>
  </si>
  <si>
    <t>Log_PTVV_p100milV</t>
  </si>
  <si>
    <t>Log_PTCV_p100milC</t>
  </si>
  <si>
    <t>Log_PTVV_p100mil</t>
  </si>
  <si>
    <t>Log_PTCV_p100mil</t>
  </si>
  <si>
    <t>PTVV_p100milV</t>
  </si>
  <si>
    <t>PTVC_p100milC</t>
  </si>
  <si>
    <t>PTVV_p100mil</t>
  </si>
  <si>
    <t>PTVC_p100mil</t>
  </si>
  <si>
    <t>TASA_MATRICULACIÓN_5_16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</si>
</sst>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447"/>
  <sheetViews>
    <sheetView tabSelected="1" workbookViewId="0">
      <pane xSplit="14" ySplit="1" topLeftCell="O2" activePane="bottomRight" state="frozen"/>
      <selection pane="topRight" activeCell="O1" sqref="O1"/>
      <selection pane="bottomLeft" activeCell="A2" sqref="A2"/>
      <selection pane="bottomRight" activeCell="G2" sqref="G2"/>
    </sheetView>
  </sheetViews>
  <sheetFormatPr defaultRowHeight="14.6" x14ac:dyDescent="0.4"/>
  <cols>
    <col min="6" max="6" width="0" hidden="1" customWidth="1"/>
    <col min="8" max="14" width="0" hidden="1" customWidth="1"/>
  </cols>
  <sheetData>
    <row r="1" spans="1:102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316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317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48</v>
      </c>
      <c r="BS1" t="s">
        <v>49</v>
      </c>
      <c r="BT1" t="s">
        <v>346</v>
      </c>
      <c r="BU1" t="s">
        <v>347</v>
      </c>
      <c r="BV1" t="s">
        <v>348</v>
      </c>
      <c r="BW1" t="s">
        <v>349</v>
      </c>
      <c r="BX1" t="s">
        <v>342</v>
      </c>
      <c r="BY1" t="s">
        <v>343</v>
      </c>
      <c r="BZ1" t="s">
        <v>344</v>
      </c>
      <c r="CA1" t="s">
        <v>345</v>
      </c>
      <c r="CB1" t="s">
        <v>69</v>
      </c>
      <c r="CC1" t="s">
        <v>70</v>
      </c>
      <c r="CD1" t="s">
        <v>71</v>
      </c>
      <c r="CE1" t="s">
        <v>72</v>
      </c>
      <c r="CF1" t="s">
        <v>73</v>
      </c>
      <c r="CG1" t="s">
        <v>318</v>
      </c>
      <c r="CH1" t="s">
        <v>319</v>
      </c>
      <c r="CI1" t="s">
        <v>326</v>
      </c>
      <c r="CJ1" t="s">
        <v>328</v>
      </c>
      <c r="CK1" t="s">
        <v>327</v>
      </c>
      <c r="CL1" t="s">
        <v>329</v>
      </c>
      <c r="CM1" t="s">
        <v>330</v>
      </c>
      <c r="CN1" t="s">
        <v>331</v>
      </c>
      <c r="CO1" t="s">
        <v>332</v>
      </c>
      <c r="CP1" t="s">
        <v>333</v>
      </c>
      <c r="CQ1" t="s">
        <v>335</v>
      </c>
      <c r="CR1" t="s">
        <v>336</v>
      </c>
      <c r="CS1" t="s">
        <v>334</v>
      </c>
      <c r="CT1" t="s">
        <v>337</v>
      </c>
      <c r="CU1" t="s">
        <v>338</v>
      </c>
      <c r="CV1" t="s">
        <v>339</v>
      </c>
      <c r="CW1" t="s">
        <v>340</v>
      </c>
      <c r="CX1" t="s">
        <v>341</v>
      </c>
    </row>
    <row r="2" spans="1:102" x14ac:dyDescent="0.4">
      <c r="A2">
        <v>1</v>
      </c>
      <c r="B2" t="s">
        <v>74</v>
      </c>
      <c r="C2" t="s">
        <v>74</v>
      </c>
      <c r="D2">
        <v>2014</v>
      </c>
      <c r="E2">
        <v>81861</v>
      </c>
      <c r="F2">
        <v>1863</v>
      </c>
      <c r="G2">
        <v>0.02</v>
      </c>
      <c r="H2">
        <v>0.4</v>
      </c>
      <c r="I2">
        <v>0.6</v>
      </c>
      <c r="J2">
        <v>0.56999999999999995</v>
      </c>
      <c r="K2">
        <v>0.2</v>
      </c>
      <c r="L2">
        <v>0.05</v>
      </c>
      <c r="M2">
        <v>0.06</v>
      </c>
      <c r="N2">
        <v>0.13</v>
      </c>
      <c r="O2">
        <v>29.13</v>
      </c>
      <c r="P2">
        <v>66.02</v>
      </c>
      <c r="Q2">
        <v>1</v>
      </c>
      <c r="R2">
        <v>7.4</v>
      </c>
      <c r="S2">
        <v>0.35</v>
      </c>
      <c r="T2">
        <v>298</v>
      </c>
      <c r="U2">
        <v>31</v>
      </c>
      <c r="V2">
        <v>65</v>
      </c>
      <c r="W2">
        <v>100</v>
      </c>
      <c r="X2">
        <v>140</v>
      </c>
      <c r="Y2">
        <v>8</v>
      </c>
      <c r="Z2">
        <v>0</v>
      </c>
      <c r="AA2">
        <v>642</v>
      </c>
      <c r="AB2">
        <v>364.03</v>
      </c>
      <c r="AC2">
        <v>37.869999999999997</v>
      </c>
      <c r="AD2">
        <v>79.400000000000006</v>
      </c>
      <c r="AE2">
        <f>(W2/E2)*100000</f>
        <v>122.15829271570101</v>
      </c>
      <c r="AF2">
        <v>171.02</v>
      </c>
      <c r="AG2">
        <v>9.77</v>
      </c>
      <c r="AH2">
        <v>0</v>
      </c>
      <c r="AI2">
        <f>(AA2/E2)*100000</f>
        <v>784.25623923480043</v>
      </c>
      <c r="AJ2">
        <v>79764</v>
      </c>
      <c r="AK2">
        <v>10619</v>
      </c>
      <c r="AL2">
        <v>0.129719891</v>
      </c>
      <c r="AM2">
        <v>0.97438340599999995</v>
      </c>
      <c r="AN2">
        <v>0.13313023399999999</v>
      </c>
      <c r="AQ2">
        <v>72120</v>
      </c>
      <c r="AR2">
        <v>9741</v>
      </c>
      <c r="AS2">
        <v>1</v>
      </c>
      <c r="AT2" t="s">
        <v>75</v>
      </c>
      <c r="AU2">
        <v>2.35</v>
      </c>
      <c r="AV2">
        <v>5841</v>
      </c>
      <c r="AW2">
        <v>14.01489471</v>
      </c>
      <c r="AX2">
        <v>0.318952234</v>
      </c>
      <c r="AY2">
        <v>7.5299433709999999</v>
      </c>
      <c r="AZ2">
        <f>IFERROR(LN(G2),0)</f>
        <v>-3.912023005428146</v>
      </c>
      <c r="BA2">
        <v>11.312777970000001</v>
      </c>
      <c r="BB2">
        <v>11.186086680000001</v>
      </c>
      <c r="BC2">
        <v>2.6401206720000001</v>
      </c>
      <c r="BD2">
        <v>-1.1427139239999999</v>
      </c>
      <c r="BE2">
        <v>5.6970934870000001</v>
      </c>
      <c r="BF2">
        <v>3.4339872040000001</v>
      </c>
      <c r="BG2">
        <v>4.1743872700000004</v>
      </c>
      <c r="BH2">
        <f t="shared" ref="BH2:BH65" si="0">IFERROR(LN(W2),0)</f>
        <v>4.6051701859880918</v>
      </c>
      <c r="BI2">
        <v>4.9416424230000002</v>
      </c>
      <c r="BJ2">
        <f t="shared" ref="BJ2:BJ65" si="1">IFERROR(LN(AU2),0)</f>
        <v>0.85441532815606758</v>
      </c>
      <c r="BK2">
        <v>3.371768571</v>
      </c>
      <c r="BL2">
        <v>4.1899577260000003</v>
      </c>
      <c r="BM2">
        <v>5.8972362819999997</v>
      </c>
      <c r="BN2">
        <v>3.634159242</v>
      </c>
      <c r="BO2">
        <v>4.3744983680000002</v>
      </c>
      <c r="BP2">
        <f t="shared" ref="BP2:BP65" si="2">IFERROR(LN(AE2),0)</f>
        <v>4.8053176850080401</v>
      </c>
      <c r="BQ2">
        <v>5.1417805090000002</v>
      </c>
      <c r="BR2">
        <v>0</v>
      </c>
      <c r="BS2">
        <v>100</v>
      </c>
      <c r="BT2">
        <f>IFERROR((BR2/F2)*100000,0)</f>
        <v>0</v>
      </c>
      <c r="BU2">
        <f>IFERROR((BS2/(E2-F2))*100000,0)</f>
        <v>125.00312507812697</v>
      </c>
      <c r="BV2">
        <f>IFERROR((BR2/E2)*100000,0)</f>
        <v>0</v>
      </c>
      <c r="BW2">
        <f>IFERROR((BS2/(E2))*100000,0)</f>
        <v>122.15829271570101</v>
      </c>
      <c r="BX2">
        <f>IFERROR(LN(BT2),0)</f>
        <v>0</v>
      </c>
      <c r="BY2">
        <f t="shared" ref="BY2:CA2" si="3">IFERROR(LN(BU2),0)</f>
        <v>4.8283387376148061</v>
      </c>
      <c r="BZ2">
        <f t="shared" si="3"/>
        <v>0</v>
      </c>
      <c r="CA2">
        <f t="shared" si="3"/>
        <v>4.8053176850080401</v>
      </c>
      <c r="CB2">
        <v>11.28682755</v>
      </c>
      <c r="CC2">
        <v>9.2704001280000004</v>
      </c>
      <c r="CD2">
        <v>-2.0423778380000002</v>
      </c>
      <c r="CE2">
        <v>-2.5950411999999999E-2</v>
      </c>
      <c r="CF2">
        <v>-2.016427427</v>
      </c>
      <c r="CG2">
        <f t="shared" ref="CG2:CG65" si="4">IFERROR(LN(AI2),0)</f>
        <v>6.6647358027099104</v>
      </c>
      <c r="CH2">
        <v>3</v>
      </c>
      <c r="CI2">
        <v>96</v>
      </c>
      <c r="CJ2">
        <f t="shared" ref="CJ2:CJ65" si="5">IFERROR(CI2/AA2,0)</f>
        <v>0.14953271028037382</v>
      </c>
      <c r="CK2">
        <f>IFERROR(LN(CJ2),0)</f>
        <v>-1.9002401122221251</v>
      </c>
      <c r="CL2">
        <v>8573</v>
      </c>
      <c r="CM2">
        <f>CL2/E2</f>
        <v>0.10472630434517047</v>
      </c>
      <c r="CN2">
        <f>LN(CM2)</f>
        <v>-2.2564049572715237</v>
      </c>
      <c r="CO2">
        <v>1</v>
      </c>
      <c r="CP2">
        <v>64</v>
      </c>
      <c r="CQ2">
        <f>IFERROR((CO2/F2)*100000,0)</f>
        <v>53.676865271068166</v>
      </c>
      <c r="CR2">
        <f>(CP2/(E2-F2))*100000</f>
        <v>80.002000050001243</v>
      </c>
      <c r="CS2">
        <f>(CO2/$E2)*100000</f>
        <v>1.22158292715701</v>
      </c>
      <c r="CT2">
        <f>(CP2/$E2)*100000</f>
        <v>78.18130733804864</v>
      </c>
      <c r="CU2">
        <f>IFERROR(LN(CQ2),0)</f>
        <v>3.9829820943686398</v>
      </c>
      <c r="CV2">
        <f t="shared" ref="CV2:CX2" si="6">IFERROR(LN(CR2),0)</f>
        <v>4.3820516349863867</v>
      </c>
      <c r="CW2">
        <f t="shared" si="6"/>
        <v>0.20014749901994897</v>
      </c>
      <c r="CX2">
        <f t="shared" si="6"/>
        <v>4.3590305823796207</v>
      </c>
    </row>
    <row r="3" spans="1:102" x14ac:dyDescent="0.4">
      <c r="A3">
        <v>2</v>
      </c>
      <c r="B3" t="s">
        <v>74</v>
      </c>
      <c r="C3" t="s">
        <v>76</v>
      </c>
      <c r="D3">
        <v>2014</v>
      </c>
      <c r="E3">
        <v>47672</v>
      </c>
      <c r="F3">
        <v>1492</v>
      </c>
      <c r="G3">
        <v>0.03</v>
      </c>
      <c r="H3">
        <v>0.3</v>
      </c>
      <c r="I3">
        <v>0.7</v>
      </c>
      <c r="J3">
        <v>0.21</v>
      </c>
      <c r="K3">
        <v>0.41</v>
      </c>
      <c r="L3">
        <v>0.04</v>
      </c>
      <c r="M3">
        <v>0.23</v>
      </c>
      <c r="N3">
        <v>0.11</v>
      </c>
      <c r="O3">
        <v>24.01</v>
      </c>
      <c r="P3">
        <v>66.42</v>
      </c>
      <c r="Q3">
        <v>1</v>
      </c>
      <c r="R3">
        <v>102</v>
      </c>
      <c r="S3">
        <v>0.77</v>
      </c>
      <c r="T3">
        <v>42</v>
      </c>
      <c r="U3">
        <v>21</v>
      </c>
      <c r="V3">
        <v>13</v>
      </c>
      <c r="W3">
        <v>7</v>
      </c>
      <c r="X3">
        <v>2</v>
      </c>
      <c r="Y3">
        <v>10</v>
      </c>
      <c r="Z3">
        <v>1</v>
      </c>
      <c r="AA3">
        <v>96</v>
      </c>
      <c r="AB3">
        <v>88.1</v>
      </c>
      <c r="AC3">
        <v>44.05</v>
      </c>
      <c r="AD3">
        <v>27.27</v>
      </c>
      <c r="AE3">
        <f>(W3/E3)*100000</f>
        <v>14.683671757006209</v>
      </c>
      <c r="AF3">
        <v>4.2</v>
      </c>
      <c r="AG3">
        <v>20.98</v>
      </c>
      <c r="AH3">
        <v>2.1</v>
      </c>
      <c r="AI3">
        <f>(AA3/E3)*100000</f>
        <v>201.37606981037089</v>
      </c>
      <c r="AJ3">
        <v>34916</v>
      </c>
      <c r="AK3">
        <v>779</v>
      </c>
      <c r="AL3">
        <v>1.6340829000000001E-2</v>
      </c>
      <c r="AM3">
        <v>0.73242154699999995</v>
      </c>
      <c r="AN3">
        <v>2.2310689000000002E-2</v>
      </c>
      <c r="AQ3">
        <v>12782</v>
      </c>
      <c r="AR3">
        <v>34890</v>
      </c>
      <c r="AS3">
        <v>0</v>
      </c>
      <c r="AT3" t="s">
        <v>75</v>
      </c>
      <c r="AU3">
        <v>2.08</v>
      </c>
      <c r="AV3">
        <v>3281</v>
      </c>
      <c r="AW3">
        <v>14.52971655</v>
      </c>
      <c r="AX3">
        <v>0.45473940899999998</v>
      </c>
      <c r="AY3">
        <v>7.3078727810000004</v>
      </c>
      <c r="AZ3">
        <f t="shared" ref="AZ2:AZ65" si="7">IFERROR(LN(G3),0)</f>
        <v>-3.5065578973199818</v>
      </c>
      <c r="BA3">
        <v>10.772099499999999</v>
      </c>
      <c r="BB3">
        <v>9.4557932099999995</v>
      </c>
      <c r="BC3">
        <v>2.6761959690000001</v>
      </c>
      <c r="BD3">
        <v>-0.78803075199999995</v>
      </c>
      <c r="BE3">
        <v>3.737669618</v>
      </c>
      <c r="BF3">
        <v>3.044522438</v>
      </c>
      <c r="BG3">
        <v>2.5649493570000002</v>
      </c>
      <c r="BH3">
        <f t="shared" si="0"/>
        <v>1.9459101490553132</v>
      </c>
      <c r="BI3">
        <v>0.69314718099999995</v>
      </c>
      <c r="BJ3">
        <f t="shared" si="1"/>
        <v>0.73236789371322664</v>
      </c>
      <c r="BK3">
        <v>3.1784704100000001</v>
      </c>
      <c r="BL3">
        <v>4.1959982159999996</v>
      </c>
      <c r="BM3">
        <v>4.4784725329999997</v>
      </c>
      <c r="BN3">
        <v>3.7853253520000001</v>
      </c>
      <c r="BO3">
        <v>3.3057871969999999</v>
      </c>
      <c r="BP3">
        <f t="shared" si="2"/>
        <v>2.6867361115987269</v>
      </c>
      <c r="BQ3">
        <v>1.4350845249999999</v>
      </c>
      <c r="BR3">
        <v>0</v>
      </c>
      <c r="BS3">
        <v>7</v>
      </c>
      <c r="BT3">
        <f>IFERROR((BR3/F3)*100000,0)</f>
        <v>0</v>
      </c>
      <c r="BU3">
        <f>IFERROR((BS3/(E3-F3))*100000,0)</f>
        <v>15.158077089649199</v>
      </c>
      <c r="BV3">
        <f>IFERROR((BR3/E3)*100000,0)</f>
        <v>0</v>
      </c>
      <c r="BW3">
        <f>IFERROR((BS3/(E3))*100000,0)</f>
        <v>14.683671757006209</v>
      </c>
      <c r="BX3">
        <f t="shared" ref="BX3:BX66" si="8">IFERROR(LN(BT3),0)</f>
        <v>0</v>
      </c>
      <c r="BY3">
        <f t="shared" ref="BY3:BY66" si="9">IFERROR(LN(BU3),0)</f>
        <v>2.7185335311170555</v>
      </c>
      <c r="BZ3">
        <f t="shared" ref="BZ3:BZ66" si="10">IFERROR(LN(BV3),0)</f>
        <v>0</v>
      </c>
      <c r="CA3">
        <f t="shared" ref="CA3:CA66" si="11">IFERROR(LN(BW3),0)</f>
        <v>2.6867361115987269</v>
      </c>
      <c r="CB3">
        <v>10.46070046</v>
      </c>
      <c r="CC3">
        <v>6.6580110460000004</v>
      </c>
      <c r="CD3">
        <v>-4.1140884560000002</v>
      </c>
      <c r="CE3">
        <v>-0.31139904699999998</v>
      </c>
      <c r="CF3">
        <v>-3.8026893880000001</v>
      </c>
      <c r="CG3">
        <f t="shared" si="4"/>
        <v>5.30517415401125</v>
      </c>
      <c r="CH3">
        <v>1</v>
      </c>
      <c r="CI3">
        <v>7</v>
      </c>
      <c r="CJ3">
        <f t="shared" si="5"/>
        <v>7.2916666666666671E-2</v>
      </c>
      <c r="CK3">
        <f t="shared" ref="CK3:CK66" si="12">IFERROR(LN(CJ3),0)</f>
        <v>-2.6184380424125226</v>
      </c>
      <c r="CL3">
        <v>4835</v>
      </c>
      <c r="CM3">
        <f>CL3/E3</f>
        <v>0.10142221849303575</v>
      </c>
      <c r="CN3">
        <f t="shared" ref="CN3:CN66" si="13">LN(CM3)</f>
        <v>-2.28846309453942</v>
      </c>
      <c r="CO3">
        <v>0</v>
      </c>
      <c r="CP3">
        <v>2</v>
      </c>
      <c r="CQ3">
        <f>IFERROR((CO3/F3)*100000,0)</f>
        <v>0</v>
      </c>
      <c r="CR3">
        <f>(CP3/(E3-F3))*100000</f>
        <v>4.3308791684711991</v>
      </c>
      <c r="CS3">
        <f t="shared" ref="CS3:CS66" si="14">(CO3/$E3)*100000</f>
        <v>0</v>
      </c>
      <c r="CT3">
        <f t="shared" ref="CT3:CT66" si="15">(CP3/$E3)*100000</f>
        <v>4.1953347877160603</v>
      </c>
      <c r="CU3">
        <f t="shared" ref="CU3:CU66" si="16">IFERROR(LN(CQ3),0)</f>
        <v>0</v>
      </c>
      <c r="CV3">
        <f t="shared" ref="CV3:CV66" si="17">IFERROR(LN(CR3),0)</f>
        <v>1.4657705626216873</v>
      </c>
      <c r="CW3">
        <f t="shared" ref="CW3:CW66" si="18">IFERROR(LN(CS3),0)</f>
        <v>0</v>
      </c>
      <c r="CX3">
        <f t="shared" ref="CX3:CX66" si="19">IFERROR(LN(CT3),0)</f>
        <v>1.4339731431033591</v>
      </c>
    </row>
    <row r="4" spans="1:102" x14ac:dyDescent="0.4">
      <c r="A4">
        <v>3</v>
      </c>
      <c r="B4" t="s">
        <v>74</v>
      </c>
      <c r="C4" t="s">
        <v>77</v>
      </c>
      <c r="D4">
        <v>2014</v>
      </c>
      <c r="E4">
        <v>3754</v>
      </c>
      <c r="F4">
        <v>35</v>
      </c>
      <c r="G4">
        <v>0.01</v>
      </c>
      <c r="H4">
        <v>0.3</v>
      </c>
      <c r="I4">
        <v>0.7</v>
      </c>
      <c r="J4">
        <v>0.62</v>
      </c>
      <c r="K4">
        <v>0.27</v>
      </c>
      <c r="L4">
        <v>0.02</v>
      </c>
      <c r="M4">
        <v>0.04</v>
      </c>
      <c r="N4">
        <v>0.06</v>
      </c>
      <c r="O4">
        <v>12.34</v>
      </c>
      <c r="P4">
        <v>73.25</v>
      </c>
      <c r="Q4">
        <v>1</v>
      </c>
      <c r="R4">
        <v>147</v>
      </c>
      <c r="S4">
        <v>0.4</v>
      </c>
      <c r="T4">
        <v>3</v>
      </c>
      <c r="U4">
        <v>0</v>
      </c>
      <c r="V4">
        <v>1</v>
      </c>
      <c r="W4">
        <v>2</v>
      </c>
      <c r="X4">
        <v>3</v>
      </c>
      <c r="Y4">
        <v>0</v>
      </c>
      <c r="Z4">
        <v>0</v>
      </c>
      <c r="AA4">
        <v>9</v>
      </c>
      <c r="AB4">
        <v>79.91</v>
      </c>
      <c r="AC4">
        <v>0</v>
      </c>
      <c r="AD4">
        <v>26.64</v>
      </c>
      <c r="AE4">
        <f>(W4/E4)*100000</f>
        <v>53.276505061267976</v>
      </c>
      <c r="AF4">
        <v>79.91</v>
      </c>
      <c r="AG4">
        <v>0</v>
      </c>
      <c r="AH4">
        <v>0</v>
      </c>
      <c r="AI4">
        <f>(AA4/E4)*100000</f>
        <v>239.74427277570592</v>
      </c>
      <c r="AJ4">
        <v>3097</v>
      </c>
      <c r="AK4">
        <v>122</v>
      </c>
      <c r="AL4">
        <v>3.2498668000000001E-2</v>
      </c>
      <c r="AM4">
        <v>0.82498668100000005</v>
      </c>
      <c r="AN4">
        <v>3.9392960999999997E-2</v>
      </c>
      <c r="AQ4">
        <v>2411</v>
      </c>
      <c r="AR4">
        <v>1343</v>
      </c>
      <c r="AS4">
        <v>0</v>
      </c>
      <c r="AT4" t="s">
        <v>75</v>
      </c>
      <c r="AU4">
        <v>1.87</v>
      </c>
      <c r="AV4">
        <v>5301</v>
      </c>
      <c r="AW4">
        <v>0.70816827000000004</v>
      </c>
      <c r="AX4">
        <v>6.6025279999999999E-3</v>
      </c>
      <c r="AY4">
        <v>3.5553480610000001</v>
      </c>
      <c r="AZ4">
        <f t="shared" si="7"/>
        <v>-4.6051701859880909</v>
      </c>
      <c r="BA4">
        <v>8.2305772170000004</v>
      </c>
      <c r="BB4">
        <v>7.787796878</v>
      </c>
      <c r="BC4">
        <v>-0.34507354400000001</v>
      </c>
      <c r="BD4">
        <v>-5.0203026729999998</v>
      </c>
      <c r="BE4">
        <v>1.0986122890000001</v>
      </c>
      <c r="BF4">
        <v>0</v>
      </c>
      <c r="BG4">
        <v>0</v>
      </c>
      <c r="BH4">
        <f t="shared" si="0"/>
        <v>0.69314718055994529</v>
      </c>
      <c r="BI4">
        <v>1.0986122890000001</v>
      </c>
      <c r="BJ4">
        <f t="shared" si="1"/>
        <v>0.62593843086649537</v>
      </c>
      <c r="BK4">
        <v>2.5128460179999998</v>
      </c>
      <c r="BL4">
        <v>4.2938782480000004</v>
      </c>
      <c r="BM4">
        <v>4.3809010009999998</v>
      </c>
      <c r="BN4">
        <v>0</v>
      </c>
      <c r="BO4">
        <v>3.2824138459999999</v>
      </c>
      <c r="BP4">
        <f t="shared" si="2"/>
        <v>3.9754954283837196</v>
      </c>
      <c r="BQ4">
        <v>4.3809010009999998</v>
      </c>
      <c r="BR4">
        <v>0</v>
      </c>
      <c r="BS4">
        <v>2</v>
      </c>
      <c r="BT4">
        <f>IFERROR((BR4/F4)*100000,0)</f>
        <v>0</v>
      </c>
      <c r="BU4">
        <f>IFERROR((BS4/(E4-F4))*100000,0)</f>
        <v>53.777897284216188</v>
      </c>
      <c r="BV4">
        <f>IFERROR((BR4/E4)*100000,0)</f>
        <v>0</v>
      </c>
      <c r="BW4">
        <f>IFERROR((BS4/(E4))*100000,0)</f>
        <v>53.276505061267976</v>
      </c>
      <c r="BX4">
        <f t="shared" si="8"/>
        <v>0</v>
      </c>
      <c r="BY4">
        <f t="shared" si="9"/>
        <v>3.9848625516051035</v>
      </c>
      <c r="BZ4">
        <f t="shared" si="10"/>
        <v>0</v>
      </c>
      <c r="CA4">
        <f t="shared" si="11"/>
        <v>3.9754954283837196</v>
      </c>
      <c r="CB4">
        <v>8.0381891799999998</v>
      </c>
      <c r="CC4">
        <v>4.8040210449999998</v>
      </c>
      <c r="CD4">
        <v>-3.426556175</v>
      </c>
      <c r="CE4">
        <v>-0.19238803700000001</v>
      </c>
      <c r="CF4">
        <v>-3.2341681329999998</v>
      </c>
      <c r="CG4">
        <f t="shared" si="4"/>
        <v>5.4795728251599938</v>
      </c>
      <c r="CH4">
        <v>4</v>
      </c>
      <c r="CI4">
        <v>1</v>
      </c>
      <c r="CJ4">
        <f t="shared" si="5"/>
        <v>0.1111111111111111</v>
      </c>
      <c r="CK4">
        <f t="shared" si="12"/>
        <v>-2.1972245773362196</v>
      </c>
      <c r="CL4">
        <v>410</v>
      </c>
      <c r="CM4">
        <f>CL4/E4</f>
        <v>0.10921683537559936</v>
      </c>
      <c r="CN4">
        <f t="shared" si="13"/>
        <v>-2.2144200574481006</v>
      </c>
      <c r="CO4">
        <v>0</v>
      </c>
      <c r="CP4">
        <v>0</v>
      </c>
      <c r="CQ4">
        <f>IFERROR((CO4/F4)*100000,0)</f>
        <v>0</v>
      </c>
      <c r="CR4">
        <f>(CP4/(E4-F4))*100000</f>
        <v>0</v>
      </c>
      <c r="CS4">
        <f t="shared" si="14"/>
        <v>0</v>
      </c>
      <c r="CT4">
        <f t="shared" si="15"/>
        <v>0</v>
      </c>
      <c r="CU4">
        <f t="shared" si="16"/>
        <v>0</v>
      </c>
      <c r="CV4">
        <f t="shared" si="17"/>
        <v>0</v>
      </c>
      <c r="CW4">
        <f t="shared" si="18"/>
        <v>0</v>
      </c>
      <c r="CX4">
        <f t="shared" si="19"/>
        <v>0</v>
      </c>
    </row>
    <row r="5" spans="1:102" x14ac:dyDescent="0.4">
      <c r="A5">
        <v>4</v>
      </c>
      <c r="B5" t="s">
        <v>74</v>
      </c>
      <c r="C5" t="s">
        <v>78</v>
      </c>
      <c r="D5">
        <v>2014</v>
      </c>
      <c r="E5">
        <v>18114</v>
      </c>
      <c r="F5">
        <v>312</v>
      </c>
      <c r="G5">
        <v>0.02</v>
      </c>
      <c r="H5">
        <v>0.34</v>
      </c>
      <c r="I5">
        <v>0.66</v>
      </c>
      <c r="J5">
        <v>0.18</v>
      </c>
      <c r="K5">
        <v>0.42</v>
      </c>
      <c r="L5">
        <v>0.03</v>
      </c>
      <c r="M5">
        <v>0.24</v>
      </c>
      <c r="N5">
        <v>0.14000000000000001</v>
      </c>
      <c r="O5">
        <v>10.27</v>
      </c>
      <c r="P5">
        <v>58.77</v>
      </c>
      <c r="Q5">
        <v>0</v>
      </c>
      <c r="R5">
        <v>157</v>
      </c>
      <c r="S5">
        <v>0.69</v>
      </c>
      <c r="T5">
        <v>11</v>
      </c>
      <c r="U5">
        <v>14</v>
      </c>
      <c r="V5">
        <v>1</v>
      </c>
      <c r="W5">
        <v>6</v>
      </c>
      <c r="X5">
        <v>0</v>
      </c>
      <c r="Y5">
        <v>3</v>
      </c>
      <c r="Z5">
        <v>2</v>
      </c>
      <c r="AA5">
        <v>37</v>
      </c>
      <c r="AB5">
        <v>60.73</v>
      </c>
      <c r="AC5">
        <v>77.290000000000006</v>
      </c>
      <c r="AD5">
        <v>5.52</v>
      </c>
      <c r="AE5">
        <f>(W5/E5)*100000</f>
        <v>33.123550844650545</v>
      </c>
      <c r="AF5">
        <v>0</v>
      </c>
      <c r="AG5">
        <v>16.559999999999999</v>
      </c>
      <c r="AH5">
        <v>11.04</v>
      </c>
      <c r="AI5">
        <f>(AA5/E5)*100000</f>
        <v>204.26189687534503</v>
      </c>
      <c r="AJ5">
        <v>17360</v>
      </c>
      <c r="AK5">
        <v>364</v>
      </c>
      <c r="AL5">
        <v>2.0094954000000002E-2</v>
      </c>
      <c r="AM5">
        <v>0.95837473799999995</v>
      </c>
      <c r="AN5">
        <v>2.0967742000000001E-2</v>
      </c>
      <c r="AQ5">
        <v>8471</v>
      </c>
      <c r="AR5">
        <v>9643</v>
      </c>
      <c r="AS5">
        <v>0</v>
      </c>
      <c r="AT5" t="s">
        <v>75</v>
      </c>
      <c r="AU5">
        <v>1.86</v>
      </c>
      <c r="AV5">
        <v>1125</v>
      </c>
      <c r="AW5">
        <v>16.101333329999999</v>
      </c>
      <c r="AX5">
        <v>0.27733333300000002</v>
      </c>
      <c r="AY5">
        <v>5.7430031880000003</v>
      </c>
      <c r="AZ5">
        <f t="shared" si="7"/>
        <v>-3.912023005428146</v>
      </c>
      <c r="BA5">
        <v>9.8044403990000006</v>
      </c>
      <c r="BB5">
        <v>9.0444038439999996</v>
      </c>
      <c r="BC5">
        <v>2.7789020839999998</v>
      </c>
      <c r="BD5">
        <v>-1.2825351279999999</v>
      </c>
      <c r="BE5">
        <v>2.397895273</v>
      </c>
      <c r="BF5">
        <v>2.63905733</v>
      </c>
      <c r="BG5">
        <v>0</v>
      </c>
      <c r="BH5">
        <f t="shared" si="0"/>
        <v>1.791759469228055</v>
      </c>
      <c r="BI5">
        <v>0</v>
      </c>
      <c r="BJ5">
        <f t="shared" si="1"/>
        <v>0.62057648772510998</v>
      </c>
      <c r="BK5">
        <v>2.3292270240000001</v>
      </c>
      <c r="BL5">
        <v>4.0736315210000003</v>
      </c>
      <c r="BM5">
        <v>4.1064378100000001</v>
      </c>
      <c r="BN5">
        <v>4.3475645810000003</v>
      </c>
      <c r="BO5">
        <v>1.7083778599999999</v>
      </c>
      <c r="BP5">
        <f t="shared" si="2"/>
        <v>3.5002445352633895</v>
      </c>
      <c r="BQ5">
        <v>0</v>
      </c>
      <c r="BR5">
        <v>0</v>
      </c>
      <c r="BS5">
        <v>6</v>
      </c>
      <c r="BT5">
        <f>IFERROR((BR5/F5)*100000,0)</f>
        <v>0</v>
      </c>
      <c r="BU5">
        <f>IFERROR((BS5/(E5-F5))*100000,0)</f>
        <v>33.704078193461413</v>
      </c>
      <c r="BV5">
        <f>IFERROR((BR5/E5)*100000,0)</f>
        <v>0</v>
      </c>
      <c r="BW5">
        <f>IFERROR((BS5/(E5))*100000,0)</f>
        <v>33.123550844650545</v>
      </c>
      <c r="BX5">
        <f t="shared" si="8"/>
        <v>0</v>
      </c>
      <c r="BY5">
        <f t="shared" si="9"/>
        <v>3.5176188446794066</v>
      </c>
      <c r="BZ5">
        <f t="shared" si="10"/>
        <v>0</v>
      </c>
      <c r="CA5">
        <f t="shared" si="11"/>
        <v>3.5002445352633895</v>
      </c>
      <c r="CB5">
        <v>9.7619239879999995</v>
      </c>
      <c r="CC5">
        <v>5.8971538680000002</v>
      </c>
      <c r="CD5">
        <v>-3.9072865399999999</v>
      </c>
      <c r="CE5">
        <v>-4.2516409999999998E-2</v>
      </c>
      <c r="CF5">
        <v>-3.864770118</v>
      </c>
      <c r="CG5">
        <f t="shared" si="4"/>
        <v>5.3194029786795589</v>
      </c>
      <c r="CH5">
        <v>1</v>
      </c>
      <c r="CI5">
        <v>1</v>
      </c>
      <c r="CJ5">
        <f t="shared" si="5"/>
        <v>2.7027027027027029E-2</v>
      </c>
      <c r="CK5">
        <f t="shared" si="12"/>
        <v>-3.6109179126442243</v>
      </c>
      <c r="CL5">
        <v>1834</v>
      </c>
      <c r="CM5">
        <f>CL5/E5</f>
        <v>0.10124765374848184</v>
      </c>
      <c r="CN5">
        <f t="shared" si="13"/>
        <v>-2.2901857461184836</v>
      </c>
      <c r="CO5">
        <v>0</v>
      </c>
      <c r="CP5">
        <v>1</v>
      </c>
      <c r="CQ5">
        <f>IFERROR((CO5/F5)*100000,0)</f>
        <v>0</v>
      </c>
      <c r="CR5">
        <f>(CP5/(E5-F5))*100000</f>
        <v>5.6173463655769016</v>
      </c>
      <c r="CS5">
        <f t="shared" si="14"/>
        <v>0</v>
      </c>
      <c r="CT5">
        <f t="shared" si="15"/>
        <v>5.5205918074417575</v>
      </c>
      <c r="CU5">
        <f t="shared" si="16"/>
        <v>0</v>
      </c>
      <c r="CV5">
        <f t="shared" si="17"/>
        <v>1.7258593754513516</v>
      </c>
      <c r="CW5">
        <f t="shared" si="18"/>
        <v>0</v>
      </c>
      <c r="CX5">
        <f t="shared" si="19"/>
        <v>1.7084850660353346</v>
      </c>
    </row>
    <row r="6" spans="1:102" x14ac:dyDescent="0.4">
      <c r="A6">
        <v>5</v>
      </c>
      <c r="B6" t="s">
        <v>74</v>
      </c>
      <c r="C6" t="s">
        <v>79</v>
      </c>
      <c r="D6">
        <v>2014</v>
      </c>
      <c r="E6">
        <v>4208</v>
      </c>
      <c r="F6">
        <v>34</v>
      </c>
      <c r="G6">
        <v>0.01</v>
      </c>
      <c r="H6">
        <v>0.33</v>
      </c>
      <c r="I6">
        <v>0.67</v>
      </c>
      <c r="J6">
        <v>0.66</v>
      </c>
      <c r="K6">
        <v>0.24</v>
      </c>
      <c r="L6">
        <v>0.02</v>
      </c>
      <c r="M6">
        <v>0.01</v>
      </c>
      <c r="N6">
        <v>7.0000000000000007E-2</v>
      </c>
      <c r="O6">
        <v>16.77</v>
      </c>
      <c r="P6">
        <v>73.38</v>
      </c>
      <c r="Q6">
        <v>0</v>
      </c>
      <c r="R6">
        <v>237</v>
      </c>
      <c r="S6">
        <v>0.39</v>
      </c>
      <c r="T6">
        <v>4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5</v>
      </c>
      <c r="AB6">
        <v>95.06</v>
      </c>
      <c r="AC6">
        <v>0</v>
      </c>
      <c r="AD6">
        <v>0</v>
      </c>
      <c r="AE6">
        <f>(W6/E6)*100000</f>
        <v>0</v>
      </c>
      <c r="AF6">
        <v>23.76</v>
      </c>
      <c r="AG6">
        <v>0</v>
      </c>
      <c r="AH6">
        <v>0</v>
      </c>
      <c r="AI6">
        <f>(AA6/E6)*100000</f>
        <v>118.8212927756654</v>
      </c>
      <c r="AJ6">
        <v>3813</v>
      </c>
      <c r="AK6">
        <v>113</v>
      </c>
      <c r="AL6">
        <v>2.6853611999999999E-2</v>
      </c>
      <c r="AM6">
        <v>0.90613117899999995</v>
      </c>
      <c r="AN6">
        <v>2.9635458E-2</v>
      </c>
      <c r="AQ6">
        <v>2805</v>
      </c>
      <c r="AR6">
        <v>1403</v>
      </c>
      <c r="AS6">
        <v>0</v>
      </c>
      <c r="AT6" t="s">
        <v>75</v>
      </c>
      <c r="AU6">
        <v>1.8</v>
      </c>
      <c r="AV6">
        <v>2186</v>
      </c>
      <c r="AW6">
        <v>1.924977127</v>
      </c>
      <c r="AX6">
        <v>1.5553522E-2</v>
      </c>
      <c r="AY6">
        <v>3.5263605249999999</v>
      </c>
      <c r="AZ6">
        <f t="shared" si="7"/>
        <v>-4.6051701859880909</v>
      </c>
      <c r="BA6">
        <v>8.3447427540000003</v>
      </c>
      <c r="BB6">
        <v>7.9391588180000001</v>
      </c>
      <c r="BC6">
        <v>0.65491408600000001</v>
      </c>
      <c r="BD6">
        <v>-4.1634681709999999</v>
      </c>
      <c r="BE6">
        <v>1.386294361</v>
      </c>
      <c r="BF6">
        <v>0</v>
      </c>
      <c r="BG6">
        <v>0</v>
      </c>
      <c r="BH6">
        <f t="shared" si="0"/>
        <v>0</v>
      </c>
      <c r="BI6">
        <v>0</v>
      </c>
      <c r="BJ6">
        <f t="shared" si="1"/>
        <v>0.58778666490211906</v>
      </c>
      <c r="BK6">
        <v>2.8195915760000001</v>
      </c>
      <c r="BL6">
        <v>4.2956514190000004</v>
      </c>
      <c r="BM6">
        <v>4.5545082710000004</v>
      </c>
      <c r="BN6">
        <v>0</v>
      </c>
      <c r="BO6">
        <v>0</v>
      </c>
      <c r="BP6">
        <f t="shared" si="2"/>
        <v>0</v>
      </c>
      <c r="BQ6">
        <v>3.1680034940000001</v>
      </c>
      <c r="BR6">
        <v>0</v>
      </c>
      <c r="BS6">
        <v>0</v>
      </c>
      <c r="BT6">
        <f>IFERROR((BR6/F6)*100000,0)</f>
        <v>0</v>
      </c>
      <c r="BU6">
        <f>IFERROR((BS6/(E6-F6))*100000,0)</f>
        <v>0</v>
      </c>
      <c r="BV6">
        <f>IFERROR((BR6/E6)*100000,0)</f>
        <v>0</v>
      </c>
      <c r="BW6">
        <f>IFERROR((BS6/(E6))*100000,0)</f>
        <v>0</v>
      </c>
      <c r="BX6">
        <f t="shared" si="8"/>
        <v>0</v>
      </c>
      <c r="BY6">
        <f t="shared" si="9"/>
        <v>0</v>
      </c>
      <c r="BZ6">
        <f t="shared" si="10"/>
        <v>0</v>
      </c>
      <c r="CA6">
        <f t="shared" si="11"/>
        <v>0</v>
      </c>
      <c r="CB6">
        <v>8.2461715600000005</v>
      </c>
      <c r="CC6">
        <v>4.7273878189999996</v>
      </c>
      <c r="CD6">
        <v>-3.617354942</v>
      </c>
      <c r="CE6">
        <v>-9.8571194000000001E-2</v>
      </c>
      <c r="CF6">
        <v>-3.5187837289999999</v>
      </c>
      <c r="CG6">
        <f t="shared" si="4"/>
        <v>4.7776206229867828</v>
      </c>
      <c r="CH6">
        <v>2</v>
      </c>
      <c r="CI6">
        <v>0</v>
      </c>
      <c r="CJ6">
        <f t="shared" si="5"/>
        <v>0</v>
      </c>
      <c r="CK6">
        <f t="shared" si="12"/>
        <v>0</v>
      </c>
      <c r="CL6">
        <v>446</v>
      </c>
      <c r="CM6">
        <f>CL6/E6</f>
        <v>0.10598859315589354</v>
      </c>
      <c r="CN6">
        <f t="shared" si="13"/>
        <v>-2.2444238023974816</v>
      </c>
      <c r="CO6">
        <v>0</v>
      </c>
      <c r="CP6">
        <v>0</v>
      </c>
      <c r="CQ6">
        <f>IFERROR((CO6/F6)*100000,0)</f>
        <v>0</v>
      </c>
      <c r="CR6">
        <f>(CP6/(E6-F6))*100000</f>
        <v>0</v>
      </c>
      <c r="CS6">
        <f t="shared" si="14"/>
        <v>0</v>
      </c>
      <c r="CT6">
        <f t="shared" si="15"/>
        <v>0</v>
      </c>
      <c r="CU6">
        <f t="shared" si="16"/>
        <v>0</v>
      </c>
      <c r="CV6">
        <f t="shared" si="17"/>
        <v>0</v>
      </c>
      <c r="CW6">
        <f t="shared" si="18"/>
        <v>0</v>
      </c>
      <c r="CX6">
        <f t="shared" si="19"/>
        <v>0</v>
      </c>
    </row>
    <row r="7" spans="1:102" x14ac:dyDescent="0.4">
      <c r="A7">
        <v>6</v>
      </c>
      <c r="B7" t="s">
        <v>74</v>
      </c>
      <c r="C7" t="s">
        <v>80</v>
      </c>
      <c r="D7">
        <v>2014</v>
      </c>
      <c r="E7">
        <v>53137</v>
      </c>
      <c r="F7">
        <v>1286</v>
      </c>
      <c r="G7">
        <v>0.02</v>
      </c>
      <c r="H7">
        <v>0.36</v>
      </c>
      <c r="I7">
        <v>0.64</v>
      </c>
      <c r="J7">
        <v>0.35</v>
      </c>
      <c r="K7">
        <v>0.26</v>
      </c>
      <c r="L7">
        <v>0.05</v>
      </c>
      <c r="M7">
        <v>0.16</v>
      </c>
      <c r="N7">
        <v>0.19</v>
      </c>
      <c r="O7">
        <v>7.44</v>
      </c>
      <c r="P7">
        <v>81.05</v>
      </c>
      <c r="Q7">
        <v>1</v>
      </c>
      <c r="R7">
        <v>160</v>
      </c>
      <c r="S7">
        <v>0.46</v>
      </c>
      <c r="T7">
        <v>96</v>
      </c>
      <c r="U7">
        <v>46</v>
      </c>
      <c r="V7">
        <v>21</v>
      </c>
      <c r="W7">
        <v>2</v>
      </c>
      <c r="X7">
        <v>7</v>
      </c>
      <c r="Y7">
        <v>11</v>
      </c>
      <c r="Z7">
        <v>3</v>
      </c>
      <c r="AA7">
        <v>186</v>
      </c>
      <c r="AB7">
        <v>180.67</v>
      </c>
      <c r="AC7">
        <v>86.57</v>
      </c>
      <c r="AD7">
        <v>39.520000000000003</v>
      </c>
      <c r="AE7">
        <f>(W7/E7)*100000</f>
        <v>3.763855693772701</v>
      </c>
      <c r="AF7">
        <v>13.17</v>
      </c>
      <c r="AG7">
        <v>20.7</v>
      </c>
      <c r="AH7">
        <v>5.65</v>
      </c>
      <c r="AI7">
        <f>(AA7/E7)*100000</f>
        <v>350.03857952086116</v>
      </c>
      <c r="AJ7">
        <v>52234</v>
      </c>
      <c r="AK7">
        <v>2557</v>
      </c>
      <c r="AL7">
        <v>4.8120894999999997E-2</v>
      </c>
      <c r="AM7">
        <v>0.98300619199999995</v>
      </c>
      <c r="AN7">
        <v>4.8952788999999997E-2</v>
      </c>
      <c r="AQ7">
        <v>41437</v>
      </c>
      <c r="AR7">
        <v>11700</v>
      </c>
      <c r="AS7">
        <v>0</v>
      </c>
      <c r="AT7" t="s">
        <v>75</v>
      </c>
      <c r="AU7">
        <v>1.86</v>
      </c>
      <c r="AV7">
        <v>658</v>
      </c>
      <c r="AW7">
        <v>80.755319150000005</v>
      </c>
      <c r="AX7">
        <v>1.954407295</v>
      </c>
      <c r="AY7">
        <v>7.1592919049999999</v>
      </c>
      <c r="AZ7">
        <f t="shared" si="7"/>
        <v>-3.912023005428146</v>
      </c>
      <c r="BA7">
        <v>10.88062876</v>
      </c>
      <c r="BB7">
        <v>10.63192948</v>
      </c>
      <c r="BC7">
        <v>4.3914238320000001</v>
      </c>
      <c r="BD7">
        <v>0.67008697399999995</v>
      </c>
      <c r="BE7">
        <v>4.5643481909999997</v>
      </c>
      <c r="BF7">
        <v>3.8286413960000001</v>
      </c>
      <c r="BG7">
        <v>3.044522438</v>
      </c>
      <c r="BH7">
        <f t="shared" si="0"/>
        <v>0.69314718055994529</v>
      </c>
      <c r="BI7">
        <v>1.9459101489999999</v>
      </c>
      <c r="BJ7">
        <f t="shared" si="1"/>
        <v>0.62057648772510998</v>
      </c>
      <c r="BK7">
        <v>2.0068708489999998</v>
      </c>
      <c r="BL7">
        <v>4.395066248</v>
      </c>
      <c r="BM7">
        <v>5.1966721629999997</v>
      </c>
      <c r="BN7">
        <v>4.4609533350000001</v>
      </c>
      <c r="BO7">
        <v>3.6768068729999999</v>
      </c>
      <c r="BP7">
        <f t="shared" si="2"/>
        <v>1.3254438824580923</v>
      </c>
      <c r="BQ7">
        <v>2.5779415160000001</v>
      </c>
      <c r="BR7">
        <v>0</v>
      </c>
      <c r="BS7">
        <v>2</v>
      </c>
      <c r="BT7">
        <f>IFERROR((BR7/F7)*100000,0)</f>
        <v>0</v>
      </c>
      <c r="BU7">
        <f>IFERROR((BS7/(E7-F7))*100000,0)</f>
        <v>3.8572062255308484</v>
      </c>
      <c r="BV7">
        <f>IFERROR((BR7/E7)*100000,0)</f>
        <v>0</v>
      </c>
      <c r="BW7">
        <f>IFERROR((BS7/(E7))*100000,0)</f>
        <v>3.763855693772701</v>
      </c>
      <c r="BX7">
        <f t="shared" si="8"/>
        <v>0</v>
      </c>
      <c r="BY7">
        <f t="shared" si="9"/>
        <v>1.349943145655395</v>
      </c>
      <c r="BZ7">
        <f t="shared" si="10"/>
        <v>0</v>
      </c>
      <c r="CA7">
        <f t="shared" si="11"/>
        <v>1.3254438824580923</v>
      </c>
      <c r="CB7">
        <v>10.8634889</v>
      </c>
      <c r="CC7">
        <v>7.8465899749999997</v>
      </c>
      <c r="CD7">
        <v>-3.0340387889999998</v>
      </c>
      <c r="CE7">
        <v>-1.713986E-2</v>
      </c>
      <c r="CF7">
        <v>-3.0168989349999999</v>
      </c>
      <c r="CG7">
        <f t="shared" si="4"/>
        <v>5.8580433756113477</v>
      </c>
      <c r="CH7">
        <v>3</v>
      </c>
      <c r="CI7">
        <v>8</v>
      </c>
      <c r="CJ7">
        <f t="shared" si="5"/>
        <v>4.3010752688172046E-2</v>
      </c>
      <c r="CK7">
        <f t="shared" si="12"/>
        <v>-3.146305132033365</v>
      </c>
      <c r="CL7">
        <v>5436</v>
      </c>
      <c r="CM7">
        <f>CL7/E7</f>
        <v>0.10230159775674201</v>
      </c>
      <c r="CN7">
        <f t="shared" si="13"/>
        <v>-2.2798299878010471</v>
      </c>
      <c r="CO7">
        <v>0</v>
      </c>
      <c r="CP7">
        <v>4</v>
      </c>
      <c r="CQ7">
        <f>IFERROR((CO7/F7)*100000,0)</f>
        <v>0</v>
      </c>
      <c r="CR7">
        <f>(CP7/(E7-F7))*100000</f>
        <v>7.7144124510616967</v>
      </c>
      <c r="CS7">
        <f t="shared" si="14"/>
        <v>0</v>
      </c>
      <c r="CT7">
        <f t="shared" si="15"/>
        <v>7.527711387545402</v>
      </c>
      <c r="CU7">
        <f t="shared" si="16"/>
        <v>0</v>
      </c>
      <c r="CV7">
        <f t="shared" si="17"/>
        <v>2.0430903262153404</v>
      </c>
      <c r="CW7">
        <f t="shared" si="18"/>
        <v>0</v>
      </c>
      <c r="CX7">
        <f t="shared" si="19"/>
        <v>2.0185910630180377</v>
      </c>
    </row>
    <row r="8" spans="1:102" x14ac:dyDescent="0.4">
      <c r="A8">
        <v>7</v>
      </c>
      <c r="B8" t="s">
        <v>74</v>
      </c>
      <c r="C8" t="s">
        <v>81</v>
      </c>
      <c r="D8">
        <v>2014</v>
      </c>
      <c r="E8">
        <v>42020</v>
      </c>
      <c r="F8">
        <v>450</v>
      </c>
      <c r="G8">
        <v>0.01</v>
      </c>
      <c r="H8">
        <v>0.36</v>
      </c>
      <c r="I8">
        <v>0.64</v>
      </c>
      <c r="J8">
        <v>0.47</v>
      </c>
      <c r="K8">
        <v>0.26</v>
      </c>
      <c r="L8">
        <v>0.03</v>
      </c>
      <c r="M8">
        <v>0.11</v>
      </c>
      <c r="N8">
        <v>0.13</v>
      </c>
      <c r="O8">
        <v>13.79</v>
      </c>
      <c r="P8">
        <v>82.74</v>
      </c>
      <c r="Q8">
        <v>0</v>
      </c>
      <c r="R8">
        <v>184</v>
      </c>
      <c r="S8">
        <v>0.51</v>
      </c>
      <c r="T8">
        <v>103</v>
      </c>
      <c r="U8">
        <v>31</v>
      </c>
      <c r="V8">
        <v>24</v>
      </c>
      <c r="W8">
        <v>58</v>
      </c>
      <c r="X8">
        <v>38</v>
      </c>
      <c r="Y8">
        <v>6</v>
      </c>
      <c r="Z8">
        <v>7</v>
      </c>
      <c r="AA8">
        <v>267</v>
      </c>
      <c r="AB8">
        <v>245.12</v>
      </c>
      <c r="AC8">
        <v>73.77</v>
      </c>
      <c r="AD8">
        <v>57.12</v>
      </c>
      <c r="AE8">
        <f>(W8/E8)*100000</f>
        <v>138.02950975725844</v>
      </c>
      <c r="AF8">
        <v>90.43</v>
      </c>
      <c r="AG8">
        <v>14.28</v>
      </c>
      <c r="AH8">
        <v>16.66</v>
      </c>
      <c r="AI8">
        <f>(AA8/E8)*100000</f>
        <v>635.41170871013799</v>
      </c>
      <c r="AJ8">
        <v>42224</v>
      </c>
      <c r="AK8">
        <v>1923</v>
      </c>
      <c r="AL8">
        <v>4.5763921999999999E-2</v>
      </c>
      <c r="AM8">
        <v>1.0048548310000001</v>
      </c>
      <c r="AN8">
        <v>4.5542818999999998E-2</v>
      </c>
      <c r="AQ8">
        <v>27700</v>
      </c>
      <c r="AR8">
        <v>14320</v>
      </c>
      <c r="AS8">
        <v>0</v>
      </c>
      <c r="AT8" t="s">
        <v>75</v>
      </c>
      <c r="AU8">
        <v>1.78</v>
      </c>
      <c r="AV8">
        <v>6457</v>
      </c>
      <c r="AW8">
        <v>6.5076660989999997</v>
      </c>
      <c r="AX8">
        <v>6.9691806999999995E-2</v>
      </c>
      <c r="AY8">
        <v>6.1092475830000001</v>
      </c>
      <c r="AZ8">
        <f t="shared" si="7"/>
        <v>-4.6051701859880909</v>
      </c>
      <c r="BA8">
        <v>10.64590097</v>
      </c>
      <c r="BB8">
        <v>10.22918769</v>
      </c>
      <c r="BC8">
        <v>1.872980882</v>
      </c>
      <c r="BD8">
        <v>-2.663672515</v>
      </c>
      <c r="BE8">
        <v>4.634728988</v>
      </c>
      <c r="BF8">
        <v>3.4339872040000001</v>
      </c>
      <c r="BG8">
        <v>3.1780538300000001</v>
      </c>
      <c r="BH8">
        <f t="shared" si="0"/>
        <v>4.0604430105464191</v>
      </c>
      <c r="BI8">
        <v>3.6375861600000001</v>
      </c>
      <c r="BJ8">
        <f t="shared" si="1"/>
        <v>0.57661336430399379</v>
      </c>
      <c r="BK8">
        <v>2.6239436920000001</v>
      </c>
      <c r="BL8">
        <v>4.4157031609999997</v>
      </c>
      <c r="BM8">
        <v>5.5017478869999996</v>
      </c>
      <c r="BN8">
        <v>4.3009521450000001</v>
      </c>
      <c r="BO8">
        <v>4.0451543179999998</v>
      </c>
      <c r="BP8">
        <f t="shared" si="2"/>
        <v>4.9274675011176559</v>
      </c>
      <c r="BQ8">
        <v>4.5045760709999998</v>
      </c>
      <c r="BR8">
        <v>0</v>
      </c>
      <c r="BS8">
        <v>57</v>
      </c>
      <c r="BT8">
        <f>IFERROR((BR8/F8)*100000,0)</f>
        <v>0</v>
      </c>
      <c r="BU8">
        <f>IFERROR((BS8/(E8-F8))*100000,0)</f>
        <v>137.11811402453694</v>
      </c>
      <c r="BV8">
        <f>IFERROR((BR8/E8)*100000,0)</f>
        <v>0</v>
      </c>
      <c r="BW8">
        <f>IFERROR((BS8/(E8))*100000,0)</f>
        <v>135.64969062351261</v>
      </c>
      <c r="BX8">
        <f t="shared" si="8"/>
        <v>0</v>
      </c>
      <c r="BY8">
        <f t="shared" si="9"/>
        <v>4.9208427005580955</v>
      </c>
      <c r="BZ8">
        <f t="shared" si="10"/>
        <v>0</v>
      </c>
      <c r="CA8">
        <f t="shared" si="11"/>
        <v>4.910075758405787</v>
      </c>
      <c r="CB8">
        <v>10.650744059999999</v>
      </c>
      <c r="CC8">
        <v>7.5616417460000003</v>
      </c>
      <c r="CD8">
        <v>-3.0842592280000001</v>
      </c>
      <c r="CE8">
        <v>4.8430840000000001E-3</v>
      </c>
      <c r="CF8">
        <v>-3.0891023190000002</v>
      </c>
      <c r="CG8">
        <f t="shared" si="4"/>
        <v>6.4542731489714864</v>
      </c>
      <c r="CH8">
        <v>2</v>
      </c>
      <c r="CI8">
        <v>40</v>
      </c>
      <c r="CJ8">
        <f t="shared" si="5"/>
        <v>0.14981273408239701</v>
      </c>
      <c r="CK8">
        <f t="shared" si="12"/>
        <v>-1.8983692042863132</v>
      </c>
      <c r="CL8">
        <v>4516</v>
      </c>
      <c r="CM8">
        <f>CL8/E8</f>
        <v>0.10747263207996192</v>
      </c>
      <c r="CN8">
        <f t="shared" si="13"/>
        <v>-2.2305190491294389</v>
      </c>
      <c r="CO8">
        <v>0</v>
      </c>
      <c r="CP8">
        <v>16</v>
      </c>
      <c r="CQ8">
        <f>IFERROR((CO8/F8)*100000,0)</f>
        <v>0</v>
      </c>
      <c r="CR8">
        <f>(CP8/(E8-F8))*100000</f>
        <v>38.489295164782298</v>
      </c>
      <c r="CS8">
        <f t="shared" si="14"/>
        <v>0</v>
      </c>
      <c r="CT8">
        <f t="shared" si="15"/>
        <v>38.077106139933363</v>
      </c>
      <c r="CU8">
        <f t="shared" si="16"/>
        <v>0</v>
      </c>
      <c r="CV8">
        <f t="shared" si="17"/>
        <v>3.6503801549633268</v>
      </c>
      <c r="CW8">
        <f t="shared" si="18"/>
        <v>0</v>
      </c>
      <c r="CX8">
        <f t="shared" si="19"/>
        <v>3.6396132128110184</v>
      </c>
    </row>
    <row r="9" spans="1:102" x14ac:dyDescent="0.4">
      <c r="A9">
        <v>8</v>
      </c>
      <c r="B9" t="s">
        <v>82</v>
      </c>
      <c r="C9" t="s">
        <v>83</v>
      </c>
      <c r="D9">
        <v>2014</v>
      </c>
      <c r="E9">
        <v>165039</v>
      </c>
      <c r="F9">
        <v>284</v>
      </c>
      <c r="G9">
        <v>0</v>
      </c>
      <c r="H9">
        <v>0.54</v>
      </c>
      <c r="I9">
        <v>0.46</v>
      </c>
      <c r="J9">
        <v>0.14000000000000001</v>
      </c>
      <c r="K9">
        <v>0.15</v>
      </c>
      <c r="L9">
        <v>0.13</v>
      </c>
      <c r="M9">
        <v>0.33</v>
      </c>
      <c r="N9">
        <v>0.25</v>
      </c>
      <c r="O9">
        <v>14.26</v>
      </c>
      <c r="P9">
        <v>84.31</v>
      </c>
      <c r="Q9">
        <v>0</v>
      </c>
      <c r="R9">
        <v>418</v>
      </c>
      <c r="S9">
        <v>0.56999999999999995</v>
      </c>
      <c r="T9">
        <v>1081</v>
      </c>
      <c r="U9">
        <v>10</v>
      </c>
      <c r="V9">
        <v>72</v>
      </c>
      <c r="W9">
        <v>833</v>
      </c>
      <c r="X9">
        <v>166</v>
      </c>
      <c r="Y9">
        <v>1</v>
      </c>
      <c r="Z9">
        <v>0</v>
      </c>
      <c r="AA9">
        <v>2163</v>
      </c>
      <c r="AB9">
        <v>655</v>
      </c>
      <c r="AC9">
        <v>6.06</v>
      </c>
      <c r="AD9">
        <v>43.63</v>
      </c>
      <c r="AE9">
        <f>(W9/E9)*100000</f>
        <v>504.72918522288671</v>
      </c>
      <c r="AF9">
        <v>100.58</v>
      </c>
      <c r="AG9">
        <v>0.61</v>
      </c>
      <c r="AH9">
        <v>0</v>
      </c>
      <c r="AI9">
        <f>(AA9/E9)*100000</f>
        <v>1310.5993128896807</v>
      </c>
      <c r="AJ9">
        <v>176929</v>
      </c>
      <c r="AK9">
        <v>47892</v>
      </c>
      <c r="AL9">
        <v>0.29018595600000002</v>
      </c>
      <c r="AM9">
        <v>1.0720435779999999</v>
      </c>
      <c r="AN9">
        <v>0.270684851</v>
      </c>
      <c r="AQ9">
        <v>154595</v>
      </c>
      <c r="AR9">
        <v>10444</v>
      </c>
      <c r="AS9">
        <v>1</v>
      </c>
      <c r="AT9" t="s">
        <v>84</v>
      </c>
      <c r="AU9">
        <v>1.95</v>
      </c>
      <c r="AV9">
        <v>118</v>
      </c>
      <c r="AW9">
        <v>1398.635593</v>
      </c>
      <c r="AX9">
        <v>1.4067796610000001</v>
      </c>
      <c r="AY9">
        <v>5.6489742380000001</v>
      </c>
      <c r="AZ9">
        <f t="shared" si="7"/>
        <v>0</v>
      </c>
      <c r="BA9">
        <v>12.013937090000001</v>
      </c>
      <c r="BB9">
        <v>11.94856407</v>
      </c>
      <c r="BC9">
        <v>7.2432524640000002</v>
      </c>
      <c r="BD9">
        <v>0.34130316399999999</v>
      </c>
      <c r="BE9">
        <v>6.9856418180000004</v>
      </c>
      <c r="BF9">
        <v>2.3025850929999998</v>
      </c>
      <c r="BG9">
        <v>4.2766661189999997</v>
      </c>
      <c r="BH9">
        <f t="shared" si="0"/>
        <v>6.7250336421668431</v>
      </c>
      <c r="BI9">
        <v>5.1119877880000004</v>
      </c>
      <c r="BJ9">
        <f t="shared" si="1"/>
        <v>0.66782937257565544</v>
      </c>
      <c r="BK9">
        <v>2.6574584149999998</v>
      </c>
      <c r="BL9">
        <v>4.4345004819999998</v>
      </c>
      <c r="BM9">
        <v>6.4846352359999999</v>
      </c>
      <c r="BN9">
        <v>1.8017098</v>
      </c>
      <c r="BO9">
        <v>3.7757449869999999</v>
      </c>
      <c r="BP9">
        <f t="shared" si="2"/>
        <v>6.2240220185474735</v>
      </c>
      <c r="BQ9">
        <v>4.6109534310000004</v>
      </c>
      <c r="BR9">
        <v>0</v>
      </c>
      <c r="BS9">
        <v>822</v>
      </c>
      <c r="BT9">
        <f>IFERROR((BR9/F9)*100000,0)</f>
        <v>0</v>
      </c>
      <c r="BU9">
        <f>IFERROR((BS9/(E9-F9))*100000,0)</f>
        <v>498.92264271190555</v>
      </c>
      <c r="BV9">
        <f>IFERROR((BR9/E9)*100000,0)</f>
        <v>0</v>
      </c>
      <c r="BW9">
        <f>IFERROR((BS9/(E9))*100000,0)</f>
        <v>498.06409394143202</v>
      </c>
      <c r="BX9">
        <f t="shared" si="8"/>
        <v>0</v>
      </c>
      <c r="BY9">
        <f t="shared" si="9"/>
        <v>6.2124510591085196</v>
      </c>
      <c r="BZ9">
        <f t="shared" si="10"/>
        <v>0</v>
      </c>
      <c r="CA9">
        <f t="shared" si="11"/>
        <v>6.21072877143681</v>
      </c>
      <c r="CB9">
        <v>12.083503800000001</v>
      </c>
      <c r="CC9">
        <v>10.776703749999999</v>
      </c>
      <c r="CD9">
        <v>-1.2372333339999999</v>
      </c>
      <c r="CE9">
        <v>6.9566713000000002E-2</v>
      </c>
      <c r="CF9">
        <v>-1.306800046</v>
      </c>
      <c r="CG9">
        <f t="shared" si="4"/>
        <v>7.1782398023336897</v>
      </c>
      <c r="CH9">
        <v>2</v>
      </c>
      <c r="CI9">
        <v>96</v>
      </c>
      <c r="CJ9">
        <f t="shared" si="5"/>
        <v>4.4382801664355064E-2</v>
      </c>
      <c r="CK9">
        <f t="shared" si="12"/>
        <v>-3.1149032344852223</v>
      </c>
      <c r="CL9">
        <v>17971</v>
      </c>
      <c r="CM9">
        <f>CL9/E9</f>
        <v>0.10888941401729288</v>
      </c>
      <c r="CN9">
        <f t="shared" si="13"/>
        <v>-2.2174224620575758</v>
      </c>
      <c r="CO9">
        <v>0</v>
      </c>
      <c r="CP9">
        <v>185</v>
      </c>
      <c r="CQ9">
        <f>IFERROR((CO9/F9)*100000,0)</f>
        <v>0</v>
      </c>
      <c r="CR9">
        <f>(CP9/(E9-F9))*100000</f>
        <v>112.28794270280113</v>
      </c>
      <c r="CS9">
        <f t="shared" si="14"/>
        <v>0</v>
      </c>
      <c r="CT9">
        <f t="shared" si="15"/>
        <v>112.09471700628336</v>
      </c>
      <c r="CU9">
        <f t="shared" si="16"/>
        <v>0</v>
      </c>
      <c r="CV9">
        <f t="shared" si="17"/>
        <v>4.7210664891306644</v>
      </c>
      <c r="CW9">
        <f t="shared" si="18"/>
        <v>0</v>
      </c>
      <c r="CX9">
        <f t="shared" si="19"/>
        <v>4.7193442014589557</v>
      </c>
    </row>
    <row r="10" spans="1:102" x14ac:dyDescent="0.4">
      <c r="A10">
        <v>9</v>
      </c>
      <c r="B10" t="s">
        <v>82</v>
      </c>
      <c r="C10" t="s">
        <v>85</v>
      </c>
      <c r="D10">
        <v>2014</v>
      </c>
      <c r="E10">
        <v>1827</v>
      </c>
      <c r="F10">
        <v>0</v>
      </c>
      <c r="G10">
        <v>0</v>
      </c>
      <c r="H10">
        <v>0.4</v>
      </c>
      <c r="I10">
        <v>0.6</v>
      </c>
      <c r="J10">
        <v>0.65</v>
      </c>
      <c r="K10">
        <v>0.15</v>
      </c>
      <c r="L10">
        <v>0.02</v>
      </c>
      <c r="M10">
        <v>0.08</v>
      </c>
      <c r="N10">
        <v>0.1</v>
      </c>
      <c r="O10">
        <v>8.4600000000000009</v>
      </c>
      <c r="P10">
        <v>76.739999999999995</v>
      </c>
      <c r="Q10">
        <v>0</v>
      </c>
      <c r="R10">
        <v>561</v>
      </c>
      <c r="S10">
        <v>0.52</v>
      </c>
      <c r="T10">
        <v>3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4</v>
      </c>
      <c r="AB10">
        <v>164.2</v>
      </c>
      <c r="AC10">
        <v>0</v>
      </c>
      <c r="AD10">
        <v>0</v>
      </c>
      <c r="AE10">
        <f>(W10/E10)*100000</f>
        <v>54.734537493158186</v>
      </c>
      <c r="AF10">
        <v>0</v>
      </c>
      <c r="AG10">
        <v>0</v>
      </c>
      <c r="AH10">
        <v>0</v>
      </c>
      <c r="AI10">
        <f>(AA10/E10)*100000</f>
        <v>218.93814997263274</v>
      </c>
      <c r="AJ10">
        <v>1310</v>
      </c>
      <c r="AK10">
        <v>203</v>
      </c>
      <c r="AL10">
        <v>0.111111111</v>
      </c>
      <c r="AM10">
        <v>0.71702244100000001</v>
      </c>
      <c r="AN10">
        <v>0.15496183199999999</v>
      </c>
      <c r="AQ10">
        <v>255</v>
      </c>
      <c r="AR10">
        <v>1572</v>
      </c>
      <c r="AS10">
        <v>0</v>
      </c>
      <c r="AT10" t="s">
        <v>84</v>
      </c>
      <c r="AU10">
        <v>1.25</v>
      </c>
      <c r="AV10">
        <v>57</v>
      </c>
      <c r="AW10">
        <v>32.052631580000003</v>
      </c>
      <c r="AX10">
        <v>0</v>
      </c>
      <c r="AY10">
        <v>0</v>
      </c>
      <c r="AZ10">
        <f t="shared" si="7"/>
        <v>0</v>
      </c>
      <c r="BA10">
        <v>7.5104305560000002</v>
      </c>
      <c r="BB10">
        <v>5.5412635449999996</v>
      </c>
      <c r="BC10">
        <v>3.4673792890000001</v>
      </c>
      <c r="BD10">
        <v>0</v>
      </c>
      <c r="BE10">
        <v>1.0986122890000001</v>
      </c>
      <c r="BF10">
        <v>0</v>
      </c>
      <c r="BG10">
        <v>0</v>
      </c>
      <c r="BH10">
        <f t="shared" si="0"/>
        <v>0</v>
      </c>
      <c r="BI10">
        <v>0</v>
      </c>
      <c r="BJ10">
        <f t="shared" si="1"/>
        <v>0.22314355131420976</v>
      </c>
      <c r="BK10">
        <v>2.1353491739999999</v>
      </c>
      <c r="BL10">
        <v>4.3404230850000003</v>
      </c>
      <c r="BM10">
        <v>5.1010851969999997</v>
      </c>
      <c r="BN10">
        <v>0</v>
      </c>
      <c r="BO10">
        <v>0</v>
      </c>
      <c r="BP10">
        <f t="shared" si="2"/>
        <v>4.0024949085922215</v>
      </c>
      <c r="BQ10">
        <v>0</v>
      </c>
      <c r="BR10">
        <v>0</v>
      </c>
      <c r="BS10">
        <v>1</v>
      </c>
      <c r="BT10">
        <f>IFERROR((BR10/F10)*100000,0)</f>
        <v>0</v>
      </c>
      <c r="BU10">
        <f>IFERROR((BS10/(E10-F10))*100000,0)</f>
        <v>54.734537493158186</v>
      </c>
      <c r="BV10">
        <f>IFERROR((BR10/E10)*100000,0)</f>
        <v>0</v>
      </c>
      <c r="BW10">
        <f>IFERROR((BS10/(E10))*100000,0)</f>
        <v>54.734537493158186</v>
      </c>
      <c r="BX10">
        <f t="shared" si="8"/>
        <v>0</v>
      </c>
      <c r="BY10">
        <f t="shared" si="9"/>
        <v>4.0024949085922215</v>
      </c>
      <c r="BZ10">
        <f t="shared" si="10"/>
        <v>0</v>
      </c>
      <c r="CA10">
        <f t="shared" si="11"/>
        <v>4.0024949085922215</v>
      </c>
      <c r="CB10">
        <v>7.1777824160000003</v>
      </c>
      <c r="CC10">
        <v>5.3132059790000001</v>
      </c>
      <c r="CD10">
        <v>-2.1972245780000002</v>
      </c>
      <c r="CE10">
        <v>-0.33264813999999998</v>
      </c>
      <c r="CF10">
        <v>-1.8645764380000001</v>
      </c>
      <c r="CG10">
        <f t="shared" si="4"/>
        <v>5.3887892697121123</v>
      </c>
      <c r="CH10">
        <v>3</v>
      </c>
      <c r="CI10">
        <v>1</v>
      </c>
      <c r="CJ10">
        <f t="shared" si="5"/>
        <v>0.25</v>
      </c>
      <c r="CK10">
        <f t="shared" si="12"/>
        <v>-1.3862943611198906</v>
      </c>
      <c r="CL10">
        <v>136</v>
      </c>
      <c r="CM10">
        <f>CL10/E10</f>
        <v>7.443897099069513E-2</v>
      </c>
      <c r="CN10">
        <f t="shared" si="13"/>
        <v>-2.5977756706419548</v>
      </c>
      <c r="CO10">
        <v>0</v>
      </c>
      <c r="CP10">
        <v>1</v>
      </c>
      <c r="CQ10">
        <f>IFERROR((CO10/F10)*100000,0)</f>
        <v>0</v>
      </c>
      <c r="CR10">
        <f>(CP10/(E10-F10))*100000</f>
        <v>54.734537493158186</v>
      </c>
      <c r="CS10">
        <f t="shared" si="14"/>
        <v>0</v>
      </c>
      <c r="CT10">
        <f t="shared" si="15"/>
        <v>54.734537493158186</v>
      </c>
      <c r="CU10">
        <f t="shared" si="16"/>
        <v>0</v>
      </c>
      <c r="CV10">
        <f t="shared" si="17"/>
        <v>4.0024949085922215</v>
      </c>
      <c r="CW10">
        <f t="shared" si="18"/>
        <v>0</v>
      </c>
      <c r="CX10">
        <f t="shared" si="19"/>
        <v>4.0024949085922215</v>
      </c>
    </row>
    <row r="11" spans="1:102" x14ac:dyDescent="0.4">
      <c r="A11">
        <v>10</v>
      </c>
      <c r="B11" t="s">
        <v>82</v>
      </c>
      <c r="C11" t="s">
        <v>86</v>
      </c>
      <c r="D11">
        <v>2014</v>
      </c>
      <c r="E11">
        <v>14708</v>
      </c>
      <c r="F11">
        <v>3</v>
      </c>
      <c r="G11">
        <v>0</v>
      </c>
      <c r="H11">
        <v>0.47</v>
      </c>
      <c r="I11">
        <v>0.53</v>
      </c>
      <c r="J11">
        <v>0.62</v>
      </c>
      <c r="K11">
        <v>0.05</v>
      </c>
      <c r="L11">
        <v>0.02</v>
      </c>
      <c r="M11">
        <v>0.08</v>
      </c>
      <c r="N11">
        <v>0.22</v>
      </c>
      <c r="O11">
        <v>39.369999999999997</v>
      </c>
      <c r="P11">
        <v>85.6</v>
      </c>
      <c r="Q11">
        <v>0</v>
      </c>
      <c r="R11">
        <v>416</v>
      </c>
      <c r="S11">
        <v>0.28999999999999998</v>
      </c>
      <c r="T11">
        <v>54</v>
      </c>
      <c r="U11">
        <v>2</v>
      </c>
      <c r="V11">
        <v>3</v>
      </c>
      <c r="W11">
        <v>6</v>
      </c>
      <c r="X11">
        <v>5</v>
      </c>
      <c r="Y11">
        <v>0</v>
      </c>
      <c r="Z11">
        <v>0</v>
      </c>
      <c r="AA11">
        <v>70</v>
      </c>
      <c r="AB11">
        <v>367.15</v>
      </c>
      <c r="AC11">
        <v>13.6</v>
      </c>
      <c r="AD11">
        <v>20.399999999999999</v>
      </c>
      <c r="AE11">
        <f>(W11/E11)*100000</f>
        <v>40.794125645906988</v>
      </c>
      <c r="AF11">
        <v>34</v>
      </c>
      <c r="AG11">
        <v>0</v>
      </c>
      <c r="AH11">
        <v>0</v>
      </c>
      <c r="AI11">
        <f>(AA11/E11)*100000</f>
        <v>475.93146586891487</v>
      </c>
      <c r="AJ11">
        <v>14784</v>
      </c>
      <c r="AK11">
        <v>210</v>
      </c>
      <c r="AL11">
        <v>1.4277944000000001E-2</v>
      </c>
      <c r="AM11">
        <v>1.005167256</v>
      </c>
      <c r="AN11">
        <v>1.4204545000000001E-2</v>
      </c>
      <c r="AQ11">
        <v>5217</v>
      </c>
      <c r="AR11">
        <v>9491</v>
      </c>
      <c r="AS11">
        <v>0</v>
      </c>
      <c r="AT11" t="s">
        <v>84</v>
      </c>
      <c r="AU11">
        <v>1.29</v>
      </c>
      <c r="AV11">
        <v>828</v>
      </c>
      <c r="AW11">
        <v>17.763285020000001</v>
      </c>
      <c r="AX11">
        <v>3.6231879999999998E-3</v>
      </c>
      <c r="AY11">
        <v>1.0986122890000001</v>
      </c>
      <c r="AZ11">
        <f t="shared" si="7"/>
        <v>0</v>
      </c>
      <c r="BA11">
        <v>9.5961468419999996</v>
      </c>
      <c r="BB11">
        <v>8.5596778029999996</v>
      </c>
      <c r="BC11">
        <v>2.8771336879999998</v>
      </c>
      <c r="BD11">
        <v>-5.6204009780000002</v>
      </c>
      <c r="BE11">
        <v>3.9889840470000002</v>
      </c>
      <c r="BF11">
        <v>0.69314718099999995</v>
      </c>
      <c r="BG11">
        <v>1.0986122890000001</v>
      </c>
      <c r="BH11">
        <f t="shared" si="0"/>
        <v>1.791759469228055</v>
      </c>
      <c r="BI11">
        <v>1.609437912</v>
      </c>
      <c r="BJ11">
        <f t="shared" si="1"/>
        <v>0.25464221837358075</v>
      </c>
      <c r="BK11">
        <v>3.673004105</v>
      </c>
      <c r="BL11">
        <v>4.449685283</v>
      </c>
      <c r="BM11">
        <v>5.9057704839999996</v>
      </c>
      <c r="BN11">
        <v>2.6100697930000001</v>
      </c>
      <c r="BO11">
        <v>3.0155349010000001</v>
      </c>
      <c r="BP11">
        <f t="shared" si="2"/>
        <v>3.7085380917771209</v>
      </c>
      <c r="BQ11">
        <v>3.5263605249999999</v>
      </c>
      <c r="BR11">
        <v>0</v>
      </c>
      <c r="BS11">
        <v>6</v>
      </c>
      <c r="BT11">
        <f>IFERROR((BR11/F11)*100000,0)</f>
        <v>0</v>
      </c>
      <c r="BU11">
        <f>IFERROR((BS11/(E11-F11))*100000,0)</f>
        <v>40.802448146888814</v>
      </c>
      <c r="BV11">
        <f>IFERROR((BR11/E11)*100000,0)</f>
        <v>0</v>
      </c>
      <c r="BW11">
        <f>IFERROR((BS11/(E11))*100000,0)</f>
        <v>40.794125645906988</v>
      </c>
      <c r="BX11">
        <f t="shared" si="8"/>
        <v>0</v>
      </c>
      <c r="BY11">
        <f t="shared" si="9"/>
        <v>3.7087420832101881</v>
      </c>
      <c r="BZ11">
        <f t="shared" si="10"/>
        <v>0</v>
      </c>
      <c r="CA11">
        <f t="shared" si="11"/>
        <v>3.7085380917771209</v>
      </c>
      <c r="CB11">
        <v>9.6013007940000001</v>
      </c>
      <c r="CC11">
        <v>5.3471075309999998</v>
      </c>
      <c r="CD11">
        <v>-4.2490393099999997</v>
      </c>
      <c r="CE11">
        <v>5.1539519999999998E-3</v>
      </c>
      <c r="CF11">
        <v>-4.2541932950000003</v>
      </c>
      <c r="CG11">
        <f t="shared" si="4"/>
        <v>6.1652738645984249</v>
      </c>
      <c r="CH11">
        <v>2</v>
      </c>
      <c r="CI11">
        <v>6</v>
      </c>
      <c r="CJ11">
        <f t="shared" si="5"/>
        <v>8.5714285714285715E-2</v>
      </c>
      <c r="CK11">
        <f t="shared" si="12"/>
        <v>-2.456735772821304</v>
      </c>
      <c r="CL11">
        <v>1521</v>
      </c>
      <c r="CM11">
        <f>CL11/E11</f>
        <v>0.10341310851237422</v>
      </c>
      <c r="CN11">
        <f t="shared" si="13"/>
        <v>-2.2690235501618696</v>
      </c>
      <c r="CO11">
        <v>0</v>
      </c>
      <c r="CP11">
        <v>2</v>
      </c>
      <c r="CQ11">
        <f>IFERROR((CO11/F11)*100000,0)</f>
        <v>0</v>
      </c>
      <c r="CR11">
        <f>(CP11/(E11-F11))*100000</f>
        <v>13.600816048962939</v>
      </c>
      <c r="CS11">
        <f t="shared" si="14"/>
        <v>0</v>
      </c>
      <c r="CT11">
        <f t="shared" si="15"/>
        <v>13.598041881968996</v>
      </c>
      <c r="CU11">
        <f t="shared" si="16"/>
        <v>0</v>
      </c>
      <c r="CV11">
        <f t="shared" si="17"/>
        <v>2.6101297945420785</v>
      </c>
      <c r="CW11">
        <f t="shared" si="18"/>
        <v>0</v>
      </c>
      <c r="CX11">
        <f t="shared" si="19"/>
        <v>2.6099258031090109</v>
      </c>
    </row>
    <row r="12" spans="1:102" x14ac:dyDescent="0.4">
      <c r="A12">
        <v>11</v>
      </c>
      <c r="B12" t="s">
        <v>82</v>
      </c>
      <c r="C12" t="s">
        <v>87</v>
      </c>
      <c r="D12">
        <v>2014</v>
      </c>
      <c r="E12">
        <v>5577</v>
      </c>
      <c r="F12">
        <v>8</v>
      </c>
      <c r="G12">
        <v>0</v>
      </c>
      <c r="H12">
        <v>0.44</v>
      </c>
      <c r="I12">
        <v>0.56000000000000005</v>
      </c>
      <c r="J12">
        <v>0.26</v>
      </c>
      <c r="K12">
        <v>0.19</v>
      </c>
      <c r="L12">
        <v>0.04</v>
      </c>
      <c r="M12">
        <v>0.16</v>
      </c>
      <c r="N12">
        <v>0.35</v>
      </c>
      <c r="O12">
        <v>14.34</v>
      </c>
      <c r="P12">
        <v>95.42</v>
      </c>
      <c r="Q12">
        <v>0</v>
      </c>
      <c r="R12">
        <v>440</v>
      </c>
      <c r="S12">
        <v>0.47</v>
      </c>
      <c r="T12">
        <v>11</v>
      </c>
      <c r="U12">
        <v>0</v>
      </c>
      <c r="V12">
        <v>1</v>
      </c>
      <c r="W12">
        <v>2</v>
      </c>
      <c r="X12">
        <v>0</v>
      </c>
      <c r="Y12">
        <v>0</v>
      </c>
      <c r="Z12">
        <v>0</v>
      </c>
      <c r="AA12">
        <v>14</v>
      </c>
      <c r="AB12">
        <v>197.24</v>
      </c>
      <c r="AC12">
        <v>0</v>
      </c>
      <c r="AD12">
        <v>17.93</v>
      </c>
      <c r="AE12">
        <f>(W12/E12)*100000</f>
        <v>35.861574323112784</v>
      </c>
      <c r="AF12">
        <v>0</v>
      </c>
      <c r="AG12">
        <v>0</v>
      </c>
      <c r="AH12">
        <v>0</v>
      </c>
      <c r="AI12">
        <f>(AA12/E12)*100000</f>
        <v>251.03102026178951</v>
      </c>
      <c r="AJ12">
        <v>4031</v>
      </c>
      <c r="AK12">
        <v>193</v>
      </c>
      <c r="AL12">
        <v>3.4606418999999999E-2</v>
      </c>
      <c r="AM12">
        <v>0.72279002999999997</v>
      </c>
      <c r="AN12">
        <v>4.7878938000000003E-2</v>
      </c>
      <c r="AQ12">
        <v>2203</v>
      </c>
      <c r="AR12">
        <v>3374</v>
      </c>
      <c r="AS12">
        <v>0</v>
      </c>
      <c r="AT12" t="s">
        <v>84</v>
      </c>
      <c r="AU12">
        <v>1.21</v>
      </c>
      <c r="AV12">
        <v>155</v>
      </c>
      <c r="AW12">
        <v>35.980645160000002</v>
      </c>
      <c r="AX12">
        <v>5.1612903000000002E-2</v>
      </c>
      <c r="AY12">
        <v>2.0794415420000001</v>
      </c>
      <c r="AZ12">
        <f t="shared" si="7"/>
        <v>0</v>
      </c>
      <c r="BA12">
        <v>8.6264062760000009</v>
      </c>
      <c r="BB12">
        <v>7.6975753469999999</v>
      </c>
      <c r="BC12">
        <v>3.582981159</v>
      </c>
      <c r="BD12">
        <v>-2.9639835799999998</v>
      </c>
      <c r="BE12">
        <v>2.397895273</v>
      </c>
      <c r="BF12">
        <v>0</v>
      </c>
      <c r="BG12">
        <v>0</v>
      </c>
      <c r="BH12">
        <f t="shared" si="0"/>
        <v>0.69314718055994529</v>
      </c>
      <c r="BI12">
        <v>0</v>
      </c>
      <c r="BJ12">
        <f t="shared" si="1"/>
        <v>0.1906203596086497</v>
      </c>
      <c r="BK12">
        <v>2.6630528349999998</v>
      </c>
      <c r="BL12">
        <v>4.5582881999999998</v>
      </c>
      <c r="BM12">
        <v>5.2844212610000003</v>
      </c>
      <c r="BN12">
        <v>0</v>
      </c>
      <c r="BO12">
        <v>2.8864752880000002</v>
      </c>
      <c r="BP12">
        <f t="shared" si="2"/>
        <v>3.5796663691406199</v>
      </c>
      <c r="BQ12">
        <v>0</v>
      </c>
      <c r="BR12">
        <v>0</v>
      </c>
      <c r="BS12">
        <v>2</v>
      </c>
      <c r="BT12">
        <f>IFERROR((BR12/F12)*100000,0)</f>
        <v>0</v>
      </c>
      <c r="BU12">
        <f>IFERROR((BS12/(E12-F12))*100000,0)</f>
        <v>35.91309032142216</v>
      </c>
      <c r="BV12">
        <f>IFERROR((BR12/E12)*100000,0)</f>
        <v>0</v>
      </c>
      <c r="BW12">
        <f>IFERROR((BS12/(E12))*100000,0)</f>
        <v>35.861574323112784</v>
      </c>
      <c r="BX12">
        <f t="shared" si="8"/>
        <v>0</v>
      </c>
      <c r="BY12">
        <f t="shared" si="9"/>
        <v>3.5811018619405051</v>
      </c>
      <c r="BZ12">
        <f t="shared" si="10"/>
        <v>0</v>
      </c>
      <c r="CA12">
        <f t="shared" si="11"/>
        <v>3.5796663691406199</v>
      </c>
      <c r="CB12">
        <v>8.3017697629999994</v>
      </c>
      <c r="CC12">
        <v>5.2626901889999997</v>
      </c>
      <c r="CD12">
        <v>-3.3637160939999999</v>
      </c>
      <c r="CE12">
        <v>-0.32463651399999999</v>
      </c>
      <c r="CF12">
        <v>-3.039079579</v>
      </c>
      <c r="CG12">
        <f t="shared" si="4"/>
        <v>5.5255765181959333</v>
      </c>
      <c r="CH12">
        <v>3</v>
      </c>
      <c r="CI12">
        <v>0</v>
      </c>
      <c r="CJ12">
        <f t="shared" si="5"/>
        <v>0</v>
      </c>
      <c r="CK12">
        <f t="shared" si="12"/>
        <v>0</v>
      </c>
      <c r="CL12">
        <v>599</v>
      </c>
      <c r="CM12">
        <f>CL12/E12</f>
        <v>0.10740541509772279</v>
      </c>
      <c r="CN12">
        <f t="shared" si="13"/>
        <v>-2.2311446782741045</v>
      </c>
      <c r="CO12">
        <v>0</v>
      </c>
      <c r="CP12">
        <v>1</v>
      </c>
      <c r="CQ12">
        <f>IFERROR((CO12/F12)*100000,0)</f>
        <v>0</v>
      </c>
      <c r="CR12">
        <f>(CP12/(E12-F12))*100000</f>
        <v>17.95654516071108</v>
      </c>
      <c r="CS12">
        <f t="shared" si="14"/>
        <v>0</v>
      </c>
      <c r="CT12">
        <f t="shared" si="15"/>
        <v>17.930787161556392</v>
      </c>
      <c r="CU12">
        <f t="shared" si="16"/>
        <v>0</v>
      </c>
      <c r="CV12">
        <f t="shared" si="17"/>
        <v>2.8879546813805597</v>
      </c>
      <c r="CW12">
        <f t="shared" si="18"/>
        <v>0</v>
      </c>
      <c r="CX12">
        <f t="shared" si="19"/>
        <v>2.8865191885806745</v>
      </c>
    </row>
    <row r="13" spans="1:102" x14ac:dyDescent="0.4">
      <c r="A13">
        <v>12</v>
      </c>
      <c r="B13" t="s">
        <v>82</v>
      </c>
      <c r="C13" t="s">
        <v>88</v>
      </c>
      <c r="D13">
        <v>2014</v>
      </c>
      <c r="E13">
        <v>7155</v>
      </c>
      <c r="F13">
        <v>5</v>
      </c>
      <c r="G13">
        <v>0</v>
      </c>
      <c r="H13">
        <v>0.44</v>
      </c>
      <c r="I13">
        <v>0.56000000000000005</v>
      </c>
      <c r="J13">
        <v>0.19</v>
      </c>
      <c r="K13">
        <v>0.13</v>
      </c>
      <c r="L13">
        <v>0.04</v>
      </c>
      <c r="M13">
        <v>0.19</v>
      </c>
      <c r="N13">
        <v>0.45</v>
      </c>
      <c r="O13">
        <v>15.95</v>
      </c>
      <c r="P13">
        <v>106.5</v>
      </c>
      <c r="Q13">
        <v>0</v>
      </c>
      <c r="R13">
        <v>340</v>
      </c>
      <c r="S13">
        <v>0.46</v>
      </c>
      <c r="T13">
        <v>22</v>
      </c>
      <c r="U13">
        <v>0</v>
      </c>
      <c r="V13">
        <v>4</v>
      </c>
      <c r="W13">
        <v>5</v>
      </c>
      <c r="X13">
        <v>0</v>
      </c>
      <c r="Y13">
        <v>0</v>
      </c>
      <c r="Z13">
        <v>0</v>
      </c>
      <c r="AA13">
        <v>31</v>
      </c>
      <c r="AB13">
        <v>307.48</v>
      </c>
      <c r="AC13">
        <v>0</v>
      </c>
      <c r="AD13">
        <v>55.9</v>
      </c>
      <c r="AE13">
        <f>(W13/E13)*100000</f>
        <v>69.88120195667365</v>
      </c>
      <c r="AF13">
        <v>0</v>
      </c>
      <c r="AG13">
        <v>0</v>
      </c>
      <c r="AH13">
        <v>0</v>
      </c>
      <c r="AI13">
        <f>(AA13/E13)*100000</f>
        <v>433.26345213137665</v>
      </c>
      <c r="AJ13">
        <v>6557</v>
      </c>
      <c r="AK13">
        <v>260</v>
      </c>
      <c r="AL13">
        <v>3.6338225000000002E-2</v>
      </c>
      <c r="AM13">
        <v>0.91642208199999997</v>
      </c>
      <c r="AN13">
        <v>3.9652279999999998E-2</v>
      </c>
      <c r="AQ13">
        <v>4108</v>
      </c>
      <c r="AR13">
        <v>3047</v>
      </c>
      <c r="AS13">
        <v>0</v>
      </c>
      <c r="AT13" t="s">
        <v>84</v>
      </c>
      <c r="AU13">
        <v>1.32</v>
      </c>
      <c r="AV13">
        <v>284</v>
      </c>
      <c r="AW13">
        <v>25.193661970000001</v>
      </c>
      <c r="AX13">
        <v>1.7605633999999998E-2</v>
      </c>
      <c r="AY13">
        <v>1.609437912</v>
      </c>
      <c r="AZ13">
        <f t="shared" si="7"/>
        <v>0</v>
      </c>
      <c r="BA13">
        <v>8.8755666919999996</v>
      </c>
      <c r="BB13">
        <v>8.3206915709999993</v>
      </c>
      <c r="BC13">
        <v>3.2265924539999999</v>
      </c>
      <c r="BD13">
        <v>-4.0395363150000003</v>
      </c>
      <c r="BE13">
        <v>3.091042453</v>
      </c>
      <c r="BF13">
        <v>0</v>
      </c>
      <c r="BG13">
        <v>1.386294361</v>
      </c>
      <c r="BH13">
        <f t="shared" si="0"/>
        <v>1.6094379124341003</v>
      </c>
      <c r="BI13">
        <v>0</v>
      </c>
      <c r="BJ13">
        <f t="shared" si="1"/>
        <v>0.27763173659827955</v>
      </c>
      <c r="BK13">
        <v>2.769458829</v>
      </c>
      <c r="BL13">
        <v>4.6681449849999996</v>
      </c>
      <c r="BM13">
        <v>5.7284100440000003</v>
      </c>
      <c r="BN13">
        <v>0</v>
      </c>
      <c r="BO13">
        <v>4.0235643799999998</v>
      </c>
      <c r="BP13">
        <f t="shared" si="2"/>
        <v>4.2467966854137771</v>
      </c>
      <c r="BQ13">
        <v>0</v>
      </c>
      <c r="BR13">
        <v>0</v>
      </c>
      <c r="BS13">
        <v>5</v>
      </c>
      <c r="BT13">
        <f>IFERROR((BR13/F13)*100000,0)</f>
        <v>0</v>
      </c>
      <c r="BU13">
        <f>IFERROR((BS13/(E13-F13))*100000,0)</f>
        <v>69.930069930069934</v>
      </c>
      <c r="BV13">
        <f>IFERROR((BR13/E13)*100000,0)</f>
        <v>0</v>
      </c>
      <c r="BW13">
        <f>IFERROR((BS13/(E13))*100000,0)</f>
        <v>69.88120195667365</v>
      </c>
      <c r="BX13">
        <f t="shared" si="8"/>
        <v>0</v>
      </c>
      <c r="BY13">
        <f t="shared" si="9"/>
        <v>4.2474957417162758</v>
      </c>
      <c r="BZ13">
        <f t="shared" si="10"/>
        <v>0</v>
      </c>
      <c r="CA13">
        <f t="shared" si="11"/>
        <v>4.2467966854137771</v>
      </c>
      <c r="CB13">
        <v>8.7882884600000004</v>
      </c>
      <c r="CC13">
        <v>5.5606816309999996</v>
      </c>
      <c r="CD13">
        <v>-3.314885061</v>
      </c>
      <c r="CE13">
        <v>-8.7278231999999997E-2</v>
      </c>
      <c r="CF13">
        <v>-3.227606829</v>
      </c>
      <c r="CG13">
        <f t="shared" si="4"/>
        <v>6.0713459774648237</v>
      </c>
      <c r="CH13">
        <v>3</v>
      </c>
      <c r="CI13">
        <v>5</v>
      </c>
      <c r="CJ13">
        <f t="shared" si="5"/>
        <v>0.16129032258064516</v>
      </c>
      <c r="CK13">
        <f t="shared" si="12"/>
        <v>-1.824549292051046</v>
      </c>
      <c r="CL13">
        <v>762</v>
      </c>
      <c r="CM13">
        <f>CL13/E13</f>
        <v>0.10649895178197065</v>
      </c>
      <c r="CN13">
        <f t="shared" si="13"/>
        <v>-2.239620136303905</v>
      </c>
      <c r="CO13">
        <v>0</v>
      </c>
      <c r="CP13">
        <v>0</v>
      </c>
      <c r="CQ13">
        <f>IFERROR((CO13/F13)*100000,0)</f>
        <v>0</v>
      </c>
      <c r="CR13">
        <f>(CP13/(E13-F13))*100000</f>
        <v>0</v>
      </c>
      <c r="CS13">
        <f t="shared" si="14"/>
        <v>0</v>
      </c>
      <c r="CT13">
        <f t="shared" si="15"/>
        <v>0</v>
      </c>
      <c r="CU13">
        <f t="shared" si="16"/>
        <v>0</v>
      </c>
      <c r="CV13">
        <f t="shared" si="17"/>
        <v>0</v>
      </c>
      <c r="CW13">
        <f t="shared" si="18"/>
        <v>0</v>
      </c>
      <c r="CX13">
        <f t="shared" si="19"/>
        <v>0</v>
      </c>
    </row>
    <row r="14" spans="1:102" x14ac:dyDescent="0.4">
      <c r="A14">
        <v>13</v>
      </c>
      <c r="B14" t="s">
        <v>82</v>
      </c>
      <c r="C14" t="s">
        <v>89</v>
      </c>
      <c r="D14">
        <v>2014</v>
      </c>
      <c r="E14">
        <v>1527</v>
      </c>
      <c r="F14">
        <v>0</v>
      </c>
      <c r="G14">
        <v>0</v>
      </c>
      <c r="H14">
        <v>0.33</v>
      </c>
      <c r="I14">
        <v>0.67</v>
      </c>
      <c r="J14">
        <v>0.32</v>
      </c>
      <c r="K14">
        <v>0.19</v>
      </c>
      <c r="L14">
        <v>0.08</v>
      </c>
      <c r="M14">
        <v>0.18</v>
      </c>
      <c r="N14">
        <v>0.23</v>
      </c>
      <c r="O14">
        <v>11.39</v>
      </c>
      <c r="P14">
        <v>54.73</v>
      </c>
      <c r="Q14">
        <v>0</v>
      </c>
      <c r="R14">
        <v>500</v>
      </c>
      <c r="S14">
        <v>0.68</v>
      </c>
      <c r="T14">
        <v>3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4</v>
      </c>
      <c r="AB14">
        <v>196.46</v>
      </c>
      <c r="AC14">
        <v>0</v>
      </c>
      <c r="AD14">
        <v>65.489999999999995</v>
      </c>
      <c r="AE14">
        <f>(W14/E14)*100000</f>
        <v>0</v>
      </c>
      <c r="AF14">
        <v>0</v>
      </c>
      <c r="AG14">
        <v>0</v>
      </c>
      <c r="AH14">
        <v>0</v>
      </c>
      <c r="AI14">
        <f>(AA14/E14)*100000</f>
        <v>261.95153896529143</v>
      </c>
      <c r="AJ14">
        <v>1387</v>
      </c>
      <c r="AK14">
        <v>51</v>
      </c>
      <c r="AL14">
        <v>3.3398821000000002E-2</v>
      </c>
      <c r="AM14">
        <v>0.90831696100000003</v>
      </c>
      <c r="AN14">
        <v>3.6770007E-2</v>
      </c>
      <c r="AQ14">
        <v>342</v>
      </c>
      <c r="AR14">
        <v>1185</v>
      </c>
      <c r="AS14">
        <v>0</v>
      </c>
      <c r="AT14" t="s">
        <v>84</v>
      </c>
      <c r="AU14">
        <v>1.54</v>
      </c>
      <c r="AV14">
        <v>61</v>
      </c>
      <c r="AW14">
        <v>25.032786890000001</v>
      </c>
      <c r="AX14">
        <v>0</v>
      </c>
      <c r="AY14">
        <v>0</v>
      </c>
      <c r="AZ14">
        <f t="shared" si="7"/>
        <v>0</v>
      </c>
      <c r="BA14">
        <v>7.3310603050000003</v>
      </c>
      <c r="BB14">
        <v>5.8348107369999997</v>
      </c>
      <c r="BC14">
        <v>3.2201864410000001</v>
      </c>
      <c r="BD14">
        <v>0</v>
      </c>
      <c r="BE14">
        <v>1.0986122890000001</v>
      </c>
      <c r="BF14">
        <v>0</v>
      </c>
      <c r="BG14">
        <v>0</v>
      </c>
      <c r="BH14">
        <f t="shared" si="0"/>
        <v>0</v>
      </c>
      <c r="BI14">
        <v>0</v>
      </c>
      <c r="BJ14">
        <f t="shared" si="1"/>
        <v>0.43178241642553783</v>
      </c>
      <c r="BK14">
        <v>2.432735777</v>
      </c>
      <c r="BL14">
        <v>4.0024120050000001</v>
      </c>
      <c r="BM14">
        <v>5.2804588480000003</v>
      </c>
      <c r="BN14">
        <v>0</v>
      </c>
      <c r="BO14">
        <v>4.181897459</v>
      </c>
      <c r="BP14">
        <f t="shared" si="2"/>
        <v>0</v>
      </c>
      <c r="BQ14">
        <v>0</v>
      </c>
      <c r="BR14">
        <v>0</v>
      </c>
      <c r="BS14">
        <v>0</v>
      </c>
      <c r="BT14">
        <f>IFERROR((BR14/F14)*100000,0)</f>
        <v>0</v>
      </c>
      <c r="BU14">
        <f>IFERROR((BS14/(E14-F14))*100000,0)</f>
        <v>0</v>
      </c>
      <c r="BV14">
        <f>IFERROR((BR14/E14)*100000,0)</f>
        <v>0</v>
      </c>
      <c r="BW14">
        <f>IFERROR((BS14/(E14))*100000,0)</f>
        <v>0</v>
      </c>
      <c r="BX14">
        <f t="shared" si="8"/>
        <v>0</v>
      </c>
      <c r="BY14">
        <f t="shared" si="9"/>
        <v>0</v>
      </c>
      <c r="BZ14">
        <f t="shared" si="10"/>
        <v>0</v>
      </c>
      <c r="CA14">
        <f t="shared" si="11"/>
        <v>0</v>
      </c>
      <c r="CB14">
        <v>7.2348984200000004</v>
      </c>
      <c r="CC14">
        <v>3.9318256329999999</v>
      </c>
      <c r="CD14">
        <v>-3.3992346790000001</v>
      </c>
      <c r="CE14">
        <v>-9.6161885000000002E-2</v>
      </c>
      <c r="CF14">
        <v>-3.3030727930000001</v>
      </c>
      <c r="CG14">
        <f t="shared" si="4"/>
        <v>5.5681595208714869</v>
      </c>
      <c r="CH14">
        <v>2</v>
      </c>
      <c r="CI14">
        <v>0</v>
      </c>
      <c r="CJ14">
        <f t="shared" si="5"/>
        <v>0</v>
      </c>
      <c r="CK14">
        <f t="shared" si="12"/>
        <v>0</v>
      </c>
      <c r="CL14">
        <v>120</v>
      </c>
      <c r="CM14">
        <f>CL14/E14</f>
        <v>7.8585461689587424E-2</v>
      </c>
      <c r="CN14">
        <f t="shared" si="13"/>
        <v>-2.5435685624365867</v>
      </c>
      <c r="CO14">
        <v>0</v>
      </c>
      <c r="CP14">
        <v>0</v>
      </c>
      <c r="CQ14">
        <f>IFERROR((CO14/F14)*100000,0)</f>
        <v>0</v>
      </c>
      <c r="CR14">
        <f>(CP14/(E14-F14))*100000</f>
        <v>0</v>
      </c>
      <c r="CS14">
        <f t="shared" si="14"/>
        <v>0</v>
      </c>
      <c r="CT14">
        <f t="shared" si="15"/>
        <v>0</v>
      </c>
      <c r="CU14">
        <f t="shared" si="16"/>
        <v>0</v>
      </c>
      <c r="CV14">
        <f t="shared" si="17"/>
        <v>0</v>
      </c>
      <c r="CW14">
        <f t="shared" si="18"/>
        <v>0</v>
      </c>
      <c r="CX14">
        <f t="shared" si="19"/>
        <v>0</v>
      </c>
    </row>
    <row r="15" spans="1:102" x14ac:dyDescent="0.4">
      <c r="A15">
        <v>14</v>
      </c>
      <c r="B15" t="s">
        <v>82</v>
      </c>
      <c r="C15" t="s">
        <v>90</v>
      </c>
      <c r="D15">
        <v>2014</v>
      </c>
      <c r="E15">
        <v>1878</v>
      </c>
      <c r="F15">
        <v>0</v>
      </c>
      <c r="G15">
        <v>0</v>
      </c>
      <c r="H15">
        <v>0.4</v>
      </c>
      <c r="I15">
        <v>0.6</v>
      </c>
      <c r="J15">
        <v>0.25</v>
      </c>
      <c r="K15">
        <v>0.28999999999999998</v>
      </c>
      <c r="L15">
        <v>0.06</v>
      </c>
      <c r="M15">
        <v>0.13</v>
      </c>
      <c r="N15">
        <v>0.26</v>
      </c>
      <c r="O15">
        <v>7.13</v>
      </c>
      <c r="P15">
        <v>60.37</v>
      </c>
      <c r="Q15">
        <v>0</v>
      </c>
      <c r="R15">
        <v>365</v>
      </c>
      <c r="S15">
        <v>0.62</v>
      </c>
      <c r="T15">
        <v>0</v>
      </c>
      <c r="U15">
        <v>0</v>
      </c>
      <c r="V15">
        <v>1</v>
      </c>
      <c r="W15">
        <v>2</v>
      </c>
      <c r="X15">
        <v>0</v>
      </c>
      <c r="Y15">
        <v>0</v>
      </c>
      <c r="Z15">
        <v>0</v>
      </c>
      <c r="AA15">
        <v>3</v>
      </c>
      <c r="AB15">
        <v>0</v>
      </c>
      <c r="AC15">
        <v>0</v>
      </c>
      <c r="AD15">
        <v>53.25</v>
      </c>
      <c r="AE15">
        <f>(W15/E15)*100000</f>
        <v>106.49627263045794</v>
      </c>
      <c r="AF15">
        <v>0</v>
      </c>
      <c r="AG15">
        <v>0</v>
      </c>
      <c r="AH15">
        <v>0</v>
      </c>
      <c r="AI15">
        <f>(AA15/E15)*100000</f>
        <v>159.7444089456869</v>
      </c>
      <c r="AJ15">
        <v>1463</v>
      </c>
      <c r="AK15">
        <v>64</v>
      </c>
      <c r="AL15">
        <v>3.4078807000000003E-2</v>
      </c>
      <c r="AM15">
        <v>0.77902023399999998</v>
      </c>
      <c r="AN15">
        <v>4.3745727999999998E-2</v>
      </c>
      <c r="AQ15">
        <v>281</v>
      </c>
      <c r="AR15">
        <v>1597</v>
      </c>
      <c r="AS15">
        <v>0</v>
      </c>
      <c r="AT15" t="s">
        <v>84</v>
      </c>
      <c r="AU15">
        <v>1.43</v>
      </c>
      <c r="AV15">
        <v>123</v>
      </c>
      <c r="AW15">
        <v>15.26829268</v>
      </c>
      <c r="AX15">
        <v>0</v>
      </c>
      <c r="AY15">
        <v>0</v>
      </c>
      <c r="AZ15">
        <f t="shared" si="7"/>
        <v>0</v>
      </c>
      <c r="BA15">
        <v>7.5379626599999998</v>
      </c>
      <c r="BB15">
        <v>5.6383546689999999</v>
      </c>
      <c r="BC15">
        <v>2.7257783039999999</v>
      </c>
      <c r="BD15">
        <v>0</v>
      </c>
      <c r="BE15">
        <v>0</v>
      </c>
      <c r="BF15">
        <v>0</v>
      </c>
      <c r="BG15">
        <v>0</v>
      </c>
      <c r="BH15">
        <f t="shared" si="0"/>
        <v>0.69314718055994529</v>
      </c>
      <c r="BI15">
        <v>0</v>
      </c>
      <c r="BJ15">
        <f t="shared" si="1"/>
        <v>0.35767444427181588</v>
      </c>
      <c r="BK15">
        <v>1.964311234</v>
      </c>
      <c r="BL15">
        <v>4.1004922930000003</v>
      </c>
      <c r="BM15">
        <v>0</v>
      </c>
      <c r="BN15">
        <v>0</v>
      </c>
      <c r="BO15">
        <v>3.9749978050000001</v>
      </c>
      <c r="BP15">
        <f t="shared" si="2"/>
        <v>4.6681099857619657</v>
      </c>
      <c r="BQ15">
        <v>0</v>
      </c>
      <c r="BR15">
        <v>0</v>
      </c>
      <c r="BS15">
        <v>2</v>
      </c>
      <c r="BT15">
        <f>IFERROR((BR15/F15)*100000,0)</f>
        <v>0</v>
      </c>
      <c r="BU15">
        <f>IFERROR((BS15/(E15-F15))*100000,0)</f>
        <v>106.49627263045794</v>
      </c>
      <c r="BV15">
        <f>IFERROR((BR15/E15)*100000,0)</f>
        <v>0</v>
      </c>
      <c r="BW15">
        <f>IFERROR((BS15/(E15))*100000,0)</f>
        <v>106.49627263045794</v>
      </c>
      <c r="BX15">
        <f t="shared" si="8"/>
        <v>0</v>
      </c>
      <c r="BY15">
        <f t="shared" si="9"/>
        <v>4.6681099857619657</v>
      </c>
      <c r="BZ15">
        <f t="shared" si="10"/>
        <v>0</v>
      </c>
      <c r="CA15">
        <f t="shared" si="11"/>
        <v>4.6681099857619657</v>
      </c>
      <c r="CB15">
        <v>7.288244401</v>
      </c>
      <c r="CC15">
        <v>4.1588830830000001</v>
      </c>
      <c r="CD15">
        <v>-3.3790795839999999</v>
      </c>
      <c r="CE15">
        <v>-0.249718259</v>
      </c>
      <c r="CF15">
        <v>-3.1293613169999999</v>
      </c>
      <c r="CG15">
        <f t="shared" si="4"/>
        <v>5.0735750938701303</v>
      </c>
      <c r="CH15">
        <v>3</v>
      </c>
      <c r="CI15">
        <v>0</v>
      </c>
      <c r="CJ15">
        <f t="shared" si="5"/>
        <v>0</v>
      </c>
      <c r="CK15">
        <f t="shared" si="12"/>
        <v>0</v>
      </c>
      <c r="CL15">
        <v>214</v>
      </c>
      <c r="CM15">
        <f>CL15/E15</f>
        <v>0.11395101171458999</v>
      </c>
      <c r="CN15">
        <f t="shared" si="13"/>
        <v>-2.1719866447463567</v>
      </c>
      <c r="CO15">
        <v>0</v>
      </c>
      <c r="CP15">
        <v>1</v>
      </c>
      <c r="CQ15">
        <f>IFERROR((CO15/F15)*100000,0)</f>
        <v>0</v>
      </c>
      <c r="CR15">
        <f>(CP15/(E15-F15))*100000</f>
        <v>53.248136315228969</v>
      </c>
      <c r="CS15">
        <f t="shared" si="14"/>
        <v>0</v>
      </c>
      <c r="CT15">
        <f t="shared" si="15"/>
        <v>53.248136315228969</v>
      </c>
      <c r="CU15">
        <f t="shared" si="16"/>
        <v>0</v>
      </c>
      <c r="CV15">
        <f t="shared" si="17"/>
        <v>3.9749628052020203</v>
      </c>
      <c r="CW15">
        <f t="shared" si="18"/>
        <v>0</v>
      </c>
      <c r="CX15">
        <f t="shared" si="19"/>
        <v>3.9749628052020203</v>
      </c>
    </row>
    <row r="16" spans="1:102" x14ac:dyDescent="0.4">
      <c r="A16">
        <v>15</v>
      </c>
      <c r="B16" t="s">
        <v>82</v>
      </c>
      <c r="C16" t="s">
        <v>91</v>
      </c>
      <c r="D16">
        <v>2014</v>
      </c>
      <c r="E16">
        <v>4839</v>
      </c>
      <c r="F16">
        <v>34</v>
      </c>
      <c r="G16">
        <v>0.01</v>
      </c>
      <c r="H16">
        <v>0.42</v>
      </c>
      <c r="I16">
        <v>0.57999999999999996</v>
      </c>
      <c r="J16">
        <v>0.5</v>
      </c>
      <c r="K16">
        <v>0.15</v>
      </c>
      <c r="L16">
        <v>0.02</v>
      </c>
      <c r="M16">
        <v>0.09</v>
      </c>
      <c r="N16">
        <v>0.23</v>
      </c>
      <c r="O16">
        <v>10.220000000000001</v>
      </c>
      <c r="P16">
        <v>73.38</v>
      </c>
      <c r="Q16">
        <v>0</v>
      </c>
      <c r="R16">
        <v>286</v>
      </c>
      <c r="S16">
        <v>0.44</v>
      </c>
      <c r="T16">
        <v>5</v>
      </c>
      <c r="U16">
        <v>1</v>
      </c>
      <c r="V16">
        <v>0</v>
      </c>
      <c r="W16">
        <v>0</v>
      </c>
      <c r="X16">
        <v>3</v>
      </c>
      <c r="Y16">
        <v>0</v>
      </c>
      <c r="Z16">
        <v>0</v>
      </c>
      <c r="AA16">
        <v>9</v>
      </c>
      <c r="AB16">
        <v>103.33</v>
      </c>
      <c r="AC16">
        <v>20.67</v>
      </c>
      <c r="AD16">
        <v>0</v>
      </c>
      <c r="AE16">
        <f>(W16/E16)*100000</f>
        <v>0</v>
      </c>
      <c r="AF16">
        <v>62</v>
      </c>
      <c r="AG16">
        <v>0</v>
      </c>
      <c r="AH16">
        <v>0</v>
      </c>
      <c r="AI16">
        <f>(AA16/E16)*100000</f>
        <v>185.98884066955983</v>
      </c>
      <c r="AJ16">
        <v>4491</v>
      </c>
      <c r="AK16">
        <v>93</v>
      </c>
      <c r="AL16">
        <v>1.9218847000000001E-2</v>
      </c>
      <c r="AM16">
        <v>0.92808431499999999</v>
      </c>
      <c r="AN16">
        <v>2.0708082999999999E-2</v>
      </c>
      <c r="AQ16">
        <v>2012</v>
      </c>
      <c r="AR16">
        <v>2827</v>
      </c>
      <c r="AS16">
        <v>0</v>
      </c>
      <c r="AT16" t="s">
        <v>84</v>
      </c>
      <c r="AU16">
        <v>1.1399999999999999</v>
      </c>
      <c r="AV16">
        <v>159</v>
      </c>
      <c r="AW16">
        <v>30.433962260000001</v>
      </c>
      <c r="AX16">
        <v>0.213836478</v>
      </c>
      <c r="AY16">
        <v>3.5263605249999999</v>
      </c>
      <c r="AZ16">
        <f t="shared" si="7"/>
        <v>-4.6051701859880909</v>
      </c>
      <c r="BA16">
        <v>8.484463367</v>
      </c>
      <c r="BB16">
        <v>7.6068845310000004</v>
      </c>
      <c r="BC16">
        <v>3.4155591639999998</v>
      </c>
      <c r="BD16">
        <v>-1.5425436779999999</v>
      </c>
      <c r="BE16">
        <v>1.609437912</v>
      </c>
      <c r="BF16">
        <v>0</v>
      </c>
      <c r="BG16">
        <v>0</v>
      </c>
      <c r="BH16">
        <f t="shared" si="0"/>
        <v>0</v>
      </c>
      <c r="BI16">
        <v>1.0986122890000001</v>
      </c>
      <c r="BJ16">
        <f t="shared" si="1"/>
        <v>0.131028262406404</v>
      </c>
      <c r="BK16">
        <v>2.3243465849999998</v>
      </c>
      <c r="BL16">
        <v>4.2956514190000004</v>
      </c>
      <c r="BM16">
        <v>4.6379277500000002</v>
      </c>
      <c r="BN16">
        <v>3.0286833739999999</v>
      </c>
      <c r="BO16">
        <v>0</v>
      </c>
      <c r="BP16">
        <f t="shared" si="2"/>
        <v>0</v>
      </c>
      <c r="BQ16">
        <v>4.1271343849999997</v>
      </c>
      <c r="BR16">
        <v>0</v>
      </c>
      <c r="BS16">
        <v>0</v>
      </c>
      <c r="BT16">
        <f>IFERROR((BR16/F16)*100000,0)</f>
        <v>0</v>
      </c>
      <c r="BU16">
        <f>IFERROR((BS16/(E16-F16))*100000,0)</f>
        <v>0</v>
      </c>
      <c r="BV16">
        <f>IFERROR((BR16/E16)*100000,0)</f>
        <v>0</v>
      </c>
      <c r="BW16">
        <f>IFERROR((BS16/(E16))*100000,0)</f>
        <v>0</v>
      </c>
      <c r="BX16">
        <f t="shared" si="8"/>
        <v>0</v>
      </c>
      <c r="BY16">
        <f t="shared" si="9"/>
        <v>0</v>
      </c>
      <c r="BZ16">
        <f t="shared" si="10"/>
        <v>0</v>
      </c>
      <c r="CA16">
        <f t="shared" si="11"/>
        <v>0</v>
      </c>
      <c r="CB16">
        <v>8.4098306730000001</v>
      </c>
      <c r="CC16">
        <v>4.5325994930000002</v>
      </c>
      <c r="CD16">
        <v>-3.9518638670000001</v>
      </c>
      <c r="CE16">
        <v>-7.4632693999999999E-2</v>
      </c>
      <c r="CF16">
        <v>-3.8772311720000001</v>
      </c>
      <c r="CG16">
        <f t="shared" si="4"/>
        <v>5.2256866755131295</v>
      </c>
      <c r="CH16">
        <v>3</v>
      </c>
      <c r="CI16">
        <v>0</v>
      </c>
      <c r="CJ16">
        <f t="shared" si="5"/>
        <v>0</v>
      </c>
      <c r="CK16">
        <f t="shared" si="12"/>
        <v>0</v>
      </c>
      <c r="CL16">
        <v>436</v>
      </c>
      <c r="CM16">
        <f>CL16/E16</f>
        <v>9.0101260591031199E-2</v>
      </c>
      <c r="CN16">
        <f t="shared" si="13"/>
        <v>-2.4068211234442844</v>
      </c>
      <c r="CO16">
        <v>0</v>
      </c>
      <c r="CP16">
        <v>0</v>
      </c>
      <c r="CQ16">
        <f>IFERROR((CO16/F16)*100000,0)</f>
        <v>0</v>
      </c>
      <c r="CR16">
        <f>(CP16/(E16-F16))*100000</f>
        <v>0</v>
      </c>
      <c r="CS16">
        <f t="shared" si="14"/>
        <v>0</v>
      </c>
      <c r="CT16">
        <f t="shared" si="15"/>
        <v>0</v>
      </c>
      <c r="CU16">
        <f t="shared" si="16"/>
        <v>0</v>
      </c>
      <c r="CV16">
        <f t="shared" si="17"/>
        <v>0</v>
      </c>
      <c r="CW16">
        <f t="shared" si="18"/>
        <v>0</v>
      </c>
      <c r="CX16">
        <f t="shared" si="19"/>
        <v>0</v>
      </c>
    </row>
    <row r="17" spans="1:102" x14ac:dyDescent="0.4">
      <c r="A17">
        <v>16</v>
      </c>
      <c r="B17" t="s">
        <v>82</v>
      </c>
      <c r="C17" t="s">
        <v>82</v>
      </c>
      <c r="D17">
        <v>2014</v>
      </c>
      <c r="E17">
        <v>4868</v>
      </c>
      <c r="F17">
        <v>7</v>
      </c>
      <c r="G17">
        <v>0</v>
      </c>
      <c r="H17">
        <v>0.28999999999999998</v>
      </c>
      <c r="I17">
        <v>0.71</v>
      </c>
      <c r="J17">
        <v>0.27</v>
      </c>
      <c r="K17">
        <v>0.21</v>
      </c>
      <c r="L17">
        <v>7.0000000000000007E-2</v>
      </c>
      <c r="M17">
        <v>0.24</v>
      </c>
      <c r="N17">
        <v>0.21</v>
      </c>
      <c r="O17">
        <v>24.7</v>
      </c>
      <c r="P17">
        <v>81.349999999999994</v>
      </c>
      <c r="Q17">
        <v>0</v>
      </c>
      <c r="R17">
        <v>434</v>
      </c>
      <c r="S17">
        <v>0.57999999999999996</v>
      </c>
      <c r="T17">
        <v>3</v>
      </c>
      <c r="U17">
        <v>0</v>
      </c>
      <c r="V17">
        <v>2</v>
      </c>
      <c r="W17">
        <v>0</v>
      </c>
      <c r="X17">
        <v>2</v>
      </c>
      <c r="Y17">
        <v>0</v>
      </c>
      <c r="Z17">
        <v>0</v>
      </c>
      <c r="AA17">
        <v>7</v>
      </c>
      <c r="AB17">
        <v>61.63</v>
      </c>
      <c r="AC17">
        <v>0</v>
      </c>
      <c r="AD17">
        <v>41.08</v>
      </c>
      <c r="AE17">
        <f>(W17/E17)*100000</f>
        <v>0</v>
      </c>
      <c r="AF17">
        <v>41.08</v>
      </c>
      <c r="AG17">
        <v>0</v>
      </c>
      <c r="AH17">
        <v>0</v>
      </c>
      <c r="AI17">
        <f>(AA17/E17)*100000</f>
        <v>143.79622021364011</v>
      </c>
      <c r="AJ17">
        <v>4130</v>
      </c>
      <c r="AK17">
        <v>2502</v>
      </c>
      <c r="AL17">
        <v>0.51396877600000002</v>
      </c>
      <c r="AM17">
        <v>0.84839769899999995</v>
      </c>
      <c r="AN17">
        <v>0.60581113799999997</v>
      </c>
      <c r="AQ17">
        <v>680</v>
      </c>
      <c r="AR17">
        <v>4188</v>
      </c>
      <c r="AS17">
        <v>0</v>
      </c>
      <c r="AT17" t="s">
        <v>84</v>
      </c>
      <c r="AU17">
        <v>1.56</v>
      </c>
      <c r="AV17">
        <v>48</v>
      </c>
      <c r="AW17">
        <v>101.41666669999999</v>
      </c>
      <c r="AX17">
        <v>0.14583333300000001</v>
      </c>
      <c r="AY17">
        <v>1.9459101489999999</v>
      </c>
      <c r="AZ17">
        <f t="shared" si="7"/>
        <v>0</v>
      </c>
      <c r="BA17">
        <v>8.4904384539999995</v>
      </c>
      <c r="BB17">
        <v>6.5220927980000001</v>
      </c>
      <c r="BC17">
        <v>4.6192374440000004</v>
      </c>
      <c r="BD17">
        <v>-1.9252908639999999</v>
      </c>
      <c r="BE17">
        <v>1.0986122890000001</v>
      </c>
      <c r="BF17">
        <v>0</v>
      </c>
      <c r="BG17">
        <v>0.69314718099999995</v>
      </c>
      <c r="BH17">
        <f t="shared" si="0"/>
        <v>0</v>
      </c>
      <c r="BI17">
        <v>0.69314718099999995</v>
      </c>
      <c r="BJ17">
        <f t="shared" si="1"/>
        <v>0.44468582126144574</v>
      </c>
      <c r="BK17">
        <v>3.2068032440000001</v>
      </c>
      <c r="BL17">
        <v>4.398760834</v>
      </c>
      <c r="BM17">
        <v>4.121148765</v>
      </c>
      <c r="BN17">
        <v>0</v>
      </c>
      <c r="BO17">
        <v>3.7155213850000002</v>
      </c>
      <c r="BP17">
        <f t="shared" si="2"/>
        <v>0</v>
      </c>
      <c r="BQ17">
        <v>3.7155213850000002</v>
      </c>
      <c r="BR17">
        <v>0</v>
      </c>
      <c r="BS17">
        <v>0</v>
      </c>
      <c r="BT17">
        <f>IFERROR((BR17/F17)*100000,0)</f>
        <v>0</v>
      </c>
      <c r="BU17">
        <f>IFERROR((BS17/(E17-F17))*100000,0)</f>
        <v>0</v>
      </c>
      <c r="BV17">
        <f>IFERROR((BR17/E17)*100000,0)</f>
        <v>0</v>
      </c>
      <c r="BW17">
        <f>IFERROR((BS17/(E17))*100000,0)</f>
        <v>0</v>
      </c>
      <c r="BX17">
        <f t="shared" si="8"/>
        <v>0</v>
      </c>
      <c r="BY17">
        <f t="shared" si="9"/>
        <v>0</v>
      </c>
      <c r="BZ17">
        <f t="shared" si="10"/>
        <v>0</v>
      </c>
      <c r="CA17">
        <f t="shared" si="11"/>
        <v>0</v>
      </c>
      <c r="CB17">
        <v>8.3260326859999996</v>
      </c>
      <c r="CC17">
        <v>7.8248456910000002</v>
      </c>
      <c r="CD17">
        <v>-0.66559276199999995</v>
      </c>
      <c r="CE17">
        <v>-0.16440576800000001</v>
      </c>
      <c r="CF17">
        <v>-0.50118699499999997</v>
      </c>
      <c r="CG17">
        <f t="shared" si="4"/>
        <v>4.9683971599181236</v>
      </c>
      <c r="CH17">
        <v>3</v>
      </c>
      <c r="CI17">
        <v>0</v>
      </c>
      <c r="CJ17">
        <f t="shared" si="5"/>
        <v>0</v>
      </c>
      <c r="CK17">
        <f t="shared" si="12"/>
        <v>0</v>
      </c>
      <c r="CL17">
        <v>457</v>
      </c>
      <c r="CM17">
        <f>CL17/E17</f>
        <v>9.387838948233361E-2</v>
      </c>
      <c r="CN17">
        <f t="shared" si="13"/>
        <v>-2.3657550632132129</v>
      </c>
      <c r="CO17">
        <v>0</v>
      </c>
      <c r="CP17">
        <v>2</v>
      </c>
      <c r="CQ17">
        <f>IFERROR((CO17/F17)*100000,0)</f>
        <v>0</v>
      </c>
      <c r="CR17">
        <f>(CP17/(E17-F17))*100000</f>
        <v>41.143797572515943</v>
      </c>
      <c r="CS17">
        <f t="shared" si="14"/>
        <v>0</v>
      </c>
      <c r="CT17">
        <f t="shared" si="15"/>
        <v>41.084634346754314</v>
      </c>
      <c r="CU17">
        <f t="shared" si="16"/>
        <v>0</v>
      </c>
      <c r="CV17">
        <f t="shared" si="17"/>
        <v>3.7170731884847181</v>
      </c>
      <c r="CW17">
        <f t="shared" si="18"/>
        <v>0</v>
      </c>
      <c r="CX17">
        <f t="shared" si="19"/>
        <v>3.715634191422756</v>
      </c>
    </row>
    <row r="18" spans="1:102" x14ac:dyDescent="0.4">
      <c r="A18">
        <v>17</v>
      </c>
      <c r="B18" t="s">
        <v>82</v>
      </c>
      <c r="C18" t="s">
        <v>92</v>
      </c>
      <c r="D18">
        <v>2014</v>
      </c>
      <c r="E18">
        <v>2102</v>
      </c>
      <c r="F18">
        <v>0</v>
      </c>
      <c r="G18">
        <v>0</v>
      </c>
      <c r="H18">
        <v>0.44</v>
      </c>
      <c r="I18">
        <v>0.56000000000000005</v>
      </c>
      <c r="J18">
        <v>0.4</v>
      </c>
      <c r="K18">
        <v>0.33</v>
      </c>
      <c r="L18">
        <v>0.02</v>
      </c>
      <c r="M18">
        <v>0.05</v>
      </c>
      <c r="N18">
        <v>0.2</v>
      </c>
      <c r="O18">
        <v>10.28</v>
      </c>
      <c r="P18">
        <v>84.01</v>
      </c>
      <c r="Q18">
        <v>0</v>
      </c>
      <c r="R18">
        <v>498</v>
      </c>
      <c r="S18">
        <v>0.63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f>(W18/E18)*100000</f>
        <v>0</v>
      </c>
      <c r="AF18">
        <v>0</v>
      </c>
      <c r="AG18">
        <v>0</v>
      </c>
      <c r="AH18">
        <v>0</v>
      </c>
      <c r="AI18">
        <f>(AA18/E18)*100000</f>
        <v>0</v>
      </c>
      <c r="AJ18">
        <v>1791</v>
      </c>
      <c r="AK18">
        <v>54</v>
      </c>
      <c r="AL18">
        <v>2.5689818999999999E-2</v>
      </c>
      <c r="AM18">
        <v>0.85204567099999995</v>
      </c>
      <c r="AN18">
        <v>3.0150753999999998E-2</v>
      </c>
      <c r="AQ18">
        <v>431</v>
      </c>
      <c r="AR18">
        <v>1671</v>
      </c>
      <c r="AS18">
        <v>0</v>
      </c>
      <c r="AT18" t="s">
        <v>84</v>
      </c>
      <c r="AU18">
        <v>1.44</v>
      </c>
      <c r="AV18">
        <v>64</v>
      </c>
      <c r="AW18">
        <v>32.84375</v>
      </c>
      <c r="AX18">
        <v>0</v>
      </c>
      <c r="AY18">
        <v>0</v>
      </c>
      <c r="AZ18">
        <f t="shared" si="7"/>
        <v>0</v>
      </c>
      <c r="BA18">
        <v>7.6506445510000001</v>
      </c>
      <c r="BB18">
        <v>6.0661080900000002</v>
      </c>
      <c r="BC18">
        <v>3.491761468</v>
      </c>
      <c r="BD18">
        <v>0</v>
      </c>
      <c r="BE18">
        <v>0</v>
      </c>
      <c r="BF18">
        <v>0</v>
      </c>
      <c r="BG18">
        <v>0</v>
      </c>
      <c r="BH18">
        <f t="shared" si="0"/>
        <v>0</v>
      </c>
      <c r="BI18">
        <v>0</v>
      </c>
      <c r="BJ18">
        <f t="shared" si="1"/>
        <v>0.36464311358790924</v>
      </c>
      <c r="BK18">
        <v>2.3302002599999998</v>
      </c>
      <c r="BL18">
        <v>4.430935839</v>
      </c>
      <c r="BM18">
        <v>0</v>
      </c>
      <c r="BN18">
        <v>0</v>
      </c>
      <c r="BO18">
        <v>0</v>
      </c>
      <c r="BP18">
        <f t="shared" si="2"/>
        <v>0</v>
      </c>
      <c r="BQ18">
        <v>0</v>
      </c>
      <c r="BR18">
        <v>0</v>
      </c>
      <c r="BS18">
        <v>0</v>
      </c>
      <c r="BT18">
        <f>IFERROR((BR18/F18)*100000,0)</f>
        <v>0</v>
      </c>
      <c r="BU18">
        <f>IFERROR((BS18/(E18-F18))*100000,0)</f>
        <v>0</v>
      </c>
      <c r="BV18">
        <f>IFERROR((BR18/E18)*100000,0)</f>
        <v>0</v>
      </c>
      <c r="BW18">
        <f>IFERROR((BS18/(E18))*100000,0)</f>
        <v>0</v>
      </c>
      <c r="BX18">
        <f t="shared" si="8"/>
        <v>0</v>
      </c>
      <c r="BY18">
        <f t="shared" si="9"/>
        <v>0</v>
      </c>
      <c r="BZ18">
        <f t="shared" si="10"/>
        <v>0</v>
      </c>
      <c r="CA18">
        <f t="shared" si="11"/>
        <v>0</v>
      </c>
      <c r="CB18">
        <v>7.4905294019999999</v>
      </c>
      <c r="CC18">
        <v>3.9889840470000002</v>
      </c>
      <c r="CD18">
        <v>-3.6616605130000002</v>
      </c>
      <c r="CE18">
        <v>-0.16011514900000001</v>
      </c>
      <c r="CF18">
        <v>-3.5015453480000001</v>
      </c>
      <c r="CG18">
        <f t="shared" si="4"/>
        <v>0</v>
      </c>
      <c r="CH18">
        <v>4</v>
      </c>
      <c r="CI18">
        <v>0</v>
      </c>
      <c r="CJ18">
        <f t="shared" si="5"/>
        <v>0</v>
      </c>
      <c r="CK18">
        <f t="shared" si="12"/>
        <v>0</v>
      </c>
      <c r="CL18">
        <v>191</v>
      </c>
      <c r="CM18">
        <f>CL18/E18</f>
        <v>9.0865842055185539E-2</v>
      </c>
      <c r="CN18">
        <f t="shared" si="13"/>
        <v>-2.3983711233902665</v>
      </c>
      <c r="CO18">
        <v>0</v>
      </c>
      <c r="CP18">
        <v>0</v>
      </c>
      <c r="CQ18">
        <f>IFERROR((CO18/F18)*100000,0)</f>
        <v>0</v>
      </c>
      <c r="CR18">
        <f>(CP18/(E18-F18))*100000</f>
        <v>0</v>
      </c>
      <c r="CS18">
        <f t="shared" si="14"/>
        <v>0</v>
      </c>
      <c r="CT18">
        <f t="shared" si="15"/>
        <v>0</v>
      </c>
      <c r="CU18">
        <f t="shared" si="16"/>
        <v>0</v>
      </c>
      <c r="CV18">
        <f t="shared" si="17"/>
        <v>0</v>
      </c>
      <c r="CW18">
        <f t="shared" si="18"/>
        <v>0</v>
      </c>
      <c r="CX18">
        <f t="shared" si="19"/>
        <v>0</v>
      </c>
    </row>
    <row r="19" spans="1:102" x14ac:dyDescent="0.4">
      <c r="A19">
        <v>18</v>
      </c>
      <c r="B19" t="s">
        <v>82</v>
      </c>
      <c r="C19" t="s">
        <v>93</v>
      </c>
      <c r="D19">
        <v>2014</v>
      </c>
      <c r="E19">
        <v>4217</v>
      </c>
      <c r="F19">
        <v>2</v>
      </c>
      <c r="G19">
        <v>0</v>
      </c>
      <c r="H19">
        <v>0.42</v>
      </c>
      <c r="I19">
        <v>0.57999999999999996</v>
      </c>
      <c r="J19">
        <v>0.44</v>
      </c>
      <c r="K19">
        <v>0.31</v>
      </c>
      <c r="L19">
        <v>0.02</v>
      </c>
      <c r="M19">
        <v>7.0000000000000007E-2</v>
      </c>
      <c r="N19">
        <v>0.16</v>
      </c>
      <c r="O19">
        <v>10.25</v>
      </c>
      <c r="P19">
        <v>72.739999999999995</v>
      </c>
      <c r="Q19">
        <v>0</v>
      </c>
      <c r="R19">
        <v>490</v>
      </c>
      <c r="S19">
        <v>0.44</v>
      </c>
      <c r="T19">
        <v>5</v>
      </c>
      <c r="U19">
        <v>0</v>
      </c>
      <c r="V19">
        <v>4</v>
      </c>
      <c r="W19">
        <v>4</v>
      </c>
      <c r="X19">
        <v>1</v>
      </c>
      <c r="Y19">
        <v>0</v>
      </c>
      <c r="Z19">
        <v>0</v>
      </c>
      <c r="AA19">
        <v>14</v>
      </c>
      <c r="AB19">
        <v>118.57</v>
      </c>
      <c r="AC19">
        <v>0</v>
      </c>
      <c r="AD19">
        <v>94.85</v>
      </c>
      <c r="AE19">
        <f>(W19/E19)*100000</f>
        <v>94.854161726345751</v>
      </c>
      <c r="AF19">
        <v>23.71</v>
      </c>
      <c r="AG19">
        <v>0</v>
      </c>
      <c r="AH19">
        <v>0</v>
      </c>
      <c r="AI19">
        <f>(AA19/E19)*100000</f>
        <v>331.98956604221007</v>
      </c>
      <c r="AJ19">
        <v>4020</v>
      </c>
      <c r="AK19">
        <v>70</v>
      </c>
      <c r="AL19">
        <v>1.6599478000000001E-2</v>
      </c>
      <c r="AM19">
        <v>0.95328432500000004</v>
      </c>
      <c r="AN19">
        <v>1.7412935000000001E-2</v>
      </c>
      <c r="AQ19">
        <v>659</v>
      </c>
      <c r="AR19">
        <v>3558</v>
      </c>
      <c r="AS19">
        <v>0</v>
      </c>
      <c r="AT19" t="s">
        <v>84</v>
      </c>
      <c r="AU19">
        <v>1.64</v>
      </c>
      <c r="AV19">
        <v>111</v>
      </c>
      <c r="AW19">
        <v>37.99099099</v>
      </c>
      <c r="AX19">
        <v>1.8018018E-2</v>
      </c>
      <c r="AY19">
        <v>0.69314718099999995</v>
      </c>
      <c r="AZ19">
        <f t="shared" si="7"/>
        <v>0</v>
      </c>
      <c r="BA19">
        <v>8.3468792539999992</v>
      </c>
      <c r="BB19">
        <v>6.4907235349999999</v>
      </c>
      <c r="BC19">
        <v>3.6373490519999998</v>
      </c>
      <c r="BD19">
        <v>-4.0163830220000003</v>
      </c>
      <c r="BE19">
        <v>1.609437912</v>
      </c>
      <c r="BF19">
        <v>0</v>
      </c>
      <c r="BG19">
        <v>1.386294361</v>
      </c>
      <c r="BH19">
        <f t="shared" si="0"/>
        <v>1.3862943611198906</v>
      </c>
      <c r="BI19">
        <v>0</v>
      </c>
      <c r="BJ19">
        <f t="shared" si="1"/>
        <v>0.494696241836107</v>
      </c>
      <c r="BK19">
        <v>2.3272777059999998</v>
      </c>
      <c r="BL19">
        <v>4.2868914399999998</v>
      </c>
      <c r="BM19">
        <v>4.7755035030000004</v>
      </c>
      <c r="BN19">
        <v>0</v>
      </c>
      <c r="BO19">
        <v>4.552296696</v>
      </c>
      <c r="BP19">
        <f t="shared" si="2"/>
        <v>4.5523405723435593</v>
      </c>
      <c r="BQ19">
        <v>3.1658968999999999</v>
      </c>
      <c r="BR19">
        <v>0</v>
      </c>
      <c r="BS19">
        <v>4</v>
      </c>
      <c r="BT19">
        <f>IFERROR((BR19/F19)*100000,0)</f>
        <v>0</v>
      </c>
      <c r="BU19">
        <f>IFERROR((BS19/(E19-F19))*100000,0)</f>
        <v>94.899169632265711</v>
      </c>
      <c r="BV19">
        <f>IFERROR((BR19/E19)*100000,0)</f>
        <v>0</v>
      </c>
      <c r="BW19">
        <f>IFERROR((BS19/(E19))*100000,0)</f>
        <v>94.854161726345751</v>
      </c>
      <c r="BX19">
        <f t="shared" si="8"/>
        <v>0</v>
      </c>
      <c r="BY19">
        <f t="shared" si="9"/>
        <v>4.5528149556541635</v>
      </c>
      <c r="BZ19">
        <f t="shared" si="10"/>
        <v>0</v>
      </c>
      <c r="CA19">
        <f t="shared" si="11"/>
        <v>4.5523405723435593</v>
      </c>
      <c r="CB19">
        <v>8.2990371819999993</v>
      </c>
      <c r="CC19">
        <v>4.2484952419999997</v>
      </c>
      <c r="CD19">
        <v>-4.0983840300000001</v>
      </c>
      <c r="CE19">
        <v>-4.7842072999999999E-2</v>
      </c>
      <c r="CF19">
        <v>-4.0505419580000002</v>
      </c>
      <c r="CG19">
        <f t="shared" si="4"/>
        <v>5.8051035408389273</v>
      </c>
      <c r="CH19">
        <v>4</v>
      </c>
      <c r="CI19">
        <v>2</v>
      </c>
      <c r="CJ19">
        <f t="shared" si="5"/>
        <v>0.14285714285714285</v>
      </c>
      <c r="CK19">
        <f t="shared" si="12"/>
        <v>-1.9459101490553135</v>
      </c>
      <c r="CL19">
        <v>385</v>
      </c>
      <c r="CM19">
        <f>CL19/E19</f>
        <v>9.1297130661607773E-2</v>
      </c>
      <c r="CN19">
        <f t="shared" si="13"/>
        <v>-2.3936359194587755</v>
      </c>
      <c r="CO19">
        <v>0</v>
      </c>
      <c r="CP19">
        <v>1</v>
      </c>
      <c r="CQ19">
        <f>IFERROR((CO19/F19)*100000,0)</f>
        <v>0</v>
      </c>
      <c r="CR19">
        <f>(CP19/(E19-F19))*100000</f>
        <v>23.724792408066428</v>
      </c>
      <c r="CS19">
        <f t="shared" si="14"/>
        <v>0</v>
      </c>
      <c r="CT19">
        <f t="shared" si="15"/>
        <v>23.713540431586438</v>
      </c>
      <c r="CU19">
        <f t="shared" si="16"/>
        <v>0</v>
      </c>
      <c r="CV19">
        <f t="shared" si="17"/>
        <v>3.1665205945342727</v>
      </c>
      <c r="CW19">
        <f t="shared" si="18"/>
        <v>0</v>
      </c>
      <c r="CX19">
        <f t="shared" si="19"/>
        <v>3.1660462112236685</v>
      </c>
    </row>
    <row r="20" spans="1:102" x14ac:dyDescent="0.4">
      <c r="A20">
        <v>19</v>
      </c>
      <c r="B20" t="s">
        <v>82</v>
      </c>
      <c r="C20" t="s">
        <v>94</v>
      </c>
      <c r="D20">
        <v>2014</v>
      </c>
      <c r="E20">
        <v>1069</v>
      </c>
      <c r="F20">
        <v>2</v>
      </c>
      <c r="G20">
        <v>0</v>
      </c>
      <c r="H20">
        <v>0.51</v>
      </c>
      <c r="I20">
        <v>0.49</v>
      </c>
      <c r="J20">
        <v>0.2</v>
      </c>
      <c r="K20">
        <v>0.13</v>
      </c>
      <c r="L20">
        <v>0.05</v>
      </c>
      <c r="M20">
        <v>0.1</v>
      </c>
      <c r="N20">
        <v>0.51</v>
      </c>
      <c r="O20">
        <v>8.25</v>
      </c>
      <c r="P20">
        <v>30.18</v>
      </c>
      <c r="Q20">
        <v>0</v>
      </c>
      <c r="R20">
        <v>378</v>
      </c>
      <c r="S20">
        <v>0.49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1</v>
      </c>
      <c r="AB20">
        <v>93.55</v>
      </c>
      <c r="AC20">
        <v>0</v>
      </c>
      <c r="AD20">
        <v>0</v>
      </c>
      <c r="AE20">
        <f>(W20/E20)*100000</f>
        <v>0</v>
      </c>
      <c r="AF20">
        <v>0</v>
      </c>
      <c r="AG20">
        <v>0</v>
      </c>
      <c r="AH20">
        <v>0</v>
      </c>
      <c r="AI20">
        <f>(AA20/E20)*100000</f>
        <v>93.545369504209546</v>
      </c>
      <c r="AJ20">
        <v>504</v>
      </c>
      <c r="AK20">
        <v>18</v>
      </c>
      <c r="AL20">
        <v>1.6838167000000001E-2</v>
      </c>
      <c r="AM20">
        <v>0.47146866199999998</v>
      </c>
      <c r="AN20">
        <v>3.5714285999999998E-2</v>
      </c>
      <c r="AQ20">
        <v>394</v>
      </c>
      <c r="AR20">
        <v>675</v>
      </c>
      <c r="AS20">
        <v>0</v>
      </c>
      <c r="AT20" t="s">
        <v>84</v>
      </c>
      <c r="AU20">
        <v>2.06</v>
      </c>
      <c r="AV20">
        <v>22</v>
      </c>
      <c r="AW20">
        <v>48.590909089999997</v>
      </c>
      <c r="AX20">
        <v>9.0909090999999997E-2</v>
      </c>
      <c r="AY20">
        <v>0.69314718099999995</v>
      </c>
      <c r="AZ20">
        <f t="shared" si="7"/>
        <v>0</v>
      </c>
      <c r="BA20">
        <v>6.9744789110000003</v>
      </c>
      <c r="BB20">
        <v>5.9763509089999998</v>
      </c>
      <c r="BC20">
        <v>3.8834364579999998</v>
      </c>
      <c r="BD20">
        <v>-2.397895272</v>
      </c>
      <c r="BE20">
        <v>0</v>
      </c>
      <c r="BF20">
        <v>0</v>
      </c>
      <c r="BG20">
        <v>0</v>
      </c>
      <c r="BH20">
        <f t="shared" si="0"/>
        <v>0</v>
      </c>
      <c r="BI20">
        <v>0</v>
      </c>
      <c r="BJ20">
        <f t="shared" si="1"/>
        <v>0.72270598280148979</v>
      </c>
      <c r="BK20">
        <v>2.1102132</v>
      </c>
      <c r="BL20">
        <v>3.4071794529999999</v>
      </c>
      <c r="BM20">
        <v>4.5384960530000003</v>
      </c>
      <c r="BN20">
        <v>0</v>
      </c>
      <c r="BO20">
        <v>0</v>
      </c>
      <c r="BP20">
        <f t="shared" si="2"/>
        <v>0</v>
      </c>
      <c r="BQ20">
        <v>0</v>
      </c>
      <c r="BR20">
        <v>0</v>
      </c>
      <c r="BS20">
        <v>0</v>
      </c>
      <c r="BT20">
        <f>IFERROR((BR20/F20)*100000,0)</f>
        <v>0</v>
      </c>
      <c r="BU20">
        <f>IFERROR((BS20/(E20-F20))*100000,0)</f>
        <v>0</v>
      </c>
      <c r="BV20">
        <f>IFERROR((BR20/E20)*100000,0)</f>
        <v>0</v>
      </c>
      <c r="BW20">
        <f>IFERROR((BS20/(E20))*100000,0)</f>
        <v>0</v>
      </c>
      <c r="BX20">
        <f t="shared" si="8"/>
        <v>0</v>
      </c>
      <c r="BY20">
        <f t="shared" si="9"/>
        <v>0</v>
      </c>
      <c r="BZ20">
        <f t="shared" si="10"/>
        <v>0</v>
      </c>
      <c r="CA20">
        <f t="shared" si="11"/>
        <v>0</v>
      </c>
      <c r="CB20">
        <v>6.2225762680000001</v>
      </c>
      <c r="CC20">
        <v>2.8903717580000001</v>
      </c>
      <c r="CD20">
        <v>-4.084107124</v>
      </c>
      <c r="CE20">
        <v>-0.75190264399999995</v>
      </c>
      <c r="CF20">
        <v>-3.3322045020000002</v>
      </c>
      <c r="CG20">
        <f t="shared" si="4"/>
        <v>4.5384465539451835</v>
      </c>
      <c r="CH20">
        <v>4</v>
      </c>
      <c r="CI20">
        <v>0</v>
      </c>
      <c r="CJ20">
        <f t="shared" si="5"/>
        <v>0</v>
      </c>
      <c r="CK20">
        <f t="shared" si="12"/>
        <v>0</v>
      </c>
      <c r="CL20">
        <v>86</v>
      </c>
      <c r="CM20">
        <f>CL20/E20</f>
        <v>8.0449017773620207E-2</v>
      </c>
      <c r="CN20">
        <f t="shared" si="13"/>
        <v>-2.5201316147715374</v>
      </c>
      <c r="CO20">
        <v>0</v>
      </c>
      <c r="CP20">
        <v>0</v>
      </c>
      <c r="CQ20">
        <f>IFERROR((CO20/F20)*100000,0)</f>
        <v>0</v>
      </c>
      <c r="CR20">
        <f>(CP20/(E20-F20))*100000</f>
        <v>0</v>
      </c>
      <c r="CS20">
        <f t="shared" si="14"/>
        <v>0</v>
      </c>
      <c r="CT20">
        <f t="shared" si="15"/>
        <v>0</v>
      </c>
      <c r="CU20">
        <f t="shared" si="16"/>
        <v>0</v>
      </c>
      <c r="CV20">
        <f t="shared" si="17"/>
        <v>0</v>
      </c>
      <c r="CW20">
        <f t="shared" si="18"/>
        <v>0</v>
      </c>
      <c r="CX20">
        <f t="shared" si="19"/>
        <v>0</v>
      </c>
    </row>
    <row r="21" spans="1:102" x14ac:dyDescent="0.4">
      <c r="A21">
        <v>20</v>
      </c>
      <c r="B21" t="s">
        <v>82</v>
      </c>
      <c r="C21" t="s">
        <v>95</v>
      </c>
      <c r="D21">
        <v>2014</v>
      </c>
      <c r="E21">
        <v>3006</v>
      </c>
      <c r="F21">
        <v>2</v>
      </c>
      <c r="G21">
        <v>0</v>
      </c>
      <c r="H21">
        <v>0.37</v>
      </c>
      <c r="I21">
        <v>0.63</v>
      </c>
      <c r="J21">
        <v>0.31</v>
      </c>
      <c r="K21">
        <v>0.19</v>
      </c>
      <c r="L21">
        <v>0.03</v>
      </c>
      <c r="M21">
        <v>0.15</v>
      </c>
      <c r="N21">
        <v>0.32</v>
      </c>
      <c r="O21">
        <v>21.5</v>
      </c>
      <c r="P21">
        <v>90.03</v>
      </c>
      <c r="Q21">
        <v>0</v>
      </c>
      <c r="R21">
        <v>467</v>
      </c>
      <c r="S21">
        <v>0.59</v>
      </c>
      <c r="T21">
        <v>3</v>
      </c>
      <c r="U21">
        <v>0</v>
      </c>
      <c r="V21">
        <v>3</v>
      </c>
      <c r="W21">
        <v>2</v>
      </c>
      <c r="X21">
        <v>0</v>
      </c>
      <c r="Y21">
        <v>0</v>
      </c>
      <c r="Z21">
        <v>0</v>
      </c>
      <c r="AA21">
        <v>8</v>
      </c>
      <c r="AB21">
        <v>99.8</v>
      </c>
      <c r="AC21">
        <v>0</v>
      </c>
      <c r="AD21">
        <v>99.8</v>
      </c>
      <c r="AE21">
        <f>(W21/E21)*100000</f>
        <v>66.533599467731207</v>
      </c>
      <c r="AF21">
        <v>0</v>
      </c>
      <c r="AG21">
        <v>0</v>
      </c>
      <c r="AH21">
        <v>0</v>
      </c>
      <c r="AI21">
        <f>(AA21/E21)*100000</f>
        <v>266.13439787092483</v>
      </c>
      <c r="AJ21">
        <v>2788</v>
      </c>
      <c r="AK21">
        <v>46</v>
      </c>
      <c r="AL21">
        <v>1.5302728E-2</v>
      </c>
      <c r="AM21">
        <v>0.92747837700000002</v>
      </c>
      <c r="AN21">
        <v>1.6499283E-2</v>
      </c>
      <c r="AQ21">
        <v>211</v>
      </c>
      <c r="AR21">
        <v>2795</v>
      </c>
      <c r="AS21">
        <v>0</v>
      </c>
      <c r="AT21" t="s">
        <v>84</v>
      </c>
      <c r="AU21">
        <v>1.56</v>
      </c>
      <c r="AV21">
        <v>111</v>
      </c>
      <c r="AW21">
        <v>27.081081080000001</v>
      </c>
      <c r="AX21">
        <v>1.8018018E-2</v>
      </c>
      <c r="AY21">
        <v>0.69314718099999995</v>
      </c>
      <c r="AZ21">
        <f t="shared" si="7"/>
        <v>0</v>
      </c>
      <c r="BA21">
        <v>8.0083655700000005</v>
      </c>
      <c r="BB21">
        <v>5.3518581330000004</v>
      </c>
      <c r="BC21">
        <v>3.2988353689999999</v>
      </c>
      <c r="BD21">
        <v>-4.0163830220000003</v>
      </c>
      <c r="BE21">
        <v>1.0986122890000001</v>
      </c>
      <c r="BF21">
        <v>0</v>
      </c>
      <c r="BG21">
        <v>1.0986122890000001</v>
      </c>
      <c r="BH21">
        <f t="shared" si="0"/>
        <v>0.69314718055994529</v>
      </c>
      <c r="BI21">
        <v>0</v>
      </c>
      <c r="BJ21">
        <f t="shared" si="1"/>
        <v>0.44468582126144574</v>
      </c>
      <c r="BK21">
        <v>3.0680529349999999</v>
      </c>
      <c r="BL21">
        <v>4.5001429479999997</v>
      </c>
      <c r="BM21">
        <v>4.6031681830000002</v>
      </c>
      <c r="BN21">
        <v>0</v>
      </c>
      <c r="BO21">
        <v>4.6031681830000002</v>
      </c>
      <c r="BP21">
        <f t="shared" si="2"/>
        <v>4.1977070752172541</v>
      </c>
      <c r="BQ21">
        <v>0</v>
      </c>
      <c r="BR21">
        <v>0</v>
      </c>
      <c r="BS21">
        <v>2</v>
      </c>
      <c r="BT21">
        <f>IFERROR((BR21/F21)*100000,0)</f>
        <v>0</v>
      </c>
      <c r="BU21">
        <f>IFERROR((BS21/(E21-F21))*100000,0)</f>
        <v>66.577896138482032</v>
      </c>
      <c r="BV21">
        <f>IFERROR((BR21/E21)*100000,0)</f>
        <v>0</v>
      </c>
      <c r="BW21">
        <f>IFERROR((BS21/(E21))*100000,0)</f>
        <v>66.533599467731207</v>
      </c>
      <c r="BX21">
        <f t="shared" si="8"/>
        <v>0</v>
      </c>
      <c r="BY21">
        <f t="shared" si="9"/>
        <v>4.1983726326461488</v>
      </c>
      <c r="BZ21">
        <f t="shared" si="10"/>
        <v>0</v>
      </c>
      <c r="CA21">
        <f t="shared" si="11"/>
        <v>4.1977070752172541</v>
      </c>
      <c r="CB21">
        <v>7.9330797720000001</v>
      </c>
      <c r="CC21">
        <v>3.8286413960000001</v>
      </c>
      <c r="CD21">
        <v>-4.1797241659999997</v>
      </c>
      <c r="CE21">
        <v>-7.5285798000000001E-2</v>
      </c>
      <c r="CF21">
        <v>-4.104438354</v>
      </c>
      <c r="CG21">
        <f t="shared" si="4"/>
        <v>5.5840014363371449</v>
      </c>
      <c r="CH21">
        <v>3</v>
      </c>
      <c r="CI21">
        <v>1</v>
      </c>
      <c r="CJ21">
        <f t="shared" si="5"/>
        <v>0.125</v>
      </c>
      <c r="CK21">
        <f t="shared" si="12"/>
        <v>-2.0794415416798357</v>
      </c>
      <c r="CL21">
        <v>286</v>
      </c>
      <c r="CM21">
        <f>CL21/E21</f>
        <v>9.5143047238855624E-2</v>
      </c>
      <c r="CN21">
        <f t="shared" si="13"/>
        <v>-2.3523737594930672</v>
      </c>
      <c r="CO21">
        <v>0</v>
      </c>
      <c r="CP21">
        <v>1</v>
      </c>
      <c r="CQ21">
        <f>IFERROR((CO21/F21)*100000,0)</f>
        <v>0</v>
      </c>
      <c r="CR21">
        <f>(CP21/(E21-F21))*100000</f>
        <v>33.288948069241016</v>
      </c>
      <c r="CS21">
        <f t="shared" si="14"/>
        <v>0</v>
      </c>
      <c r="CT21">
        <f t="shared" si="15"/>
        <v>33.266799733865604</v>
      </c>
      <c r="CU21">
        <f t="shared" si="16"/>
        <v>0</v>
      </c>
      <c r="CV21">
        <f t="shared" si="17"/>
        <v>3.5052254520862034</v>
      </c>
      <c r="CW21">
        <f t="shared" si="18"/>
        <v>0</v>
      </c>
      <c r="CX21">
        <f t="shared" si="19"/>
        <v>3.5045598946573087</v>
      </c>
    </row>
    <row r="22" spans="1:102" x14ac:dyDescent="0.4">
      <c r="A22">
        <v>21</v>
      </c>
      <c r="B22" t="s">
        <v>82</v>
      </c>
      <c r="C22" t="s">
        <v>96</v>
      </c>
      <c r="D22">
        <v>2014</v>
      </c>
      <c r="E22">
        <v>2985</v>
      </c>
      <c r="F22">
        <v>2</v>
      </c>
      <c r="G22">
        <v>0</v>
      </c>
      <c r="H22">
        <v>0.44</v>
      </c>
      <c r="I22">
        <v>0.56000000000000005</v>
      </c>
      <c r="J22">
        <v>0.6</v>
      </c>
      <c r="K22">
        <v>0.14000000000000001</v>
      </c>
      <c r="L22">
        <v>0.02</v>
      </c>
      <c r="M22">
        <v>7.0000000000000007E-2</v>
      </c>
      <c r="N22">
        <v>0.17</v>
      </c>
      <c r="O22">
        <v>11.83</v>
      </c>
      <c r="P22">
        <v>54.02</v>
      </c>
      <c r="Q22">
        <v>0</v>
      </c>
      <c r="R22">
        <v>544</v>
      </c>
      <c r="S22">
        <v>0.54</v>
      </c>
      <c r="T22">
        <v>1</v>
      </c>
      <c r="U22">
        <v>1</v>
      </c>
      <c r="V22">
        <v>0</v>
      </c>
      <c r="W22">
        <v>1</v>
      </c>
      <c r="X22">
        <v>0</v>
      </c>
      <c r="Y22">
        <v>0</v>
      </c>
      <c r="Z22">
        <v>0</v>
      </c>
      <c r="AA22">
        <v>3</v>
      </c>
      <c r="AB22">
        <v>33.5</v>
      </c>
      <c r="AC22">
        <v>33.5</v>
      </c>
      <c r="AD22">
        <v>0</v>
      </c>
      <c r="AE22">
        <f>(W22/E22)*100000</f>
        <v>33.500837520938028</v>
      </c>
      <c r="AF22">
        <v>0</v>
      </c>
      <c r="AG22">
        <v>0</v>
      </c>
      <c r="AH22">
        <v>0</v>
      </c>
      <c r="AI22">
        <f>(AA22/E22)*100000</f>
        <v>100.50251256281408</v>
      </c>
      <c r="AJ22">
        <v>2511</v>
      </c>
      <c r="AK22">
        <v>70</v>
      </c>
      <c r="AL22">
        <v>2.3450585999999999E-2</v>
      </c>
      <c r="AM22">
        <v>0.84120603000000005</v>
      </c>
      <c r="AN22">
        <v>2.787734E-2</v>
      </c>
      <c r="AQ22">
        <v>652</v>
      </c>
      <c r="AR22">
        <v>2333</v>
      </c>
      <c r="AS22">
        <v>0</v>
      </c>
      <c r="AT22" t="s">
        <v>84</v>
      </c>
      <c r="AU22">
        <v>1.51</v>
      </c>
      <c r="AV22">
        <v>302</v>
      </c>
      <c r="AW22">
        <v>9.8841059599999994</v>
      </c>
      <c r="AX22">
        <v>6.6225169999999996E-3</v>
      </c>
      <c r="AY22">
        <v>0.69314718099999995</v>
      </c>
      <c r="AZ22">
        <f t="shared" si="7"/>
        <v>0</v>
      </c>
      <c r="BA22">
        <v>8.0013550260000006</v>
      </c>
      <c r="BB22">
        <v>6.4800445619999998</v>
      </c>
      <c r="BC22">
        <v>2.2909280079999998</v>
      </c>
      <c r="BD22">
        <v>-5.01727977</v>
      </c>
      <c r="BE22">
        <v>0</v>
      </c>
      <c r="BF22">
        <v>0</v>
      </c>
      <c r="BG22">
        <v>0</v>
      </c>
      <c r="BH22">
        <f t="shared" si="0"/>
        <v>0</v>
      </c>
      <c r="BI22">
        <v>0</v>
      </c>
      <c r="BJ22">
        <f t="shared" si="1"/>
        <v>0.41210965082683298</v>
      </c>
      <c r="BK22">
        <v>2.4706386779999998</v>
      </c>
      <c r="BL22">
        <v>3.989354348</v>
      </c>
      <c r="BM22">
        <v>3.5115454389999998</v>
      </c>
      <c r="BN22">
        <v>3.5115454389999998</v>
      </c>
      <c r="BO22">
        <v>0</v>
      </c>
      <c r="BP22">
        <f t="shared" si="2"/>
        <v>3.5115704391435263</v>
      </c>
      <c r="BQ22">
        <v>0</v>
      </c>
      <c r="BR22">
        <v>0</v>
      </c>
      <c r="BS22">
        <v>1</v>
      </c>
      <c r="BT22">
        <f>IFERROR((BR22/F22)*100000,0)</f>
        <v>0</v>
      </c>
      <c r="BU22">
        <f>IFERROR((BS22/(E22-F22))*100000,0)</f>
        <v>33.523298692591354</v>
      </c>
      <c r="BV22">
        <f>IFERROR((BR22/E22)*100000,0)</f>
        <v>0</v>
      </c>
      <c r="BW22">
        <f>IFERROR((BS22/(E22))*100000,0)</f>
        <v>33.500837520938028</v>
      </c>
      <c r="BX22">
        <f t="shared" si="8"/>
        <v>0</v>
      </c>
      <c r="BY22">
        <f t="shared" si="9"/>
        <v>3.5122406804554798</v>
      </c>
      <c r="BZ22">
        <f t="shared" si="10"/>
        <v>0</v>
      </c>
      <c r="CA22">
        <f t="shared" si="11"/>
        <v>3.5115704391435263</v>
      </c>
      <c r="CB22">
        <v>7.8284363590000003</v>
      </c>
      <c r="CC22">
        <v>4.2484952419999997</v>
      </c>
      <c r="CD22">
        <v>-3.752859795</v>
      </c>
      <c r="CE22">
        <v>-0.172918667</v>
      </c>
      <c r="CF22">
        <v>-3.5799411069999998</v>
      </c>
      <c r="CG22">
        <f t="shared" si="4"/>
        <v>4.6101827278116358</v>
      </c>
      <c r="CH22">
        <v>3</v>
      </c>
      <c r="CI22">
        <v>1</v>
      </c>
      <c r="CJ22">
        <f t="shared" si="5"/>
        <v>0.33333333333333331</v>
      </c>
      <c r="CK22">
        <f t="shared" si="12"/>
        <v>-1.0986122886681098</v>
      </c>
      <c r="CL22">
        <v>268</v>
      </c>
      <c r="CM22">
        <f>CL22/E22</f>
        <v>8.9782244556113902E-2</v>
      </c>
      <c r="CN22">
        <f t="shared" si="13"/>
        <v>-2.4103680453158458</v>
      </c>
      <c r="CO22">
        <v>0</v>
      </c>
      <c r="CP22">
        <v>0</v>
      </c>
      <c r="CQ22">
        <f>IFERROR((CO22/F22)*100000,0)</f>
        <v>0</v>
      </c>
      <c r="CR22">
        <f>(CP22/(E22-F22))*100000</f>
        <v>0</v>
      </c>
      <c r="CS22">
        <f t="shared" si="14"/>
        <v>0</v>
      </c>
      <c r="CT22">
        <f t="shared" si="15"/>
        <v>0</v>
      </c>
      <c r="CU22">
        <f t="shared" si="16"/>
        <v>0</v>
      </c>
      <c r="CV22">
        <f t="shared" si="17"/>
        <v>0</v>
      </c>
      <c r="CW22">
        <f t="shared" si="18"/>
        <v>0</v>
      </c>
      <c r="CX22">
        <f t="shared" si="19"/>
        <v>0</v>
      </c>
    </row>
    <row r="23" spans="1:102" x14ac:dyDescent="0.4">
      <c r="A23">
        <v>22</v>
      </c>
      <c r="B23" t="s">
        <v>82</v>
      </c>
      <c r="C23" t="s">
        <v>97</v>
      </c>
      <c r="D23">
        <v>2014</v>
      </c>
      <c r="E23">
        <v>3551</v>
      </c>
      <c r="F23">
        <v>40</v>
      </c>
      <c r="G23">
        <v>0.01</v>
      </c>
      <c r="H23">
        <v>0.51</v>
      </c>
      <c r="I23">
        <v>0.49</v>
      </c>
      <c r="J23">
        <v>0.21</v>
      </c>
      <c r="K23">
        <v>0.1</v>
      </c>
      <c r="L23">
        <v>0.05</v>
      </c>
      <c r="M23">
        <v>0.24</v>
      </c>
      <c r="N23">
        <v>0.41</v>
      </c>
      <c r="O23">
        <v>8.27</v>
      </c>
      <c r="P23">
        <v>83.98</v>
      </c>
      <c r="Q23">
        <v>0</v>
      </c>
      <c r="R23">
        <v>345</v>
      </c>
      <c r="S23">
        <v>0.62</v>
      </c>
      <c r="T23">
        <v>6</v>
      </c>
      <c r="U23">
        <v>0</v>
      </c>
      <c r="V23">
        <v>1</v>
      </c>
      <c r="W23">
        <v>0</v>
      </c>
      <c r="X23">
        <v>2</v>
      </c>
      <c r="Y23">
        <v>0</v>
      </c>
      <c r="Z23">
        <v>0</v>
      </c>
      <c r="AA23">
        <v>9</v>
      </c>
      <c r="AB23">
        <v>168.97</v>
      </c>
      <c r="AC23">
        <v>0</v>
      </c>
      <c r="AD23">
        <v>28.16</v>
      </c>
      <c r="AE23">
        <f>(W23/E23)*100000</f>
        <v>0</v>
      </c>
      <c r="AF23">
        <v>56.32</v>
      </c>
      <c r="AG23">
        <v>0</v>
      </c>
      <c r="AH23">
        <v>0</v>
      </c>
      <c r="AI23">
        <f>(AA23/E23)*100000</f>
        <v>253.44973246972683</v>
      </c>
      <c r="AJ23">
        <v>2454</v>
      </c>
      <c r="AK23">
        <v>68</v>
      </c>
      <c r="AL23">
        <v>1.9149534999999999E-2</v>
      </c>
      <c r="AM23">
        <v>0.69107293700000005</v>
      </c>
      <c r="AN23">
        <v>2.7709860999999999E-2</v>
      </c>
      <c r="AQ23">
        <v>1505</v>
      </c>
      <c r="AR23">
        <v>2046</v>
      </c>
      <c r="AS23">
        <v>0</v>
      </c>
      <c r="AT23" t="s">
        <v>84</v>
      </c>
      <c r="AU23">
        <v>1.51</v>
      </c>
      <c r="AV23">
        <v>61</v>
      </c>
      <c r="AW23">
        <v>58.213114750000003</v>
      </c>
      <c r="AX23">
        <v>0.65573770499999995</v>
      </c>
      <c r="AY23">
        <v>3.6888794539999998</v>
      </c>
      <c r="AZ23">
        <f t="shared" si="7"/>
        <v>-4.6051701859880909</v>
      </c>
      <c r="BA23">
        <v>8.1749845329999999</v>
      </c>
      <c r="BB23">
        <v>7.3165481769999996</v>
      </c>
      <c r="BC23">
        <v>4.0641106689999997</v>
      </c>
      <c r="BD23">
        <v>-0.42199440999999999</v>
      </c>
      <c r="BE23">
        <v>1.791759469</v>
      </c>
      <c r="BF23">
        <v>0</v>
      </c>
      <c r="BG23">
        <v>0</v>
      </c>
      <c r="BH23">
        <f t="shared" si="0"/>
        <v>0</v>
      </c>
      <c r="BI23">
        <v>0.69314718099999995</v>
      </c>
      <c r="BJ23">
        <f t="shared" si="1"/>
        <v>0.41210965082683298</v>
      </c>
      <c r="BK23">
        <v>2.1126345089999998</v>
      </c>
      <c r="BL23">
        <v>4.4305786749999996</v>
      </c>
      <c r="BM23">
        <v>5.1297211840000001</v>
      </c>
      <c r="BN23">
        <v>0</v>
      </c>
      <c r="BO23">
        <v>3.3379025310000001</v>
      </c>
      <c r="BP23">
        <f t="shared" si="2"/>
        <v>0</v>
      </c>
      <c r="BQ23">
        <v>4.0310497119999997</v>
      </c>
      <c r="BR23">
        <v>0</v>
      </c>
      <c r="BS23">
        <v>0</v>
      </c>
      <c r="BT23">
        <f>IFERROR((BR23/F23)*100000,0)</f>
        <v>0</v>
      </c>
      <c r="BU23">
        <f>IFERROR((BS23/(E23-F23))*100000,0)</f>
        <v>0</v>
      </c>
      <c r="BV23">
        <f>IFERROR((BR23/E23)*100000,0)</f>
        <v>0</v>
      </c>
      <c r="BW23">
        <f>IFERROR((BS23/(E23))*100000,0)</f>
        <v>0</v>
      </c>
      <c r="BX23">
        <f t="shared" si="8"/>
        <v>0</v>
      </c>
      <c r="BY23">
        <f t="shared" si="9"/>
        <v>0</v>
      </c>
      <c r="BZ23">
        <f t="shared" si="10"/>
        <v>0</v>
      </c>
      <c r="CA23">
        <f t="shared" si="11"/>
        <v>0</v>
      </c>
      <c r="CB23">
        <v>7.8054746250000004</v>
      </c>
      <c r="CC23">
        <v>4.2195077049999998</v>
      </c>
      <c r="CD23">
        <v>-3.9554768459999998</v>
      </c>
      <c r="CE23">
        <v>-0.369509908</v>
      </c>
      <c r="CF23">
        <v>-3.5859669360000002</v>
      </c>
      <c r="CG23">
        <f t="shared" si="4"/>
        <v>5.5351655093633596</v>
      </c>
      <c r="CH23">
        <v>4</v>
      </c>
      <c r="CI23">
        <v>4</v>
      </c>
      <c r="CJ23">
        <f t="shared" si="5"/>
        <v>0.44444444444444442</v>
      </c>
      <c r="CK23">
        <f t="shared" si="12"/>
        <v>-0.81093021621632877</v>
      </c>
      <c r="CL23">
        <v>404</v>
      </c>
      <c r="CM23">
        <f>CL23/E23</f>
        <v>0.11377076879752182</v>
      </c>
      <c r="CN23">
        <f t="shared" si="13"/>
        <v>-2.1735696549819377</v>
      </c>
      <c r="CO23">
        <v>0</v>
      </c>
      <c r="CP23">
        <v>4</v>
      </c>
      <c r="CQ23">
        <f>IFERROR((CO23/F23)*100000,0)</f>
        <v>0</v>
      </c>
      <c r="CR23">
        <f>(CP23/(E23-F23))*100000</f>
        <v>113.92765593847908</v>
      </c>
      <c r="CS23">
        <f t="shared" si="14"/>
        <v>0</v>
      </c>
      <c r="CT23">
        <f t="shared" si="15"/>
        <v>112.64432554210082</v>
      </c>
      <c r="CU23">
        <f t="shared" si="16"/>
        <v>0</v>
      </c>
      <c r="CV23">
        <f t="shared" si="17"/>
        <v>4.7355636499216871</v>
      </c>
      <c r="CW23">
        <f t="shared" si="18"/>
        <v>0</v>
      </c>
      <c r="CX23">
        <f t="shared" si="19"/>
        <v>4.7242352931470313</v>
      </c>
    </row>
    <row r="24" spans="1:102" x14ac:dyDescent="0.4">
      <c r="A24">
        <v>23</v>
      </c>
      <c r="B24" t="s">
        <v>82</v>
      </c>
      <c r="C24" t="s">
        <v>98</v>
      </c>
      <c r="D24">
        <v>2014</v>
      </c>
      <c r="E24">
        <v>3069</v>
      </c>
      <c r="F24">
        <v>0</v>
      </c>
      <c r="G24">
        <v>0</v>
      </c>
      <c r="H24">
        <v>0.38</v>
      </c>
      <c r="I24">
        <v>0.62</v>
      </c>
      <c r="J24">
        <v>0.48</v>
      </c>
      <c r="K24">
        <v>0.18</v>
      </c>
      <c r="L24">
        <v>0.03</v>
      </c>
      <c r="M24">
        <v>0.12</v>
      </c>
      <c r="N24">
        <v>0.2</v>
      </c>
      <c r="O24">
        <v>10.81</v>
      </c>
      <c r="P24">
        <v>81.819999999999993</v>
      </c>
      <c r="Q24">
        <v>0</v>
      </c>
      <c r="R24">
        <v>481</v>
      </c>
      <c r="S24">
        <v>0.46</v>
      </c>
      <c r="T24">
        <v>1</v>
      </c>
      <c r="U24">
        <v>1</v>
      </c>
      <c r="V24">
        <v>0</v>
      </c>
      <c r="W24">
        <v>0</v>
      </c>
      <c r="X24">
        <v>0</v>
      </c>
      <c r="Y24">
        <v>0</v>
      </c>
      <c r="Z24">
        <v>0</v>
      </c>
      <c r="AA24">
        <v>2</v>
      </c>
      <c r="AB24">
        <v>32.58</v>
      </c>
      <c r="AC24">
        <v>32.58</v>
      </c>
      <c r="AD24">
        <v>0</v>
      </c>
      <c r="AE24">
        <f>(W24/E24)*100000</f>
        <v>0</v>
      </c>
      <c r="AF24">
        <v>0</v>
      </c>
      <c r="AG24">
        <v>0</v>
      </c>
      <c r="AH24">
        <v>0</v>
      </c>
      <c r="AI24">
        <f>(AA24/E24)*100000</f>
        <v>65.167807103290968</v>
      </c>
      <c r="AJ24">
        <v>2308</v>
      </c>
      <c r="AK24">
        <v>107</v>
      </c>
      <c r="AL24">
        <v>3.4864777E-2</v>
      </c>
      <c r="AM24">
        <v>0.75203649400000006</v>
      </c>
      <c r="AN24">
        <v>4.6360485E-2</v>
      </c>
      <c r="AQ24">
        <v>1146</v>
      </c>
      <c r="AR24">
        <v>1923</v>
      </c>
      <c r="AS24">
        <v>0</v>
      </c>
      <c r="AT24" t="s">
        <v>84</v>
      </c>
      <c r="AU24">
        <v>1.29</v>
      </c>
      <c r="AV24">
        <v>148</v>
      </c>
      <c r="AW24">
        <v>20.736486490000001</v>
      </c>
      <c r="AX24">
        <v>0</v>
      </c>
      <c r="AY24">
        <v>0</v>
      </c>
      <c r="AZ24">
        <f t="shared" si="7"/>
        <v>0</v>
      </c>
      <c r="BA24">
        <v>8.0291070550000008</v>
      </c>
      <c r="BB24">
        <v>7.0440328970000001</v>
      </c>
      <c r="BC24">
        <v>3.0318947810000001</v>
      </c>
      <c r="BD24">
        <v>0</v>
      </c>
      <c r="BE24">
        <v>0</v>
      </c>
      <c r="BF24">
        <v>0</v>
      </c>
      <c r="BG24">
        <v>0</v>
      </c>
      <c r="BH24">
        <f t="shared" si="0"/>
        <v>0</v>
      </c>
      <c r="BI24">
        <v>0</v>
      </c>
      <c r="BJ24">
        <f t="shared" si="1"/>
        <v>0.25464221837358075</v>
      </c>
      <c r="BK24">
        <v>2.3804716319999999</v>
      </c>
      <c r="BL24">
        <v>4.4045217130000003</v>
      </c>
      <c r="BM24">
        <v>3.4836986030000001</v>
      </c>
      <c r="BN24">
        <v>3.4836986030000001</v>
      </c>
      <c r="BO24">
        <v>0</v>
      </c>
      <c r="BP24">
        <f t="shared" si="2"/>
        <v>0</v>
      </c>
      <c r="BQ24">
        <v>0</v>
      </c>
      <c r="BR24">
        <v>0</v>
      </c>
      <c r="BS24">
        <v>0</v>
      </c>
      <c r="BT24">
        <f>IFERROR((BR24/F24)*100000,0)</f>
        <v>0</v>
      </c>
      <c r="BU24">
        <f>IFERROR((BS24/(E24-F24))*100000,0)</f>
        <v>0</v>
      </c>
      <c r="BV24">
        <f>IFERROR((BR24/E24)*100000,0)</f>
        <v>0</v>
      </c>
      <c r="BW24">
        <f>IFERROR((BS24/(E24))*100000,0)</f>
        <v>0</v>
      </c>
      <c r="BX24">
        <f t="shared" si="8"/>
        <v>0</v>
      </c>
      <c r="BY24">
        <f t="shared" si="9"/>
        <v>0</v>
      </c>
      <c r="BZ24">
        <f t="shared" si="10"/>
        <v>0</v>
      </c>
      <c r="CA24">
        <f t="shared" si="11"/>
        <v>0</v>
      </c>
      <c r="CB24">
        <v>7.7441366279999997</v>
      </c>
      <c r="CC24">
        <v>4.6728288339999997</v>
      </c>
      <c r="CD24">
        <v>-3.356278214</v>
      </c>
      <c r="CE24">
        <v>-0.28497042700000003</v>
      </c>
      <c r="CF24">
        <v>-3.0713077989999999</v>
      </c>
      <c r="CG24">
        <f t="shared" si="4"/>
        <v>4.1769655909104371</v>
      </c>
      <c r="CH24">
        <v>2</v>
      </c>
      <c r="CI24">
        <v>0</v>
      </c>
      <c r="CJ24">
        <f t="shared" si="5"/>
        <v>0</v>
      </c>
      <c r="CK24">
        <f t="shared" si="12"/>
        <v>0</v>
      </c>
      <c r="CL24">
        <v>228</v>
      </c>
      <c r="CM24">
        <f>CL24/E24</f>
        <v>7.4291300097751714E-2</v>
      </c>
      <c r="CN24">
        <f t="shared" si="13"/>
        <v>-2.5997614256652954</v>
      </c>
      <c r="CO24">
        <v>0</v>
      </c>
      <c r="CP24">
        <v>2</v>
      </c>
      <c r="CQ24">
        <f>IFERROR((CO24/F24)*100000,0)</f>
        <v>0</v>
      </c>
      <c r="CR24">
        <f>(CP24/(E24-F24))*100000</f>
        <v>65.167807103290968</v>
      </c>
      <c r="CS24">
        <f t="shared" si="14"/>
        <v>0</v>
      </c>
      <c r="CT24">
        <f t="shared" si="15"/>
        <v>65.167807103290968</v>
      </c>
      <c r="CU24">
        <f t="shared" si="16"/>
        <v>0</v>
      </c>
      <c r="CV24">
        <f t="shared" si="17"/>
        <v>4.1769655909104371</v>
      </c>
      <c r="CW24">
        <f t="shared" si="18"/>
        <v>0</v>
      </c>
      <c r="CX24">
        <f t="shared" si="19"/>
        <v>4.1769655909104371</v>
      </c>
    </row>
    <row r="25" spans="1:102" x14ac:dyDescent="0.4">
      <c r="A25">
        <v>24</v>
      </c>
      <c r="B25" t="s">
        <v>82</v>
      </c>
      <c r="C25" t="s">
        <v>99</v>
      </c>
      <c r="D25">
        <v>2014</v>
      </c>
      <c r="E25">
        <v>53615</v>
      </c>
      <c r="F25">
        <v>20</v>
      </c>
      <c r="G25">
        <v>0</v>
      </c>
      <c r="H25">
        <v>0.47</v>
      </c>
      <c r="I25">
        <v>0.53</v>
      </c>
      <c r="J25">
        <v>0.28999999999999998</v>
      </c>
      <c r="K25">
        <v>0.17</v>
      </c>
      <c r="L25">
        <v>7.0000000000000007E-2</v>
      </c>
      <c r="M25">
        <v>0.18</v>
      </c>
      <c r="N25">
        <v>0.28999999999999998</v>
      </c>
      <c r="O25">
        <v>12.47</v>
      </c>
      <c r="P25">
        <v>85.28</v>
      </c>
      <c r="Q25">
        <v>0</v>
      </c>
      <c r="R25">
        <v>456</v>
      </c>
      <c r="S25">
        <v>0.49</v>
      </c>
      <c r="T25">
        <v>392</v>
      </c>
      <c r="U25">
        <v>1</v>
      </c>
      <c r="V25">
        <v>19</v>
      </c>
      <c r="W25">
        <v>203</v>
      </c>
      <c r="X25">
        <v>97</v>
      </c>
      <c r="Y25">
        <v>0</v>
      </c>
      <c r="Z25">
        <v>0</v>
      </c>
      <c r="AA25">
        <v>712</v>
      </c>
      <c r="AB25">
        <v>731.14</v>
      </c>
      <c r="AC25">
        <v>1.87</v>
      </c>
      <c r="AD25">
        <v>35.44</v>
      </c>
      <c r="AE25">
        <f>(W25/E25)*100000</f>
        <v>378.62538468712114</v>
      </c>
      <c r="AF25">
        <v>180.92</v>
      </c>
      <c r="AG25">
        <v>0</v>
      </c>
      <c r="AH25">
        <v>0</v>
      </c>
      <c r="AI25">
        <f>(AA25/E25)*100000</f>
        <v>1327.9865709223166</v>
      </c>
      <c r="AJ25">
        <v>58671</v>
      </c>
      <c r="AK25">
        <v>5222</v>
      </c>
      <c r="AL25">
        <v>9.7398116000000007E-2</v>
      </c>
      <c r="AM25">
        <v>1.0943019679999999</v>
      </c>
      <c r="AN25">
        <v>8.9004789000000001E-2</v>
      </c>
      <c r="AQ25">
        <v>46247</v>
      </c>
      <c r="AR25">
        <v>7368</v>
      </c>
      <c r="AS25">
        <v>0</v>
      </c>
      <c r="AT25" t="s">
        <v>84</v>
      </c>
      <c r="AU25">
        <v>1.21</v>
      </c>
      <c r="AV25">
        <v>133</v>
      </c>
      <c r="AW25">
        <v>403.1203008</v>
      </c>
      <c r="AX25">
        <v>0.15037594000000001</v>
      </c>
      <c r="AY25">
        <v>2.9957322739999999</v>
      </c>
      <c r="AZ25">
        <f t="shared" si="7"/>
        <v>0</v>
      </c>
      <c r="BA25">
        <v>10.88958416</v>
      </c>
      <c r="BB25">
        <v>10.741751880000001</v>
      </c>
      <c r="BC25">
        <v>5.9992350310000004</v>
      </c>
      <c r="BD25">
        <v>-1.8946168539999999</v>
      </c>
      <c r="BE25">
        <v>5.9712618400000004</v>
      </c>
      <c r="BF25">
        <v>0</v>
      </c>
      <c r="BG25">
        <v>2.9444389790000001</v>
      </c>
      <c r="BH25">
        <f t="shared" si="0"/>
        <v>5.3132059790417872</v>
      </c>
      <c r="BI25">
        <v>4.5747109789999998</v>
      </c>
      <c r="BJ25">
        <f t="shared" si="1"/>
        <v>0.1906203596086497</v>
      </c>
      <c r="BK25">
        <v>2.5233257600000001</v>
      </c>
      <c r="BL25">
        <v>4.4459399599999996</v>
      </c>
      <c r="BM25">
        <v>6.5946049599999998</v>
      </c>
      <c r="BN25">
        <v>0.62593843100000002</v>
      </c>
      <c r="BO25">
        <v>3.5678411259999998</v>
      </c>
      <c r="BP25">
        <f t="shared" si="2"/>
        <v>5.9365472853577694</v>
      </c>
      <c r="BQ25">
        <v>5.198054945</v>
      </c>
      <c r="BR25">
        <v>0</v>
      </c>
      <c r="BS25">
        <v>203</v>
      </c>
      <c r="BT25">
        <f>IFERROR((BR25/F25)*100000,0)</f>
        <v>0</v>
      </c>
      <c r="BU25">
        <f>IFERROR((BS25/(E25-F25))*100000,0)</f>
        <v>378.76667599589513</v>
      </c>
      <c r="BV25">
        <f>IFERROR((BR25/E25)*100000,0)</f>
        <v>0</v>
      </c>
      <c r="BW25">
        <f>IFERROR((BS25/(E25))*100000,0)</f>
        <v>378.62538468712114</v>
      </c>
      <c r="BX25">
        <f t="shared" si="8"/>
        <v>0</v>
      </c>
      <c r="BY25">
        <f t="shared" si="9"/>
        <v>5.9369203848863963</v>
      </c>
      <c r="BZ25">
        <f t="shared" si="10"/>
        <v>0</v>
      </c>
      <c r="CA25">
        <f t="shared" si="11"/>
        <v>5.9365472853577694</v>
      </c>
      <c r="CB25">
        <v>10.97970085</v>
      </c>
      <c r="CC25">
        <v>8.5606357489999994</v>
      </c>
      <c r="CD25">
        <v>-2.3289484109999998</v>
      </c>
      <c r="CE25">
        <v>9.0116688E-2</v>
      </c>
      <c r="CF25">
        <v>-2.4190651019999998</v>
      </c>
      <c r="CG25">
        <f t="shared" si="4"/>
        <v>7.1914192177279581</v>
      </c>
      <c r="CH25">
        <v>4</v>
      </c>
      <c r="CI25">
        <v>23</v>
      </c>
      <c r="CJ25">
        <f t="shared" si="5"/>
        <v>3.2303370786516857E-2</v>
      </c>
      <c r="CK25">
        <f t="shared" si="12"/>
        <v>-3.4325836954828262</v>
      </c>
      <c r="CL25">
        <v>5525</v>
      </c>
      <c r="CM25">
        <f>CL25/E25</f>
        <v>0.10304951972395784</v>
      </c>
      <c r="CN25">
        <f t="shared" si="13"/>
        <v>-2.2725456322682924</v>
      </c>
      <c r="CO25">
        <v>0</v>
      </c>
      <c r="CP25">
        <v>39</v>
      </c>
      <c r="CQ25">
        <f>IFERROR((CO25/F25)*100000,0)</f>
        <v>0</v>
      </c>
      <c r="CR25">
        <f>(CP25/(E25-F25))*100000</f>
        <v>72.767982087881336</v>
      </c>
      <c r="CS25">
        <f t="shared" si="14"/>
        <v>0</v>
      </c>
      <c r="CT25">
        <f t="shared" si="15"/>
        <v>72.74083745220554</v>
      </c>
      <c r="CU25">
        <f t="shared" si="16"/>
        <v>0</v>
      </c>
      <c r="CV25">
        <f t="shared" si="17"/>
        <v>4.2872760519742554</v>
      </c>
      <c r="CW25">
        <f t="shared" si="18"/>
        <v>0</v>
      </c>
      <c r="CX25">
        <f t="shared" si="19"/>
        <v>4.2869029524456286</v>
      </c>
    </row>
    <row r="26" spans="1:102" x14ac:dyDescent="0.4">
      <c r="A26">
        <v>25</v>
      </c>
      <c r="B26" t="s">
        <v>82</v>
      </c>
      <c r="C26" t="s">
        <v>100</v>
      </c>
      <c r="D26">
        <v>2014</v>
      </c>
      <c r="E26">
        <v>3820</v>
      </c>
      <c r="F26">
        <v>7</v>
      </c>
      <c r="G26">
        <v>0</v>
      </c>
      <c r="H26">
        <v>0.44</v>
      </c>
      <c r="I26">
        <v>0.56000000000000005</v>
      </c>
      <c r="J26">
        <v>0.74</v>
      </c>
      <c r="K26">
        <v>0.16</v>
      </c>
      <c r="L26">
        <v>0.01</v>
      </c>
      <c r="M26">
        <v>0.05</v>
      </c>
      <c r="N26">
        <v>0.03</v>
      </c>
      <c r="O26">
        <v>9.0399999999999991</v>
      </c>
      <c r="P26">
        <v>70.78</v>
      </c>
      <c r="Q26">
        <v>0</v>
      </c>
      <c r="R26">
        <v>274</v>
      </c>
      <c r="S26">
        <v>0.51</v>
      </c>
      <c r="T26">
        <v>2</v>
      </c>
      <c r="U26">
        <v>0</v>
      </c>
      <c r="V26">
        <v>2</v>
      </c>
      <c r="W26">
        <v>0</v>
      </c>
      <c r="X26">
        <v>0</v>
      </c>
      <c r="Y26">
        <v>0</v>
      </c>
      <c r="Z26">
        <v>0</v>
      </c>
      <c r="AA26">
        <v>4</v>
      </c>
      <c r="AB26">
        <v>52.36</v>
      </c>
      <c r="AC26">
        <v>0</v>
      </c>
      <c r="AD26">
        <v>52.36</v>
      </c>
      <c r="AE26">
        <f>(W26/E26)*100000</f>
        <v>0</v>
      </c>
      <c r="AF26">
        <v>0</v>
      </c>
      <c r="AG26">
        <v>0</v>
      </c>
      <c r="AH26">
        <v>0</v>
      </c>
      <c r="AI26">
        <f>(AA26/E26)*100000</f>
        <v>104.71204188481677</v>
      </c>
      <c r="AJ26">
        <v>3537</v>
      </c>
      <c r="AK26">
        <v>79</v>
      </c>
      <c r="AL26">
        <v>2.0680628E-2</v>
      </c>
      <c r="AM26">
        <v>0.92591623000000001</v>
      </c>
      <c r="AN26">
        <v>2.2335312E-2</v>
      </c>
      <c r="AQ26">
        <v>807</v>
      </c>
      <c r="AR26">
        <v>3013</v>
      </c>
      <c r="AS26">
        <v>0</v>
      </c>
      <c r="AT26" t="s">
        <v>84</v>
      </c>
      <c r="AU26">
        <v>1.28</v>
      </c>
      <c r="AV26">
        <v>655</v>
      </c>
      <c r="AW26">
        <v>5.8320610689999999</v>
      </c>
      <c r="AX26">
        <v>1.0687023E-2</v>
      </c>
      <c r="AY26">
        <v>1.9459101489999999</v>
      </c>
      <c r="AZ26">
        <f t="shared" si="7"/>
        <v>0</v>
      </c>
      <c r="BA26">
        <v>8.2480057020000004</v>
      </c>
      <c r="BB26">
        <v>6.6933236679999997</v>
      </c>
      <c r="BC26">
        <v>1.763370466</v>
      </c>
      <c r="BD26">
        <v>-4.5387250769999996</v>
      </c>
      <c r="BE26">
        <v>0.69314718099999995</v>
      </c>
      <c r="BF26">
        <v>0</v>
      </c>
      <c r="BG26">
        <v>0.69314718099999995</v>
      </c>
      <c r="BH26">
        <f t="shared" si="0"/>
        <v>0</v>
      </c>
      <c r="BI26">
        <v>0</v>
      </c>
      <c r="BJ26">
        <f t="shared" si="1"/>
        <v>0.24686007793152581</v>
      </c>
      <c r="BK26">
        <v>2.201659174</v>
      </c>
      <c r="BL26">
        <v>4.2595764750000003</v>
      </c>
      <c r="BM26">
        <v>3.9581429410000002</v>
      </c>
      <c r="BN26">
        <v>0</v>
      </c>
      <c r="BO26">
        <v>3.9581429410000002</v>
      </c>
      <c r="BP26">
        <f t="shared" si="2"/>
        <v>0</v>
      </c>
      <c r="BQ26">
        <v>0</v>
      </c>
      <c r="BR26">
        <v>0</v>
      </c>
      <c r="BS26">
        <v>0</v>
      </c>
      <c r="BT26">
        <f>IFERROR((BR26/F26)*100000,0)</f>
        <v>0</v>
      </c>
      <c r="BU26">
        <f>IFERROR((BS26/(E26-F26))*100000,0)</f>
        <v>0</v>
      </c>
      <c r="BV26">
        <f>IFERROR((BR26/E26)*100000,0)</f>
        <v>0</v>
      </c>
      <c r="BW26">
        <f>IFERROR((BS26/(E26))*100000,0)</f>
        <v>0</v>
      </c>
      <c r="BX26">
        <f t="shared" si="8"/>
        <v>0</v>
      </c>
      <c r="BY26">
        <f t="shared" si="9"/>
        <v>0</v>
      </c>
      <c r="BZ26">
        <f t="shared" si="10"/>
        <v>0</v>
      </c>
      <c r="CA26">
        <f t="shared" si="11"/>
        <v>0</v>
      </c>
      <c r="CB26">
        <v>8.1710341890000002</v>
      </c>
      <c r="CC26">
        <v>4.3694478520000004</v>
      </c>
      <c r="CD26">
        <v>-3.8785578620000001</v>
      </c>
      <c r="CE26">
        <v>-7.6971513000000005E-2</v>
      </c>
      <c r="CF26">
        <v>-3.801586355</v>
      </c>
      <c r="CG26">
        <f t="shared" si="4"/>
        <v>4.6512141244894982</v>
      </c>
      <c r="CH26">
        <v>3</v>
      </c>
      <c r="CI26">
        <v>0</v>
      </c>
      <c r="CJ26">
        <f t="shared" si="5"/>
        <v>0</v>
      </c>
      <c r="CK26">
        <f t="shared" si="12"/>
        <v>0</v>
      </c>
      <c r="CL26">
        <v>332</v>
      </c>
      <c r="CM26">
        <f>CL26/E26</f>
        <v>8.6910994764397911E-2</v>
      </c>
      <c r="CN26">
        <f t="shared" si="13"/>
        <v>-2.4428707326841321</v>
      </c>
      <c r="CO26">
        <v>0</v>
      </c>
      <c r="CP26">
        <v>0</v>
      </c>
      <c r="CQ26">
        <f>IFERROR((CO26/F26)*100000,0)</f>
        <v>0</v>
      </c>
      <c r="CR26">
        <f>(CP26/(E26-F26))*100000</f>
        <v>0</v>
      </c>
      <c r="CS26">
        <f t="shared" si="14"/>
        <v>0</v>
      </c>
      <c r="CT26">
        <f t="shared" si="15"/>
        <v>0</v>
      </c>
      <c r="CU26">
        <f t="shared" si="16"/>
        <v>0</v>
      </c>
      <c r="CV26">
        <f t="shared" si="17"/>
        <v>0</v>
      </c>
      <c r="CW26">
        <f t="shared" si="18"/>
        <v>0</v>
      </c>
      <c r="CX26">
        <f t="shared" si="19"/>
        <v>0</v>
      </c>
    </row>
    <row r="27" spans="1:102" x14ac:dyDescent="0.4">
      <c r="A27">
        <v>26</v>
      </c>
      <c r="B27" t="s">
        <v>82</v>
      </c>
      <c r="C27" t="s">
        <v>101</v>
      </c>
      <c r="D27">
        <v>2014</v>
      </c>
      <c r="E27">
        <v>7695</v>
      </c>
      <c r="F27">
        <v>10</v>
      </c>
      <c r="G27">
        <v>0</v>
      </c>
      <c r="H27">
        <v>0.46</v>
      </c>
      <c r="I27">
        <v>0.54</v>
      </c>
      <c r="J27">
        <v>0.82</v>
      </c>
      <c r="K27">
        <v>0.05</v>
      </c>
      <c r="L27">
        <v>0.01</v>
      </c>
      <c r="M27">
        <v>0.06</v>
      </c>
      <c r="N27">
        <v>0.06</v>
      </c>
      <c r="O27">
        <v>9.35</v>
      </c>
      <c r="P27">
        <v>82.83</v>
      </c>
      <c r="Q27">
        <v>0</v>
      </c>
      <c r="R27">
        <v>328</v>
      </c>
      <c r="S27">
        <v>0.4</v>
      </c>
      <c r="T27">
        <v>3</v>
      </c>
      <c r="U27">
        <v>2</v>
      </c>
      <c r="V27">
        <v>0</v>
      </c>
      <c r="W27">
        <v>2</v>
      </c>
      <c r="X27">
        <v>1</v>
      </c>
      <c r="Y27">
        <v>0</v>
      </c>
      <c r="Z27">
        <v>0</v>
      </c>
      <c r="AA27">
        <v>8</v>
      </c>
      <c r="AB27">
        <v>38.99</v>
      </c>
      <c r="AC27">
        <v>25.99</v>
      </c>
      <c r="AD27">
        <v>0</v>
      </c>
      <c r="AE27">
        <f>(W27/E27)*100000</f>
        <v>25.990903183885639</v>
      </c>
      <c r="AF27">
        <v>13</v>
      </c>
      <c r="AG27">
        <v>0</v>
      </c>
      <c r="AH27">
        <v>0</v>
      </c>
      <c r="AI27">
        <f>(AA27/E27)*100000</f>
        <v>103.96361273554255</v>
      </c>
      <c r="AJ27">
        <v>8178</v>
      </c>
      <c r="AK27">
        <v>220</v>
      </c>
      <c r="AL27">
        <v>2.8589994000000001E-2</v>
      </c>
      <c r="AM27">
        <v>1.0627680310000001</v>
      </c>
      <c r="AN27">
        <v>2.6901443000000001E-2</v>
      </c>
      <c r="AQ27">
        <v>1743</v>
      </c>
      <c r="AR27">
        <v>5952</v>
      </c>
      <c r="AS27">
        <v>0</v>
      </c>
      <c r="AT27" t="s">
        <v>84</v>
      </c>
      <c r="AU27">
        <v>1.26</v>
      </c>
      <c r="AV27">
        <v>748</v>
      </c>
      <c r="AW27">
        <v>10.287433160000001</v>
      </c>
      <c r="AX27">
        <v>1.3368984E-2</v>
      </c>
      <c r="AY27">
        <v>2.3025850929999998</v>
      </c>
      <c r="AZ27">
        <f t="shared" si="7"/>
        <v>0</v>
      </c>
      <c r="BA27">
        <v>8.948326046</v>
      </c>
      <c r="BB27">
        <v>7.4633630459999996</v>
      </c>
      <c r="BC27">
        <v>2.3309230689999998</v>
      </c>
      <c r="BD27">
        <v>-4.3148178819999998</v>
      </c>
      <c r="BE27">
        <v>1.0986122890000001</v>
      </c>
      <c r="BF27">
        <v>0.69314718099999995</v>
      </c>
      <c r="BG27">
        <v>0</v>
      </c>
      <c r="BH27">
        <f t="shared" si="0"/>
        <v>0.69314718055994529</v>
      </c>
      <c r="BI27">
        <v>0</v>
      </c>
      <c r="BJ27">
        <f t="shared" si="1"/>
        <v>0.23111172096338664</v>
      </c>
      <c r="BK27">
        <v>2.235376343</v>
      </c>
      <c r="BL27">
        <v>4.4167903150000001</v>
      </c>
      <c r="BM27">
        <v>3.6633052030000002</v>
      </c>
      <c r="BN27">
        <v>3.2577118490000001</v>
      </c>
      <c r="BO27">
        <v>0</v>
      </c>
      <c r="BP27">
        <f t="shared" si="2"/>
        <v>3.2577465992571941</v>
      </c>
      <c r="BQ27">
        <v>2.5649493570000002</v>
      </c>
      <c r="BR27">
        <v>0</v>
      </c>
      <c r="BS27">
        <v>2</v>
      </c>
      <c r="BT27">
        <f>IFERROR((BR27/F27)*100000,0)</f>
        <v>0</v>
      </c>
      <c r="BU27">
        <f>IFERROR((BS27/(E27-F27))*100000,0)</f>
        <v>26.024723487312947</v>
      </c>
      <c r="BV27">
        <f>IFERROR((BR27/E27)*100000,0)</f>
        <v>0</v>
      </c>
      <c r="BW27">
        <f>IFERROR((BS27/(E27))*100000,0)</f>
        <v>25.990903183885639</v>
      </c>
      <c r="BX27">
        <f t="shared" si="8"/>
        <v>0</v>
      </c>
      <c r="BY27">
        <f t="shared" si="9"/>
        <v>3.2590469895574774</v>
      </c>
      <c r="BZ27">
        <f t="shared" si="10"/>
        <v>0</v>
      </c>
      <c r="CA27">
        <f t="shared" si="11"/>
        <v>3.2577465992571941</v>
      </c>
      <c r="CB27">
        <v>9.0092029010000001</v>
      </c>
      <c r="CC27">
        <v>5.3936275460000003</v>
      </c>
      <c r="CD27">
        <v>-3.5546984830000001</v>
      </c>
      <c r="CE27">
        <v>6.0876854000000001E-2</v>
      </c>
      <c r="CF27">
        <v>-3.6155753509999999</v>
      </c>
      <c r="CG27">
        <f t="shared" si="4"/>
        <v>4.6440409603770849</v>
      </c>
      <c r="CH27">
        <v>4</v>
      </c>
      <c r="CI27">
        <v>3</v>
      </c>
      <c r="CJ27">
        <f t="shared" si="5"/>
        <v>0.375</v>
      </c>
      <c r="CK27">
        <f t="shared" si="12"/>
        <v>-0.98082925301172619</v>
      </c>
      <c r="CL27">
        <v>812</v>
      </c>
      <c r="CM27">
        <f>CL27/E27</f>
        <v>0.1055230669265757</v>
      </c>
      <c r="CN27">
        <f t="shared" si="13"/>
        <v>-2.2488257061113015</v>
      </c>
      <c r="CO27">
        <v>0</v>
      </c>
      <c r="CP27">
        <v>0</v>
      </c>
      <c r="CQ27">
        <f>IFERROR((CO27/F27)*100000,0)</f>
        <v>0</v>
      </c>
      <c r="CR27">
        <f>(CP27/(E27-F27))*100000</f>
        <v>0</v>
      </c>
      <c r="CS27">
        <f t="shared" si="14"/>
        <v>0</v>
      </c>
      <c r="CT27">
        <f t="shared" si="15"/>
        <v>0</v>
      </c>
      <c r="CU27">
        <f t="shared" si="16"/>
        <v>0</v>
      </c>
      <c r="CV27">
        <f t="shared" si="17"/>
        <v>0</v>
      </c>
      <c r="CW27">
        <f t="shared" si="18"/>
        <v>0</v>
      </c>
      <c r="CX27">
        <f t="shared" si="19"/>
        <v>0</v>
      </c>
    </row>
    <row r="28" spans="1:102" x14ac:dyDescent="0.4">
      <c r="A28">
        <v>27</v>
      </c>
      <c r="B28" t="s">
        <v>82</v>
      </c>
      <c r="C28" t="s">
        <v>102</v>
      </c>
      <c r="D28">
        <v>2014</v>
      </c>
      <c r="E28">
        <v>5576</v>
      </c>
      <c r="F28">
        <v>0</v>
      </c>
      <c r="G28">
        <v>0</v>
      </c>
      <c r="H28">
        <v>0.31</v>
      </c>
      <c r="I28">
        <v>0.69</v>
      </c>
      <c r="J28">
        <v>0.48</v>
      </c>
      <c r="K28">
        <v>0.31</v>
      </c>
      <c r="L28">
        <v>0.01</v>
      </c>
      <c r="M28">
        <v>0.08</v>
      </c>
      <c r="N28">
        <v>0.12</v>
      </c>
      <c r="O28">
        <v>8.1300000000000008</v>
      </c>
      <c r="P28">
        <v>91.11</v>
      </c>
      <c r="Q28">
        <v>0</v>
      </c>
      <c r="R28">
        <v>378</v>
      </c>
      <c r="S28">
        <v>0.4</v>
      </c>
      <c r="T28">
        <v>3</v>
      </c>
      <c r="U28">
        <v>1</v>
      </c>
      <c r="V28">
        <v>2</v>
      </c>
      <c r="W28">
        <v>2</v>
      </c>
      <c r="X28">
        <v>0</v>
      </c>
      <c r="Y28">
        <v>0</v>
      </c>
      <c r="Z28">
        <v>0</v>
      </c>
      <c r="AA28">
        <v>8</v>
      </c>
      <c r="AB28">
        <v>53.8</v>
      </c>
      <c r="AC28">
        <v>17.93</v>
      </c>
      <c r="AD28">
        <v>35.869999999999997</v>
      </c>
      <c r="AE28">
        <f>(W28/E28)*100000</f>
        <v>35.868005738880917</v>
      </c>
      <c r="AF28">
        <v>0</v>
      </c>
      <c r="AG28">
        <v>0</v>
      </c>
      <c r="AH28">
        <v>0</v>
      </c>
      <c r="AI28">
        <f>(AA28/E28)*100000</f>
        <v>143.47202295552367</v>
      </c>
      <c r="AJ28">
        <v>5019</v>
      </c>
      <c r="AK28">
        <v>110</v>
      </c>
      <c r="AL28">
        <v>1.9727403000000001E-2</v>
      </c>
      <c r="AM28">
        <v>0.90010760400000001</v>
      </c>
      <c r="AN28">
        <v>2.1916715999999999E-2</v>
      </c>
      <c r="AQ28">
        <v>1032</v>
      </c>
      <c r="AR28">
        <v>4544</v>
      </c>
      <c r="AS28">
        <v>0</v>
      </c>
      <c r="AT28" t="s">
        <v>84</v>
      </c>
      <c r="AU28">
        <v>1.37</v>
      </c>
      <c r="AV28">
        <v>157</v>
      </c>
      <c r="AW28">
        <v>35.515923569999998</v>
      </c>
      <c r="AX28">
        <v>0</v>
      </c>
      <c r="AY28">
        <v>0</v>
      </c>
      <c r="AZ28">
        <f t="shared" si="7"/>
        <v>0</v>
      </c>
      <c r="BA28">
        <v>8.6262269519999997</v>
      </c>
      <c r="BB28">
        <v>6.939253946</v>
      </c>
      <c r="BC28">
        <v>3.569981147</v>
      </c>
      <c r="BD28">
        <v>0</v>
      </c>
      <c r="BE28">
        <v>1.0986122890000001</v>
      </c>
      <c r="BF28">
        <v>0</v>
      </c>
      <c r="BG28">
        <v>0.69314718099999995</v>
      </c>
      <c r="BH28">
        <f t="shared" si="0"/>
        <v>0.69314718055994529</v>
      </c>
      <c r="BI28">
        <v>0</v>
      </c>
      <c r="BJ28">
        <f t="shared" si="1"/>
        <v>0.3148107398400336</v>
      </c>
      <c r="BK28">
        <v>2.0955609239999999</v>
      </c>
      <c r="BL28">
        <v>4.512067568</v>
      </c>
      <c r="BM28">
        <v>3.9852734669999998</v>
      </c>
      <c r="BN28">
        <v>2.8864752880000002</v>
      </c>
      <c r="BO28">
        <v>3.5799012920000002</v>
      </c>
      <c r="BP28">
        <f t="shared" si="2"/>
        <v>3.5798456930898137</v>
      </c>
      <c r="BQ28">
        <v>0</v>
      </c>
      <c r="BR28">
        <v>0</v>
      </c>
      <c r="BS28">
        <v>2</v>
      </c>
      <c r="BT28">
        <f>IFERROR((BR28/F28)*100000,0)</f>
        <v>0</v>
      </c>
      <c r="BU28">
        <f>IFERROR((BS28/(E28-F28))*100000,0)</f>
        <v>35.868005738880917</v>
      </c>
      <c r="BV28">
        <f>IFERROR((BR28/E28)*100000,0)</f>
        <v>0</v>
      </c>
      <c r="BW28">
        <f>IFERROR((BS28/(E28))*100000,0)</f>
        <v>35.868005738880917</v>
      </c>
      <c r="BX28">
        <f t="shared" si="8"/>
        <v>0</v>
      </c>
      <c r="BY28">
        <f t="shared" si="9"/>
        <v>3.5798456930898137</v>
      </c>
      <c r="BZ28">
        <f t="shared" si="10"/>
        <v>0</v>
      </c>
      <c r="CA28">
        <f t="shared" si="11"/>
        <v>3.5798456930898137</v>
      </c>
      <c r="CB28">
        <v>8.5209859899999998</v>
      </c>
      <c r="CC28">
        <v>4.7004803659999999</v>
      </c>
      <c r="CD28">
        <v>-3.9257465950000001</v>
      </c>
      <c r="CE28">
        <v>-0.10524096300000001</v>
      </c>
      <c r="CF28">
        <v>-3.820505646</v>
      </c>
      <c r="CG28">
        <f t="shared" si="4"/>
        <v>4.9661400542097045</v>
      </c>
      <c r="CH28">
        <v>3</v>
      </c>
      <c r="CI28">
        <v>1</v>
      </c>
      <c r="CJ28">
        <f t="shared" si="5"/>
        <v>0.125</v>
      </c>
      <c r="CK28">
        <f t="shared" si="12"/>
        <v>-2.0794415416798357</v>
      </c>
      <c r="CL28">
        <v>473</v>
      </c>
      <c r="CM28">
        <f>CL28/E28</f>
        <v>8.4827833572453368E-2</v>
      </c>
      <c r="CN28">
        <f t="shared" si="13"/>
        <v>-2.4671315639484268</v>
      </c>
      <c r="CO28">
        <v>0</v>
      </c>
      <c r="CP28">
        <v>0</v>
      </c>
      <c r="CQ28">
        <f>IFERROR((CO28/F28)*100000,0)</f>
        <v>0</v>
      </c>
      <c r="CR28">
        <f>(CP28/(E28-F28))*100000</f>
        <v>0</v>
      </c>
      <c r="CS28">
        <f t="shared" si="14"/>
        <v>0</v>
      </c>
      <c r="CT28">
        <f t="shared" si="15"/>
        <v>0</v>
      </c>
      <c r="CU28">
        <f t="shared" si="16"/>
        <v>0</v>
      </c>
      <c r="CV28">
        <f t="shared" si="17"/>
        <v>0</v>
      </c>
      <c r="CW28">
        <f t="shared" si="18"/>
        <v>0</v>
      </c>
      <c r="CX28">
        <f t="shared" si="19"/>
        <v>0</v>
      </c>
    </row>
    <row r="29" spans="1:102" x14ac:dyDescent="0.4">
      <c r="A29">
        <v>28</v>
      </c>
      <c r="B29" t="s">
        <v>82</v>
      </c>
      <c r="C29" t="s">
        <v>103</v>
      </c>
      <c r="D29">
        <v>2014</v>
      </c>
      <c r="E29">
        <v>2667</v>
      </c>
      <c r="F29">
        <v>0</v>
      </c>
      <c r="G29">
        <v>0</v>
      </c>
      <c r="H29">
        <v>0.45</v>
      </c>
      <c r="I29">
        <v>0.55000000000000004</v>
      </c>
      <c r="J29">
        <v>0.17</v>
      </c>
      <c r="K29">
        <v>0.1</v>
      </c>
      <c r="L29">
        <v>0.15</v>
      </c>
      <c r="M29">
        <v>0.17</v>
      </c>
      <c r="N29">
        <v>0.41</v>
      </c>
      <c r="O29">
        <v>19.7</v>
      </c>
      <c r="P29">
        <v>34.06</v>
      </c>
      <c r="Q29">
        <v>0</v>
      </c>
      <c r="R29">
        <v>418</v>
      </c>
      <c r="S29">
        <v>0.52</v>
      </c>
      <c r="T29">
        <v>12</v>
      </c>
      <c r="U29">
        <v>0</v>
      </c>
      <c r="V29">
        <v>0</v>
      </c>
      <c r="W29">
        <v>0</v>
      </c>
      <c r="X29">
        <v>1</v>
      </c>
      <c r="Y29">
        <v>0</v>
      </c>
      <c r="Z29">
        <v>0</v>
      </c>
      <c r="AA29">
        <v>13</v>
      </c>
      <c r="AB29">
        <v>449.94</v>
      </c>
      <c r="AC29">
        <v>0</v>
      </c>
      <c r="AD29">
        <v>0</v>
      </c>
      <c r="AE29">
        <f>(W29/E29)*100000</f>
        <v>0</v>
      </c>
      <c r="AF29">
        <v>37.5</v>
      </c>
      <c r="AG29">
        <v>0</v>
      </c>
      <c r="AH29">
        <v>0</v>
      </c>
      <c r="AI29">
        <f>(AA29/E29)*100000</f>
        <v>487.43907011623548</v>
      </c>
      <c r="AJ29">
        <v>2026</v>
      </c>
      <c r="AK29">
        <v>66</v>
      </c>
      <c r="AL29">
        <v>2.4746906999999999E-2</v>
      </c>
      <c r="AM29">
        <v>0.75965504299999997</v>
      </c>
      <c r="AN29">
        <v>3.2576504999999999E-2</v>
      </c>
      <c r="AQ29">
        <v>429</v>
      </c>
      <c r="AR29">
        <v>2238</v>
      </c>
      <c r="AS29">
        <v>0</v>
      </c>
      <c r="AT29" t="s">
        <v>84</v>
      </c>
      <c r="AU29">
        <v>1.42</v>
      </c>
      <c r="AV29">
        <v>49</v>
      </c>
      <c r="AW29">
        <v>54.428571429999998</v>
      </c>
      <c r="AX29">
        <v>0</v>
      </c>
      <c r="AY29">
        <v>0</v>
      </c>
      <c r="AZ29">
        <f t="shared" si="7"/>
        <v>0</v>
      </c>
      <c r="BA29">
        <v>7.8887095240000003</v>
      </c>
      <c r="BB29">
        <v>6.0614569190000003</v>
      </c>
      <c r="BC29">
        <v>3.996889226</v>
      </c>
      <c r="BD29">
        <v>0</v>
      </c>
      <c r="BE29">
        <v>2.4849066500000001</v>
      </c>
      <c r="BF29">
        <v>0</v>
      </c>
      <c r="BG29">
        <v>0</v>
      </c>
      <c r="BH29">
        <f t="shared" si="0"/>
        <v>0</v>
      </c>
      <c r="BI29">
        <v>0</v>
      </c>
      <c r="BJ29">
        <f t="shared" si="1"/>
        <v>0.35065687161316933</v>
      </c>
      <c r="BK29">
        <v>2.980618636</v>
      </c>
      <c r="BL29">
        <v>3.5281236749999998</v>
      </c>
      <c r="BM29">
        <v>6.1091142410000003</v>
      </c>
      <c r="BN29">
        <v>0</v>
      </c>
      <c r="BO29">
        <v>0</v>
      </c>
      <c r="BP29">
        <f t="shared" si="2"/>
        <v>0</v>
      </c>
      <c r="BQ29">
        <v>3.624340933</v>
      </c>
      <c r="BR29">
        <v>0</v>
      </c>
      <c r="BS29">
        <v>0</v>
      </c>
      <c r="BT29">
        <f>IFERROR((BR29/F29)*100000,0)</f>
        <v>0</v>
      </c>
      <c r="BU29">
        <f>IFERROR((BS29/(E29-F29))*100000,0)</f>
        <v>0</v>
      </c>
      <c r="BV29">
        <f>IFERROR((BR29/E29)*100000,0)</f>
        <v>0</v>
      </c>
      <c r="BW29">
        <f>IFERROR((BS29/(E29))*100000,0)</f>
        <v>0</v>
      </c>
      <c r="BX29">
        <f t="shared" si="8"/>
        <v>0</v>
      </c>
      <c r="BY29">
        <f t="shared" si="9"/>
        <v>0</v>
      </c>
      <c r="BZ29">
        <f t="shared" si="10"/>
        <v>0</v>
      </c>
      <c r="CA29">
        <f t="shared" si="11"/>
        <v>0</v>
      </c>
      <c r="CB29">
        <v>7.613818685</v>
      </c>
      <c r="CC29">
        <v>4.1896547420000001</v>
      </c>
      <c r="CD29">
        <v>-3.6990547669999998</v>
      </c>
      <c r="CE29">
        <v>-0.27489084000000003</v>
      </c>
      <c r="CF29">
        <v>-3.4241639560000001</v>
      </c>
      <c r="CG29">
        <f t="shared" si="4"/>
        <v>6.1891652982497511</v>
      </c>
      <c r="CH29">
        <v>2</v>
      </c>
      <c r="CI29">
        <v>0</v>
      </c>
      <c r="CJ29">
        <f t="shared" si="5"/>
        <v>0</v>
      </c>
      <c r="CK29">
        <f t="shared" si="12"/>
        <v>0</v>
      </c>
      <c r="CL29">
        <v>326</v>
      </c>
      <c r="CM29">
        <f>CL29/E29</f>
        <v>0.12223472065991751</v>
      </c>
      <c r="CN29">
        <f t="shared" si="13"/>
        <v>-2.1018121428153065</v>
      </c>
      <c r="CO29">
        <v>0</v>
      </c>
      <c r="CP29">
        <v>0</v>
      </c>
      <c r="CQ29">
        <f>IFERROR((CO29/F29)*100000,0)</f>
        <v>0</v>
      </c>
      <c r="CR29">
        <f>(CP29/(E29-F29))*100000</f>
        <v>0</v>
      </c>
      <c r="CS29">
        <f t="shared" si="14"/>
        <v>0</v>
      </c>
      <c r="CT29">
        <f t="shared" si="15"/>
        <v>0</v>
      </c>
      <c r="CU29">
        <f t="shared" si="16"/>
        <v>0</v>
      </c>
      <c r="CV29">
        <f t="shared" si="17"/>
        <v>0</v>
      </c>
      <c r="CW29">
        <f t="shared" si="18"/>
        <v>0</v>
      </c>
      <c r="CX29">
        <f t="shared" si="19"/>
        <v>0</v>
      </c>
    </row>
    <row r="30" spans="1:102" x14ac:dyDescent="0.4">
      <c r="A30">
        <v>29</v>
      </c>
      <c r="B30" t="s">
        <v>82</v>
      </c>
      <c r="C30" t="s">
        <v>104</v>
      </c>
      <c r="D30">
        <v>2014</v>
      </c>
      <c r="E30">
        <v>4433</v>
      </c>
      <c r="F30">
        <v>5</v>
      </c>
      <c r="G30">
        <v>0</v>
      </c>
      <c r="H30">
        <v>0.48</v>
      </c>
      <c r="I30">
        <v>0.52</v>
      </c>
      <c r="J30">
        <v>0.48</v>
      </c>
      <c r="K30">
        <v>0.05</v>
      </c>
      <c r="L30">
        <v>0.04</v>
      </c>
      <c r="M30">
        <v>7.0000000000000007E-2</v>
      </c>
      <c r="N30">
        <v>0.36</v>
      </c>
      <c r="O30">
        <v>11.64</v>
      </c>
      <c r="P30">
        <v>93.15</v>
      </c>
      <c r="Q30">
        <v>0</v>
      </c>
      <c r="R30">
        <v>452</v>
      </c>
      <c r="S30">
        <v>0.45</v>
      </c>
      <c r="T30">
        <v>3</v>
      </c>
      <c r="U30">
        <v>0</v>
      </c>
      <c r="V30">
        <v>2</v>
      </c>
      <c r="W30">
        <v>1</v>
      </c>
      <c r="X30">
        <v>0</v>
      </c>
      <c r="Y30">
        <v>0</v>
      </c>
      <c r="Z30">
        <v>0</v>
      </c>
      <c r="AA30">
        <v>6</v>
      </c>
      <c r="AB30">
        <v>67.67</v>
      </c>
      <c r="AC30">
        <v>0</v>
      </c>
      <c r="AD30">
        <v>45.12</v>
      </c>
      <c r="AE30">
        <f>(W30/E30)*100000</f>
        <v>22.558087074216107</v>
      </c>
      <c r="AF30">
        <v>0</v>
      </c>
      <c r="AG30">
        <v>0</v>
      </c>
      <c r="AH30">
        <v>0</v>
      </c>
      <c r="AI30">
        <f>(AA30/E30)*100000</f>
        <v>135.34852244529665</v>
      </c>
      <c r="AJ30">
        <v>3640</v>
      </c>
      <c r="AK30">
        <v>130</v>
      </c>
      <c r="AL30">
        <v>2.9325513000000001E-2</v>
      </c>
      <c r="AM30">
        <v>0.82111436999999998</v>
      </c>
      <c r="AN30">
        <v>3.5714285999999998E-2</v>
      </c>
      <c r="AQ30">
        <v>1075</v>
      </c>
      <c r="AR30">
        <v>3358</v>
      </c>
      <c r="AS30">
        <v>0</v>
      </c>
      <c r="AT30" t="s">
        <v>84</v>
      </c>
      <c r="AU30">
        <v>1.29</v>
      </c>
      <c r="AV30">
        <v>73</v>
      </c>
      <c r="AW30">
        <v>60.7260274</v>
      </c>
      <c r="AX30">
        <v>6.8493151000000002E-2</v>
      </c>
      <c r="AY30">
        <v>1.609437912</v>
      </c>
      <c r="AZ30">
        <f t="shared" si="7"/>
        <v>0</v>
      </c>
      <c r="BA30">
        <v>8.3968318350000004</v>
      </c>
      <c r="BB30">
        <v>6.980075941</v>
      </c>
      <c r="BC30">
        <v>4.1063723940000001</v>
      </c>
      <c r="BD30">
        <v>-2.6810215240000002</v>
      </c>
      <c r="BE30">
        <v>1.0986122890000001</v>
      </c>
      <c r="BF30">
        <v>0</v>
      </c>
      <c r="BG30">
        <v>0.69314718099999995</v>
      </c>
      <c r="BH30">
        <f t="shared" si="0"/>
        <v>0</v>
      </c>
      <c r="BI30">
        <v>0</v>
      </c>
      <c r="BJ30">
        <f t="shared" si="1"/>
        <v>0.25464221837358075</v>
      </c>
      <c r="BK30">
        <v>2.4544474420000002</v>
      </c>
      <c r="BL30">
        <v>4.534211097</v>
      </c>
      <c r="BM30">
        <v>4.21464295</v>
      </c>
      <c r="BN30">
        <v>0</v>
      </c>
      <c r="BO30">
        <v>3.8093256069999999</v>
      </c>
      <c r="BP30">
        <f t="shared" si="2"/>
        <v>3.1160936302251749</v>
      </c>
      <c r="BQ30">
        <v>0</v>
      </c>
      <c r="BR30">
        <v>0</v>
      </c>
      <c r="BS30">
        <v>1</v>
      </c>
      <c r="BT30">
        <f>IFERROR((BR30/F30)*100000,0)</f>
        <v>0</v>
      </c>
      <c r="BU30">
        <f>IFERROR((BS30/(E30-F30))*100000,0)</f>
        <v>22.583559168925021</v>
      </c>
      <c r="BV30">
        <f>IFERROR((BR30/E30)*100000,0)</f>
        <v>0</v>
      </c>
      <c r="BW30">
        <f>IFERROR((BS30/(E30))*100000,0)</f>
        <v>22.558087074216107</v>
      </c>
      <c r="BX30">
        <f t="shared" si="8"/>
        <v>0</v>
      </c>
      <c r="BY30">
        <f t="shared" si="9"/>
        <v>3.1172221711417007</v>
      </c>
      <c r="BZ30">
        <f t="shared" si="10"/>
        <v>0</v>
      </c>
      <c r="CA30">
        <f t="shared" si="11"/>
        <v>3.1160936302251749</v>
      </c>
      <c r="CB30">
        <v>8.1997389609999995</v>
      </c>
      <c r="CC30">
        <v>4.86753445</v>
      </c>
      <c r="CD30">
        <v>-3.5292973910000001</v>
      </c>
      <c r="CE30">
        <v>-0.197092874</v>
      </c>
      <c r="CF30">
        <v>-3.3322045020000002</v>
      </c>
      <c r="CG30">
        <f t="shared" si="4"/>
        <v>4.9078530994532299</v>
      </c>
      <c r="CH30">
        <v>4</v>
      </c>
      <c r="CI30">
        <v>0</v>
      </c>
      <c r="CJ30">
        <f t="shared" si="5"/>
        <v>0</v>
      </c>
      <c r="CK30">
        <f t="shared" si="12"/>
        <v>0</v>
      </c>
      <c r="CL30">
        <v>414</v>
      </c>
      <c r="CM30">
        <f>CL30/E30</f>
        <v>9.3390480487254679E-2</v>
      </c>
      <c r="CN30">
        <f t="shared" si="13"/>
        <v>-2.370965860919739</v>
      </c>
      <c r="CO30">
        <v>0</v>
      </c>
      <c r="CP30">
        <v>0</v>
      </c>
      <c r="CQ30">
        <f>IFERROR((CO30/F30)*100000,0)</f>
        <v>0</v>
      </c>
      <c r="CR30">
        <f>(CP30/(E30-F30))*100000</f>
        <v>0</v>
      </c>
      <c r="CS30">
        <f t="shared" si="14"/>
        <v>0</v>
      </c>
      <c r="CT30">
        <f t="shared" si="15"/>
        <v>0</v>
      </c>
      <c r="CU30">
        <f t="shared" si="16"/>
        <v>0</v>
      </c>
      <c r="CV30">
        <f t="shared" si="17"/>
        <v>0</v>
      </c>
      <c r="CW30">
        <f t="shared" si="18"/>
        <v>0</v>
      </c>
      <c r="CX30">
        <f t="shared" si="19"/>
        <v>0</v>
      </c>
    </row>
    <row r="31" spans="1:102" x14ac:dyDescent="0.4">
      <c r="A31">
        <v>30</v>
      </c>
      <c r="B31" t="s">
        <v>82</v>
      </c>
      <c r="C31" t="s">
        <v>105</v>
      </c>
      <c r="D31">
        <v>2014</v>
      </c>
      <c r="E31">
        <v>12406</v>
      </c>
      <c r="F31">
        <v>13</v>
      </c>
      <c r="G31">
        <v>0</v>
      </c>
      <c r="H31">
        <v>0.36</v>
      </c>
      <c r="I31">
        <v>0.64</v>
      </c>
      <c r="J31">
        <v>0.2</v>
      </c>
      <c r="K31">
        <v>0.15</v>
      </c>
      <c r="L31">
        <v>0.11</v>
      </c>
      <c r="M31">
        <v>0.24</v>
      </c>
      <c r="N31">
        <v>0.31</v>
      </c>
      <c r="O31">
        <v>9.3699999999999992</v>
      </c>
      <c r="P31">
        <v>71.489999999999995</v>
      </c>
      <c r="Q31">
        <v>0</v>
      </c>
      <c r="R31">
        <v>416</v>
      </c>
      <c r="S31">
        <v>0.59</v>
      </c>
      <c r="T31">
        <v>39</v>
      </c>
      <c r="U31">
        <v>2</v>
      </c>
      <c r="V31">
        <v>5</v>
      </c>
      <c r="W31">
        <v>7</v>
      </c>
      <c r="X31">
        <v>6</v>
      </c>
      <c r="Y31">
        <v>0</v>
      </c>
      <c r="Z31">
        <v>1</v>
      </c>
      <c r="AA31">
        <v>60</v>
      </c>
      <c r="AB31">
        <v>314.36</v>
      </c>
      <c r="AC31">
        <v>16.12</v>
      </c>
      <c r="AD31">
        <v>40.299999999999997</v>
      </c>
      <c r="AE31">
        <f>(W31/E31)*100000</f>
        <v>56.424310817346438</v>
      </c>
      <c r="AF31">
        <v>48.36</v>
      </c>
      <c r="AG31">
        <v>0</v>
      </c>
      <c r="AH31">
        <v>8.06</v>
      </c>
      <c r="AI31">
        <f>(AA31/E31)*100000</f>
        <v>483.63694986296952</v>
      </c>
      <c r="AJ31">
        <v>7138</v>
      </c>
      <c r="AK31">
        <v>172</v>
      </c>
      <c r="AL31">
        <v>1.3864259E-2</v>
      </c>
      <c r="AM31">
        <v>0.57536675800000003</v>
      </c>
      <c r="AN31">
        <v>2.4096386000000001E-2</v>
      </c>
      <c r="AQ31">
        <v>1153</v>
      </c>
      <c r="AR31">
        <v>11253</v>
      </c>
      <c r="AS31">
        <v>0</v>
      </c>
      <c r="AT31" t="s">
        <v>84</v>
      </c>
      <c r="AU31">
        <v>1.57</v>
      </c>
      <c r="AV31">
        <v>149</v>
      </c>
      <c r="AW31">
        <v>83.261744969999995</v>
      </c>
      <c r="AX31">
        <v>8.7248322000000003E-2</v>
      </c>
      <c r="AY31">
        <v>2.5649493570000002</v>
      </c>
      <c r="AZ31">
        <f t="shared" si="7"/>
        <v>0</v>
      </c>
      <c r="BA31">
        <v>9.4259355060000001</v>
      </c>
      <c r="BB31">
        <v>7.0501225200000004</v>
      </c>
      <c r="BC31">
        <v>4.4219891999999996</v>
      </c>
      <c r="BD31">
        <v>-2.4389969499999999</v>
      </c>
      <c r="BE31">
        <v>3.6635616459999998</v>
      </c>
      <c r="BF31">
        <v>0.69314718099999995</v>
      </c>
      <c r="BG31">
        <v>1.609437912</v>
      </c>
      <c r="BH31">
        <f t="shared" si="0"/>
        <v>1.9459101490553132</v>
      </c>
      <c r="BI31">
        <v>1.791759469</v>
      </c>
      <c r="BJ31">
        <f t="shared" si="1"/>
        <v>0.45107561936021673</v>
      </c>
      <c r="BK31">
        <v>2.2375130959999998</v>
      </c>
      <c r="BL31">
        <v>4.2695575799999999</v>
      </c>
      <c r="BM31">
        <v>5.7505388259999997</v>
      </c>
      <c r="BN31">
        <v>2.7800607369999999</v>
      </c>
      <c r="BO31">
        <v>3.6963514690000001</v>
      </c>
      <c r="BP31">
        <f t="shared" si="2"/>
        <v>4.0329001084924787</v>
      </c>
      <c r="BQ31">
        <v>3.878673026</v>
      </c>
      <c r="BR31">
        <v>0</v>
      </c>
      <c r="BS31">
        <v>7</v>
      </c>
      <c r="BT31">
        <f>IFERROR((BR31/F31)*100000,0)</f>
        <v>0</v>
      </c>
      <c r="BU31">
        <f>IFERROR((BS31/(E31-F31))*100000,0)</f>
        <v>56.483498749293958</v>
      </c>
      <c r="BV31">
        <f>IFERROR((BR31/E31)*100000,0)</f>
        <v>0</v>
      </c>
      <c r="BW31">
        <f>IFERROR((BS31/(E31))*100000,0)</f>
        <v>56.424310817346438</v>
      </c>
      <c r="BX31">
        <f t="shared" si="8"/>
        <v>0</v>
      </c>
      <c r="BY31">
        <f t="shared" si="9"/>
        <v>4.0339485379606677</v>
      </c>
      <c r="BZ31">
        <f t="shared" si="10"/>
        <v>0</v>
      </c>
      <c r="CA31">
        <f t="shared" si="11"/>
        <v>4.0329001084924787</v>
      </c>
      <c r="CB31">
        <v>8.8731879039999999</v>
      </c>
      <c r="CC31">
        <v>5.1474944770000004</v>
      </c>
      <c r="CD31">
        <v>-4.2784410450000001</v>
      </c>
      <c r="CE31">
        <v>-0.55274760199999995</v>
      </c>
      <c r="CF31">
        <v>-3.7256934080000002</v>
      </c>
      <c r="CG31">
        <f t="shared" si="4"/>
        <v>6.1813345216592666</v>
      </c>
      <c r="CH31">
        <v>1</v>
      </c>
      <c r="CI31">
        <v>6</v>
      </c>
      <c r="CJ31">
        <f t="shared" si="5"/>
        <v>0.1</v>
      </c>
      <c r="CK31">
        <f t="shared" si="12"/>
        <v>-2.3025850929940455</v>
      </c>
      <c r="CL31">
        <v>981</v>
      </c>
      <c r="CM31">
        <f>CL31/E31</f>
        <v>7.9074641302595519E-2</v>
      </c>
      <c r="CN31">
        <f t="shared" si="13"/>
        <v>-2.5373630459676999</v>
      </c>
      <c r="CO31">
        <v>0</v>
      </c>
      <c r="CP31">
        <v>4</v>
      </c>
      <c r="CQ31">
        <f>IFERROR((CO31/F31)*100000,0)</f>
        <v>0</v>
      </c>
      <c r="CR31">
        <f>(CP31/(E31-F31))*100000</f>
        <v>32.276284999596548</v>
      </c>
      <c r="CS31">
        <f t="shared" si="14"/>
        <v>0</v>
      </c>
      <c r="CT31">
        <f t="shared" si="15"/>
        <v>32.242463324197963</v>
      </c>
      <c r="CU31">
        <f t="shared" si="16"/>
        <v>0</v>
      </c>
      <c r="CV31">
        <f t="shared" si="17"/>
        <v>3.474332750025245</v>
      </c>
      <c r="CW31">
        <f t="shared" si="18"/>
        <v>0</v>
      </c>
      <c r="CX31">
        <f t="shared" si="19"/>
        <v>3.473284320557056</v>
      </c>
    </row>
    <row r="32" spans="1:102" x14ac:dyDescent="0.4">
      <c r="A32">
        <v>31</v>
      </c>
      <c r="B32" t="s">
        <v>82</v>
      </c>
      <c r="C32" t="s">
        <v>106</v>
      </c>
      <c r="D32">
        <v>2014</v>
      </c>
      <c r="E32">
        <v>3462</v>
      </c>
      <c r="F32">
        <v>0</v>
      </c>
      <c r="G32">
        <v>0</v>
      </c>
      <c r="H32">
        <v>0.42</v>
      </c>
      <c r="I32">
        <v>0.57999999999999996</v>
      </c>
      <c r="J32">
        <v>0.24</v>
      </c>
      <c r="K32">
        <v>0.46</v>
      </c>
      <c r="L32">
        <v>0.01</v>
      </c>
      <c r="M32">
        <v>0.05</v>
      </c>
      <c r="N32">
        <v>0.23</v>
      </c>
      <c r="O32">
        <v>9.9499999999999993</v>
      </c>
      <c r="P32">
        <v>74.53</v>
      </c>
      <c r="Q32">
        <v>0</v>
      </c>
      <c r="R32">
        <v>519</v>
      </c>
      <c r="S32">
        <v>0.6</v>
      </c>
      <c r="T32">
        <v>4</v>
      </c>
      <c r="U32">
        <v>1</v>
      </c>
      <c r="V32">
        <v>1</v>
      </c>
      <c r="W32">
        <v>0</v>
      </c>
      <c r="X32">
        <v>0</v>
      </c>
      <c r="Y32">
        <v>0</v>
      </c>
      <c r="Z32">
        <v>0</v>
      </c>
      <c r="AA32">
        <v>6</v>
      </c>
      <c r="AB32">
        <v>115.54</v>
      </c>
      <c r="AC32">
        <v>28.89</v>
      </c>
      <c r="AD32">
        <v>28.89</v>
      </c>
      <c r="AE32">
        <f>(W32/E32)*100000</f>
        <v>0</v>
      </c>
      <c r="AF32">
        <v>0</v>
      </c>
      <c r="AG32">
        <v>0</v>
      </c>
      <c r="AH32">
        <v>0</v>
      </c>
      <c r="AI32">
        <f>(AA32/E32)*100000</f>
        <v>173.3102253032929</v>
      </c>
      <c r="AJ32">
        <v>3014</v>
      </c>
      <c r="AK32">
        <v>79</v>
      </c>
      <c r="AL32">
        <v>2.2819180000000001E-2</v>
      </c>
      <c r="AM32">
        <v>0.87059503199999999</v>
      </c>
      <c r="AN32">
        <v>2.6211015000000001E-2</v>
      </c>
      <c r="AQ32">
        <v>740</v>
      </c>
      <c r="AR32">
        <v>2722</v>
      </c>
      <c r="AS32">
        <v>0</v>
      </c>
      <c r="AT32" t="s">
        <v>84</v>
      </c>
      <c r="AU32">
        <v>1.43</v>
      </c>
      <c r="AV32">
        <v>202</v>
      </c>
      <c r="AW32">
        <v>17.13861386</v>
      </c>
      <c r="AX32">
        <v>0</v>
      </c>
      <c r="AY32">
        <v>0</v>
      </c>
      <c r="AZ32">
        <f t="shared" si="7"/>
        <v>0</v>
      </c>
      <c r="BA32">
        <v>8.1496017359999993</v>
      </c>
      <c r="BB32">
        <v>6.6066501860000004</v>
      </c>
      <c r="BC32">
        <v>2.8413340379999998</v>
      </c>
      <c r="BD32">
        <v>0</v>
      </c>
      <c r="BE32">
        <v>1.386294361</v>
      </c>
      <c r="BF32">
        <v>0</v>
      </c>
      <c r="BG32">
        <v>0</v>
      </c>
      <c r="BH32">
        <f t="shared" si="0"/>
        <v>0</v>
      </c>
      <c r="BI32">
        <v>0</v>
      </c>
      <c r="BJ32">
        <f t="shared" si="1"/>
        <v>0.35767444427181588</v>
      </c>
      <c r="BK32">
        <v>2.297572551</v>
      </c>
      <c r="BL32">
        <v>4.3112017290000004</v>
      </c>
      <c r="BM32">
        <v>4.7496167900000001</v>
      </c>
      <c r="BN32">
        <v>3.3634955139999998</v>
      </c>
      <c r="BO32">
        <v>3.3634955139999998</v>
      </c>
      <c r="BP32">
        <f t="shared" si="2"/>
        <v>0</v>
      </c>
      <c r="BQ32">
        <v>0</v>
      </c>
      <c r="BR32">
        <v>0</v>
      </c>
      <c r="BS32">
        <v>0</v>
      </c>
      <c r="BT32">
        <f>IFERROR((BR32/F32)*100000,0)</f>
        <v>0</v>
      </c>
      <c r="BU32">
        <f>IFERROR((BS32/(E32-F32))*100000,0)</f>
        <v>0</v>
      </c>
      <c r="BV32">
        <f>IFERROR((BR32/E32)*100000,0)</f>
        <v>0</v>
      </c>
      <c r="BW32">
        <f>IFERROR((BS32/(E32))*100000,0)</f>
        <v>0</v>
      </c>
      <c r="BX32">
        <f t="shared" si="8"/>
        <v>0</v>
      </c>
      <c r="BY32">
        <f t="shared" si="9"/>
        <v>0</v>
      </c>
      <c r="BZ32">
        <f t="shared" si="10"/>
        <v>0</v>
      </c>
      <c r="CA32">
        <f t="shared" si="11"/>
        <v>0</v>
      </c>
      <c r="CB32">
        <v>8.0110233789999992</v>
      </c>
      <c r="CC32">
        <v>4.3694478520000004</v>
      </c>
      <c r="CD32">
        <v>-3.7801538689999998</v>
      </c>
      <c r="CE32">
        <v>-0.13857835600000001</v>
      </c>
      <c r="CF32">
        <v>-3.641575537</v>
      </c>
      <c r="CG32">
        <f t="shared" si="4"/>
        <v>5.1550831984621288</v>
      </c>
      <c r="CH32">
        <v>2</v>
      </c>
      <c r="CI32">
        <v>1</v>
      </c>
      <c r="CJ32">
        <f t="shared" si="5"/>
        <v>0.16666666666666666</v>
      </c>
      <c r="CK32">
        <f t="shared" si="12"/>
        <v>-1.791759469228055</v>
      </c>
      <c r="CL32">
        <v>291</v>
      </c>
      <c r="CM32">
        <f>CL32/E32</f>
        <v>8.4055459272097052E-2</v>
      </c>
      <c r="CN32">
        <f t="shared" si="13"/>
        <v>-2.4762784685646619</v>
      </c>
      <c r="CO32">
        <v>0</v>
      </c>
      <c r="CP32">
        <v>0</v>
      </c>
      <c r="CQ32">
        <f>IFERROR((CO32/F32)*100000,0)</f>
        <v>0</v>
      </c>
      <c r="CR32">
        <f>(CP32/(E32-F32))*100000</f>
        <v>0</v>
      </c>
      <c r="CS32">
        <f t="shared" si="14"/>
        <v>0</v>
      </c>
      <c r="CT32">
        <f t="shared" si="15"/>
        <v>0</v>
      </c>
      <c r="CU32">
        <f t="shared" si="16"/>
        <v>0</v>
      </c>
      <c r="CV32">
        <f t="shared" si="17"/>
        <v>0</v>
      </c>
      <c r="CW32">
        <f t="shared" si="18"/>
        <v>0</v>
      </c>
      <c r="CX32">
        <f t="shared" si="19"/>
        <v>0</v>
      </c>
    </row>
    <row r="33" spans="1:102" x14ac:dyDescent="0.4">
      <c r="A33">
        <v>32</v>
      </c>
      <c r="B33" t="s">
        <v>82</v>
      </c>
      <c r="C33" t="s">
        <v>107</v>
      </c>
      <c r="D33">
        <v>2014</v>
      </c>
      <c r="E33">
        <v>2389</v>
      </c>
      <c r="F33">
        <v>12</v>
      </c>
      <c r="G33">
        <v>0</v>
      </c>
      <c r="H33">
        <v>0.5</v>
      </c>
      <c r="I33">
        <v>0.5</v>
      </c>
      <c r="J33">
        <v>0.21</v>
      </c>
      <c r="K33">
        <v>0.1</v>
      </c>
      <c r="L33">
        <v>0.08</v>
      </c>
      <c r="M33">
        <v>0.21</v>
      </c>
      <c r="N33">
        <v>0.4</v>
      </c>
      <c r="O33">
        <v>49.01</v>
      </c>
      <c r="P33">
        <v>97.58</v>
      </c>
      <c r="Q33">
        <v>0</v>
      </c>
      <c r="R33">
        <v>398</v>
      </c>
      <c r="S33">
        <v>0.44</v>
      </c>
      <c r="T33">
        <v>7</v>
      </c>
      <c r="U33">
        <v>0</v>
      </c>
      <c r="V33">
        <v>0</v>
      </c>
      <c r="W33">
        <v>1</v>
      </c>
      <c r="X33">
        <v>2</v>
      </c>
      <c r="Y33">
        <v>0</v>
      </c>
      <c r="Z33">
        <v>0</v>
      </c>
      <c r="AA33">
        <v>10</v>
      </c>
      <c r="AB33">
        <v>293.01</v>
      </c>
      <c r="AC33">
        <v>0</v>
      </c>
      <c r="AD33">
        <v>0</v>
      </c>
      <c r="AE33">
        <f>(W33/E33)*100000</f>
        <v>41.858518208455422</v>
      </c>
      <c r="AF33">
        <v>83.72</v>
      </c>
      <c r="AG33">
        <v>0</v>
      </c>
      <c r="AH33">
        <v>0</v>
      </c>
      <c r="AI33">
        <f>(AA33/E33)*100000</f>
        <v>418.58518208455416</v>
      </c>
      <c r="AJ33">
        <v>1855</v>
      </c>
      <c r="AK33">
        <v>201</v>
      </c>
      <c r="AL33">
        <v>8.4135621999999993E-2</v>
      </c>
      <c r="AM33">
        <v>0.77647551299999995</v>
      </c>
      <c r="AN33">
        <v>0.108355795</v>
      </c>
      <c r="AQ33">
        <v>1501</v>
      </c>
      <c r="AR33">
        <v>888</v>
      </c>
      <c r="AS33">
        <v>0</v>
      </c>
      <c r="AT33" t="s">
        <v>84</v>
      </c>
      <c r="AU33">
        <v>1.1599999999999999</v>
      </c>
      <c r="AV33">
        <v>60</v>
      </c>
      <c r="AW33">
        <v>39.816666669999996</v>
      </c>
      <c r="AX33">
        <v>0.2</v>
      </c>
      <c r="AY33">
        <v>2.4849066500000001</v>
      </c>
      <c r="AZ33">
        <f t="shared" si="7"/>
        <v>0</v>
      </c>
      <c r="BA33">
        <v>7.7786301470000003</v>
      </c>
      <c r="BB33">
        <v>7.3138868319999997</v>
      </c>
      <c r="BC33">
        <v>3.684285585</v>
      </c>
      <c r="BD33">
        <v>-1.609437912</v>
      </c>
      <c r="BE33">
        <v>1.9459101489999999</v>
      </c>
      <c r="BF33">
        <v>0</v>
      </c>
      <c r="BG33">
        <v>0</v>
      </c>
      <c r="BH33">
        <f t="shared" si="0"/>
        <v>0</v>
      </c>
      <c r="BI33">
        <v>0.69314718099999995</v>
      </c>
      <c r="BJ33">
        <f t="shared" si="1"/>
        <v>0.14842000511827322</v>
      </c>
      <c r="BK33">
        <v>3.8920243590000001</v>
      </c>
      <c r="BL33">
        <v>4.5806725540000004</v>
      </c>
      <c r="BM33">
        <v>5.6802067379999999</v>
      </c>
      <c r="BN33">
        <v>0</v>
      </c>
      <c r="BO33">
        <v>0</v>
      </c>
      <c r="BP33">
        <f t="shared" si="2"/>
        <v>3.7342953176444191</v>
      </c>
      <c r="BQ33">
        <v>4.4274778980000002</v>
      </c>
      <c r="BR33">
        <v>0</v>
      </c>
      <c r="BS33">
        <v>1</v>
      </c>
      <c r="BT33">
        <f>IFERROR((BR33/F33)*100000,0)</f>
        <v>0</v>
      </c>
      <c r="BU33">
        <f>IFERROR((BS33/(E33-F33))*100000,0)</f>
        <v>42.069835927639886</v>
      </c>
      <c r="BV33">
        <f>IFERROR((BR33/E33)*100000,0)</f>
        <v>0</v>
      </c>
      <c r="BW33">
        <f>IFERROR((BS33/(E33))*100000,0)</f>
        <v>41.858518208455422</v>
      </c>
      <c r="BX33">
        <f t="shared" si="8"/>
        <v>0</v>
      </c>
      <c r="BY33">
        <f t="shared" si="9"/>
        <v>3.7393309976100344</v>
      </c>
      <c r="BZ33">
        <f t="shared" si="10"/>
        <v>0</v>
      </c>
      <c r="CA33">
        <f t="shared" si="11"/>
        <v>3.7342953176444191</v>
      </c>
      <c r="CB33">
        <v>7.5256399749999998</v>
      </c>
      <c r="CC33">
        <v>5.3033049080000003</v>
      </c>
      <c r="CD33">
        <v>-2.4753252350000001</v>
      </c>
      <c r="CE33">
        <v>-0.25299017200000001</v>
      </c>
      <c r="CF33">
        <v>-2.222335068</v>
      </c>
      <c r="CG33">
        <f t="shared" si="4"/>
        <v>6.0368804106384646</v>
      </c>
      <c r="CH33">
        <v>4</v>
      </c>
      <c r="CI33">
        <v>0</v>
      </c>
      <c r="CJ33">
        <f t="shared" si="5"/>
        <v>0</v>
      </c>
      <c r="CK33">
        <f t="shared" si="12"/>
        <v>0</v>
      </c>
      <c r="CL33">
        <v>273</v>
      </c>
      <c r="CM33">
        <f>CL33/E33</f>
        <v>0.1142737547090833</v>
      </c>
      <c r="CN33">
        <f t="shared" si="13"/>
        <v>-2.1691583521408497</v>
      </c>
      <c r="CO33">
        <v>0</v>
      </c>
      <c r="CP33">
        <v>1</v>
      </c>
      <c r="CQ33">
        <f>IFERROR((CO33/F33)*100000,0)</f>
        <v>0</v>
      </c>
      <c r="CR33">
        <f>(CP33/(E33-F33))*100000</f>
        <v>42.069835927639886</v>
      </c>
      <c r="CS33">
        <f t="shared" si="14"/>
        <v>0</v>
      </c>
      <c r="CT33">
        <f t="shared" si="15"/>
        <v>41.858518208455422</v>
      </c>
      <c r="CU33">
        <f t="shared" si="16"/>
        <v>0</v>
      </c>
      <c r="CV33">
        <f t="shared" si="17"/>
        <v>3.7393309976100344</v>
      </c>
      <c r="CW33">
        <f t="shared" si="18"/>
        <v>0</v>
      </c>
      <c r="CX33">
        <f t="shared" si="19"/>
        <v>3.7342953176444191</v>
      </c>
    </row>
    <row r="34" spans="1:102" x14ac:dyDescent="0.4">
      <c r="A34">
        <v>33</v>
      </c>
      <c r="B34" t="s">
        <v>82</v>
      </c>
      <c r="C34" t="s">
        <v>108</v>
      </c>
      <c r="D34">
        <v>2014</v>
      </c>
      <c r="E34">
        <v>2684</v>
      </c>
      <c r="F34">
        <v>16</v>
      </c>
      <c r="G34">
        <v>0.01</v>
      </c>
      <c r="H34">
        <v>0.38</v>
      </c>
      <c r="I34">
        <v>0.62</v>
      </c>
      <c r="J34">
        <v>0.77</v>
      </c>
      <c r="K34">
        <v>0.09</v>
      </c>
      <c r="L34">
        <v>0.02</v>
      </c>
      <c r="M34">
        <v>0.05</v>
      </c>
      <c r="N34">
        <v>0.08</v>
      </c>
      <c r="O34">
        <v>10.01</v>
      </c>
      <c r="P34">
        <v>78.55</v>
      </c>
      <c r="Q34">
        <v>0</v>
      </c>
      <c r="R34">
        <v>253</v>
      </c>
      <c r="S34">
        <v>0.39</v>
      </c>
      <c r="T34">
        <v>4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4</v>
      </c>
      <c r="AB34">
        <v>149.03</v>
      </c>
      <c r="AC34">
        <v>0</v>
      </c>
      <c r="AD34">
        <v>0</v>
      </c>
      <c r="AE34">
        <f>(W34/E34)*100000</f>
        <v>0</v>
      </c>
      <c r="AF34">
        <v>0</v>
      </c>
      <c r="AG34">
        <v>0</v>
      </c>
      <c r="AH34">
        <v>0</v>
      </c>
      <c r="AI34">
        <f>(AA34/E34)*100000</f>
        <v>149.03129657228018</v>
      </c>
      <c r="AJ34">
        <v>2529</v>
      </c>
      <c r="AK34">
        <v>71</v>
      </c>
      <c r="AL34">
        <v>2.6453055E-2</v>
      </c>
      <c r="AM34">
        <v>0.94225037300000003</v>
      </c>
      <c r="AN34">
        <v>2.8074338000000001E-2</v>
      </c>
      <c r="AQ34">
        <v>428</v>
      </c>
      <c r="AR34">
        <v>2256</v>
      </c>
      <c r="AS34">
        <v>0</v>
      </c>
      <c r="AT34" t="s">
        <v>84</v>
      </c>
      <c r="AU34">
        <v>1.28</v>
      </c>
      <c r="AV34">
        <v>103</v>
      </c>
      <c r="AW34">
        <v>26.05825243</v>
      </c>
      <c r="AX34">
        <v>0.155339806</v>
      </c>
      <c r="AY34">
        <v>2.7725887220000001</v>
      </c>
      <c r="AZ34">
        <f t="shared" si="7"/>
        <v>-4.6051701859880909</v>
      </c>
      <c r="BA34">
        <v>7.8950634979999998</v>
      </c>
      <c r="BB34">
        <v>6.0591231959999998</v>
      </c>
      <c r="BC34">
        <v>3.2603345099999999</v>
      </c>
      <c r="BD34">
        <v>-1.8621402650000001</v>
      </c>
      <c r="BE34">
        <v>1.386294361</v>
      </c>
      <c r="BF34">
        <v>0</v>
      </c>
      <c r="BG34">
        <v>0</v>
      </c>
      <c r="BH34">
        <f t="shared" si="0"/>
        <v>0</v>
      </c>
      <c r="BI34">
        <v>0</v>
      </c>
      <c r="BJ34">
        <f t="shared" si="1"/>
        <v>0.24686007793152581</v>
      </c>
      <c r="BK34">
        <v>2.3035845930000001</v>
      </c>
      <c r="BL34">
        <v>4.3637353650000001</v>
      </c>
      <c r="BM34">
        <v>5.0041476280000001</v>
      </c>
      <c r="BN34">
        <v>0</v>
      </c>
      <c r="BO34">
        <v>0</v>
      </c>
      <c r="BP34">
        <f t="shared" si="2"/>
        <v>0</v>
      </c>
      <c r="BQ34">
        <v>0</v>
      </c>
      <c r="BR34">
        <v>0</v>
      </c>
      <c r="BS34">
        <v>0</v>
      </c>
      <c r="BT34">
        <f>IFERROR((BR34/F34)*100000,0)</f>
        <v>0</v>
      </c>
      <c r="BU34">
        <f>IFERROR((BS34/(E34-F34))*100000,0)</f>
        <v>0</v>
      </c>
      <c r="BV34">
        <f>IFERROR((BR34/E34)*100000,0)</f>
        <v>0</v>
      </c>
      <c r="BW34">
        <f>IFERROR((BS34/(E34))*100000,0)</f>
        <v>0</v>
      </c>
      <c r="BX34">
        <f t="shared" si="8"/>
        <v>0</v>
      </c>
      <c r="BY34">
        <f t="shared" si="9"/>
        <v>0</v>
      </c>
      <c r="BZ34">
        <f t="shared" si="10"/>
        <v>0</v>
      </c>
      <c r="CA34">
        <f t="shared" si="11"/>
        <v>0</v>
      </c>
      <c r="CB34">
        <v>7.8355792470000001</v>
      </c>
      <c r="CC34">
        <v>4.2626798770000001</v>
      </c>
      <c r="CD34">
        <v>-3.6323836260000002</v>
      </c>
      <c r="CE34">
        <v>-5.9484251000000002E-2</v>
      </c>
      <c r="CF34">
        <v>-3.5728993579999999</v>
      </c>
      <c r="CG34">
        <f t="shared" si="4"/>
        <v>5.0041563279985466</v>
      </c>
      <c r="CH34">
        <v>2</v>
      </c>
      <c r="CI34">
        <v>1</v>
      </c>
      <c r="CJ34">
        <f t="shared" si="5"/>
        <v>0.25</v>
      </c>
      <c r="CK34">
        <f t="shared" si="12"/>
        <v>-1.3862943611198906</v>
      </c>
      <c r="CL34">
        <v>214</v>
      </c>
      <c r="CM34">
        <f>CL34/E34</f>
        <v>7.9731743666169891E-2</v>
      </c>
      <c r="CN34">
        <f t="shared" si="13"/>
        <v>-2.5290874830697212</v>
      </c>
      <c r="CO34">
        <v>0</v>
      </c>
      <c r="CP34">
        <v>0</v>
      </c>
      <c r="CQ34">
        <f>IFERROR((CO34/F34)*100000,0)</f>
        <v>0</v>
      </c>
      <c r="CR34">
        <f>(CP34/(E34-F34))*100000</f>
        <v>0</v>
      </c>
      <c r="CS34">
        <f t="shared" si="14"/>
        <v>0</v>
      </c>
      <c r="CT34">
        <f t="shared" si="15"/>
        <v>0</v>
      </c>
      <c r="CU34">
        <f t="shared" si="16"/>
        <v>0</v>
      </c>
      <c r="CV34">
        <f t="shared" si="17"/>
        <v>0</v>
      </c>
      <c r="CW34">
        <f t="shared" si="18"/>
        <v>0</v>
      </c>
      <c r="CX34">
        <f t="shared" si="19"/>
        <v>0</v>
      </c>
    </row>
    <row r="35" spans="1:102" x14ac:dyDescent="0.4">
      <c r="A35">
        <v>34</v>
      </c>
      <c r="B35" t="s">
        <v>82</v>
      </c>
      <c r="C35" t="s">
        <v>109</v>
      </c>
      <c r="D35">
        <v>2014</v>
      </c>
      <c r="E35">
        <v>9870</v>
      </c>
      <c r="F35">
        <v>110</v>
      </c>
      <c r="G35">
        <v>0.01</v>
      </c>
      <c r="H35">
        <v>0.32</v>
      </c>
      <c r="I35">
        <v>0.68</v>
      </c>
      <c r="J35">
        <v>0.31</v>
      </c>
      <c r="K35">
        <v>0.28000000000000003</v>
      </c>
      <c r="L35">
        <v>0.02</v>
      </c>
      <c r="M35">
        <v>0.18</v>
      </c>
      <c r="N35">
        <v>0.21</v>
      </c>
      <c r="O35">
        <v>5.68</v>
      </c>
      <c r="P35">
        <v>60.18</v>
      </c>
      <c r="Q35">
        <v>1</v>
      </c>
      <c r="R35">
        <v>209</v>
      </c>
      <c r="S35">
        <v>0.56999999999999995</v>
      </c>
      <c r="T35">
        <v>6</v>
      </c>
      <c r="U35">
        <v>1</v>
      </c>
      <c r="V35">
        <v>0</v>
      </c>
      <c r="W35">
        <v>0</v>
      </c>
      <c r="X35">
        <v>0</v>
      </c>
      <c r="Y35">
        <v>4</v>
      </c>
      <c r="Z35">
        <v>0</v>
      </c>
      <c r="AA35">
        <v>11</v>
      </c>
      <c r="AB35">
        <v>60.79</v>
      </c>
      <c r="AC35">
        <v>10.130000000000001</v>
      </c>
      <c r="AD35">
        <v>0</v>
      </c>
      <c r="AE35">
        <f>(W35/E35)*100000</f>
        <v>0</v>
      </c>
      <c r="AF35">
        <v>0</v>
      </c>
      <c r="AG35">
        <v>40.53</v>
      </c>
      <c r="AH35">
        <v>0</v>
      </c>
      <c r="AI35">
        <f>(AA35/E35)*100000</f>
        <v>111.44883485309018</v>
      </c>
      <c r="AJ35">
        <v>7149</v>
      </c>
      <c r="AK35">
        <v>82</v>
      </c>
      <c r="AL35">
        <v>8.3080040000000008E-3</v>
      </c>
      <c r="AM35">
        <v>0.72431610899999999</v>
      </c>
      <c r="AN35">
        <v>1.1470136000000001E-2</v>
      </c>
      <c r="AQ35">
        <v>2046</v>
      </c>
      <c r="AR35">
        <v>7824</v>
      </c>
      <c r="AS35">
        <v>0</v>
      </c>
      <c r="AT35" t="s">
        <v>84</v>
      </c>
      <c r="AU35">
        <v>1.56</v>
      </c>
      <c r="AV35">
        <v>1650</v>
      </c>
      <c r="AW35">
        <v>5.9818181819999996</v>
      </c>
      <c r="AX35">
        <v>6.6666666999999999E-2</v>
      </c>
      <c r="AY35">
        <v>4.7004803659999999</v>
      </c>
      <c r="AZ35">
        <f t="shared" si="7"/>
        <v>-4.6051701859880909</v>
      </c>
      <c r="BA35">
        <v>9.1972551320000004</v>
      </c>
      <c r="BB35">
        <v>7.6236419470000003</v>
      </c>
      <c r="BC35">
        <v>1.788724566</v>
      </c>
      <c r="BD35">
        <v>-2.7080501959999999</v>
      </c>
      <c r="BE35">
        <v>1.791759469</v>
      </c>
      <c r="BF35">
        <v>0</v>
      </c>
      <c r="BG35">
        <v>0</v>
      </c>
      <c r="BH35">
        <f t="shared" si="0"/>
        <v>0</v>
      </c>
      <c r="BI35">
        <v>0</v>
      </c>
      <c r="BJ35">
        <f t="shared" si="1"/>
        <v>0.44468582126144574</v>
      </c>
      <c r="BK35">
        <v>1.7369512330000001</v>
      </c>
      <c r="BL35">
        <v>4.0973400709999996</v>
      </c>
      <c r="BM35">
        <v>4.1074253020000002</v>
      </c>
      <c r="BN35">
        <v>2.3155013179999999</v>
      </c>
      <c r="BO35">
        <v>0</v>
      </c>
      <c r="BP35">
        <f t="shared" si="2"/>
        <v>0</v>
      </c>
      <c r="BQ35">
        <v>0</v>
      </c>
      <c r="BR35">
        <v>0</v>
      </c>
      <c r="BS35">
        <v>0</v>
      </c>
      <c r="BT35">
        <f>IFERROR((BR35/F35)*100000,0)</f>
        <v>0</v>
      </c>
      <c r="BU35">
        <f>IFERROR((BS35/(E35-F35))*100000,0)</f>
        <v>0</v>
      </c>
      <c r="BV35">
        <f>IFERROR((BR35/E35)*100000,0)</f>
        <v>0</v>
      </c>
      <c r="BW35">
        <f>IFERROR((BS35/(E35))*100000,0)</f>
        <v>0</v>
      </c>
      <c r="BX35">
        <f t="shared" si="8"/>
        <v>0</v>
      </c>
      <c r="BY35">
        <f t="shared" si="9"/>
        <v>0</v>
      </c>
      <c r="BZ35">
        <f t="shared" si="10"/>
        <v>0</v>
      </c>
      <c r="CA35">
        <f t="shared" si="11"/>
        <v>0</v>
      </c>
      <c r="CB35">
        <v>8.8747277659999995</v>
      </c>
      <c r="CC35">
        <v>4.4067192469999998</v>
      </c>
      <c r="CD35">
        <v>-4.7905358920000003</v>
      </c>
      <c r="CE35">
        <v>-0.32252736700000001</v>
      </c>
      <c r="CF35">
        <v>-4.468008491</v>
      </c>
      <c r="CG35">
        <f t="shared" si="4"/>
        <v>4.7135656053410715</v>
      </c>
      <c r="CH35">
        <v>3</v>
      </c>
      <c r="CI35">
        <v>0</v>
      </c>
      <c r="CJ35">
        <f t="shared" si="5"/>
        <v>0</v>
      </c>
      <c r="CK35">
        <f t="shared" si="12"/>
        <v>0</v>
      </c>
      <c r="CL35">
        <v>1253</v>
      </c>
      <c r="CM35">
        <f>CL35/E35</f>
        <v>0.12695035460992907</v>
      </c>
      <c r="CN35">
        <f t="shared" si="13"/>
        <v>-2.063959177531459</v>
      </c>
      <c r="CO35">
        <v>0</v>
      </c>
      <c r="CP35">
        <v>0</v>
      </c>
      <c r="CQ35">
        <f>IFERROR((CO35/F35)*100000,0)</f>
        <v>0</v>
      </c>
      <c r="CR35">
        <f>(CP35/(E35-F35))*100000</f>
        <v>0</v>
      </c>
      <c r="CS35">
        <f t="shared" si="14"/>
        <v>0</v>
      </c>
      <c r="CT35">
        <f t="shared" si="15"/>
        <v>0</v>
      </c>
      <c r="CU35">
        <f t="shared" si="16"/>
        <v>0</v>
      </c>
      <c r="CV35">
        <f t="shared" si="17"/>
        <v>0</v>
      </c>
      <c r="CW35">
        <f t="shared" si="18"/>
        <v>0</v>
      </c>
      <c r="CX35">
        <f t="shared" si="19"/>
        <v>0</v>
      </c>
    </row>
    <row r="36" spans="1:102" x14ac:dyDescent="0.4">
      <c r="A36">
        <v>35</v>
      </c>
      <c r="B36" t="s">
        <v>82</v>
      </c>
      <c r="C36" t="s">
        <v>110</v>
      </c>
      <c r="D36">
        <v>2014</v>
      </c>
      <c r="E36">
        <v>3563</v>
      </c>
      <c r="F36">
        <v>3</v>
      </c>
      <c r="G36">
        <v>0</v>
      </c>
      <c r="H36">
        <v>0.47</v>
      </c>
      <c r="I36">
        <v>0.53</v>
      </c>
      <c r="J36">
        <v>0.1</v>
      </c>
      <c r="K36">
        <v>0.1</v>
      </c>
      <c r="L36">
        <v>0.06</v>
      </c>
      <c r="M36">
        <v>0.2</v>
      </c>
      <c r="N36">
        <v>0.54</v>
      </c>
      <c r="O36">
        <v>29.11</v>
      </c>
      <c r="P36">
        <v>70.53</v>
      </c>
      <c r="Q36">
        <v>0</v>
      </c>
      <c r="R36">
        <v>436</v>
      </c>
      <c r="S36">
        <v>0.56000000000000005</v>
      </c>
      <c r="T36">
        <v>2</v>
      </c>
      <c r="U36">
        <v>0</v>
      </c>
      <c r="V36">
        <v>0</v>
      </c>
      <c r="W36">
        <v>1</v>
      </c>
      <c r="X36">
        <v>1</v>
      </c>
      <c r="Y36">
        <v>0</v>
      </c>
      <c r="Z36">
        <v>0</v>
      </c>
      <c r="AA36">
        <v>4</v>
      </c>
      <c r="AB36">
        <v>56.13</v>
      </c>
      <c r="AC36">
        <v>0</v>
      </c>
      <c r="AD36">
        <v>0</v>
      </c>
      <c r="AE36">
        <f>(W36/E36)*100000</f>
        <v>28.066236317709798</v>
      </c>
      <c r="AF36">
        <v>28.07</v>
      </c>
      <c r="AG36">
        <v>0</v>
      </c>
      <c r="AH36">
        <v>0</v>
      </c>
      <c r="AI36">
        <f>(AA36/E36)*100000</f>
        <v>112.26494527083919</v>
      </c>
      <c r="AJ36">
        <v>3023</v>
      </c>
      <c r="AK36">
        <v>87</v>
      </c>
      <c r="AL36">
        <v>2.4417626000000001E-2</v>
      </c>
      <c r="AM36">
        <v>0.84844232399999997</v>
      </c>
      <c r="AN36">
        <v>2.8779358000000001E-2</v>
      </c>
      <c r="AQ36">
        <v>1313</v>
      </c>
      <c r="AR36">
        <v>2250</v>
      </c>
      <c r="AS36">
        <v>0</v>
      </c>
      <c r="AT36" t="s">
        <v>84</v>
      </c>
      <c r="AU36">
        <v>1.26</v>
      </c>
      <c r="AV36">
        <v>43</v>
      </c>
      <c r="AW36">
        <v>82.860465120000001</v>
      </c>
      <c r="AX36">
        <v>6.9767441999999999E-2</v>
      </c>
      <c r="AY36">
        <v>1.0986122890000001</v>
      </c>
      <c r="AZ36">
        <f t="shared" si="7"/>
        <v>0</v>
      </c>
      <c r="BA36">
        <v>8.1783581660000007</v>
      </c>
      <c r="BB36">
        <v>7.180069874</v>
      </c>
      <c r="BC36">
        <v>4.4171580500000003</v>
      </c>
      <c r="BD36">
        <v>-2.6625878250000001</v>
      </c>
      <c r="BE36">
        <v>0.69314718099999995</v>
      </c>
      <c r="BF36">
        <v>0</v>
      </c>
      <c r="BG36">
        <v>0</v>
      </c>
      <c r="BH36">
        <f t="shared" si="0"/>
        <v>0</v>
      </c>
      <c r="BI36">
        <v>0</v>
      </c>
      <c r="BJ36">
        <f t="shared" si="1"/>
        <v>0.23111172096338664</v>
      </c>
      <c r="BK36">
        <v>3.3710817579999999</v>
      </c>
      <c r="BL36">
        <v>4.2560381510000003</v>
      </c>
      <c r="BM36">
        <v>4.0276704289999996</v>
      </c>
      <c r="BN36">
        <v>0</v>
      </c>
      <c r="BO36">
        <v>0</v>
      </c>
      <c r="BP36">
        <f t="shared" si="2"/>
        <v>3.3345672993643927</v>
      </c>
      <c r="BQ36">
        <v>3.3347013900000002</v>
      </c>
      <c r="BR36">
        <v>0</v>
      </c>
      <c r="BS36">
        <v>1</v>
      </c>
      <c r="BT36">
        <f>IFERROR((BR36/F36)*100000,0)</f>
        <v>0</v>
      </c>
      <c r="BU36">
        <f>IFERROR((BS36/(E36-F36))*100000,0)</f>
        <v>28.08988764044944</v>
      </c>
      <c r="BV36">
        <f>IFERROR((BR36/E36)*100000,0)</f>
        <v>0</v>
      </c>
      <c r="BW36">
        <f>IFERROR((BS36/(E36))*100000,0)</f>
        <v>28.066236317709798</v>
      </c>
      <c r="BX36">
        <f t="shared" si="8"/>
        <v>0</v>
      </c>
      <c r="BY36">
        <f t="shared" si="9"/>
        <v>3.3354096411241523</v>
      </c>
      <c r="BZ36">
        <f t="shared" si="10"/>
        <v>0</v>
      </c>
      <c r="CA36">
        <f t="shared" si="11"/>
        <v>3.3345672993643927</v>
      </c>
      <c r="CB36">
        <v>8.0140049950000005</v>
      </c>
      <c r="CC36">
        <v>4.4659081189999998</v>
      </c>
      <c r="CD36">
        <v>-3.7124500299999998</v>
      </c>
      <c r="CE36">
        <v>-0.16435317099999999</v>
      </c>
      <c r="CF36">
        <v>-3.5480968850000001</v>
      </c>
      <c r="CG36">
        <f t="shared" si="4"/>
        <v>4.7208616604842835</v>
      </c>
      <c r="CH36">
        <v>3</v>
      </c>
      <c r="CI36">
        <v>0</v>
      </c>
      <c r="CJ36">
        <f t="shared" si="5"/>
        <v>0</v>
      </c>
      <c r="CK36">
        <f t="shared" si="12"/>
        <v>0</v>
      </c>
      <c r="CL36">
        <v>413</v>
      </c>
      <c r="CM36">
        <f>CL36/E36</f>
        <v>0.11591355599214145</v>
      </c>
      <c r="CN36">
        <f t="shared" si="13"/>
        <v>-2.1549105726448032</v>
      </c>
      <c r="CO36">
        <v>0</v>
      </c>
      <c r="CP36">
        <v>0</v>
      </c>
      <c r="CQ36">
        <f>IFERROR((CO36/F36)*100000,0)</f>
        <v>0</v>
      </c>
      <c r="CR36">
        <f>(CP36/(E36-F36))*100000</f>
        <v>0</v>
      </c>
      <c r="CS36">
        <f t="shared" si="14"/>
        <v>0</v>
      </c>
      <c r="CT36">
        <f t="shared" si="15"/>
        <v>0</v>
      </c>
      <c r="CU36">
        <f t="shared" si="16"/>
        <v>0</v>
      </c>
      <c r="CV36">
        <f t="shared" si="17"/>
        <v>0</v>
      </c>
      <c r="CW36">
        <f t="shared" si="18"/>
        <v>0</v>
      </c>
      <c r="CX36">
        <f t="shared" si="19"/>
        <v>0</v>
      </c>
    </row>
    <row r="37" spans="1:102" x14ac:dyDescent="0.4">
      <c r="A37">
        <v>36</v>
      </c>
      <c r="B37" t="s">
        <v>82</v>
      </c>
      <c r="C37" t="s">
        <v>111</v>
      </c>
      <c r="D37">
        <v>2014</v>
      </c>
      <c r="E37">
        <v>1720</v>
      </c>
      <c r="F37">
        <v>0</v>
      </c>
      <c r="G37">
        <v>0</v>
      </c>
      <c r="H37">
        <v>0.48</v>
      </c>
      <c r="I37">
        <v>0.52</v>
      </c>
      <c r="J37">
        <v>0.37</v>
      </c>
      <c r="K37">
        <v>0.16</v>
      </c>
      <c r="L37">
        <v>0.04</v>
      </c>
      <c r="M37">
        <v>0.13</v>
      </c>
      <c r="N37">
        <v>0.3</v>
      </c>
      <c r="O37">
        <v>19.22</v>
      </c>
      <c r="P37">
        <v>78.55</v>
      </c>
      <c r="Q37">
        <v>0</v>
      </c>
      <c r="R37">
        <v>404</v>
      </c>
      <c r="S37">
        <v>0.43</v>
      </c>
      <c r="T37">
        <v>5</v>
      </c>
      <c r="U37">
        <v>0</v>
      </c>
      <c r="V37">
        <v>2</v>
      </c>
      <c r="W37">
        <v>0</v>
      </c>
      <c r="X37">
        <v>0</v>
      </c>
      <c r="Y37">
        <v>0</v>
      </c>
      <c r="Z37">
        <v>0</v>
      </c>
      <c r="AA37">
        <v>7</v>
      </c>
      <c r="AB37">
        <v>290.7</v>
      </c>
      <c r="AC37">
        <v>0</v>
      </c>
      <c r="AD37">
        <v>116.28</v>
      </c>
      <c r="AE37">
        <f>(W37/E37)*100000</f>
        <v>0</v>
      </c>
      <c r="AF37">
        <v>0</v>
      </c>
      <c r="AG37">
        <v>0</v>
      </c>
      <c r="AH37">
        <v>0</v>
      </c>
      <c r="AI37">
        <f>(AA37/E37)*100000</f>
        <v>406.97674418604652</v>
      </c>
      <c r="AJ37">
        <v>1401</v>
      </c>
      <c r="AK37">
        <v>42</v>
      </c>
      <c r="AL37">
        <v>2.4418604999999999E-2</v>
      </c>
      <c r="AM37">
        <v>0.81453488399999996</v>
      </c>
      <c r="AN37">
        <v>2.9978587000000001E-2</v>
      </c>
      <c r="AQ37">
        <v>222</v>
      </c>
      <c r="AR37">
        <v>1498</v>
      </c>
      <c r="AS37">
        <v>0</v>
      </c>
      <c r="AT37" t="s">
        <v>84</v>
      </c>
      <c r="AU37">
        <v>1.54</v>
      </c>
      <c r="AV37">
        <v>43</v>
      </c>
      <c r="AW37">
        <v>40</v>
      </c>
      <c r="AX37">
        <v>0</v>
      </c>
      <c r="AY37">
        <v>0</v>
      </c>
      <c r="AZ37">
        <f t="shared" si="7"/>
        <v>0</v>
      </c>
      <c r="BA37">
        <v>7.4500795699999998</v>
      </c>
      <c r="BB37">
        <v>5.4026773820000003</v>
      </c>
      <c r="BC37">
        <v>3.6888794539999998</v>
      </c>
      <c r="BD37">
        <v>0</v>
      </c>
      <c r="BE37">
        <v>1.609437912</v>
      </c>
      <c r="BF37">
        <v>0</v>
      </c>
      <c r="BG37">
        <v>0.69314718099999995</v>
      </c>
      <c r="BH37">
        <f t="shared" si="0"/>
        <v>0</v>
      </c>
      <c r="BI37">
        <v>0</v>
      </c>
      <c r="BJ37">
        <f t="shared" si="1"/>
        <v>0.43178241642553783</v>
      </c>
      <c r="BK37">
        <v>2.9559514039999999</v>
      </c>
      <c r="BL37">
        <v>4.3637353650000001</v>
      </c>
      <c r="BM37">
        <v>5.6722918079999998</v>
      </c>
      <c r="BN37">
        <v>0</v>
      </c>
      <c r="BO37">
        <v>4.7560010760000004</v>
      </c>
      <c r="BP37">
        <f t="shared" si="2"/>
        <v>0</v>
      </c>
      <c r="BQ37">
        <v>0</v>
      </c>
      <c r="BR37">
        <v>0</v>
      </c>
      <c r="BS37">
        <v>0</v>
      </c>
      <c r="BT37">
        <f>IFERROR((BR37/F37)*100000,0)</f>
        <v>0</v>
      </c>
      <c r="BU37">
        <f>IFERROR((BS37/(E37-F37))*100000,0)</f>
        <v>0</v>
      </c>
      <c r="BV37">
        <f>IFERROR((BR37/E37)*100000,0)</f>
        <v>0</v>
      </c>
      <c r="BW37">
        <f>IFERROR((BS37/(E37))*100000,0)</f>
        <v>0</v>
      </c>
      <c r="BX37">
        <f t="shared" si="8"/>
        <v>0</v>
      </c>
      <c r="BY37">
        <f t="shared" si="9"/>
        <v>0</v>
      </c>
      <c r="BZ37">
        <f t="shared" si="10"/>
        <v>0</v>
      </c>
      <c r="CA37">
        <f t="shared" si="11"/>
        <v>0</v>
      </c>
      <c r="CB37">
        <v>7.2449415459999997</v>
      </c>
      <c r="CC37">
        <v>3.737669618</v>
      </c>
      <c r="CD37">
        <v>-3.7124099369999999</v>
      </c>
      <c r="CE37">
        <v>-0.205138023</v>
      </c>
      <c r="CF37">
        <v>-3.5072719189999999</v>
      </c>
      <c r="CG37">
        <f t="shared" si="4"/>
        <v>6.0087560442180434</v>
      </c>
      <c r="CH37">
        <v>3</v>
      </c>
      <c r="CI37">
        <v>2</v>
      </c>
      <c r="CJ37">
        <f t="shared" si="5"/>
        <v>0.2857142857142857</v>
      </c>
      <c r="CK37">
        <f t="shared" si="12"/>
        <v>-1.2527629684953681</v>
      </c>
      <c r="CL37">
        <v>129</v>
      </c>
      <c r="CM37">
        <f>CL37/E37</f>
        <v>7.4999999999999997E-2</v>
      </c>
      <c r="CN37">
        <f t="shared" si="13"/>
        <v>-2.5902671654458267</v>
      </c>
      <c r="CO37">
        <v>0</v>
      </c>
      <c r="CP37">
        <v>0</v>
      </c>
      <c r="CQ37">
        <f>IFERROR((CO37/F37)*100000,0)</f>
        <v>0</v>
      </c>
      <c r="CR37">
        <f>(CP37/(E37-F37))*100000</f>
        <v>0</v>
      </c>
      <c r="CS37">
        <f t="shared" si="14"/>
        <v>0</v>
      </c>
      <c r="CT37">
        <f t="shared" si="15"/>
        <v>0</v>
      </c>
      <c r="CU37">
        <f t="shared" si="16"/>
        <v>0</v>
      </c>
      <c r="CV37">
        <f t="shared" si="17"/>
        <v>0</v>
      </c>
      <c r="CW37">
        <f t="shared" si="18"/>
        <v>0</v>
      </c>
      <c r="CX37">
        <f t="shared" si="19"/>
        <v>0</v>
      </c>
    </row>
    <row r="38" spans="1:102" x14ac:dyDescent="0.4">
      <c r="A38">
        <v>37</v>
      </c>
      <c r="B38" t="s">
        <v>82</v>
      </c>
      <c r="C38" t="s">
        <v>112</v>
      </c>
      <c r="D38">
        <v>2014</v>
      </c>
      <c r="E38">
        <v>4480</v>
      </c>
      <c r="F38">
        <v>0</v>
      </c>
      <c r="G38">
        <v>0</v>
      </c>
      <c r="H38">
        <v>0.28000000000000003</v>
      </c>
      <c r="I38">
        <v>0.72</v>
      </c>
      <c r="J38">
        <v>0.15</v>
      </c>
      <c r="K38">
        <v>0.42</v>
      </c>
      <c r="L38">
        <v>7.0000000000000007E-2</v>
      </c>
      <c r="M38">
        <v>0.17</v>
      </c>
      <c r="N38">
        <v>0.19</v>
      </c>
      <c r="O38">
        <v>9.02</v>
      </c>
      <c r="P38">
        <v>68.790000000000006</v>
      </c>
      <c r="Q38">
        <v>0</v>
      </c>
      <c r="R38">
        <v>455</v>
      </c>
      <c r="S38">
        <v>0.62</v>
      </c>
      <c r="T38">
        <v>9</v>
      </c>
      <c r="U38">
        <v>2</v>
      </c>
      <c r="V38">
        <v>3</v>
      </c>
      <c r="W38">
        <v>0</v>
      </c>
      <c r="X38">
        <v>0</v>
      </c>
      <c r="Y38">
        <v>0</v>
      </c>
      <c r="Z38">
        <v>0</v>
      </c>
      <c r="AA38">
        <v>14</v>
      </c>
      <c r="AB38">
        <v>200.89</v>
      </c>
      <c r="AC38">
        <v>44.64</v>
      </c>
      <c r="AD38">
        <v>66.959999999999994</v>
      </c>
      <c r="AE38">
        <f>(W38/E38)*100000</f>
        <v>0</v>
      </c>
      <c r="AF38">
        <v>0</v>
      </c>
      <c r="AG38">
        <v>0</v>
      </c>
      <c r="AH38">
        <v>0</v>
      </c>
      <c r="AI38">
        <f>(AA38/E38)*100000</f>
        <v>312.5</v>
      </c>
      <c r="AJ38">
        <v>4711</v>
      </c>
      <c r="AK38">
        <v>58</v>
      </c>
      <c r="AL38">
        <v>1.2946429000000001E-2</v>
      </c>
      <c r="AM38">
        <v>1.0515625</v>
      </c>
      <c r="AN38">
        <v>1.2311611E-2</v>
      </c>
      <c r="AQ38">
        <v>300</v>
      </c>
      <c r="AR38">
        <v>4180</v>
      </c>
      <c r="AS38">
        <v>0</v>
      </c>
      <c r="AT38" t="s">
        <v>84</v>
      </c>
      <c r="AU38">
        <v>1.75</v>
      </c>
      <c r="AV38">
        <v>71</v>
      </c>
      <c r="AW38">
        <v>63.098591550000002</v>
      </c>
      <c r="AX38">
        <v>0</v>
      </c>
      <c r="AY38">
        <v>0</v>
      </c>
      <c r="AZ38">
        <f t="shared" si="7"/>
        <v>0</v>
      </c>
      <c r="BA38">
        <v>8.4073783249999998</v>
      </c>
      <c r="BB38">
        <v>5.7037824749999997</v>
      </c>
      <c r="BC38">
        <v>4.1446984479999998</v>
      </c>
      <c r="BD38">
        <v>0</v>
      </c>
      <c r="BE38">
        <v>2.1972245770000001</v>
      </c>
      <c r="BF38">
        <v>0.69314718099999995</v>
      </c>
      <c r="BG38">
        <v>1.0986122890000001</v>
      </c>
      <c r="BH38">
        <f t="shared" si="0"/>
        <v>0</v>
      </c>
      <c r="BI38">
        <v>0</v>
      </c>
      <c r="BJ38">
        <f t="shared" si="1"/>
        <v>0.55961578793542266</v>
      </c>
      <c r="BK38">
        <v>2.1994443339999998</v>
      </c>
      <c r="BL38">
        <v>4.2310583859999999</v>
      </c>
      <c r="BM38">
        <v>5.3027574949999998</v>
      </c>
      <c r="BN38">
        <v>3.7986303179999998</v>
      </c>
      <c r="BO38">
        <v>4.2040954260000003</v>
      </c>
      <c r="BP38">
        <f t="shared" si="2"/>
        <v>0</v>
      </c>
      <c r="BQ38">
        <v>0</v>
      </c>
      <c r="BR38">
        <v>0</v>
      </c>
      <c r="BS38">
        <v>0</v>
      </c>
      <c r="BT38">
        <f>IFERROR((BR38/F38)*100000,0)</f>
        <v>0</v>
      </c>
      <c r="BU38">
        <f>IFERROR((BS38/(E38-F38))*100000,0)</f>
        <v>0</v>
      </c>
      <c r="BV38">
        <f>IFERROR((BR38/E38)*100000,0)</f>
        <v>0</v>
      </c>
      <c r="BW38">
        <f>IFERROR((BS38/(E38))*100000,0)</f>
        <v>0</v>
      </c>
      <c r="BX38">
        <f t="shared" si="8"/>
        <v>0</v>
      </c>
      <c r="BY38">
        <f t="shared" si="9"/>
        <v>0</v>
      </c>
      <c r="BZ38">
        <f t="shared" si="10"/>
        <v>0</v>
      </c>
      <c r="CA38">
        <f t="shared" si="11"/>
        <v>0</v>
      </c>
      <c r="CB38">
        <v>8.4576554789999996</v>
      </c>
      <c r="CC38">
        <v>4.0604430110000003</v>
      </c>
      <c r="CD38">
        <v>-4.3469352819999996</v>
      </c>
      <c r="CE38">
        <v>5.0277152999999998E-2</v>
      </c>
      <c r="CF38">
        <v>-4.3972124780000001</v>
      </c>
      <c r="CG38">
        <f t="shared" si="4"/>
        <v>5.7446044691764566</v>
      </c>
      <c r="CH38">
        <v>3</v>
      </c>
      <c r="CI38">
        <v>0</v>
      </c>
      <c r="CJ38">
        <f t="shared" si="5"/>
        <v>0</v>
      </c>
      <c r="CK38">
        <f t="shared" si="12"/>
        <v>0</v>
      </c>
      <c r="CL38">
        <v>477</v>
      </c>
      <c r="CM38">
        <f>CL38/E38</f>
        <v>0.10647321428571428</v>
      </c>
      <c r="CN38">
        <f t="shared" si="13"/>
        <v>-2.2398618345206898</v>
      </c>
      <c r="CO38">
        <v>0</v>
      </c>
      <c r="CP38">
        <v>0</v>
      </c>
      <c r="CQ38">
        <f>IFERROR((CO38/F38)*100000,0)</f>
        <v>0</v>
      </c>
      <c r="CR38">
        <f>(CP38/(E38-F38))*100000</f>
        <v>0</v>
      </c>
      <c r="CS38">
        <f t="shared" si="14"/>
        <v>0</v>
      </c>
      <c r="CT38">
        <f t="shared" si="15"/>
        <v>0</v>
      </c>
      <c r="CU38">
        <f t="shared" si="16"/>
        <v>0</v>
      </c>
      <c r="CV38">
        <f t="shared" si="17"/>
        <v>0</v>
      </c>
      <c r="CW38">
        <f t="shared" si="18"/>
        <v>0</v>
      </c>
      <c r="CX38">
        <f t="shared" si="19"/>
        <v>0</v>
      </c>
    </row>
    <row r="39" spans="1:102" x14ac:dyDescent="0.4">
      <c r="A39">
        <v>38</v>
      </c>
      <c r="B39" t="s">
        <v>82</v>
      </c>
      <c r="C39" t="s">
        <v>113</v>
      </c>
      <c r="D39">
        <v>2014</v>
      </c>
      <c r="E39">
        <v>2371</v>
      </c>
      <c r="F39">
        <v>0</v>
      </c>
      <c r="G39">
        <v>0</v>
      </c>
      <c r="H39">
        <v>0.44</v>
      </c>
      <c r="I39">
        <v>0.56000000000000005</v>
      </c>
      <c r="J39">
        <v>0.52</v>
      </c>
      <c r="K39">
        <v>0.19</v>
      </c>
      <c r="L39">
        <v>0.02</v>
      </c>
      <c r="M39">
        <v>0.03</v>
      </c>
      <c r="N39">
        <v>0.24</v>
      </c>
      <c r="O39">
        <v>7.29</v>
      </c>
      <c r="P39">
        <v>85.1</v>
      </c>
      <c r="Q39">
        <v>0</v>
      </c>
      <c r="R39">
        <v>584</v>
      </c>
      <c r="S39">
        <v>0.41</v>
      </c>
      <c r="T39">
        <v>5</v>
      </c>
      <c r="U39">
        <v>0</v>
      </c>
      <c r="V39">
        <v>2</v>
      </c>
      <c r="W39">
        <v>1</v>
      </c>
      <c r="X39">
        <v>0</v>
      </c>
      <c r="Y39">
        <v>0</v>
      </c>
      <c r="Z39">
        <v>0</v>
      </c>
      <c r="AA39">
        <v>8</v>
      </c>
      <c r="AB39">
        <v>210.88</v>
      </c>
      <c r="AC39">
        <v>0</v>
      </c>
      <c r="AD39">
        <v>84.35</v>
      </c>
      <c r="AE39">
        <f>(W39/E39)*100000</f>
        <v>42.176296921130323</v>
      </c>
      <c r="AF39">
        <v>0</v>
      </c>
      <c r="AG39">
        <v>0</v>
      </c>
      <c r="AH39">
        <v>0</v>
      </c>
      <c r="AI39">
        <f>(AA39/E39)*100000</f>
        <v>337.41037536904258</v>
      </c>
      <c r="AJ39">
        <v>1530</v>
      </c>
      <c r="AK39">
        <v>58</v>
      </c>
      <c r="AL39">
        <v>2.4462252E-2</v>
      </c>
      <c r="AM39">
        <v>0.64529734299999997</v>
      </c>
      <c r="AN39">
        <v>3.7908496999999999E-2</v>
      </c>
      <c r="AQ39">
        <v>668</v>
      </c>
      <c r="AR39">
        <v>1703</v>
      </c>
      <c r="AS39">
        <v>0</v>
      </c>
      <c r="AT39" t="s">
        <v>84</v>
      </c>
      <c r="AU39">
        <v>1.43</v>
      </c>
      <c r="AV39">
        <v>103</v>
      </c>
      <c r="AW39">
        <v>23.019417480000001</v>
      </c>
      <c r="AX39">
        <v>0</v>
      </c>
      <c r="AY39">
        <v>0</v>
      </c>
      <c r="AZ39">
        <f t="shared" si="7"/>
        <v>0</v>
      </c>
      <c r="BA39">
        <v>7.7710670860000004</v>
      </c>
      <c r="BB39">
        <v>6.504288174</v>
      </c>
      <c r="BC39">
        <v>3.136338098</v>
      </c>
      <c r="BD39">
        <v>0</v>
      </c>
      <c r="BE39">
        <v>1.609437912</v>
      </c>
      <c r="BF39">
        <v>0</v>
      </c>
      <c r="BG39">
        <v>0.69314718099999995</v>
      </c>
      <c r="BH39">
        <f t="shared" si="0"/>
        <v>0</v>
      </c>
      <c r="BI39">
        <v>0</v>
      </c>
      <c r="BJ39">
        <f t="shared" si="1"/>
        <v>0.35767444427181588</v>
      </c>
      <c r="BK39">
        <v>1.986503546</v>
      </c>
      <c r="BL39">
        <v>4.4438270360000001</v>
      </c>
      <c r="BM39">
        <v>5.3512892509999999</v>
      </c>
      <c r="BN39">
        <v>0</v>
      </c>
      <c r="BO39">
        <v>4.4349748089999999</v>
      </c>
      <c r="BP39">
        <f t="shared" si="2"/>
        <v>3.7418583789048228</v>
      </c>
      <c r="BQ39">
        <v>0</v>
      </c>
      <c r="BR39">
        <v>0</v>
      </c>
      <c r="BS39">
        <v>1</v>
      </c>
      <c r="BT39">
        <f>IFERROR((BR39/F39)*100000,0)</f>
        <v>0</v>
      </c>
      <c r="BU39">
        <f>IFERROR((BS39/(E39-F39))*100000,0)</f>
        <v>42.176296921130323</v>
      </c>
      <c r="BV39">
        <f>IFERROR((BR39/E39)*100000,0)</f>
        <v>0</v>
      </c>
      <c r="BW39">
        <f>IFERROR((BS39/(E39))*100000,0)</f>
        <v>42.176296921130323</v>
      </c>
      <c r="BX39">
        <f t="shared" si="8"/>
        <v>0</v>
      </c>
      <c r="BY39">
        <f t="shared" si="9"/>
        <v>3.7418583789048228</v>
      </c>
      <c r="BZ39">
        <f t="shared" si="10"/>
        <v>0</v>
      </c>
      <c r="CA39">
        <f t="shared" si="11"/>
        <v>3.7418583789048228</v>
      </c>
      <c r="CB39">
        <v>7.3330230140000001</v>
      </c>
      <c r="CC39">
        <v>4.0604430110000003</v>
      </c>
      <c r="CD39">
        <v>-3.710624084</v>
      </c>
      <c r="CE39">
        <v>-0.43804407200000001</v>
      </c>
      <c r="CF39">
        <v>-3.2725799969999998</v>
      </c>
      <c r="CG39">
        <f t="shared" si="4"/>
        <v>5.8212999205846589</v>
      </c>
      <c r="CH39">
        <v>2</v>
      </c>
      <c r="CI39">
        <v>0</v>
      </c>
      <c r="CJ39">
        <f t="shared" si="5"/>
        <v>0</v>
      </c>
      <c r="CK39">
        <f t="shared" si="12"/>
        <v>0</v>
      </c>
      <c r="CL39">
        <v>154</v>
      </c>
      <c r="CM39">
        <f>CL39/E39</f>
        <v>6.49514972585407E-2</v>
      </c>
      <c r="CN39">
        <f t="shared" si="13"/>
        <v>-2.7341144836517763</v>
      </c>
      <c r="CO39">
        <v>0</v>
      </c>
      <c r="CP39">
        <v>0</v>
      </c>
      <c r="CQ39">
        <f>IFERROR((CO39/F39)*100000,0)</f>
        <v>0</v>
      </c>
      <c r="CR39">
        <f>(CP39/(E39-F39))*100000</f>
        <v>0</v>
      </c>
      <c r="CS39">
        <f t="shared" si="14"/>
        <v>0</v>
      </c>
      <c r="CT39">
        <f t="shared" si="15"/>
        <v>0</v>
      </c>
      <c r="CU39">
        <f t="shared" si="16"/>
        <v>0</v>
      </c>
      <c r="CV39">
        <f t="shared" si="17"/>
        <v>0</v>
      </c>
      <c r="CW39">
        <f t="shared" si="18"/>
        <v>0</v>
      </c>
      <c r="CX39">
        <f t="shared" si="19"/>
        <v>0</v>
      </c>
    </row>
    <row r="40" spans="1:102" x14ac:dyDescent="0.4">
      <c r="A40">
        <v>39</v>
      </c>
      <c r="B40" t="s">
        <v>82</v>
      </c>
      <c r="C40" t="s">
        <v>114</v>
      </c>
      <c r="D40">
        <v>2014</v>
      </c>
      <c r="E40">
        <v>117108</v>
      </c>
      <c r="F40">
        <v>255</v>
      </c>
      <c r="G40">
        <v>0</v>
      </c>
      <c r="H40">
        <v>0.55000000000000004</v>
      </c>
      <c r="I40">
        <v>0.45</v>
      </c>
      <c r="J40">
        <v>0.23</v>
      </c>
      <c r="K40">
        <v>0.11</v>
      </c>
      <c r="L40">
        <v>0.13</v>
      </c>
      <c r="M40">
        <v>0.28999999999999998</v>
      </c>
      <c r="N40">
        <v>0.23</v>
      </c>
      <c r="O40">
        <v>14.51</v>
      </c>
      <c r="P40">
        <v>95.33</v>
      </c>
      <c r="Q40">
        <v>0</v>
      </c>
      <c r="R40">
        <v>366</v>
      </c>
      <c r="S40">
        <v>0.48</v>
      </c>
      <c r="T40">
        <v>494</v>
      </c>
      <c r="U40">
        <v>11</v>
      </c>
      <c r="V40">
        <v>42</v>
      </c>
      <c r="W40">
        <v>295</v>
      </c>
      <c r="X40">
        <v>123</v>
      </c>
      <c r="Y40">
        <v>2</v>
      </c>
      <c r="Z40">
        <v>0</v>
      </c>
      <c r="AA40">
        <v>967</v>
      </c>
      <c r="AB40">
        <v>421.83</v>
      </c>
      <c r="AC40">
        <v>9.39</v>
      </c>
      <c r="AD40">
        <v>35.86</v>
      </c>
      <c r="AE40">
        <f>(W40/E40)*100000</f>
        <v>251.90422515968166</v>
      </c>
      <c r="AF40">
        <v>105.03</v>
      </c>
      <c r="AG40">
        <v>1.71</v>
      </c>
      <c r="AH40">
        <v>0</v>
      </c>
      <c r="AI40">
        <f>(AA40/E40)*100000</f>
        <v>825.73351094715997</v>
      </c>
      <c r="AJ40">
        <v>118613</v>
      </c>
      <c r="AK40">
        <v>19273</v>
      </c>
      <c r="AL40">
        <v>0.164574581</v>
      </c>
      <c r="AM40">
        <v>1.012851385</v>
      </c>
      <c r="AN40">
        <v>0.162486405</v>
      </c>
      <c r="AQ40">
        <v>100891</v>
      </c>
      <c r="AR40">
        <v>16217</v>
      </c>
      <c r="AS40">
        <v>1</v>
      </c>
      <c r="AT40" t="s">
        <v>84</v>
      </c>
      <c r="AU40">
        <v>1.36</v>
      </c>
      <c r="AV40">
        <v>186</v>
      </c>
      <c r="AW40">
        <v>629.61290320000001</v>
      </c>
      <c r="AX40">
        <v>1.3709677419999999</v>
      </c>
      <c r="AY40">
        <v>5.5412635449999996</v>
      </c>
      <c r="AZ40">
        <f t="shared" si="7"/>
        <v>0</v>
      </c>
      <c r="BA40">
        <v>11.670851860000001</v>
      </c>
      <c r="BB40">
        <v>11.521796009999999</v>
      </c>
      <c r="BC40">
        <v>6.4451051909999997</v>
      </c>
      <c r="BD40">
        <v>0.31551687099999998</v>
      </c>
      <c r="BE40">
        <v>6.2025355170000003</v>
      </c>
      <c r="BF40">
        <v>2.397895273</v>
      </c>
      <c r="BG40">
        <v>3.737669618</v>
      </c>
      <c r="BH40">
        <f t="shared" si="0"/>
        <v>5.6869753563398202</v>
      </c>
      <c r="BI40">
        <v>4.8121843550000003</v>
      </c>
      <c r="BJ40">
        <f t="shared" si="1"/>
        <v>0.30748469974796072</v>
      </c>
      <c r="BK40">
        <v>2.674838067</v>
      </c>
      <c r="BL40">
        <v>4.5573445570000004</v>
      </c>
      <c r="BM40">
        <v>6.0446023889999996</v>
      </c>
      <c r="BN40">
        <v>2.2396452930000001</v>
      </c>
      <c r="BO40">
        <v>3.5796224680000002</v>
      </c>
      <c r="BP40">
        <f t="shared" si="2"/>
        <v>5.5290489563805867</v>
      </c>
      <c r="BQ40">
        <v>4.6542460239999999</v>
      </c>
      <c r="BR40">
        <v>0</v>
      </c>
      <c r="BS40">
        <v>294</v>
      </c>
      <c r="BT40">
        <f>IFERROR((BR40/F40)*100000,0)</f>
        <v>0</v>
      </c>
      <c r="BU40">
        <f>IFERROR((BS40/(E40-F40))*100000,0)</f>
        <v>251.598161793022</v>
      </c>
      <c r="BV40">
        <f>IFERROR((BR40/E40)*100000,0)</f>
        <v>0</v>
      </c>
      <c r="BW40">
        <f>IFERROR((BS40/(E40))*100000,0)</f>
        <v>251.05031253202171</v>
      </c>
      <c r="BX40">
        <f t="shared" si="8"/>
        <v>0</v>
      </c>
      <c r="BY40">
        <f t="shared" si="9"/>
        <v>5.5278332187305264</v>
      </c>
      <c r="BZ40">
        <f t="shared" si="10"/>
        <v>0</v>
      </c>
      <c r="CA40">
        <f t="shared" si="11"/>
        <v>5.5256533673794488</v>
      </c>
      <c r="CB40">
        <v>11.683621369999999</v>
      </c>
      <c r="CC40">
        <v>9.8664604320000002</v>
      </c>
      <c r="CD40">
        <v>-1.8043914320000001</v>
      </c>
      <c r="CE40">
        <v>1.2769506999999999E-2</v>
      </c>
      <c r="CF40">
        <v>-1.8171609419999999</v>
      </c>
      <c r="CG40">
        <f t="shared" si="4"/>
        <v>6.7162720954940616</v>
      </c>
      <c r="CH40">
        <v>3</v>
      </c>
      <c r="CI40">
        <v>48</v>
      </c>
      <c r="CJ40">
        <f t="shared" si="5"/>
        <v>4.963805584281282E-2</v>
      </c>
      <c r="CK40">
        <f t="shared" si="12"/>
        <v>-3.0029974845454035</v>
      </c>
      <c r="CL40">
        <v>12097</v>
      </c>
      <c r="CM40">
        <f>CL40/E40</f>
        <v>0.10329781056802267</v>
      </c>
      <c r="CN40">
        <f t="shared" si="13"/>
        <v>-2.2701390979696132</v>
      </c>
      <c r="CO40">
        <v>0</v>
      </c>
      <c r="CP40">
        <v>95</v>
      </c>
      <c r="CQ40">
        <f>IFERROR((CO40/F40)*100000,0)</f>
        <v>0</v>
      </c>
      <c r="CR40">
        <f>(CP40/(E40-F40))*100000</f>
        <v>81.298725749445879</v>
      </c>
      <c r="CS40">
        <f t="shared" si="14"/>
        <v>0</v>
      </c>
      <c r="CT40">
        <f t="shared" si="15"/>
        <v>81.121699627694099</v>
      </c>
      <c r="CU40">
        <f t="shared" si="16"/>
        <v>0</v>
      </c>
      <c r="CV40">
        <f t="shared" si="17"/>
        <v>4.3981303429923848</v>
      </c>
      <c r="CW40">
        <f t="shared" si="18"/>
        <v>0</v>
      </c>
      <c r="CX40">
        <f t="shared" si="19"/>
        <v>4.3959504916413081</v>
      </c>
    </row>
    <row r="41" spans="1:102" x14ac:dyDescent="0.4">
      <c r="A41">
        <v>40</v>
      </c>
      <c r="B41" t="s">
        <v>82</v>
      </c>
      <c r="C41" t="s">
        <v>115</v>
      </c>
      <c r="D41">
        <v>2014</v>
      </c>
      <c r="E41">
        <v>4032</v>
      </c>
      <c r="F41">
        <v>2</v>
      </c>
      <c r="G41">
        <v>0</v>
      </c>
      <c r="H41">
        <v>0.45</v>
      </c>
      <c r="I41">
        <v>0.55000000000000004</v>
      </c>
      <c r="J41">
        <v>0.66</v>
      </c>
      <c r="K41">
        <v>7.0000000000000007E-2</v>
      </c>
      <c r="L41">
        <v>0.02</v>
      </c>
      <c r="M41">
        <v>7.0000000000000007E-2</v>
      </c>
      <c r="N41">
        <v>0.18</v>
      </c>
      <c r="O41">
        <v>12.54</v>
      </c>
      <c r="P41">
        <v>76.25</v>
      </c>
      <c r="Q41">
        <v>0</v>
      </c>
      <c r="R41">
        <v>284</v>
      </c>
      <c r="S41">
        <v>0.31</v>
      </c>
      <c r="T41">
        <v>13</v>
      </c>
      <c r="U41">
        <v>0</v>
      </c>
      <c r="V41">
        <v>5</v>
      </c>
      <c r="W41">
        <v>3</v>
      </c>
      <c r="X41">
        <v>0</v>
      </c>
      <c r="Y41">
        <v>0</v>
      </c>
      <c r="Z41">
        <v>0</v>
      </c>
      <c r="AA41">
        <v>21</v>
      </c>
      <c r="AB41">
        <v>322.42</v>
      </c>
      <c r="AC41">
        <v>0</v>
      </c>
      <c r="AD41">
        <v>124.01</v>
      </c>
      <c r="AE41">
        <f>(W41/E41)*100000</f>
        <v>74.404761904761898</v>
      </c>
      <c r="AF41">
        <v>0</v>
      </c>
      <c r="AG41">
        <v>0</v>
      </c>
      <c r="AH41">
        <v>0</v>
      </c>
      <c r="AI41">
        <f>(AA41/E41)*100000</f>
        <v>520.83333333333326</v>
      </c>
      <c r="AJ41">
        <v>4594</v>
      </c>
      <c r="AK41">
        <v>200</v>
      </c>
      <c r="AL41">
        <v>4.9603174999999999E-2</v>
      </c>
      <c r="AM41">
        <v>1.139384921</v>
      </c>
      <c r="AN41">
        <v>4.3535046000000001E-2</v>
      </c>
      <c r="AQ41">
        <v>2015</v>
      </c>
      <c r="AR41">
        <v>2017</v>
      </c>
      <c r="AS41">
        <v>0</v>
      </c>
      <c r="AT41" t="s">
        <v>84</v>
      </c>
      <c r="AU41">
        <v>1.55</v>
      </c>
      <c r="AV41">
        <v>253</v>
      </c>
      <c r="AW41">
        <v>15.93675889</v>
      </c>
      <c r="AX41">
        <v>7.9051380000000008E-3</v>
      </c>
      <c r="AY41">
        <v>0.69314718099999995</v>
      </c>
      <c r="AZ41">
        <f t="shared" si="7"/>
        <v>0</v>
      </c>
      <c r="BA41">
        <v>8.3020178100000006</v>
      </c>
      <c r="BB41">
        <v>7.6083744739999997</v>
      </c>
      <c r="BC41">
        <v>2.768628321</v>
      </c>
      <c r="BD41">
        <v>-4.8402423509999997</v>
      </c>
      <c r="BE41">
        <v>2.5649493570000002</v>
      </c>
      <c r="BF41">
        <v>0</v>
      </c>
      <c r="BG41">
        <v>1.609437912</v>
      </c>
      <c r="BH41">
        <f t="shared" si="0"/>
        <v>1.0986122886681098</v>
      </c>
      <c r="BI41">
        <v>0</v>
      </c>
      <c r="BJ41">
        <f t="shared" si="1"/>
        <v>0.43825493093115531</v>
      </c>
      <c r="BK41">
        <v>2.5289235350000001</v>
      </c>
      <c r="BL41">
        <v>4.3340174149999999</v>
      </c>
      <c r="BM41">
        <v>5.775855043</v>
      </c>
      <c r="BN41">
        <v>0</v>
      </c>
      <c r="BO41">
        <v>4.8203622079999997</v>
      </c>
      <c r="BP41">
        <f t="shared" si="2"/>
        <v>4.3095199438871337</v>
      </c>
      <c r="BQ41">
        <v>0</v>
      </c>
      <c r="BR41">
        <v>0</v>
      </c>
      <c r="BS41">
        <v>3</v>
      </c>
      <c r="BT41">
        <f>IFERROR((BR41/F41)*100000,0)</f>
        <v>0</v>
      </c>
      <c r="BU41">
        <f>IFERROR((BS41/(E41-F41))*100000,0)</f>
        <v>74.441687344913149</v>
      </c>
      <c r="BV41">
        <f>IFERROR((BR41/E41)*100000,0)</f>
        <v>0</v>
      </c>
      <c r="BW41">
        <f>IFERROR((BS41/(E41))*100000,0)</f>
        <v>74.404761904761898</v>
      </c>
      <c r="BX41">
        <f t="shared" si="8"/>
        <v>0</v>
      </c>
      <c r="BY41">
        <f t="shared" si="9"/>
        <v>4.3100160986976093</v>
      </c>
      <c r="BZ41">
        <f t="shared" si="10"/>
        <v>0</v>
      </c>
      <c r="CA41">
        <f t="shared" si="11"/>
        <v>4.3095199438871337</v>
      </c>
      <c r="CB41">
        <v>8.4325063829999998</v>
      </c>
      <c r="CC41">
        <v>5.2983173670000001</v>
      </c>
      <c r="CD41">
        <v>-3.0037004349999998</v>
      </c>
      <c r="CE41">
        <v>0.130488574</v>
      </c>
      <c r="CF41">
        <v>-3.1341890100000001</v>
      </c>
      <c r="CG41">
        <f t="shared" si="4"/>
        <v>6.2554300929424471</v>
      </c>
      <c r="CH41">
        <v>3</v>
      </c>
      <c r="CI41">
        <v>1</v>
      </c>
      <c r="CJ41">
        <f t="shared" si="5"/>
        <v>4.7619047619047616E-2</v>
      </c>
      <c r="CK41">
        <f t="shared" si="12"/>
        <v>-3.044522437723423</v>
      </c>
      <c r="CL41">
        <v>388</v>
      </c>
      <c r="CM41">
        <f>CL41/E41</f>
        <v>9.6230158730158735E-2</v>
      </c>
      <c r="CN41">
        <f t="shared" si="13"/>
        <v>-2.3410124701279309</v>
      </c>
      <c r="CO41">
        <v>0</v>
      </c>
      <c r="CP41">
        <v>0</v>
      </c>
      <c r="CQ41">
        <f>IFERROR((CO41/F41)*100000,0)</f>
        <v>0</v>
      </c>
      <c r="CR41">
        <f>(CP41/(E41-F41))*100000</f>
        <v>0</v>
      </c>
      <c r="CS41">
        <f t="shared" si="14"/>
        <v>0</v>
      </c>
      <c r="CT41">
        <f t="shared" si="15"/>
        <v>0</v>
      </c>
      <c r="CU41">
        <f t="shared" si="16"/>
        <v>0</v>
      </c>
      <c r="CV41">
        <f t="shared" si="17"/>
        <v>0</v>
      </c>
      <c r="CW41">
        <f t="shared" si="18"/>
        <v>0</v>
      </c>
      <c r="CX41">
        <f t="shared" si="19"/>
        <v>0</v>
      </c>
    </row>
    <row r="42" spans="1:102" x14ac:dyDescent="0.4">
      <c r="A42">
        <v>41</v>
      </c>
      <c r="B42" t="s">
        <v>82</v>
      </c>
      <c r="C42" t="s">
        <v>116</v>
      </c>
      <c r="D42">
        <v>2014</v>
      </c>
      <c r="E42">
        <v>2928</v>
      </c>
      <c r="F42">
        <v>3</v>
      </c>
      <c r="G42">
        <v>0</v>
      </c>
      <c r="H42">
        <v>0.52</v>
      </c>
      <c r="I42">
        <v>0.48</v>
      </c>
      <c r="J42">
        <v>0.72</v>
      </c>
      <c r="K42">
        <v>0.06</v>
      </c>
      <c r="L42">
        <v>0.01</v>
      </c>
      <c r="M42">
        <v>0.03</v>
      </c>
      <c r="N42">
        <v>0.18</v>
      </c>
      <c r="O42">
        <v>12.2</v>
      </c>
      <c r="P42">
        <v>90.72</v>
      </c>
      <c r="Q42">
        <v>0</v>
      </c>
      <c r="R42">
        <v>270</v>
      </c>
      <c r="S42">
        <v>0.35</v>
      </c>
      <c r="T42">
        <v>5</v>
      </c>
      <c r="U42">
        <v>0</v>
      </c>
      <c r="V42">
        <v>1</v>
      </c>
      <c r="W42">
        <v>1</v>
      </c>
      <c r="X42">
        <v>0</v>
      </c>
      <c r="Y42">
        <v>0</v>
      </c>
      <c r="Z42">
        <v>0</v>
      </c>
      <c r="AA42">
        <v>7</v>
      </c>
      <c r="AB42">
        <v>170.77</v>
      </c>
      <c r="AC42">
        <v>0</v>
      </c>
      <c r="AD42">
        <v>34.15</v>
      </c>
      <c r="AE42">
        <f>(W42/E42)*100000</f>
        <v>34.153005464480877</v>
      </c>
      <c r="AF42">
        <v>0</v>
      </c>
      <c r="AG42">
        <v>0</v>
      </c>
      <c r="AH42">
        <v>0</v>
      </c>
      <c r="AI42">
        <f>(AA42/E42)*100000</f>
        <v>239.07103825136613</v>
      </c>
      <c r="AJ42">
        <v>2184</v>
      </c>
      <c r="AK42">
        <v>75</v>
      </c>
      <c r="AL42">
        <v>2.5614754E-2</v>
      </c>
      <c r="AM42">
        <v>0.74590163899999995</v>
      </c>
      <c r="AN42">
        <v>3.4340659000000003E-2</v>
      </c>
      <c r="AQ42">
        <v>1271</v>
      </c>
      <c r="AR42">
        <v>1657</v>
      </c>
      <c r="AS42">
        <v>0</v>
      </c>
      <c r="AT42" t="s">
        <v>84</v>
      </c>
      <c r="AU42">
        <v>1.31</v>
      </c>
      <c r="AV42">
        <v>70</v>
      </c>
      <c r="AW42">
        <v>41.828571429999997</v>
      </c>
      <c r="AX42">
        <v>4.2857143E-2</v>
      </c>
      <c r="AY42">
        <v>1.0986122890000001</v>
      </c>
      <c r="AZ42">
        <f t="shared" si="7"/>
        <v>0</v>
      </c>
      <c r="BA42">
        <v>7.9820748750000003</v>
      </c>
      <c r="BB42">
        <v>7.1475592710000004</v>
      </c>
      <c r="BC42">
        <v>3.7335796330000002</v>
      </c>
      <c r="BD42">
        <v>-3.1498829499999998</v>
      </c>
      <c r="BE42">
        <v>1.609437912</v>
      </c>
      <c r="BF42">
        <v>0</v>
      </c>
      <c r="BG42">
        <v>0</v>
      </c>
      <c r="BH42">
        <f t="shared" si="0"/>
        <v>0</v>
      </c>
      <c r="BI42">
        <v>0</v>
      </c>
      <c r="BJ42">
        <f t="shared" si="1"/>
        <v>0.27002713721306021</v>
      </c>
      <c r="BK42">
        <v>2.501435952</v>
      </c>
      <c r="BL42">
        <v>4.5077778400000001</v>
      </c>
      <c r="BM42">
        <v>5.1403176220000004</v>
      </c>
      <c r="BN42">
        <v>0</v>
      </c>
      <c r="BO42">
        <v>3.5307625859999998</v>
      </c>
      <c r="BP42">
        <f t="shared" si="2"/>
        <v>3.5308505898890261</v>
      </c>
      <c r="BQ42">
        <v>0</v>
      </c>
      <c r="BR42">
        <v>0</v>
      </c>
      <c r="BS42">
        <v>1</v>
      </c>
      <c r="BT42">
        <f>IFERROR((BR42/F42)*100000,0)</f>
        <v>0</v>
      </c>
      <c r="BU42">
        <f>IFERROR((BS42/(E42-F42))*100000,0)</f>
        <v>34.188034188034187</v>
      </c>
      <c r="BV42">
        <f>IFERROR((BR42/E42)*100000,0)</f>
        <v>0</v>
      </c>
      <c r="BW42">
        <f>IFERROR((BS42/(E42))*100000,0)</f>
        <v>34.153005464480877</v>
      </c>
      <c r="BX42">
        <f t="shared" si="8"/>
        <v>0</v>
      </c>
      <c r="BY42">
        <f t="shared" si="9"/>
        <v>3.5318757053042718</v>
      </c>
      <c r="BZ42">
        <f t="shared" si="10"/>
        <v>0</v>
      </c>
      <c r="CA42">
        <f t="shared" si="11"/>
        <v>3.5308505898890261</v>
      </c>
      <c r="CB42">
        <v>7.6889133369999998</v>
      </c>
      <c r="CC42">
        <v>4.3174881139999997</v>
      </c>
      <c r="CD42">
        <v>-3.6645867650000001</v>
      </c>
      <c r="CE42">
        <v>-0.29316153900000003</v>
      </c>
      <c r="CF42">
        <v>-3.3714252330000001</v>
      </c>
      <c r="CG42">
        <f t="shared" si="4"/>
        <v>5.47676073894434</v>
      </c>
      <c r="CH42">
        <v>4</v>
      </c>
      <c r="CI42">
        <v>0</v>
      </c>
      <c r="CJ42">
        <f t="shared" si="5"/>
        <v>0</v>
      </c>
      <c r="CK42">
        <f t="shared" si="12"/>
        <v>0</v>
      </c>
      <c r="CL42">
        <v>232</v>
      </c>
      <c r="CM42">
        <f>CL42/E42</f>
        <v>7.9234972677595633E-2</v>
      </c>
      <c r="CN42">
        <f t="shared" si="13"/>
        <v>-2.5353375034148922</v>
      </c>
      <c r="CO42">
        <v>0</v>
      </c>
      <c r="CP42">
        <v>1</v>
      </c>
      <c r="CQ42">
        <f>IFERROR((CO42/F42)*100000,0)</f>
        <v>0</v>
      </c>
      <c r="CR42">
        <f>(CP42/(E42-F42))*100000</f>
        <v>34.188034188034187</v>
      </c>
      <c r="CS42">
        <f t="shared" si="14"/>
        <v>0</v>
      </c>
      <c r="CT42">
        <f t="shared" si="15"/>
        <v>34.153005464480877</v>
      </c>
      <c r="CU42">
        <f t="shared" si="16"/>
        <v>0</v>
      </c>
      <c r="CV42">
        <f t="shared" si="17"/>
        <v>3.5318757053042718</v>
      </c>
      <c r="CW42">
        <f t="shared" si="18"/>
        <v>0</v>
      </c>
      <c r="CX42">
        <f t="shared" si="19"/>
        <v>3.5308505898890261</v>
      </c>
    </row>
    <row r="43" spans="1:102" x14ac:dyDescent="0.4">
      <c r="A43">
        <v>42</v>
      </c>
      <c r="B43" t="s">
        <v>82</v>
      </c>
      <c r="C43" t="s">
        <v>117</v>
      </c>
      <c r="D43">
        <v>2014</v>
      </c>
      <c r="E43">
        <v>6372</v>
      </c>
      <c r="F43">
        <v>2</v>
      </c>
      <c r="G43">
        <v>0</v>
      </c>
      <c r="H43">
        <v>0.36</v>
      </c>
      <c r="I43">
        <v>0.64</v>
      </c>
      <c r="J43">
        <v>0.18</v>
      </c>
      <c r="K43">
        <v>0.13</v>
      </c>
      <c r="L43">
        <v>7.0000000000000007E-2</v>
      </c>
      <c r="M43">
        <v>0.31</v>
      </c>
      <c r="N43">
        <v>0.31</v>
      </c>
      <c r="O43">
        <v>16.71</v>
      </c>
      <c r="P43">
        <v>72.95</v>
      </c>
      <c r="Q43">
        <v>0</v>
      </c>
      <c r="R43">
        <v>394</v>
      </c>
      <c r="S43">
        <v>0.64</v>
      </c>
      <c r="T43">
        <v>7</v>
      </c>
      <c r="U43">
        <v>1</v>
      </c>
      <c r="V43">
        <v>1</v>
      </c>
      <c r="W43">
        <v>4</v>
      </c>
      <c r="X43">
        <v>7</v>
      </c>
      <c r="Y43">
        <v>0</v>
      </c>
      <c r="Z43">
        <v>0</v>
      </c>
      <c r="AA43">
        <v>20</v>
      </c>
      <c r="AB43">
        <v>109.86</v>
      </c>
      <c r="AC43">
        <v>15.69</v>
      </c>
      <c r="AD43">
        <v>15.69</v>
      </c>
      <c r="AE43">
        <f>(W43/E43)*100000</f>
        <v>62.774639045825488</v>
      </c>
      <c r="AF43">
        <v>109.86</v>
      </c>
      <c r="AG43">
        <v>0</v>
      </c>
      <c r="AH43">
        <v>0</v>
      </c>
      <c r="AI43">
        <f>(AA43/E43)*100000</f>
        <v>313.87319522912742</v>
      </c>
      <c r="AJ43">
        <v>4295</v>
      </c>
      <c r="AK43">
        <v>184</v>
      </c>
      <c r="AL43">
        <v>2.8876334E-2</v>
      </c>
      <c r="AM43">
        <v>0.67404268700000003</v>
      </c>
      <c r="AN43">
        <v>4.2840511999999997E-2</v>
      </c>
      <c r="AQ43">
        <v>2427</v>
      </c>
      <c r="AR43">
        <v>3945</v>
      </c>
      <c r="AS43">
        <v>0</v>
      </c>
      <c r="AT43" t="s">
        <v>84</v>
      </c>
      <c r="AU43">
        <v>1.28</v>
      </c>
      <c r="AV43">
        <v>109</v>
      </c>
      <c r="AW43">
        <v>58.458715599999998</v>
      </c>
      <c r="AX43">
        <v>1.8348624000000001E-2</v>
      </c>
      <c r="AY43">
        <v>0.69314718099999995</v>
      </c>
      <c r="AZ43">
        <f t="shared" si="7"/>
        <v>0</v>
      </c>
      <c r="BA43">
        <v>8.759668671</v>
      </c>
      <c r="BB43">
        <v>7.7944112060000004</v>
      </c>
      <c r="BC43">
        <v>4.0683207890000004</v>
      </c>
      <c r="BD43">
        <v>-3.9982006939999999</v>
      </c>
      <c r="BE43">
        <v>1.9459101489999999</v>
      </c>
      <c r="BF43">
        <v>0</v>
      </c>
      <c r="BG43">
        <v>0</v>
      </c>
      <c r="BH43">
        <f t="shared" si="0"/>
        <v>1.3862943611198906</v>
      </c>
      <c r="BI43">
        <v>1.9459101489999999</v>
      </c>
      <c r="BJ43">
        <f t="shared" si="1"/>
        <v>0.24686007793152581</v>
      </c>
      <c r="BK43">
        <v>2.8160073429999999</v>
      </c>
      <c r="BL43">
        <v>4.2897742750000001</v>
      </c>
      <c r="BM43">
        <v>4.6992068280000003</v>
      </c>
      <c r="BN43">
        <v>2.7530235670000001</v>
      </c>
      <c r="BO43">
        <v>2.7530235670000001</v>
      </c>
      <c r="BP43">
        <f t="shared" si="2"/>
        <v>4.1395511550601798</v>
      </c>
      <c r="BQ43">
        <v>4.6992068280000003</v>
      </c>
      <c r="BR43">
        <v>0</v>
      </c>
      <c r="BS43">
        <v>4</v>
      </c>
      <c r="BT43">
        <f>IFERROR((BR43/F43)*100000,0)</f>
        <v>0</v>
      </c>
      <c r="BU43">
        <f>IFERROR((BS43/(E43-F43))*100000,0)</f>
        <v>62.794348508634222</v>
      </c>
      <c r="BV43">
        <f>IFERROR((BR43/E43)*100000,0)</f>
        <v>0</v>
      </c>
      <c r="BW43">
        <f>IFERROR((BS43/(E43))*100000,0)</f>
        <v>62.774639045825488</v>
      </c>
      <c r="BX43">
        <f t="shared" si="8"/>
        <v>0</v>
      </c>
      <c r="BY43">
        <f t="shared" si="9"/>
        <v>4.1398650775239103</v>
      </c>
      <c r="BZ43">
        <f t="shared" si="10"/>
        <v>0</v>
      </c>
      <c r="CA43">
        <f t="shared" si="11"/>
        <v>4.1395511550601798</v>
      </c>
      <c r="CB43">
        <v>8.3652068340000003</v>
      </c>
      <c r="CC43">
        <v>5.2149357580000002</v>
      </c>
      <c r="CD43">
        <v>-3.5447329120000002</v>
      </c>
      <c r="CE43">
        <v>-0.39446183600000001</v>
      </c>
      <c r="CF43">
        <v>-3.1502710820000002</v>
      </c>
      <c r="CG43">
        <f t="shared" si="4"/>
        <v>5.7489890674942803</v>
      </c>
      <c r="CH43">
        <v>4</v>
      </c>
      <c r="CI43">
        <v>0</v>
      </c>
      <c r="CJ43">
        <f t="shared" si="5"/>
        <v>0</v>
      </c>
      <c r="CK43">
        <f t="shared" si="12"/>
        <v>0</v>
      </c>
      <c r="CL43">
        <v>638</v>
      </c>
      <c r="CM43">
        <f>CL43/E43</f>
        <v>0.10012554927809166</v>
      </c>
      <c r="CN43">
        <f t="shared" si="13"/>
        <v>-2.3013303876851494</v>
      </c>
      <c r="CO43">
        <v>0</v>
      </c>
      <c r="CP43">
        <v>4</v>
      </c>
      <c r="CQ43">
        <f>IFERROR((CO43/F43)*100000,0)</f>
        <v>0</v>
      </c>
      <c r="CR43">
        <f>(CP43/(E43-F43))*100000</f>
        <v>62.794348508634222</v>
      </c>
      <c r="CS43">
        <f t="shared" si="14"/>
        <v>0</v>
      </c>
      <c r="CT43">
        <f t="shared" si="15"/>
        <v>62.774639045825488</v>
      </c>
      <c r="CU43">
        <f t="shared" si="16"/>
        <v>0</v>
      </c>
      <c r="CV43">
        <f t="shared" si="17"/>
        <v>4.1398650775239103</v>
      </c>
      <c r="CW43">
        <f t="shared" si="18"/>
        <v>0</v>
      </c>
      <c r="CX43">
        <f t="shared" si="19"/>
        <v>4.1395511550601798</v>
      </c>
    </row>
    <row r="44" spans="1:102" x14ac:dyDescent="0.4">
      <c r="A44">
        <v>43</v>
      </c>
      <c r="B44" t="s">
        <v>82</v>
      </c>
      <c r="C44" t="s">
        <v>118</v>
      </c>
      <c r="D44">
        <v>2014</v>
      </c>
      <c r="E44">
        <v>3124</v>
      </c>
      <c r="F44">
        <v>7</v>
      </c>
      <c r="G44">
        <v>0</v>
      </c>
      <c r="H44">
        <v>0.47</v>
      </c>
      <c r="I44">
        <v>0.53</v>
      </c>
      <c r="J44">
        <v>0.3</v>
      </c>
      <c r="K44">
        <v>0.1</v>
      </c>
      <c r="L44">
        <v>0.06</v>
      </c>
      <c r="M44">
        <v>0.09</v>
      </c>
      <c r="N44">
        <v>0.44</v>
      </c>
      <c r="O44">
        <v>10.18</v>
      </c>
      <c r="P44">
        <v>67.48</v>
      </c>
      <c r="Q44">
        <v>0</v>
      </c>
      <c r="R44">
        <v>370</v>
      </c>
      <c r="S44">
        <v>0.4</v>
      </c>
      <c r="T44">
        <v>3</v>
      </c>
      <c r="U44">
        <v>0</v>
      </c>
      <c r="V44">
        <v>0</v>
      </c>
      <c r="W44">
        <v>1</v>
      </c>
      <c r="X44">
        <v>0</v>
      </c>
      <c r="Y44">
        <v>0</v>
      </c>
      <c r="Z44">
        <v>0</v>
      </c>
      <c r="AA44">
        <v>4</v>
      </c>
      <c r="AB44">
        <v>96.03</v>
      </c>
      <c r="AC44">
        <v>0</v>
      </c>
      <c r="AD44">
        <v>0</v>
      </c>
      <c r="AE44">
        <f>(W44/E44)*100000</f>
        <v>32.010243277848907</v>
      </c>
      <c r="AF44">
        <v>0</v>
      </c>
      <c r="AG44">
        <v>0</v>
      </c>
      <c r="AH44">
        <v>0</v>
      </c>
      <c r="AI44">
        <f>(AA44/E44)*100000</f>
        <v>128.04097311139563</v>
      </c>
      <c r="AJ44">
        <v>2726</v>
      </c>
      <c r="AK44">
        <v>69</v>
      </c>
      <c r="AL44">
        <v>2.2087068000000001E-2</v>
      </c>
      <c r="AM44">
        <v>0.872599232</v>
      </c>
      <c r="AN44">
        <v>2.5311812E-2</v>
      </c>
      <c r="AQ44">
        <v>1004</v>
      </c>
      <c r="AR44">
        <v>2120</v>
      </c>
      <c r="AS44">
        <v>0</v>
      </c>
      <c r="AT44" t="s">
        <v>84</v>
      </c>
      <c r="AU44">
        <v>1.55</v>
      </c>
      <c r="AV44">
        <v>85</v>
      </c>
      <c r="AW44">
        <v>36.752941180000001</v>
      </c>
      <c r="AX44">
        <v>8.2352940999999999E-2</v>
      </c>
      <c r="AY44">
        <v>1.9459101489999999</v>
      </c>
      <c r="AZ44">
        <f t="shared" si="7"/>
        <v>0</v>
      </c>
      <c r="BA44">
        <v>8.0468695110000006</v>
      </c>
      <c r="BB44">
        <v>6.9117473</v>
      </c>
      <c r="BC44">
        <v>3.6042182550000001</v>
      </c>
      <c r="BD44">
        <v>-2.4967411099999999</v>
      </c>
      <c r="BE44">
        <v>1.0986122890000001</v>
      </c>
      <c r="BF44">
        <v>0</v>
      </c>
      <c r="BG44">
        <v>0</v>
      </c>
      <c r="BH44">
        <f t="shared" si="0"/>
        <v>0</v>
      </c>
      <c r="BI44">
        <v>0</v>
      </c>
      <c r="BJ44">
        <f t="shared" si="1"/>
        <v>0.43825493093115531</v>
      </c>
      <c r="BK44">
        <v>2.3204250110000002</v>
      </c>
      <c r="BL44">
        <v>4.2118312580000001</v>
      </c>
      <c r="BM44">
        <v>4.5646606429999999</v>
      </c>
      <c r="BN44">
        <v>0</v>
      </c>
      <c r="BO44">
        <v>0</v>
      </c>
      <c r="BP44">
        <f t="shared" si="2"/>
        <v>3.4660559540106517</v>
      </c>
      <c r="BQ44">
        <v>0</v>
      </c>
      <c r="BR44">
        <v>0</v>
      </c>
      <c r="BS44">
        <v>1</v>
      </c>
      <c r="BT44">
        <f>IFERROR((BR44/F44)*100000,0)</f>
        <v>0</v>
      </c>
      <c r="BU44">
        <f>IFERROR((BS44/(E44-F44))*100000,0)</f>
        <v>32.082130253448831</v>
      </c>
      <c r="BV44">
        <f>IFERROR((BR44/E44)*100000,0)</f>
        <v>0</v>
      </c>
      <c r="BW44">
        <f>IFERROR((BS44/(E44))*100000,0)</f>
        <v>32.010243277848907</v>
      </c>
      <c r="BX44">
        <f t="shared" si="8"/>
        <v>0</v>
      </c>
      <c r="BY44">
        <f t="shared" si="9"/>
        <v>3.4682991852028913</v>
      </c>
      <c r="BZ44">
        <f t="shared" si="10"/>
        <v>0</v>
      </c>
      <c r="CA44">
        <f t="shared" si="11"/>
        <v>3.4660559540106517</v>
      </c>
      <c r="CB44">
        <v>7.910590612</v>
      </c>
      <c r="CC44">
        <v>4.2341065049999997</v>
      </c>
      <c r="CD44">
        <v>-3.8127629999999999</v>
      </c>
      <c r="CE44">
        <v>-0.13627889800000001</v>
      </c>
      <c r="CF44">
        <v>-3.6764841150000001</v>
      </c>
      <c r="CG44">
        <f t="shared" si="4"/>
        <v>4.8523503151305425</v>
      </c>
      <c r="CH44">
        <v>2</v>
      </c>
      <c r="CI44">
        <v>2</v>
      </c>
      <c r="CJ44">
        <f t="shared" si="5"/>
        <v>0.5</v>
      </c>
      <c r="CK44">
        <f t="shared" si="12"/>
        <v>-0.69314718055994529</v>
      </c>
      <c r="CL44">
        <v>308</v>
      </c>
      <c r="CM44">
        <f>CL44/E44</f>
        <v>9.8591549295774641E-2</v>
      </c>
      <c r="CN44">
        <f t="shared" si="13"/>
        <v>-2.316769727986002</v>
      </c>
      <c r="CO44">
        <v>0</v>
      </c>
      <c r="CP44">
        <v>1</v>
      </c>
      <c r="CQ44">
        <f>IFERROR((CO44/F44)*100000,0)</f>
        <v>0</v>
      </c>
      <c r="CR44">
        <f>(CP44/(E44-F44))*100000</f>
        <v>32.082130253448831</v>
      </c>
      <c r="CS44">
        <f t="shared" si="14"/>
        <v>0</v>
      </c>
      <c r="CT44">
        <f t="shared" si="15"/>
        <v>32.010243277848907</v>
      </c>
      <c r="CU44">
        <f t="shared" si="16"/>
        <v>0</v>
      </c>
      <c r="CV44">
        <f t="shared" si="17"/>
        <v>3.4682991852028913</v>
      </c>
      <c r="CW44">
        <f t="shared" si="18"/>
        <v>0</v>
      </c>
      <c r="CX44">
        <f t="shared" si="19"/>
        <v>3.4660559540106517</v>
      </c>
    </row>
    <row r="45" spans="1:102" x14ac:dyDescent="0.4">
      <c r="A45">
        <v>44</v>
      </c>
      <c r="B45" t="s">
        <v>82</v>
      </c>
      <c r="C45" t="s">
        <v>119</v>
      </c>
      <c r="D45">
        <v>2014</v>
      </c>
      <c r="E45">
        <v>2668</v>
      </c>
      <c r="F45">
        <v>6</v>
      </c>
      <c r="G45">
        <v>0</v>
      </c>
      <c r="H45">
        <v>0.44</v>
      </c>
      <c r="I45">
        <v>0.56000000000000005</v>
      </c>
      <c r="J45">
        <v>0.33</v>
      </c>
      <c r="K45">
        <v>0.19</v>
      </c>
      <c r="L45">
        <v>0.04</v>
      </c>
      <c r="M45">
        <v>0.13</v>
      </c>
      <c r="N45">
        <v>0.31</v>
      </c>
      <c r="O45">
        <v>9.93</v>
      </c>
      <c r="P45">
        <v>105.18</v>
      </c>
      <c r="Q45">
        <v>0</v>
      </c>
      <c r="R45">
        <v>456</v>
      </c>
      <c r="S45">
        <v>0.48</v>
      </c>
      <c r="T45">
        <v>8</v>
      </c>
      <c r="U45">
        <v>0</v>
      </c>
      <c r="V45">
        <v>0</v>
      </c>
      <c r="W45">
        <v>4</v>
      </c>
      <c r="X45">
        <v>2</v>
      </c>
      <c r="Y45">
        <v>0</v>
      </c>
      <c r="Z45">
        <v>0</v>
      </c>
      <c r="AA45">
        <v>14</v>
      </c>
      <c r="AB45">
        <v>299.85000000000002</v>
      </c>
      <c r="AC45">
        <v>0</v>
      </c>
      <c r="AD45">
        <v>0</v>
      </c>
      <c r="AE45">
        <f>(W45/E45)*100000</f>
        <v>149.92503748125935</v>
      </c>
      <c r="AF45">
        <v>74.959999999999994</v>
      </c>
      <c r="AG45">
        <v>0</v>
      </c>
      <c r="AH45">
        <v>0</v>
      </c>
      <c r="AI45">
        <f>(AA45/E45)*100000</f>
        <v>524.73763118440786</v>
      </c>
      <c r="AJ45">
        <v>2469</v>
      </c>
      <c r="AK45">
        <v>56</v>
      </c>
      <c r="AL45">
        <v>2.0989504999999999E-2</v>
      </c>
      <c r="AM45">
        <v>0.92541229400000002</v>
      </c>
      <c r="AN45">
        <v>2.2681247000000002E-2</v>
      </c>
      <c r="AQ45">
        <v>488</v>
      </c>
      <c r="AR45">
        <v>2180</v>
      </c>
      <c r="AS45">
        <v>0</v>
      </c>
      <c r="AT45" t="s">
        <v>84</v>
      </c>
      <c r="AU45">
        <v>1.36</v>
      </c>
      <c r="AV45">
        <v>66</v>
      </c>
      <c r="AW45">
        <v>40.424242419999999</v>
      </c>
      <c r="AX45">
        <v>9.0909090999999997E-2</v>
      </c>
      <c r="AY45">
        <v>1.791759469</v>
      </c>
      <c r="AZ45">
        <f t="shared" si="7"/>
        <v>0</v>
      </c>
      <c r="BA45">
        <v>7.8890844070000004</v>
      </c>
      <c r="BB45">
        <v>6.1903154059999999</v>
      </c>
      <c r="BC45">
        <v>3.6994296649999998</v>
      </c>
      <c r="BD45">
        <v>-2.397895272</v>
      </c>
      <c r="BE45">
        <v>2.0794415420000001</v>
      </c>
      <c r="BF45">
        <v>0</v>
      </c>
      <c r="BG45">
        <v>0</v>
      </c>
      <c r="BH45">
        <f t="shared" si="0"/>
        <v>1.3862943611198906</v>
      </c>
      <c r="BI45">
        <v>0.69314718099999995</v>
      </c>
      <c r="BJ45">
        <f t="shared" si="1"/>
        <v>0.30748469974796072</v>
      </c>
      <c r="BK45">
        <v>2.2955604780000001</v>
      </c>
      <c r="BL45">
        <v>4.6556731679999999</v>
      </c>
      <c r="BM45">
        <v>5.7032823500000003</v>
      </c>
      <c r="BN45">
        <v>0</v>
      </c>
      <c r="BO45">
        <v>0</v>
      </c>
      <c r="BP45">
        <f t="shared" si="2"/>
        <v>5.0101354190546044</v>
      </c>
      <c r="BQ45">
        <v>4.3169546380000003</v>
      </c>
      <c r="BR45">
        <v>0</v>
      </c>
      <c r="BS45">
        <v>4</v>
      </c>
      <c r="BT45">
        <f>IFERROR((BR45/F45)*100000,0)</f>
        <v>0</v>
      </c>
      <c r="BU45">
        <f>IFERROR((BS45/(E45-F45))*100000,0)</f>
        <v>150.26296018031556</v>
      </c>
      <c r="BV45">
        <f>IFERROR((BR45/E45)*100000,0)</f>
        <v>0</v>
      </c>
      <c r="BW45">
        <f>IFERROR((BS45/(E45))*100000,0)</f>
        <v>149.92503748125935</v>
      </c>
      <c r="BX45">
        <f t="shared" si="8"/>
        <v>0</v>
      </c>
      <c r="BY45">
        <f t="shared" si="9"/>
        <v>5.012386827135062</v>
      </c>
      <c r="BZ45">
        <f t="shared" si="10"/>
        <v>0</v>
      </c>
      <c r="CA45">
        <f t="shared" si="11"/>
        <v>5.0101354190546044</v>
      </c>
      <c r="CB45">
        <v>7.8115684889999999</v>
      </c>
      <c r="CC45">
        <v>4.025351691</v>
      </c>
      <c r="CD45">
        <v>-3.863732728</v>
      </c>
      <c r="CE45">
        <v>-7.7515918000000003E-2</v>
      </c>
      <c r="CF45">
        <v>-3.7862168189999998</v>
      </c>
      <c r="CG45">
        <f t="shared" si="4"/>
        <v>6.2628983875499724</v>
      </c>
      <c r="CH45">
        <v>3</v>
      </c>
      <c r="CI45">
        <v>2</v>
      </c>
      <c r="CJ45">
        <f t="shared" si="5"/>
        <v>0.14285714285714285</v>
      </c>
      <c r="CK45">
        <f t="shared" si="12"/>
        <v>-1.9459101490553135</v>
      </c>
      <c r="CL45">
        <v>215</v>
      </c>
      <c r="CM45">
        <f>CL45/E45</f>
        <v>8.0584707646176909E-2</v>
      </c>
      <c r="CN45">
        <f t="shared" si="13"/>
        <v>-2.5184463789078517</v>
      </c>
      <c r="CO45">
        <v>0</v>
      </c>
      <c r="CP45">
        <v>2</v>
      </c>
      <c r="CQ45">
        <f>IFERROR((CO45/F45)*100000,0)</f>
        <v>0</v>
      </c>
      <c r="CR45">
        <f>(CP45/(E45-F45))*100000</f>
        <v>75.13148009015778</v>
      </c>
      <c r="CS45">
        <f t="shared" si="14"/>
        <v>0</v>
      </c>
      <c r="CT45">
        <f t="shared" si="15"/>
        <v>74.962518740629676</v>
      </c>
      <c r="CU45">
        <f t="shared" si="16"/>
        <v>0</v>
      </c>
      <c r="CV45">
        <f t="shared" si="17"/>
        <v>4.3192396465751166</v>
      </c>
      <c r="CW45">
        <f t="shared" si="18"/>
        <v>0</v>
      </c>
      <c r="CX45">
        <f t="shared" si="19"/>
        <v>4.316988238494659</v>
      </c>
    </row>
    <row r="46" spans="1:102" x14ac:dyDescent="0.4">
      <c r="A46">
        <v>45</v>
      </c>
      <c r="B46" t="s">
        <v>82</v>
      </c>
      <c r="C46" t="s">
        <v>120</v>
      </c>
      <c r="D46">
        <v>2014</v>
      </c>
      <c r="E46">
        <v>4639</v>
      </c>
      <c r="F46">
        <v>0</v>
      </c>
      <c r="G46">
        <v>0</v>
      </c>
      <c r="H46">
        <v>0.39</v>
      </c>
      <c r="I46">
        <v>0.61</v>
      </c>
      <c r="J46">
        <v>0.37</v>
      </c>
      <c r="K46">
        <v>0.1</v>
      </c>
      <c r="L46">
        <v>0.04</v>
      </c>
      <c r="M46">
        <v>0.12</v>
      </c>
      <c r="N46">
        <v>0.38</v>
      </c>
      <c r="O46">
        <v>11.62</v>
      </c>
      <c r="P46">
        <v>78.12</v>
      </c>
      <c r="Q46">
        <v>0</v>
      </c>
      <c r="R46">
        <v>398</v>
      </c>
      <c r="S46">
        <v>0.43</v>
      </c>
      <c r="T46">
        <v>3</v>
      </c>
      <c r="U46">
        <v>0</v>
      </c>
      <c r="V46">
        <v>2</v>
      </c>
      <c r="W46">
        <v>0</v>
      </c>
      <c r="X46">
        <v>1</v>
      </c>
      <c r="Y46">
        <v>0</v>
      </c>
      <c r="Z46">
        <v>0</v>
      </c>
      <c r="AA46">
        <v>6</v>
      </c>
      <c r="AB46">
        <v>64.67</v>
      </c>
      <c r="AC46">
        <v>0</v>
      </c>
      <c r="AD46">
        <v>43.11</v>
      </c>
      <c r="AE46">
        <f>(W46/E46)*100000</f>
        <v>0</v>
      </c>
      <c r="AF46">
        <v>21.56</v>
      </c>
      <c r="AG46">
        <v>0</v>
      </c>
      <c r="AH46">
        <v>0</v>
      </c>
      <c r="AI46">
        <f>(AA46/E46)*100000</f>
        <v>129.33821944384565</v>
      </c>
      <c r="AJ46">
        <v>4132</v>
      </c>
      <c r="AK46">
        <v>134</v>
      </c>
      <c r="AL46">
        <v>2.8885536E-2</v>
      </c>
      <c r="AM46">
        <v>0.89070920499999995</v>
      </c>
      <c r="AN46">
        <v>3.2429816E-2</v>
      </c>
      <c r="AQ46">
        <v>1268</v>
      </c>
      <c r="AR46">
        <v>3371</v>
      </c>
      <c r="AS46">
        <v>0</v>
      </c>
      <c r="AT46" t="s">
        <v>84</v>
      </c>
      <c r="AU46">
        <v>1.19</v>
      </c>
      <c r="AV46">
        <v>88</v>
      </c>
      <c r="AW46">
        <v>52.715909089999997</v>
      </c>
      <c r="AX46">
        <v>0</v>
      </c>
      <c r="AY46">
        <v>0</v>
      </c>
      <c r="AZ46">
        <f t="shared" si="7"/>
        <v>0</v>
      </c>
      <c r="BA46">
        <v>8.442254105</v>
      </c>
      <c r="BB46">
        <v>7.1451961349999999</v>
      </c>
      <c r="BC46">
        <v>3.9649172899999998</v>
      </c>
      <c r="BD46">
        <v>0</v>
      </c>
      <c r="BE46">
        <v>1.0986122890000001</v>
      </c>
      <c r="BF46">
        <v>0</v>
      </c>
      <c r="BG46">
        <v>0.69314718099999995</v>
      </c>
      <c r="BH46">
        <f t="shared" si="0"/>
        <v>0</v>
      </c>
      <c r="BI46">
        <v>0</v>
      </c>
      <c r="BJ46">
        <f t="shared" si="1"/>
        <v>0.17395330712343798</v>
      </c>
      <c r="BK46">
        <v>2.4527277509999998</v>
      </c>
      <c r="BL46">
        <v>4.3582461060000002</v>
      </c>
      <c r="BM46">
        <v>4.169297415</v>
      </c>
      <c r="BN46">
        <v>0</v>
      </c>
      <c r="BO46">
        <v>3.7637549890000002</v>
      </c>
      <c r="BP46">
        <f t="shared" si="2"/>
        <v>0</v>
      </c>
      <c r="BQ46">
        <v>3.0708397459999999</v>
      </c>
      <c r="BR46">
        <v>0</v>
      </c>
      <c r="BS46">
        <v>0</v>
      </c>
      <c r="BT46">
        <f>IFERROR((BR46/F46)*100000,0)</f>
        <v>0</v>
      </c>
      <c r="BU46">
        <f>IFERROR((BS46/(E46-F46))*100000,0)</f>
        <v>0</v>
      </c>
      <c r="BV46">
        <f>IFERROR((BR46/E46)*100000,0)</f>
        <v>0</v>
      </c>
      <c r="BW46">
        <f>IFERROR((BS46/(E46))*100000,0)</f>
        <v>0</v>
      </c>
      <c r="BX46">
        <f t="shared" si="8"/>
        <v>0</v>
      </c>
      <c r="BY46">
        <f t="shared" si="9"/>
        <v>0</v>
      </c>
      <c r="BZ46">
        <f t="shared" si="10"/>
        <v>0</v>
      </c>
      <c r="CA46">
        <f t="shared" si="11"/>
        <v>0</v>
      </c>
      <c r="CB46">
        <v>8.3265168299999992</v>
      </c>
      <c r="CC46">
        <v>4.8978397999999999</v>
      </c>
      <c r="CD46">
        <v>-3.5444142940000001</v>
      </c>
      <c r="CE46">
        <v>-0.115737274</v>
      </c>
      <c r="CF46">
        <v>-3.428677032</v>
      </c>
      <c r="CG46">
        <f t="shared" si="4"/>
        <v>4.8624308294465397</v>
      </c>
      <c r="CH46">
        <v>4</v>
      </c>
      <c r="CI46">
        <v>5</v>
      </c>
      <c r="CJ46">
        <f t="shared" si="5"/>
        <v>0.83333333333333337</v>
      </c>
      <c r="CK46">
        <f t="shared" si="12"/>
        <v>-0.18232155679395459</v>
      </c>
      <c r="CL46">
        <v>468</v>
      </c>
      <c r="CM46">
        <f>CL46/E46</f>
        <v>0.10088381116619961</v>
      </c>
      <c r="CN46">
        <f t="shared" si="13"/>
        <v>-2.2937858088340968</v>
      </c>
      <c r="CO46">
        <v>0</v>
      </c>
      <c r="CP46">
        <v>4</v>
      </c>
      <c r="CQ46">
        <f>IFERROR((CO46/F46)*100000,0)</f>
        <v>0</v>
      </c>
      <c r="CR46">
        <f>(CP46/(E46-F46))*100000</f>
        <v>86.225479629230435</v>
      </c>
      <c r="CS46">
        <f t="shared" si="14"/>
        <v>0</v>
      </c>
      <c r="CT46">
        <f t="shared" si="15"/>
        <v>86.225479629230435</v>
      </c>
      <c r="CU46">
        <f t="shared" si="16"/>
        <v>0</v>
      </c>
      <c r="CV46">
        <f t="shared" si="17"/>
        <v>4.4569657213383751</v>
      </c>
      <c r="CW46">
        <f t="shared" si="18"/>
        <v>0</v>
      </c>
      <c r="CX46">
        <f t="shared" si="19"/>
        <v>4.4569657213383751</v>
      </c>
    </row>
    <row r="47" spans="1:102" x14ac:dyDescent="0.4">
      <c r="A47">
        <v>46</v>
      </c>
      <c r="B47" t="s">
        <v>82</v>
      </c>
      <c r="C47" t="s">
        <v>121</v>
      </c>
      <c r="D47">
        <v>2014</v>
      </c>
      <c r="E47">
        <v>17152</v>
      </c>
      <c r="F47">
        <v>9</v>
      </c>
      <c r="G47">
        <v>0</v>
      </c>
      <c r="H47">
        <v>0.45</v>
      </c>
      <c r="I47">
        <v>0.55000000000000004</v>
      </c>
      <c r="J47">
        <v>0.33</v>
      </c>
      <c r="K47">
        <v>0.16</v>
      </c>
      <c r="L47">
        <v>0.06</v>
      </c>
      <c r="M47">
        <v>0.17</v>
      </c>
      <c r="N47">
        <v>0.27</v>
      </c>
      <c r="O47">
        <v>8.41</v>
      </c>
      <c r="P47">
        <v>72.61</v>
      </c>
      <c r="Q47">
        <v>0</v>
      </c>
      <c r="R47">
        <v>493</v>
      </c>
      <c r="S47">
        <v>0.51</v>
      </c>
      <c r="T47">
        <v>35</v>
      </c>
      <c r="U47">
        <v>1</v>
      </c>
      <c r="V47">
        <v>7</v>
      </c>
      <c r="W47">
        <v>13</v>
      </c>
      <c r="X47">
        <v>8</v>
      </c>
      <c r="Y47">
        <v>0</v>
      </c>
      <c r="Z47">
        <v>0</v>
      </c>
      <c r="AA47">
        <v>64</v>
      </c>
      <c r="AB47">
        <v>204.06</v>
      </c>
      <c r="AC47">
        <v>5.83</v>
      </c>
      <c r="AD47">
        <v>40.81</v>
      </c>
      <c r="AE47">
        <f>(W47/E47)*100000</f>
        <v>75.792910447761201</v>
      </c>
      <c r="AF47">
        <v>46.64</v>
      </c>
      <c r="AG47">
        <v>0</v>
      </c>
      <c r="AH47">
        <v>0</v>
      </c>
      <c r="AI47">
        <f>(AA47/E47)*100000</f>
        <v>373.13432835820896</v>
      </c>
      <c r="AJ47">
        <v>17543</v>
      </c>
      <c r="AK47">
        <v>981</v>
      </c>
      <c r="AL47">
        <v>5.7194495999999997E-2</v>
      </c>
      <c r="AM47">
        <v>1.0227961750000001</v>
      </c>
      <c r="AN47">
        <v>5.5919740000000002E-2</v>
      </c>
      <c r="AQ47">
        <v>11397</v>
      </c>
      <c r="AR47">
        <v>5755</v>
      </c>
      <c r="AS47">
        <v>0</v>
      </c>
      <c r="AT47" t="s">
        <v>84</v>
      </c>
      <c r="AU47">
        <v>1.3</v>
      </c>
      <c r="AV47">
        <v>191</v>
      </c>
      <c r="AW47">
        <v>89.801047120000007</v>
      </c>
      <c r="AX47">
        <v>4.7120418999999997E-2</v>
      </c>
      <c r="AY47">
        <v>2.1972245770000001</v>
      </c>
      <c r="AZ47">
        <f t="shared" si="7"/>
        <v>0</v>
      </c>
      <c r="BA47">
        <v>9.7498700639999996</v>
      </c>
      <c r="BB47">
        <v>9.3411054419999999</v>
      </c>
      <c r="BC47">
        <v>4.4975966359999999</v>
      </c>
      <c r="BD47">
        <v>-3.0550488470000001</v>
      </c>
      <c r="BE47">
        <v>3.5553480610000001</v>
      </c>
      <c r="BF47">
        <v>0</v>
      </c>
      <c r="BG47">
        <v>1.9459101489999999</v>
      </c>
      <c r="BH47">
        <f t="shared" si="0"/>
        <v>2.5649493574615367</v>
      </c>
      <c r="BI47">
        <v>2.0794415420000001</v>
      </c>
      <c r="BJ47">
        <f t="shared" si="1"/>
        <v>0.26236426446749106</v>
      </c>
      <c r="BK47">
        <v>2.1294214739999999</v>
      </c>
      <c r="BL47">
        <v>4.285102653</v>
      </c>
      <c r="BM47">
        <v>5.3184140680000001</v>
      </c>
      <c r="BN47">
        <v>1.7630170000000001</v>
      </c>
      <c r="BO47">
        <v>3.708927149</v>
      </c>
      <c r="BP47">
        <f t="shared" si="2"/>
        <v>4.3280047585612369</v>
      </c>
      <c r="BQ47">
        <v>3.8424585420000001</v>
      </c>
      <c r="BR47">
        <v>0</v>
      </c>
      <c r="BS47">
        <v>13</v>
      </c>
      <c r="BT47">
        <f>IFERROR((BR47/F47)*100000,0)</f>
        <v>0</v>
      </c>
      <c r="BU47">
        <f>IFERROR((BS47/(E47-F47))*100000,0)</f>
        <v>75.832701394155038</v>
      </c>
      <c r="BV47">
        <f>IFERROR((BR47/E47)*100000,0)</f>
        <v>0</v>
      </c>
      <c r="BW47">
        <f>IFERROR((BS47/(E47))*100000,0)</f>
        <v>75.792910447761201</v>
      </c>
      <c r="BX47">
        <f t="shared" si="8"/>
        <v>0</v>
      </c>
      <c r="BY47">
        <f t="shared" si="9"/>
        <v>4.3285296164242837</v>
      </c>
      <c r="BZ47">
        <f t="shared" si="10"/>
        <v>0</v>
      </c>
      <c r="CA47">
        <f t="shared" si="11"/>
        <v>4.3280047585612369</v>
      </c>
      <c r="CB47">
        <v>9.7724102889999998</v>
      </c>
      <c r="CC47">
        <v>6.8885724599999998</v>
      </c>
      <c r="CD47">
        <v>-2.8612976090000002</v>
      </c>
      <c r="CE47">
        <v>2.2540225000000001E-2</v>
      </c>
      <c r="CF47">
        <v>-2.8838378310000001</v>
      </c>
      <c r="CG47">
        <f t="shared" si="4"/>
        <v>5.9219384844593721</v>
      </c>
      <c r="CH47">
        <v>4</v>
      </c>
      <c r="CI47">
        <v>0</v>
      </c>
      <c r="CJ47">
        <f t="shared" si="5"/>
        <v>0</v>
      </c>
      <c r="CK47">
        <f t="shared" si="12"/>
        <v>0</v>
      </c>
      <c r="CL47">
        <v>1247</v>
      </c>
      <c r="CM47">
        <f>CL47/E47</f>
        <v>7.2702891791044777E-2</v>
      </c>
      <c r="CN47">
        <f t="shared" si="13"/>
        <v>-2.6213741181904919</v>
      </c>
      <c r="CO47">
        <v>0</v>
      </c>
      <c r="CP47">
        <v>1</v>
      </c>
      <c r="CQ47">
        <f>IFERROR((CO47/F47)*100000,0)</f>
        <v>0</v>
      </c>
      <c r="CR47">
        <f>(CP47/(E47-F47))*100000</f>
        <v>5.8332847226273117</v>
      </c>
      <c r="CS47">
        <f t="shared" si="14"/>
        <v>0</v>
      </c>
      <c r="CT47">
        <f t="shared" si="15"/>
        <v>5.830223880597015</v>
      </c>
      <c r="CU47">
        <f t="shared" si="16"/>
        <v>0</v>
      </c>
      <c r="CV47">
        <f t="shared" si="17"/>
        <v>1.7635802589627474</v>
      </c>
      <c r="CW47">
        <f t="shared" si="18"/>
        <v>0</v>
      </c>
      <c r="CX47">
        <f t="shared" si="19"/>
        <v>1.7630554010996999</v>
      </c>
    </row>
    <row r="48" spans="1:102" x14ac:dyDescent="0.4">
      <c r="A48">
        <v>47</v>
      </c>
      <c r="B48" t="s">
        <v>82</v>
      </c>
      <c r="C48" t="s">
        <v>122</v>
      </c>
      <c r="D48">
        <v>2014</v>
      </c>
      <c r="E48">
        <v>1784</v>
      </c>
      <c r="F48">
        <v>6</v>
      </c>
      <c r="G48">
        <v>0</v>
      </c>
      <c r="H48">
        <v>0.49</v>
      </c>
      <c r="I48">
        <v>0.51</v>
      </c>
      <c r="J48">
        <v>0.8</v>
      </c>
      <c r="K48">
        <v>0.04</v>
      </c>
      <c r="L48">
        <v>0.01</v>
      </c>
      <c r="M48">
        <v>0.04</v>
      </c>
      <c r="N48">
        <v>0.12</v>
      </c>
      <c r="O48">
        <v>10.94</v>
      </c>
      <c r="P48">
        <v>77.94</v>
      </c>
      <c r="Q48">
        <v>0</v>
      </c>
      <c r="R48">
        <v>269</v>
      </c>
      <c r="S48">
        <v>0.2</v>
      </c>
      <c r="T48">
        <v>2</v>
      </c>
      <c r="U48">
        <v>0</v>
      </c>
      <c r="V48">
        <v>1</v>
      </c>
      <c r="W48">
        <v>0</v>
      </c>
      <c r="X48">
        <v>0</v>
      </c>
      <c r="Y48">
        <v>0</v>
      </c>
      <c r="Z48">
        <v>0</v>
      </c>
      <c r="AA48">
        <v>3</v>
      </c>
      <c r="AB48">
        <v>112.11</v>
      </c>
      <c r="AC48">
        <v>0</v>
      </c>
      <c r="AD48">
        <v>56.05</v>
      </c>
      <c r="AE48">
        <f>(W48/E48)*100000</f>
        <v>0</v>
      </c>
      <c r="AF48">
        <v>0</v>
      </c>
      <c r="AG48">
        <v>0</v>
      </c>
      <c r="AH48">
        <v>0</v>
      </c>
      <c r="AI48">
        <f>(AA48/E48)*100000</f>
        <v>168.16143497757849</v>
      </c>
      <c r="AJ48">
        <v>1250</v>
      </c>
      <c r="AK48">
        <v>41</v>
      </c>
      <c r="AL48">
        <v>2.2982063E-2</v>
      </c>
      <c r="AM48">
        <v>0.70067264600000001</v>
      </c>
      <c r="AN48">
        <v>3.2800000000000003E-2</v>
      </c>
      <c r="AQ48">
        <v>570</v>
      </c>
      <c r="AR48">
        <v>1214</v>
      </c>
      <c r="AS48">
        <v>0</v>
      </c>
      <c r="AT48" t="s">
        <v>84</v>
      </c>
      <c r="AU48">
        <v>1.43</v>
      </c>
      <c r="AV48">
        <v>59</v>
      </c>
      <c r="AW48">
        <v>30.23728814</v>
      </c>
      <c r="AX48">
        <v>0.101694915</v>
      </c>
      <c r="AY48">
        <v>1.791759469</v>
      </c>
      <c r="AZ48">
        <f t="shared" si="7"/>
        <v>0</v>
      </c>
      <c r="BA48">
        <v>7.4866133130000003</v>
      </c>
      <c r="BB48">
        <v>6.3456363610000004</v>
      </c>
      <c r="BC48">
        <v>3.409075869</v>
      </c>
      <c r="BD48">
        <v>-2.285777977</v>
      </c>
      <c r="BE48">
        <v>0.69314718099999995</v>
      </c>
      <c r="BF48">
        <v>0</v>
      </c>
      <c r="BG48">
        <v>0</v>
      </c>
      <c r="BH48">
        <f t="shared" si="0"/>
        <v>0</v>
      </c>
      <c r="BI48">
        <v>0</v>
      </c>
      <c r="BJ48">
        <f t="shared" si="1"/>
        <v>0.35767444427181588</v>
      </c>
      <c r="BK48">
        <v>2.392425797</v>
      </c>
      <c r="BL48">
        <v>4.3559393000000002</v>
      </c>
      <c r="BM48">
        <v>4.7194805320000004</v>
      </c>
      <c r="BN48">
        <v>0</v>
      </c>
      <c r="BO48">
        <v>4.0262441500000001</v>
      </c>
      <c r="BP48">
        <f t="shared" si="2"/>
        <v>0</v>
      </c>
      <c r="BQ48">
        <v>0</v>
      </c>
      <c r="BR48">
        <v>0</v>
      </c>
      <c r="BS48">
        <v>0</v>
      </c>
      <c r="BT48">
        <f>IFERROR((BR48/F48)*100000,0)</f>
        <v>0</v>
      </c>
      <c r="BU48">
        <f>IFERROR((BS48/(E48-F48))*100000,0)</f>
        <v>0</v>
      </c>
      <c r="BV48">
        <f>IFERROR((BR48/E48)*100000,0)</f>
        <v>0</v>
      </c>
      <c r="BW48">
        <f>IFERROR((BS48/(E48))*100000,0)</f>
        <v>0</v>
      </c>
      <c r="BX48">
        <f t="shared" si="8"/>
        <v>0</v>
      </c>
      <c r="BY48">
        <f t="shared" si="9"/>
        <v>0</v>
      </c>
      <c r="BZ48">
        <f t="shared" si="10"/>
        <v>0</v>
      </c>
      <c r="CA48">
        <f t="shared" si="11"/>
        <v>0</v>
      </c>
      <c r="CB48">
        <v>7.1308988299999996</v>
      </c>
      <c r="CC48">
        <v>3.7135720669999999</v>
      </c>
      <c r="CD48">
        <v>-3.7730412370000002</v>
      </c>
      <c r="CE48">
        <v>-0.355714482</v>
      </c>
      <c r="CF48">
        <v>-3.4173267639999998</v>
      </c>
      <c r="CG48">
        <f t="shared" si="4"/>
        <v>5.1249244404983836</v>
      </c>
      <c r="CH48">
        <v>4</v>
      </c>
      <c r="CI48">
        <v>0</v>
      </c>
      <c r="CJ48">
        <f t="shared" si="5"/>
        <v>0</v>
      </c>
      <c r="CK48">
        <f t="shared" si="12"/>
        <v>0</v>
      </c>
      <c r="CL48">
        <v>151</v>
      </c>
      <c r="CM48">
        <f>CL48/E48</f>
        <v>8.464125560538116E-2</v>
      </c>
      <c r="CN48">
        <f t="shared" si="13"/>
        <v>-2.4693334763250303</v>
      </c>
      <c r="CO48">
        <v>0</v>
      </c>
      <c r="CP48">
        <v>0</v>
      </c>
      <c r="CQ48">
        <f>IFERROR((CO48/F48)*100000,0)</f>
        <v>0</v>
      </c>
      <c r="CR48">
        <f>(CP48/(E48-F48))*100000</f>
        <v>0</v>
      </c>
      <c r="CS48">
        <f t="shared" si="14"/>
        <v>0</v>
      </c>
      <c r="CT48">
        <f t="shared" si="15"/>
        <v>0</v>
      </c>
      <c r="CU48">
        <f t="shared" si="16"/>
        <v>0</v>
      </c>
      <c r="CV48">
        <f t="shared" si="17"/>
        <v>0</v>
      </c>
      <c r="CW48">
        <f t="shared" si="18"/>
        <v>0</v>
      </c>
      <c r="CX48">
        <f t="shared" si="19"/>
        <v>0</v>
      </c>
    </row>
    <row r="49" spans="1:102" x14ac:dyDescent="0.4">
      <c r="A49">
        <v>48</v>
      </c>
      <c r="B49" t="s">
        <v>82</v>
      </c>
      <c r="C49" t="s">
        <v>123</v>
      </c>
      <c r="D49">
        <v>2014</v>
      </c>
      <c r="E49">
        <v>10233</v>
      </c>
      <c r="F49">
        <v>4</v>
      </c>
      <c r="G49">
        <v>0</v>
      </c>
      <c r="H49">
        <v>0.42</v>
      </c>
      <c r="I49">
        <v>0.57999999999999996</v>
      </c>
      <c r="J49">
        <v>0.3</v>
      </c>
      <c r="K49">
        <v>0.25</v>
      </c>
      <c r="L49">
        <v>0.08</v>
      </c>
      <c r="M49">
        <v>0.15</v>
      </c>
      <c r="N49">
        <v>0.22</v>
      </c>
      <c r="O49">
        <v>12.54</v>
      </c>
      <c r="P49">
        <v>102.69</v>
      </c>
      <c r="Q49">
        <v>0</v>
      </c>
      <c r="R49">
        <v>537</v>
      </c>
      <c r="S49">
        <v>0.52</v>
      </c>
      <c r="T49">
        <v>66</v>
      </c>
      <c r="U49">
        <v>0</v>
      </c>
      <c r="V49">
        <v>5</v>
      </c>
      <c r="W49">
        <v>8</v>
      </c>
      <c r="X49">
        <v>3</v>
      </c>
      <c r="Y49">
        <v>0</v>
      </c>
      <c r="Z49">
        <v>0</v>
      </c>
      <c r="AA49">
        <v>82</v>
      </c>
      <c r="AB49">
        <v>644.97</v>
      </c>
      <c r="AC49">
        <v>0</v>
      </c>
      <c r="AD49">
        <v>48.86</v>
      </c>
      <c r="AE49">
        <f>(W49/E49)*100000</f>
        <v>78.178442294537277</v>
      </c>
      <c r="AF49">
        <v>29.32</v>
      </c>
      <c r="AG49">
        <v>0</v>
      </c>
      <c r="AH49">
        <v>0</v>
      </c>
      <c r="AI49">
        <f>(AA49/E49)*100000</f>
        <v>801.32903351900711</v>
      </c>
      <c r="AJ49">
        <v>10524</v>
      </c>
      <c r="AK49">
        <v>736</v>
      </c>
      <c r="AL49">
        <v>7.1924166999999997E-2</v>
      </c>
      <c r="AM49">
        <v>1.0284374080000001</v>
      </c>
      <c r="AN49">
        <v>6.9935386000000002E-2</v>
      </c>
      <c r="AQ49">
        <v>7318</v>
      </c>
      <c r="AR49">
        <v>2915</v>
      </c>
      <c r="AS49">
        <v>0</v>
      </c>
      <c r="AT49" t="s">
        <v>84</v>
      </c>
      <c r="AU49">
        <v>1.23</v>
      </c>
      <c r="AV49">
        <v>36</v>
      </c>
      <c r="AW49">
        <v>284.25</v>
      </c>
      <c r="AX49">
        <v>0.111111111</v>
      </c>
      <c r="AY49">
        <v>1.386294361</v>
      </c>
      <c r="AZ49">
        <f t="shared" si="7"/>
        <v>0</v>
      </c>
      <c r="BA49">
        <v>9.2333730710000008</v>
      </c>
      <c r="BB49">
        <v>8.8980923460000003</v>
      </c>
      <c r="BC49">
        <v>5.6498541329999998</v>
      </c>
      <c r="BD49">
        <v>-2.1972245780000002</v>
      </c>
      <c r="BE49">
        <v>4.1896547420000001</v>
      </c>
      <c r="BF49">
        <v>0</v>
      </c>
      <c r="BG49">
        <v>1.609437912</v>
      </c>
      <c r="BH49">
        <f t="shared" si="0"/>
        <v>2.0794415416798357</v>
      </c>
      <c r="BI49">
        <v>1.0986122890000001</v>
      </c>
      <c r="BJ49">
        <f t="shared" si="1"/>
        <v>0.20701416938432612</v>
      </c>
      <c r="BK49">
        <v>2.5289235350000001</v>
      </c>
      <c r="BL49">
        <v>4.6317147409999997</v>
      </c>
      <c r="BM49">
        <v>6.4692038040000002</v>
      </c>
      <c r="BN49">
        <v>0</v>
      </c>
      <c r="BO49">
        <v>3.888959066</v>
      </c>
      <c r="BP49">
        <f t="shared" si="2"/>
        <v>4.3589939355633085</v>
      </c>
      <c r="BQ49">
        <v>3.3782698770000001</v>
      </c>
      <c r="BR49">
        <v>0</v>
      </c>
      <c r="BS49">
        <v>8</v>
      </c>
      <c r="BT49">
        <f>IFERROR((BR49/F49)*100000,0)</f>
        <v>0</v>
      </c>
      <c r="BU49">
        <f>IFERROR((BS49/(E49-F49))*100000,0)</f>
        <v>78.209013588816106</v>
      </c>
      <c r="BV49">
        <f>IFERROR((BR49/E49)*100000,0)</f>
        <v>0</v>
      </c>
      <c r="BW49">
        <f>IFERROR((BS49/(E49))*100000,0)</f>
        <v>78.178442294537277</v>
      </c>
      <c r="BX49">
        <f t="shared" si="8"/>
        <v>0</v>
      </c>
      <c r="BY49">
        <f t="shared" si="9"/>
        <v>4.3593849041930568</v>
      </c>
      <c r="BZ49">
        <f t="shared" si="10"/>
        <v>0</v>
      </c>
      <c r="CA49">
        <f t="shared" si="11"/>
        <v>4.3589939355633085</v>
      </c>
      <c r="CB49">
        <v>9.2614136420000008</v>
      </c>
      <c r="CC49">
        <v>6.6012301190000002</v>
      </c>
      <c r="CD49">
        <v>-2.6321429510000001</v>
      </c>
      <c r="CE49">
        <v>2.8040571E-2</v>
      </c>
      <c r="CF49">
        <v>-2.6601835199999999</v>
      </c>
      <c r="CG49">
        <f t="shared" si="4"/>
        <v>6.6862716411477257</v>
      </c>
      <c r="CH49">
        <v>4</v>
      </c>
      <c r="CI49">
        <v>4</v>
      </c>
      <c r="CJ49">
        <f t="shared" si="5"/>
        <v>4.878048780487805E-2</v>
      </c>
      <c r="CK49">
        <f t="shared" si="12"/>
        <v>-3.0204248861443626</v>
      </c>
      <c r="CL49">
        <v>631</v>
      </c>
      <c r="CM49">
        <f>CL49/E49</f>
        <v>6.1663246359816279E-2</v>
      </c>
      <c r="CN49">
        <f t="shared" si="13"/>
        <v>-2.7860672085455422</v>
      </c>
      <c r="CO49">
        <v>0</v>
      </c>
      <c r="CP49">
        <v>2</v>
      </c>
      <c r="CQ49">
        <f>IFERROR((CO49/F49)*100000,0)</f>
        <v>0</v>
      </c>
      <c r="CR49">
        <f>(CP49/(E49-F49))*100000</f>
        <v>19.552253397204026</v>
      </c>
      <c r="CS49">
        <f t="shared" si="14"/>
        <v>0</v>
      </c>
      <c r="CT49">
        <f t="shared" si="15"/>
        <v>19.544610573634319</v>
      </c>
      <c r="CU49">
        <f t="shared" si="16"/>
        <v>0</v>
      </c>
      <c r="CV49">
        <f t="shared" si="17"/>
        <v>2.9730905430731664</v>
      </c>
      <c r="CW49">
        <f t="shared" si="18"/>
        <v>0</v>
      </c>
      <c r="CX49">
        <f t="shared" si="19"/>
        <v>2.9726995744434181</v>
      </c>
    </row>
    <row r="50" spans="1:102" x14ac:dyDescent="0.4">
      <c r="A50">
        <v>49</v>
      </c>
      <c r="B50" t="s">
        <v>82</v>
      </c>
      <c r="C50" t="s">
        <v>124</v>
      </c>
      <c r="D50">
        <v>2014</v>
      </c>
      <c r="E50">
        <v>3252</v>
      </c>
      <c r="F50">
        <v>1</v>
      </c>
      <c r="G50">
        <v>0</v>
      </c>
      <c r="H50">
        <v>0.43</v>
      </c>
      <c r="I50">
        <v>0.56999999999999995</v>
      </c>
      <c r="J50">
        <v>0.48</v>
      </c>
      <c r="K50">
        <v>0.14000000000000001</v>
      </c>
      <c r="L50">
        <v>0.03</v>
      </c>
      <c r="M50">
        <v>0.06</v>
      </c>
      <c r="N50">
        <v>0.28999999999999998</v>
      </c>
      <c r="O50">
        <v>17.649999999999999</v>
      </c>
      <c r="P50">
        <v>72.36</v>
      </c>
      <c r="Q50">
        <v>0</v>
      </c>
      <c r="R50">
        <v>550</v>
      </c>
      <c r="S50">
        <v>0.57999999999999996</v>
      </c>
      <c r="T50">
        <v>10</v>
      </c>
      <c r="U50">
        <v>1</v>
      </c>
      <c r="V50">
        <v>1</v>
      </c>
      <c r="W50">
        <v>1</v>
      </c>
      <c r="X50">
        <v>0</v>
      </c>
      <c r="Y50">
        <v>0</v>
      </c>
      <c r="Z50">
        <v>0</v>
      </c>
      <c r="AA50">
        <v>13</v>
      </c>
      <c r="AB50">
        <v>307.5</v>
      </c>
      <c r="AC50">
        <v>30.75</v>
      </c>
      <c r="AD50">
        <v>30.75</v>
      </c>
      <c r="AE50">
        <f>(W50/E50)*100000</f>
        <v>30.750307503075032</v>
      </c>
      <c r="AF50">
        <v>0</v>
      </c>
      <c r="AG50">
        <v>0</v>
      </c>
      <c r="AH50">
        <v>0</v>
      </c>
      <c r="AI50">
        <f>(AA50/E50)*100000</f>
        <v>399.75399753997539</v>
      </c>
      <c r="AJ50">
        <v>2913</v>
      </c>
      <c r="AK50">
        <v>145</v>
      </c>
      <c r="AL50">
        <v>4.4587946000000003E-2</v>
      </c>
      <c r="AM50">
        <v>0.89575645800000003</v>
      </c>
      <c r="AN50">
        <v>4.9776861999999998E-2</v>
      </c>
      <c r="AQ50">
        <v>1024</v>
      </c>
      <c r="AR50">
        <v>2228</v>
      </c>
      <c r="AS50">
        <v>0</v>
      </c>
      <c r="AT50" t="s">
        <v>84</v>
      </c>
      <c r="AU50">
        <v>1.55</v>
      </c>
      <c r="AV50">
        <v>103</v>
      </c>
      <c r="AW50">
        <v>31.57281553</v>
      </c>
      <c r="AX50">
        <v>9.7087379999999997E-3</v>
      </c>
      <c r="AY50">
        <v>0</v>
      </c>
      <c r="AZ50">
        <f t="shared" si="7"/>
        <v>0</v>
      </c>
      <c r="BA50">
        <v>8.0870254710000005</v>
      </c>
      <c r="BB50">
        <v>6.9314718060000002</v>
      </c>
      <c r="BC50">
        <v>3.4522964819999999</v>
      </c>
      <c r="BD50">
        <v>-4.6347289739999997</v>
      </c>
      <c r="BE50">
        <v>2.3025850929999998</v>
      </c>
      <c r="BF50">
        <v>0</v>
      </c>
      <c r="BG50">
        <v>0</v>
      </c>
      <c r="BH50">
        <f t="shared" si="0"/>
        <v>0</v>
      </c>
      <c r="BI50">
        <v>0</v>
      </c>
      <c r="BJ50">
        <f t="shared" si="1"/>
        <v>0.43825493093115531</v>
      </c>
      <c r="BK50">
        <v>2.8707357830000002</v>
      </c>
      <c r="BL50">
        <v>4.281653661</v>
      </c>
      <c r="BM50">
        <v>5.7284750869999996</v>
      </c>
      <c r="BN50">
        <v>3.4258899939999998</v>
      </c>
      <c r="BO50">
        <v>3.4258899939999998</v>
      </c>
      <c r="BP50">
        <f t="shared" si="2"/>
        <v>3.4258999943025272</v>
      </c>
      <c r="BQ50">
        <v>0</v>
      </c>
      <c r="BR50">
        <v>0</v>
      </c>
      <c r="BS50">
        <v>1</v>
      </c>
      <c r="BT50">
        <f>IFERROR((BR50/F50)*100000,0)</f>
        <v>0</v>
      </c>
      <c r="BU50">
        <f>IFERROR((BS50/(E50-F50))*100000,0)</f>
        <v>30.759766225776687</v>
      </c>
      <c r="BV50">
        <f>IFERROR((BR50/E50)*100000,0)</f>
        <v>0</v>
      </c>
      <c r="BW50">
        <f>IFERROR((BS50/(E50))*100000,0)</f>
        <v>30.750307503075032</v>
      </c>
      <c r="BX50">
        <f t="shared" si="8"/>
        <v>0</v>
      </c>
      <c r="BY50">
        <f t="shared" si="9"/>
        <v>3.4262075446663234</v>
      </c>
      <c r="BZ50">
        <f t="shared" si="10"/>
        <v>0</v>
      </c>
      <c r="CA50">
        <f t="shared" si="11"/>
        <v>3.4258999943025272</v>
      </c>
      <c r="CB50">
        <v>7.9769387570000001</v>
      </c>
      <c r="CC50">
        <v>4.9767337420000004</v>
      </c>
      <c r="CD50">
        <v>-3.1102917259999998</v>
      </c>
      <c r="CE50">
        <v>-0.110086713</v>
      </c>
      <c r="CF50">
        <v>-3.0002050210000002</v>
      </c>
      <c r="CG50">
        <f t="shared" si="4"/>
        <v>5.990849351764064</v>
      </c>
      <c r="CH50">
        <v>4</v>
      </c>
      <c r="CI50">
        <v>0</v>
      </c>
      <c r="CJ50">
        <f t="shared" si="5"/>
        <v>0</v>
      </c>
      <c r="CK50">
        <f t="shared" si="12"/>
        <v>0</v>
      </c>
      <c r="CL50">
        <v>209</v>
      </c>
      <c r="CM50">
        <f>CL50/E50</f>
        <v>6.4268142681426818E-2</v>
      </c>
      <c r="CN50">
        <f t="shared" si="13"/>
        <v>-2.74469121870289</v>
      </c>
      <c r="CO50">
        <v>0</v>
      </c>
      <c r="CP50">
        <v>0</v>
      </c>
      <c r="CQ50">
        <f>IFERROR((CO50/F50)*100000,0)</f>
        <v>0</v>
      </c>
      <c r="CR50">
        <f>(CP50/(E50-F50))*100000</f>
        <v>0</v>
      </c>
      <c r="CS50">
        <f t="shared" si="14"/>
        <v>0</v>
      </c>
      <c r="CT50">
        <f t="shared" si="15"/>
        <v>0</v>
      </c>
      <c r="CU50">
        <f t="shared" si="16"/>
        <v>0</v>
      </c>
      <c r="CV50">
        <f t="shared" si="17"/>
        <v>0</v>
      </c>
      <c r="CW50">
        <f t="shared" si="18"/>
        <v>0</v>
      </c>
      <c r="CX50">
        <f t="shared" si="19"/>
        <v>0</v>
      </c>
    </row>
    <row r="51" spans="1:102" x14ac:dyDescent="0.4">
      <c r="A51">
        <v>50</v>
      </c>
      <c r="B51" t="s">
        <v>82</v>
      </c>
      <c r="C51" t="s">
        <v>125</v>
      </c>
      <c r="D51">
        <v>2014</v>
      </c>
      <c r="E51">
        <v>4093</v>
      </c>
      <c r="F51">
        <v>2</v>
      </c>
      <c r="G51">
        <v>0</v>
      </c>
      <c r="H51">
        <v>0.51</v>
      </c>
      <c r="I51">
        <v>0.49</v>
      </c>
      <c r="J51">
        <v>0.67</v>
      </c>
      <c r="K51">
        <v>0.05</v>
      </c>
      <c r="L51">
        <v>0.04</v>
      </c>
      <c r="M51">
        <v>7.0000000000000007E-2</v>
      </c>
      <c r="N51">
        <v>0.16</v>
      </c>
      <c r="O51">
        <v>11.73</v>
      </c>
      <c r="P51">
        <v>35.24</v>
      </c>
      <c r="Q51">
        <v>0</v>
      </c>
      <c r="R51">
        <v>304</v>
      </c>
      <c r="S51">
        <v>0.48</v>
      </c>
      <c r="T51">
        <v>15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15</v>
      </c>
      <c r="AB51">
        <v>366.48</v>
      </c>
      <c r="AC51">
        <v>0</v>
      </c>
      <c r="AD51">
        <v>0</v>
      </c>
      <c r="AE51">
        <f>(W51/E51)*100000</f>
        <v>0</v>
      </c>
      <c r="AF51">
        <v>0</v>
      </c>
      <c r="AG51">
        <v>0</v>
      </c>
      <c r="AH51">
        <v>0</v>
      </c>
      <c r="AI51">
        <f>(AA51/E51)*100000</f>
        <v>366.47935499633519</v>
      </c>
      <c r="AJ51">
        <v>4542</v>
      </c>
      <c r="AK51">
        <v>128</v>
      </c>
      <c r="AL51">
        <v>3.1272904999999997E-2</v>
      </c>
      <c r="AM51">
        <v>1.1096994870000001</v>
      </c>
      <c r="AN51">
        <v>2.8181418E-2</v>
      </c>
      <c r="AQ51">
        <v>1311</v>
      </c>
      <c r="AR51">
        <v>2782</v>
      </c>
      <c r="AS51">
        <v>0</v>
      </c>
      <c r="AT51" t="s">
        <v>84</v>
      </c>
      <c r="AU51">
        <v>1.48</v>
      </c>
      <c r="AV51">
        <v>917</v>
      </c>
      <c r="AW51">
        <v>4.4634678299999999</v>
      </c>
      <c r="AX51">
        <v>2.1810250000000001E-3</v>
      </c>
      <c r="AY51">
        <v>0.69314718099999995</v>
      </c>
      <c r="AZ51">
        <f t="shared" si="7"/>
        <v>0</v>
      </c>
      <c r="BA51">
        <v>8.3170334760000006</v>
      </c>
      <c r="BB51">
        <v>7.1785454839999998</v>
      </c>
      <c r="BC51">
        <v>1.495926004</v>
      </c>
      <c r="BD51">
        <v>-6.1279603290000004</v>
      </c>
      <c r="BE51">
        <v>2.7080502009999998</v>
      </c>
      <c r="BF51">
        <v>0</v>
      </c>
      <c r="BG51">
        <v>0</v>
      </c>
      <c r="BH51">
        <f t="shared" si="0"/>
        <v>0</v>
      </c>
      <c r="BI51">
        <v>0</v>
      </c>
      <c r="BJ51">
        <f t="shared" si="1"/>
        <v>0.39204208777602367</v>
      </c>
      <c r="BK51">
        <v>2.4621496629999999</v>
      </c>
      <c r="BL51">
        <v>3.5621818009999999</v>
      </c>
      <c r="BM51">
        <v>5.9039439500000004</v>
      </c>
      <c r="BN51">
        <v>0</v>
      </c>
      <c r="BO51">
        <v>0</v>
      </c>
      <c r="BP51">
        <f t="shared" si="2"/>
        <v>0</v>
      </c>
      <c r="BQ51">
        <v>0</v>
      </c>
      <c r="BR51">
        <v>0</v>
      </c>
      <c r="BS51">
        <v>0</v>
      </c>
      <c r="BT51">
        <f>IFERROR((BR51/F51)*100000,0)</f>
        <v>0</v>
      </c>
      <c r="BU51">
        <f>IFERROR((BS51/(E51-F51))*100000,0)</f>
        <v>0</v>
      </c>
      <c r="BV51">
        <f>IFERROR((BR51/E51)*100000,0)</f>
        <v>0</v>
      </c>
      <c r="BW51">
        <f>IFERROR((BS51/(E51))*100000,0)</f>
        <v>0</v>
      </c>
      <c r="BX51">
        <f t="shared" si="8"/>
        <v>0</v>
      </c>
      <c r="BY51">
        <f t="shared" si="9"/>
        <v>0</v>
      </c>
      <c r="BZ51">
        <f t="shared" si="10"/>
        <v>0</v>
      </c>
      <c r="CA51">
        <f t="shared" si="11"/>
        <v>0</v>
      </c>
      <c r="CB51">
        <v>8.4211227229999999</v>
      </c>
      <c r="CC51">
        <v>4.8520302639999997</v>
      </c>
      <c r="CD51">
        <v>-3.465003211</v>
      </c>
      <c r="CE51">
        <v>0.104089246</v>
      </c>
      <c r="CF51">
        <v>-3.5690924540000002</v>
      </c>
      <c r="CG51">
        <f t="shared" si="4"/>
        <v>5.903942189580035</v>
      </c>
      <c r="CH51">
        <v>3</v>
      </c>
      <c r="CI51">
        <v>0</v>
      </c>
      <c r="CJ51">
        <f t="shared" si="5"/>
        <v>0</v>
      </c>
      <c r="CK51">
        <f t="shared" si="12"/>
        <v>0</v>
      </c>
      <c r="CL51">
        <v>455</v>
      </c>
      <c r="CM51">
        <f>CL51/E51</f>
        <v>0.11116540434888834</v>
      </c>
      <c r="CN51">
        <f t="shared" si="13"/>
        <v>-2.1967360575414525</v>
      </c>
      <c r="CO51">
        <v>0</v>
      </c>
      <c r="CP51">
        <v>0</v>
      </c>
      <c r="CQ51">
        <f>IFERROR((CO51/F51)*100000,0)</f>
        <v>0</v>
      </c>
      <c r="CR51">
        <f>(CP51/(E51-F51))*100000</f>
        <v>0</v>
      </c>
      <c r="CS51">
        <f t="shared" si="14"/>
        <v>0</v>
      </c>
      <c r="CT51">
        <f t="shared" si="15"/>
        <v>0</v>
      </c>
      <c r="CU51">
        <f t="shared" si="16"/>
        <v>0</v>
      </c>
      <c r="CV51">
        <f t="shared" si="17"/>
        <v>0</v>
      </c>
      <c r="CW51">
        <f t="shared" si="18"/>
        <v>0</v>
      </c>
      <c r="CX51">
        <f t="shared" si="19"/>
        <v>0</v>
      </c>
    </row>
    <row r="52" spans="1:102" x14ac:dyDescent="0.4">
      <c r="A52">
        <v>51</v>
      </c>
      <c r="B52" t="s">
        <v>82</v>
      </c>
      <c r="C52" t="s">
        <v>126</v>
      </c>
      <c r="D52">
        <v>2014</v>
      </c>
      <c r="E52">
        <v>1862</v>
      </c>
      <c r="F52">
        <v>0</v>
      </c>
      <c r="G52">
        <v>0</v>
      </c>
      <c r="H52">
        <v>0.44</v>
      </c>
      <c r="I52">
        <v>0.56000000000000005</v>
      </c>
      <c r="J52">
        <v>0.36</v>
      </c>
      <c r="K52">
        <v>0.11</v>
      </c>
      <c r="L52">
        <v>7.0000000000000007E-2</v>
      </c>
      <c r="M52">
        <v>0.21</v>
      </c>
      <c r="N52">
        <v>0.26</v>
      </c>
      <c r="O52">
        <v>15.29</v>
      </c>
      <c r="P52">
        <v>69.52</v>
      </c>
      <c r="Q52">
        <v>0</v>
      </c>
      <c r="R52">
        <v>398</v>
      </c>
      <c r="S52">
        <v>0.44</v>
      </c>
      <c r="T52">
        <v>4</v>
      </c>
      <c r="U52">
        <v>0</v>
      </c>
      <c r="V52">
        <v>2</v>
      </c>
      <c r="W52">
        <v>0</v>
      </c>
      <c r="X52">
        <v>0</v>
      </c>
      <c r="Y52">
        <v>0</v>
      </c>
      <c r="Z52">
        <v>0</v>
      </c>
      <c r="AA52">
        <v>6</v>
      </c>
      <c r="AB52">
        <v>214.82</v>
      </c>
      <c r="AC52">
        <v>0</v>
      </c>
      <c r="AD52">
        <v>107.41</v>
      </c>
      <c r="AE52">
        <f>(W52/E52)*100000</f>
        <v>0</v>
      </c>
      <c r="AF52">
        <v>0</v>
      </c>
      <c r="AG52">
        <v>0</v>
      </c>
      <c r="AH52">
        <v>0</v>
      </c>
      <c r="AI52">
        <f>(AA52/E52)*100000</f>
        <v>322.23415682062301</v>
      </c>
      <c r="AJ52">
        <v>1378</v>
      </c>
      <c r="AK52">
        <v>62</v>
      </c>
      <c r="AL52">
        <v>3.3297529999999999E-2</v>
      </c>
      <c r="AM52">
        <v>0.74006444699999996</v>
      </c>
      <c r="AN52">
        <v>4.4992743000000002E-2</v>
      </c>
      <c r="AQ52">
        <v>1076</v>
      </c>
      <c r="AR52">
        <v>786</v>
      </c>
      <c r="AS52">
        <v>0</v>
      </c>
      <c r="AT52" t="s">
        <v>84</v>
      </c>
      <c r="AU52">
        <v>1.36</v>
      </c>
      <c r="AV52">
        <v>54</v>
      </c>
      <c r="AW52">
        <v>34.481481479999999</v>
      </c>
      <c r="AX52">
        <v>0</v>
      </c>
      <c r="AY52">
        <v>0</v>
      </c>
      <c r="AZ52">
        <f t="shared" si="7"/>
        <v>0</v>
      </c>
      <c r="BA52">
        <v>7.5294064580000004</v>
      </c>
      <c r="BB52">
        <v>6.9810057409999997</v>
      </c>
      <c r="BC52">
        <v>3.5404224110000002</v>
      </c>
      <c r="BD52">
        <v>0</v>
      </c>
      <c r="BE52">
        <v>1.386294361</v>
      </c>
      <c r="BF52">
        <v>0</v>
      </c>
      <c r="BG52">
        <v>0.69314718099999995</v>
      </c>
      <c r="BH52">
        <f t="shared" si="0"/>
        <v>0</v>
      </c>
      <c r="BI52">
        <v>0</v>
      </c>
      <c r="BJ52">
        <f t="shared" si="1"/>
        <v>0.30748469974796072</v>
      </c>
      <c r="BK52">
        <v>2.72719902</v>
      </c>
      <c r="BL52">
        <v>4.241614481</v>
      </c>
      <c r="BM52">
        <v>5.3698004680000002</v>
      </c>
      <c r="BN52">
        <v>0</v>
      </c>
      <c r="BO52">
        <v>4.6766532879999998</v>
      </c>
      <c r="BP52">
        <f t="shared" si="2"/>
        <v>0</v>
      </c>
      <c r="BQ52">
        <v>0</v>
      </c>
      <c r="BR52">
        <v>0</v>
      </c>
      <c r="BS52">
        <v>0</v>
      </c>
      <c r="BT52">
        <f>IFERROR((BR52/F52)*100000,0)</f>
        <v>0</v>
      </c>
      <c r="BU52">
        <f>IFERROR((BS52/(E52-F52))*100000,0)</f>
        <v>0</v>
      </c>
      <c r="BV52">
        <f>IFERROR((BR52/E52)*100000,0)</f>
        <v>0</v>
      </c>
      <c r="BW52">
        <f>IFERROR((BS52/(E52))*100000,0)</f>
        <v>0</v>
      </c>
      <c r="BX52">
        <f t="shared" si="8"/>
        <v>0</v>
      </c>
      <c r="BY52">
        <f t="shared" si="9"/>
        <v>0</v>
      </c>
      <c r="BZ52">
        <f t="shared" si="10"/>
        <v>0</v>
      </c>
      <c r="CA52">
        <f t="shared" si="11"/>
        <v>0</v>
      </c>
      <c r="CB52">
        <v>7.2283884519999999</v>
      </c>
      <c r="CC52">
        <v>4.1271343849999997</v>
      </c>
      <c r="CD52">
        <v>-3.402272059</v>
      </c>
      <c r="CE52">
        <v>-0.301018006</v>
      </c>
      <c r="CF52">
        <v>-3.1012540689999999</v>
      </c>
      <c r="CG52">
        <f t="shared" si="4"/>
        <v>5.7752784763612715</v>
      </c>
      <c r="CH52">
        <v>3</v>
      </c>
      <c r="CI52">
        <v>0</v>
      </c>
      <c r="CJ52">
        <f t="shared" si="5"/>
        <v>0</v>
      </c>
      <c r="CK52">
        <f t="shared" si="12"/>
        <v>0</v>
      </c>
      <c r="CL52">
        <v>171</v>
      </c>
      <c r="CM52">
        <f>CL52/E52</f>
        <v>9.1836734693877556E-2</v>
      </c>
      <c r="CN52">
        <f t="shared" si="13"/>
        <v>-2.3877429013343523</v>
      </c>
      <c r="CO52">
        <v>0</v>
      </c>
      <c r="CP52">
        <v>0</v>
      </c>
      <c r="CQ52">
        <f>IFERROR((CO52/F52)*100000,0)</f>
        <v>0</v>
      </c>
      <c r="CR52">
        <f>(CP52/(E52-F52))*100000</f>
        <v>0</v>
      </c>
      <c r="CS52">
        <f t="shared" si="14"/>
        <v>0</v>
      </c>
      <c r="CT52">
        <f t="shared" si="15"/>
        <v>0</v>
      </c>
      <c r="CU52">
        <f t="shared" si="16"/>
        <v>0</v>
      </c>
      <c r="CV52">
        <f t="shared" si="17"/>
        <v>0</v>
      </c>
      <c r="CW52">
        <f t="shared" si="18"/>
        <v>0</v>
      </c>
      <c r="CX52">
        <f t="shared" si="19"/>
        <v>0</v>
      </c>
    </row>
    <row r="53" spans="1:102" x14ac:dyDescent="0.4">
      <c r="A53">
        <v>52</v>
      </c>
      <c r="B53" t="s">
        <v>82</v>
      </c>
      <c r="C53" t="s">
        <v>127</v>
      </c>
      <c r="D53">
        <v>2014</v>
      </c>
      <c r="E53">
        <v>6887</v>
      </c>
      <c r="F53">
        <v>1</v>
      </c>
      <c r="G53">
        <v>0</v>
      </c>
      <c r="H53">
        <v>0.33</v>
      </c>
      <c r="I53">
        <v>0.67</v>
      </c>
      <c r="J53">
        <v>0.34</v>
      </c>
      <c r="K53">
        <v>0.24</v>
      </c>
      <c r="L53">
        <v>0.05</v>
      </c>
      <c r="M53">
        <v>0.2</v>
      </c>
      <c r="N53">
        <v>0.17</v>
      </c>
      <c r="O53">
        <v>9.4499999999999993</v>
      </c>
      <c r="P53">
        <v>76.62</v>
      </c>
      <c r="Q53">
        <v>0</v>
      </c>
      <c r="R53">
        <v>446</v>
      </c>
      <c r="S53">
        <v>0.64</v>
      </c>
      <c r="T53">
        <v>8</v>
      </c>
      <c r="U53">
        <v>0</v>
      </c>
      <c r="V53">
        <v>4</v>
      </c>
      <c r="W53">
        <v>0</v>
      </c>
      <c r="X53">
        <v>0</v>
      </c>
      <c r="Y53">
        <v>0</v>
      </c>
      <c r="Z53">
        <v>0</v>
      </c>
      <c r="AA53">
        <v>12</v>
      </c>
      <c r="AB53">
        <v>116.16</v>
      </c>
      <c r="AC53">
        <v>0</v>
      </c>
      <c r="AD53">
        <v>58.08</v>
      </c>
      <c r="AE53">
        <f>(W53/E53)*100000</f>
        <v>0</v>
      </c>
      <c r="AF53">
        <v>0</v>
      </c>
      <c r="AG53">
        <v>0</v>
      </c>
      <c r="AH53">
        <v>0</v>
      </c>
      <c r="AI53">
        <f>(AA53/E53)*100000</f>
        <v>174.24132423406419</v>
      </c>
      <c r="AJ53">
        <v>5332</v>
      </c>
      <c r="AK53">
        <v>119</v>
      </c>
      <c r="AL53">
        <v>1.7278931000000001E-2</v>
      </c>
      <c r="AM53">
        <v>0.77421228399999997</v>
      </c>
      <c r="AN53">
        <v>2.2318080000000001E-2</v>
      </c>
      <c r="AQ53">
        <v>1535</v>
      </c>
      <c r="AR53">
        <v>5352</v>
      </c>
      <c r="AS53">
        <v>0</v>
      </c>
      <c r="AT53" t="s">
        <v>84</v>
      </c>
      <c r="AU53">
        <v>1.51</v>
      </c>
      <c r="AV53">
        <v>59</v>
      </c>
      <c r="AW53">
        <v>116.7288136</v>
      </c>
      <c r="AX53">
        <v>1.6949153000000002E-2</v>
      </c>
      <c r="AY53">
        <v>0</v>
      </c>
      <c r="AZ53">
        <f t="shared" si="7"/>
        <v>0</v>
      </c>
      <c r="BA53">
        <v>8.8373908560000007</v>
      </c>
      <c r="BB53">
        <v>7.3362856599999997</v>
      </c>
      <c r="BC53">
        <v>4.759853412</v>
      </c>
      <c r="BD53">
        <v>-4.0775374170000003</v>
      </c>
      <c r="BE53">
        <v>2.0794415420000001</v>
      </c>
      <c r="BF53">
        <v>0</v>
      </c>
      <c r="BG53">
        <v>1.386294361</v>
      </c>
      <c r="BH53">
        <f t="shared" si="0"/>
        <v>0</v>
      </c>
      <c r="BI53">
        <v>0</v>
      </c>
      <c r="BJ53">
        <f t="shared" si="1"/>
        <v>0.41210965082683298</v>
      </c>
      <c r="BK53">
        <v>2.2460147419999998</v>
      </c>
      <c r="BL53">
        <v>4.3388581390000001</v>
      </c>
      <c r="BM53">
        <v>4.7549685510000002</v>
      </c>
      <c r="BN53">
        <v>0</v>
      </c>
      <c r="BO53">
        <v>4.0618213709999997</v>
      </c>
      <c r="BP53">
        <f t="shared" si="2"/>
        <v>0</v>
      </c>
      <c r="BQ53">
        <v>0</v>
      </c>
      <c r="BR53">
        <v>0</v>
      </c>
      <c r="BS53">
        <v>0</v>
      </c>
      <c r="BT53">
        <f>IFERROR((BR53/F53)*100000,0)</f>
        <v>0</v>
      </c>
      <c r="BU53">
        <f>IFERROR((BS53/(E53-F53))*100000,0)</f>
        <v>0</v>
      </c>
      <c r="BV53">
        <f>IFERROR((BR53/E53)*100000,0)</f>
        <v>0</v>
      </c>
      <c r="BW53">
        <f>IFERROR((BS53/(E53))*100000,0)</f>
        <v>0</v>
      </c>
      <c r="BX53">
        <f t="shared" si="8"/>
        <v>0</v>
      </c>
      <c r="BY53">
        <f t="shared" si="9"/>
        <v>0</v>
      </c>
      <c r="BZ53">
        <f t="shared" si="10"/>
        <v>0</v>
      </c>
      <c r="CA53">
        <f t="shared" si="11"/>
        <v>0</v>
      </c>
      <c r="CB53">
        <v>8.5814816809999996</v>
      </c>
      <c r="CC53">
        <v>4.7791234930000002</v>
      </c>
      <c r="CD53">
        <v>-4.0582673810000003</v>
      </c>
      <c r="CE53">
        <v>-0.25590917400000002</v>
      </c>
      <c r="CF53">
        <v>-3.802358167</v>
      </c>
      <c r="CG53">
        <f t="shared" si="4"/>
        <v>5.1604412592135303</v>
      </c>
      <c r="CH53">
        <v>3</v>
      </c>
      <c r="CI53">
        <v>0</v>
      </c>
      <c r="CJ53">
        <f t="shared" si="5"/>
        <v>0</v>
      </c>
      <c r="CK53">
        <f t="shared" si="12"/>
        <v>0</v>
      </c>
      <c r="CL53">
        <v>608</v>
      </c>
      <c r="CM53">
        <f>CL53/E53</f>
        <v>8.8282270945259186E-2</v>
      </c>
      <c r="CN53">
        <f t="shared" si="13"/>
        <v>-2.427215973578531</v>
      </c>
      <c r="CO53">
        <v>0</v>
      </c>
      <c r="CP53">
        <v>2</v>
      </c>
      <c r="CQ53">
        <f>IFERROR((CO53/F53)*100000,0)</f>
        <v>0</v>
      </c>
      <c r="CR53">
        <f>(CP53/(E53-F53))*100000</f>
        <v>29.044437990124891</v>
      </c>
      <c r="CS53">
        <f t="shared" si="14"/>
        <v>0</v>
      </c>
      <c r="CT53">
        <f t="shared" si="15"/>
        <v>29.040220705677363</v>
      </c>
      <c r="CU53">
        <f t="shared" si="16"/>
        <v>0</v>
      </c>
      <c r="CV53">
        <f t="shared" si="17"/>
        <v>3.3688270016317046</v>
      </c>
      <c r="CW53">
        <f t="shared" si="18"/>
        <v>0</v>
      </c>
      <c r="CX53">
        <f t="shared" si="19"/>
        <v>3.3686817899854753</v>
      </c>
    </row>
    <row r="54" spans="1:102" x14ac:dyDescent="0.4">
      <c r="A54">
        <v>53</v>
      </c>
      <c r="B54" t="s">
        <v>82</v>
      </c>
      <c r="C54" t="s">
        <v>128</v>
      </c>
      <c r="D54">
        <v>2014</v>
      </c>
      <c r="E54">
        <v>3758</v>
      </c>
      <c r="F54">
        <v>1</v>
      </c>
      <c r="G54">
        <v>0</v>
      </c>
      <c r="H54">
        <v>0.44</v>
      </c>
      <c r="I54">
        <v>0.56000000000000005</v>
      </c>
      <c r="J54">
        <v>0.75</v>
      </c>
      <c r="K54">
        <v>0.1</v>
      </c>
      <c r="L54">
        <v>0.02</v>
      </c>
      <c r="M54">
        <v>0.06</v>
      </c>
      <c r="N54">
        <v>7.0000000000000007E-2</v>
      </c>
      <c r="O54">
        <v>8.6199999999999992</v>
      </c>
      <c r="P54">
        <v>78.75</v>
      </c>
      <c r="Q54">
        <v>0</v>
      </c>
      <c r="R54">
        <v>334</v>
      </c>
      <c r="S54">
        <v>0.39</v>
      </c>
      <c r="T54">
        <v>1</v>
      </c>
      <c r="U54">
        <v>0</v>
      </c>
      <c r="V54">
        <v>0</v>
      </c>
      <c r="W54">
        <v>1</v>
      </c>
      <c r="X54">
        <v>0</v>
      </c>
      <c r="Y54">
        <v>0</v>
      </c>
      <c r="Z54">
        <v>0</v>
      </c>
      <c r="AA54">
        <v>2</v>
      </c>
      <c r="AB54">
        <v>26.61</v>
      </c>
      <c r="AC54">
        <v>0</v>
      </c>
      <c r="AD54">
        <v>0</v>
      </c>
      <c r="AE54">
        <f>(W54/E54)*100000</f>
        <v>26.609898882384247</v>
      </c>
      <c r="AF54">
        <v>0</v>
      </c>
      <c r="AG54">
        <v>0</v>
      </c>
      <c r="AH54">
        <v>0</v>
      </c>
      <c r="AI54">
        <f>(AA54/E54)*100000</f>
        <v>53.219797764768494</v>
      </c>
      <c r="AJ54">
        <v>3440</v>
      </c>
      <c r="AK54">
        <v>95</v>
      </c>
      <c r="AL54">
        <v>2.5279403999999998E-2</v>
      </c>
      <c r="AM54">
        <v>0.91538052199999997</v>
      </c>
      <c r="AN54">
        <v>2.7616279000000001E-2</v>
      </c>
      <c r="AQ54">
        <v>1039</v>
      </c>
      <c r="AR54">
        <v>2719</v>
      </c>
      <c r="AS54">
        <v>0</v>
      </c>
      <c r="AT54" t="s">
        <v>84</v>
      </c>
      <c r="AU54">
        <v>1.35</v>
      </c>
      <c r="AV54">
        <v>179</v>
      </c>
      <c r="AW54">
        <v>20.99441341</v>
      </c>
      <c r="AX54">
        <v>5.5865919999999996E-3</v>
      </c>
      <c r="AY54">
        <v>0</v>
      </c>
      <c r="AZ54">
        <f t="shared" si="7"/>
        <v>0</v>
      </c>
      <c r="BA54">
        <v>8.2316421799999997</v>
      </c>
      <c r="BB54">
        <v>6.9460139910000001</v>
      </c>
      <c r="BC54">
        <v>3.0442563740000002</v>
      </c>
      <c r="BD54">
        <v>-5.187385838</v>
      </c>
      <c r="BE54">
        <v>0</v>
      </c>
      <c r="BF54">
        <v>0</v>
      </c>
      <c r="BG54">
        <v>0</v>
      </c>
      <c r="BH54">
        <f t="shared" si="0"/>
        <v>0</v>
      </c>
      <c r="BI54">
        <v>0</v>
      </c>
      <c r="BJ54">
        <f t="shared" si="1"/>
        <v>0.30010459245033816</v>
      </c>
      <c r="BK54">
        <v>2.1540850850000002</v>
      </c>
      <c r="BL54">
        <v>4.3662782780000002</v>
      </c>
      <c r="BM54">
        <v>3.2812870850000002</v>
      </c>
      <c r="BN54">
        <v>0</v>
      </c>
      <c r="BO54">
        <v>0</v>
      </c>
      <c r="BP54">
        <f t="shared" si="2"/>
        <v>3.2812832849968179</v>
      </c>
      <c r="BQ54">
        <v>0</v>
      </c>
      <c r="BR54">
        <v>0</v>
      </c>
      <c r="BS54">
        <v>1</v>
      </c>
      <c r="BT54">
        <f>IFERROR((BR54/F54)*100000,0)</f>
        <v>0</v>
      </c>
      <c r="BU54">
        <f>IFERROR((BS54/(E54-F54))*100000,0)</f>
        <v>26.616981634282673</v>
      </c>
      <c r="BV54">
        <f>IFERROR((BR54/E54)*100000,0)</f>
        <v>0</v>
      </c>
      <c r="BW54">
        <f>IFERROR((BS54/(E54))*100000,0)</f>
        <v>26.609898882384247</v>
      </c>
      <c r="BX54">
        <f t="shared" si="8"/>
        <v>0</v>
      </c>
      <c r="BY54">
        <f t="shared" si="9"/>
        <v>3.2815494193962595</v>
      </c>
      <c r="BZ54">
        <f t="shared" si="10"/>
        <v>0</v>
      </c>
      <c r="CA54">
        <f t="shared" si="11"/>
        <v>3.2812832849968179</v>
      </c>
      <c r="CB54">
        <v>8.1432267500000002</v>
      </c>
      <c r="CC54">
        <v>4.5538768919999999</v>
      </c>
      <c r="CD54">
        <v>-3.6777652860000001</v>
      </c>
      <c r="CE54">
        <v>-8.8415429000000004E-2</v>
      </c>
      <c r="CF54">
        <v>-3.5893498610000001</v>
      </c>
      <c r="CG54">
        <f t="shared" si="4"/>
        <v>3.9744304655567633</v>
      </c>
      <c r="CH54">
        <v>4</v>
      </c>
      <c r="CI54">
        <v>0</v>
      </c>
      <c r="CJ54">
        <f t="shared" si="5"/>
        <v>0</v>
      </c>
      <c r="CK54">
        <f t="shared" si="12"/>
        <v>0</v>
      </c>
      <c r="CL54">
        <v>397</v>
      </c>
      <c r="CM54">
        <f>CL54/E54</f>
        <v>0.10564129856306546</v>
      </c>
      <c r="CN54">
        <f t="shared" si="13"/>
        <v>-2.24770589928622</v>
      </c>
      <c r="CO54">
        <v>0</v>
      </c>
      <c r="CP54">
        <v>0</v>
      </c>
      <c r="CQ54">
        <f>IFERROR((CO54/F54)*100000,0)</f>
        <v>0</v>
      </c>
      <c r="CR54">
        <f>(CP54/(E54-F54))*100000</f>
        <v>0</v>
      </c>
      <c r="CS54">
        <f t="shared" si="14"/>
        <v>0</v>
      </c>
      <c r="CT54">
        <f t="shared" si="15"/>
        <v>0</v>
      </c>
      <c r="CU54">
        <f t="shared" si="16"/>
        <v>0</v>
      </c>
      <c r="CV54">
        <f t="shared" si="17"/>
        <v>0</v>
      </c>
      <c r="CW54">
        <f t="shared" si="18"/>
        <v>0</v>
      </c>
      <c r="CX54">
        <f t="shared" si="19"/>
        <v>0</v>
      </c>
    </row>
    <row r="55" spans="1:102" x14ac:dyDescent="0.4">
      <c r="A55">
        <v>54</v>
      </c>
      <c r="B55" t="s">
        <v>82</v>
      </c>
      <c r="C55" t="s">
        <v>129</v>
      </c>
      <c r="D55">
        <v>2014</v>
      </c>
      <c r="E55">
        <v>3373</v>
      </c>
      <c r="F55">
        <v>1</v>
      </c>
      <c r="G55">
        <v>0</v>
      </c>
      <c r="H55">
        <v>0.42</v>
      </c>
      <c r="I55">
        <v>0.57999999999999996</v>
      </c>
      <c r="J55">
        <v>0.75</v>
      </c>
      <c r="K55">
        <v>0.1</v>
      </c>
      <c r="L55">
        <v>0.02</v>
      </c>
      <c r="M55">
        <v>0.06</v>
      </c>
      <c r="N55">
        <v>7.0000000000000007E-2</v>
      </c>
      <c r="O55">
        <v>11.62</v>
      </c>
      <c r="P55">
        <v>51.64</v>
      </c>
      <c r="Q55">
        <v>0</v>
      </c>
      <c r="R55">
        <v>399</v>
      </c>
      <c r="S55">
        <v>0.46</v>
      </c>
      <c r="T55">
        <v>6</v>
      </c>
      <c r="U55">
        <v>1</v>
      </c>
      <c r="V55">
        <v>2</v>
      </c>
      <c r="W55">
        <v>4</v>
      </c>
      <c r="X55">
        <v>0</v>
      </c>
      <c r="Y55">
        <v>0</v>
      </c>
      <c r="Z55">
        <v>0</v>
      </c>
      <c r="AA55">
        <v>13</v>
      </c>
      <c r="AB55">
        <v>177.88</v>
      </c>
      <c r="AC55">
        <v>29.65</v>
      </c>
      <c r="AD55">
        <v>59.29</v>
      </c>
      <c r="AE55">
        <f>(W55/E55)*100000</f>
        <v>118.58879335902756</v>
      </c>
      <c r="AF55">
        <v>0</v>
      </c>
      <c r="AG55">
        <v>0</v>
      </c>
      <c r="AH55">
        <v>0</v>
      </c>
      <c r="AI55">
        <f>(AA55/E55)*100000</f>
        <v>385.41357841683964</v>
      </c>
      <c r="AJ55">
        <v>3139</v>
      </c>
      <c r="AK55">
        <v>54</v>
      </c>
      <c r="AL55">
        <v>1.6009486999999999E-2</v>
      </c>
      <c r="AM55">
        <v>0.93062555599999996</v>
      </c>
      <c r="AN55">
        <v>1.7202931000000001E-2</v>
      </c>
      <c r="AQ55">
        <v>971</v>
      </c>
      <c r="AR55">
        <v>2402</v>
      </c>
      <c r="AS55">
        <v>0</v>
      </c>
      <c r="AT55" t="s">
        <v>84</v>
      </c>
      <c r="AU55">
        <v>1.79</v>
      </c>
      <c r="AV55">
        <v>625</v>
      </c>
      <c r="AW55">
        <v>5.3967999999999998</v>
      </c>
      <c r="AX55">
        <v>1.6000000000000001E-3</v>
      </c>
      <c r="AY55">
        <v>0</v>
      </c>
      <c r="AZ55">
        <f t="shared" si="7"/>
        <v>0</v>
      </c>
      <c r="BA55">
        <v>8.1235578349999997</v>
      </c>
      <c r="BB55">
        <v>6.878326468</v>
      </c>
      <c r="BC55">
        <v>1.6858061849999999</v>
      </c>
      <c r="BD55">
        <v>-6.43775165</v>
      </c>
      <c r="BE55">
        <v>1.791759469</v>
      </c>
      <c r="BF55">
        <v>0</v>
      </c>
      <c r="BG55">
        <v>0.69314718099999995</v>
      </c>
      <c r="BH55">
        <f t="shared" si="0"/>
        <v>1.3862943611198906</v>
      </c>
      <c r="BI55">
        <v>0</v>
      </c>
      <c r="BJ55">
        <f t="shared" si="1"/>
        <v>0.58221561985266368</v>
      </c>
      <c r="BK55">
        <v>2.4527277509999998</v>
      </c>
      <c r="BL55">
        <v>3.9442965659999998</v>
      </c>
      <c r="BM55">
        <v>5.1811091659999997</v>
      </c>
      <c r="BN55">
        <v>3.3894621250000001</v>
      </c>
      <c r="BO55">
        <v>4.0824406580000003</v>
      </c>
      <c r="BP55">
        <f t="shared" si="2"/>
        <v>4.7756619910284686</v>
      </c>
      <c r="BQ55">
        <v>0</v>
      </c>
      <c r="BR55">
        <v>0</v>
      </c>
      <c r="BS55">
        <v>4</v>
      </c>
      <c r="BT55">
        <f>IFERROR((BR55/F55)*100000,0)</f>
        <v>0</v>
      </c>
      <c r="BU55">
        <f>IFERROR((BS55/(E55-F55))*100000,0)</f>
        <v>118.62396204033216</v>
      </c>
      <c r="BV55">
        <f>IFERROR((BR55/E55)*100000,0)</f>
        <v>0</v>
      </c>
      <c r="BW55">
        <f>IFERROR((BS55/(E55))*100000,0)</f>
        <v>118.58879335902756</v>
      </c>
      <c r="BX55">
        <f t="shared" si="8"/>
        <v>0</v>
      </c>
      <c r="BY55">
        <f t="shared" si="9"/>
        <v>4.7759585069683732</v>
      </c>
      <c r="BZ55">
        <f t="shared" si="10"/>
        <v>0</v>
      </c>
      <c r="CA55">
        <f t="shared" si="11"/>
        <v>4.7756619910284686</v>
      </c>
      <c r="CB55">
        <v>8.0516595570000007</v>
      </c>
      <c r="CC55">
        <v>3.9889840470000002</v>
      </c>
      <c r="CD55">
        <v>-4.1345737949999997</v>
      </c>
      <c r="CE55">
        <v>-7.1898277999999996E-2</v>
      </c>
      <c r="CF55">
        <v>-4.0626755030000004</v>
      </c>
      <c r="CG55">
        <f t="shared" si="4"/>
        <v>5.9543169873701149</v>
      </c>
      <c r="CH55">
        <v>4</v>
      </c>
      <c r="CI55">
        <v>2</v>
      </c>
      <c r="CJ55">
        <f t="shared" si="5"/>
        <v>0.15384615384615385</v>
      </c>
      <c r="CK55">
        <f t="shared" si="12"/>
        <v>-1.8718021769015913</v>
      </c>
      <c r="CL55">
        <v>313</v>
      </c>
      <c r="CM55">
        <f>CL55/E55</f>
        <v>9.2795730803439072E-2</v>
      </c>
      <c r="CN55">
        <f t="shared" si="13"/>
        <v>-2.377354644521497</v>
      </c>
      <c r="CO55">
        <v>0</v>
      </c>
      <c r="CP55">
        <v>0</v>
      </c>
      <c r="CQ55">
        <f>IFERROR((CO55/F55)*100000,0)</f>
        <v>0</v>
      </c>
      <c r="CR55">
        <f>(CP55/(E55-F55))*100000</f>
        <v>0</v>
      </c>
      <c r="CS55">
        <f t="shared" si="14"/>
        <v>0</v>
      </c>
      <c r="CT55">
        <f t="shared" si="15"/>
        <v>0</v>
      </c>
      <c r="CU55">
        <f t="shared" si="16"/>
        <v>0</v>
      </c>
      <c r="CV55">
        <f t="shared" si="17"/>
        <v>0</v>
      </c>
      <c r="CW55">
        <f t="shared" si="18"/>
        <v>0</v>
      </c>
      <c r="CX55">
        <f t="shared" si="19"/>
        <v>0</v>
      </c>
    </row>
    <row r="56" spans="1:102" x14ac:dyDescent="0.4">
      <c r="A56">
        <v>55</v>
      </c>
      <c r="B56" t="s">
        <v>82</v>
      </c>
      <c r="C56" t="s">
        <v>130</v>
      </c>
      <c r="D56">
        <v>2014</v>
      </c>
      <c r="E56">
        <v>2572</v>
      </c>
      <c r="F56">
        <v>9</v>
      </c>
      <c r="G56">
        <v>0</v>
      </c>
      <c r="H56">
        <v>0.41</v>
      </c>
      <c r="I56">
        <v>0.59</v>
      </c>
      <c r="J56">
        <v>0.36</v>
      </c>
      <c r="K56">
        <v>0.14000000000000001</v>
      </c>
      <c r="L56">
        <v>0.04</v>
      </c>
      <c r="M56">
        <v>0.15</v>
      </c>
      <c r="N56">
        <v>0.28999999999999998</v>
      </c>
      <c r="O56">
        <v>10.44</v>
      </c>
      <c r="P56">
        <v>92.43</v>
      </c>
      <c r="Q56">
        <v>0</v>
      </c>
      <c r="R56">
        <v>540</v>
      </c>
      <c r="S56">
        <v>0.52</v>
      </c>
      <c r="T56">
        <v>5</v>
      </c>
      <c r="U56">
        <v>0</v>
      </c>
      <c r="V56">
        <v>3</v>
      </c>
      <c r="W56">
        <v>0</v>
      </c>
      <c r="X56">
        <v>0</v>
      </c>
      <c r="Y56">
        <v>0</v>
      </c>
      <c r="Z56">
        <v>0</v>
      </c>
      <c r="AA56">
        <v>8</v>
      </c>
      <c r="AB56">
        <v>194.4</v>
      </c>
      <c r="AC56">
        <v>0</v>
      </c>
      <c r="AD56">
        <v>116.64</v>
      </c>
      <c r="AE56">
        <f>(W56/E56)*100000</f>
        <v>0</v>
      </c>
      <c r="AF56">
        <v>0</v>
      </c>
      <c r="AG56">
        <v>0</v>
      </c>
      <c r="AH56">
        <v>0</v>
      </c>
      <c r="AI56">
        <f>(AA56/E56)*100000</f>
        <v>311.04199066874025</v>
      </c>
      <c r="AJ56">
        <v>2128</v>
      </c>
      <c r="AK56">
        <v>75</v>
      </c>
      <c r="AL56">
        <v>2.9160187000000001E-2</v>
      </c>
      <c r="AM56">
        <v>0.82737169499999996</v>
      </c>
      <c r="AN56">
        <v>3.5244361000000002E-2</v>
      </c>
      <c r="AQ56">
        <v>916</v>
      </c>
      <c r="AR56">
        <v>1656</v>
      </c>
      <c r="AS56">
        <v>0</v>
      </c>
      <c r="AT56" t="s">
        <v>84</v>
      </c>
      <c r="AU56">
        <v>1.41</v>
      </c>
      <c r="AV56">
        <v>57</v>
      </c>
      <c r="AW56">
        <v>45.122807020000003</v>
      </c>
      <c r="AX56">
        <v>0.15789473700000001</v>
      </c>
      <c r="AY56">
        <v>2.1972245770000001</v>
      </c>
      <c r="AZ56">
        <f t="shared" si="7"/>
        <v>0</v>
      </c>
      <c r="BA56">
        <v>7.8524390850000003</v>
      </c>
      <c r="BB56">
        <v>6.8200163649999999</v>
      </c>
      <c r="BC56">
        <v>3.8093878179999998</v>
      </c>
      <c r="BD56">
        <v>-1.8458266889999999</v>
      </c>
      <c r="BE56">
        <v>1.609437912</v>
      </c>
      <c r="BF56">
        <v>0</v>
      </c>
      <c r="BG56">
        <v>1.0986122890000001</v>
      </c>
      <c r="BH56">
        <f t="shared" si="0"/>
        <v>0</v>
      </c>
      <c r="BI56">
        <v>0</v>
      </c>
      <c r="BJ56">
        <f t="shared" si="1"/>
        <v>0.34358970439007686</v>
      </c>
      <c r="BK56">
        <v>2.3456445819999998</v>
      </c>
      <c r="BL56">
        <v>4.5264516009999998</v>
      </c>
      <c r="BM56">
        <v>5.2699178919999996</v>
      </c>
      <c r="BN56">
        <v>0</v>
      </c>
      <c r="BO56">
        <v>4.7590922679999998</v>
      </c>
      <c r="BP56">
        <f t="shared" si="2"/>
        <v>0</v>
      </c>
      <c r="BQ56">
        <v>0</v>
      </c>
      <c r="BR56">
        <v>0</v>
      </c>
      <c r="BS56">
        <v>0</v>
      </c>
      <c r="BT56">
        <f>IFERROR((BR56/F56)*100000,0)</f>
        <v>0</v>
      </c>
      <c r="BU56">
        <f>IFERROR((BS56/(E56-F56))*100000,0)</f>
        <v>0</v>
      </c>
      <c r="BV56">
        <f>IFERROR((BR56/E56)*100000,0)</f>
        <v>0</v>
      </c>
      <c r="BW56">
        <f>IFERROR((BS56/(E56))*100000,0)</f>
        <v>0</v>
      </c>
      <c r="BX56">
        <f t="shared" si="8"/>
        <v>0</v>
      </c>
      <c r="BY56">
        <f t="shared" si="9"/>
        <v>0</v>
      </c>
      <c r="BZ56">
        <f t="shared" si="10"/>
        <v>0</v>
      </c>
      <c r="CA56">
        <f t="shared" si="11"/>
        <v>0</v>
      </c>
      <c r="CB56">
        <v>7.6629378499999996</v>
      </c>
      <c r="CC56">
        <v>4.3174881139999997</v>
      </c>
      <c r="CD56">
        <v>-3.5349509590000001</v>
      </c>
      <c r="CE56">
        <v>-0.18950123499999999</v>
      </c>
      <c r="CF56">
        <v>-3.3454497339999998</v>
      </c>
      <c r="CG56">
        <f t="shared" si="4"/>
        <v>5.739927921292554</v>
      </c>
      <c r="CH56">
        <v>3</v>
      </c>
      <c r="CI56">
        <v>0</v>
      </c>
      <c r="CJ56">
        <f t="shared" si="5"/>
        <v>0</v>
      </c>
      <c r="CK56">
        <f t="shared" si="12"/>
        <v>0</v>
      </c>
      <c r="CL56">
        <v>184</v>
      </c>
      <c r="CM56">
        <f>CL56/E56</f>
        <v>7.1539657853810265E-2</v>
      </c>
      <c r="CN56">
        <f t="shared" si="13"/>
        <v>-2.6375033277485245</v>
      </c>
      <c r="CO56">
        <v>0</v>
      </c>
      <c r="CP56">
        <v>0</v>
      </c>
      <c r="CQ56">
        <f>IFERROR((CO56/F56)*100000,0)</f>
        <v>0</v>
      </c>
      <c r="CR56">
        <f>(CP56/(E56-F56))*100000</f>
        <v>0</v>
      </c>
      <c r="CS56">
        <f t="shared" si="14"/>
        <v>0</v>
      </c>
      <c r="CT56">
        <f t="shared" si="15"/>
        <v>0</v>
      </c>
      <c r="CU56">
        <f t="shared" si="16"/>
        <v>0</v>
      </c>
      <c r="CV56">
        <f t="shared" si="17"/>
        <v>0</v>
      </c>
      <c r="CW56">
        <f t="shared" si="18"/>
        <v>0</v>
      </c>
      <c r="CX56">
        <f t="shared" si="19"/>
        <v>0</v>
      </c>
    </row>
    <row r="57" spans="1:102" x14ac:dyDescent="0.4">
      <c r="A57">
        <v>56</v>
      </c>
      <c r="B57" t="s">
        <v>82</v>
      </c>
      <c r="C57" t="s">
        <v>131</v>
      </c>
      <c r="D57">
        <v>2014</v>
      </c>
      <c r="E57">
        <v>1069</v>
      </c>
      <c r="F57">
        <v>0</v>
      </c>
      <c r="G57">
        <v>0</v>
      </c>
      <c r="H57">
        <v>0.38</v>
      </c>
      <c r="I57">
        <v>0.62</v>
      </c>
      <c r="J57">
        <v>0.3</v>
      </c>
      <c r="K57">
        <v>0.61</v>
      </c>
      <c r="L57">
        <v>0.01</v>
      </c>
      <c r="M57">
        <v>0.03</v>
      </c>
      <c r="N57">
        <v>0.05</v>
      </c>
      <c r="O57">
        <v>12.77</v>
      </c>
      <c r="P57">
        <v>57.99</v>
      </c>
      <c r="Q57">
        <v>0</v>
      </c>
      <c r="R57">
        <v>627</v>
      </c>
      <c r="S57">
        <v>0.75</v>
      </c>
      <c r="T57">
        <v>1</v>
      </c>
      <c r="U57">
        <v>0</v>
      </c>
      <c r="V57">
        <v>2</v>
      </c>
      <c r="W57">
        <v>0</v>
      </c>
      <c r="X57">
        <v>0</v>
      </c>
      <c r="Y57">
        <v>0</v>
      </c>
      <c r="Z57">
        <v>0</v>
      </c>
      <c r="AA57">
        <v>3</v>
      </c>
      <c r="AB57">
        <v>93.55</v>
      </c>
      <c r="AC57">
        <v>0</v>
      </c>
      <c r="AD57">
        <v>187.09</v>
      </c>
      <c r="AE57">
        <f>(W57/E57)*100000</f>
        <v>0</v>
      </c>
      <c r="AF57">
        <v>0</v>
      </c>
      <c r="AG57">
        <v>0</v>
      </c>
      <c r="AH57">
        <v>0</v>
      </c>
      <c r="AI57">
        <f>(AA57/E57)*100000</f>
        <v>280.6361085126286</v>
      </c>
      <c r="AJ57">
        <v>1108</v>
      </c>
      <c r="AK57">
        <v>39</v>
      </c>
      <c r="AL57">
        <v>3.6482694000000003E-2</v>
      </c>
      <c r="AM57">
        <v>1.036482694</v>
      </c>
      <c r="AN57">
        <v>3.5198555999999999E-2</v>
      </c>
      <c r="AQ57">
        <v>353</v>
      </c>
      <c r="AR57">
        <v>716</v>
      </c>
      <c r="AS57">
        <v>0</v>
      </c>
      <c r="AT57" t="s">
        <v>84</v>
      </c>
      <c r="AU57">
        <v>1.36</v>
      </c>
      <c r="AV57">
        <v>110</v>
      </c>
      <c r="AW57">
        <v>9.7181818179999997</v>
      </c>
      <c r="AX57">
        <v>0</v>
      </c>
      <c r="AY57">
        <v>0</v>
      </c>
      <c r="AZ57">
        <f t="shared" si="7"/>
        <v>0</v>
      </c>
      <c r="BA57">
        <v>6.9744789110000003</v>
      </c>
      <c r="BB57">
        <v>5.8664680569999996</v>
      </c>
      <c r="BC57">
        <v>2.273998545</v>
      </c>
      <c r="BD57">
        <v>0</v>
      </c>
      <c r="BE57">
        <v>0</v>
      </c>
      <c r="BF57">
        <v>0</v>
      </c>
      <c r="BG57">
        <v>0.69314718099999995</v>
      </c>
      <c r="BH57">
        <f t="shared" si="0"/>
        <v>0</v>
      </c>
      <c r="BI57">
        <v>0</v>
      </c>
      <c r="BJ57">
        <f t="shared" si="1"/>
        <v>0.30748469974796072</v>
      </c>
      <c r="BK57">
        <v>2.54709867</v>
      </c>
      <c r="BL57">
        <v>4.0602705820000002</v>
      </c>
      <c r="BM57">
        <v>4.5384960530000003</v>
      </c>
      <c r="BN57">
        <v>0</v>
      </c>
      <c r="BO57">
        <v>5.2315897839999996</v>
      </c>
      <c r="BP57">
        <f t="shared" si="2"/>
        <v>0</v>
      </c>
      <c r="BQ57">
        <v>0</v>
      </c>
      <c r="BR57">
        <v>0</v>
      </c>
      <c r="BS57">
        <v>0</v>
      </c>
      <c r="BT57">
        <f>IFERROR((BR57/F57)*100000,0)</f>
        <v>0</v>
      </c>
      <c r="BU57">
        <f>IFERROR((BS57/(E57-F57))*100000,0)</f>
        <v>0</v>
      </c>
      <c r="BV57">
        <f>IFERROR((BR57/E57)*100000,0)</f>
        <v>0</v>
      </c>
      <c r="BW57">
        <f>IFERROR((BS57/(E57))*100000,0)</f>
        <v>0</v>
      </c>
      <c r="BX57">
        <f t="shared" si="8"/>
        <v>0</v>
      </c>
      <c r="BY57">
        <f t="shared" si="9"/>
        <v>0</v>
      </c>
      <c r="BZ57">
        <f t="shared" si="10"/>
        <v>0</v>
      </c>
      <c r="CA57">
        <f t="shared" si="11"/>
        <v>0</v>
      </c>
      <c r="CB57">
        <v>7.0103118670000004</v>
      </c>
      <c r="CC57">
        <v>3.6635616459999998</v>
      </c>
      <c r="CD57">
        <v>-3.3109172679999999</v>
      </c>
      <c r="CE57">
        <v>3.5832955999999999E-2</v>
      </c>
      <c r="CF57">
        <v>-3.3467502200000001</v>
      </c>
      <c r="CG57">
        <f t="shared" si="4"/>
        <v>5.6370588426132926</v>
      </c>
      <c r="CH57">
        <v>3</v>
      </c>
      <c r="CI57">
        <v>0</v>
      </c>
      <c r="CJ57">
        <f t="shared" si="5"/>
        <v>0</v>
      </c>
      <c r="CK57">
        <f t="shared" si="12"/>
        <v>0</v>
      </c>
      <c r="CL57">
        <v>89</v>
      </c>
      <c r="CM57">
        <f>CL57/E57</f>
        <v>8.3255378858746495E-2</v>
      </c>
      <c r="CN57">
        <f t="shared" si="13"/>
        <v>-2.4858425412929055</v>
      </c>
      <c r="CO57">
        <v>0</v>
      </c>
      <c r="CP57">
        <v>0</v>
      </c>
      <c r="CQ57">
        <f>IFERROR((CO57/F57)*100000,0)</f>
        <v>0</v>
      </c>
      <c r="CR57">
        <f>(CP57/(E57-F57))*100000</f>
        <v>0</v>
      </c>
      <c r="CS57">
        <f t="shared" si="14"/>
        <v>0</v>
      </c>
      <c r="CT57">
        <f t="shared" si="15"/>
        <v>0</v>
      </c>
      <c r="CU57">
        <f t="shared" si="16"/>
        <v>0</v>
      </c>
      <c r="CV57">
        <f t="shared" si="17"/>
        <v>0</v>
      </c>
      <c r="CW57">
        <f t="shared" si="18"/>
        <v>0</v>
      </c>
      <c r="CX57">
        <f t="shared" si="19"/>
        <v>0</v>
      </c>
    </row>
    <row r="58" spans="1:102" x14ac:dyDescent="0.4">
      <c r="A58">
        <v>57</v>
      </c>
      <c r="B58" t="s">
        <v>82</v>
      </c>
      <c r="C58" t="s">
        <v>132</v>
      </c>
      <c r="D58">
        <v>2014</v>
      </c>
      <c r="E58">
        <v>2868</v>
      </c>
      <c r="F58">
        <v>2</v>
      </c>
      <c r="G58">
        <v>0</v>
      </c>
      <c r="H58">
        <v>0.48</v>
      </c>
      <c r="I58">
        <v>0.52</v>
      </c>
      <c r="J58">
        <v>0.56999999999999995</v>
      </c>
      <c r="K58">
        <v>0.1</v>
      </c>
      <c r="L58">
        <v>0.03</v>
      </c>
      <c r="M58">
        <v>0.04</v>
      </c>
      <c r="N58">
        <v>0.26</v>
      </c>
      <c r="O58">
        <v>10.83</v>
      </c>
      <c r="P58">
        <v>92.6</v>
      </c>
      <c r="Q58">
        <v>0</v>
      </c>
      <c r="R58">
        <v>290</v>
      </c>
      <c r="S58">
        <v>0.32</v>
      </c>
      <c r="T58">
        <v>4</v>
      </c>
      <c r="U58">
        <v>1</v>
      </c>
      <c r="V58">
        <v>0</v>
      </c>
      <c r="W58">
        <v>0</v>
      </c>
      <c r="X58">
        <v>0</v>
      </c>
      <c r="Y58">
        <v>0</v>
      </c>
      <c r="Z58">
        <v>0</v>
      </c>
      <c r="AA58">
        <v>5</v>
      </c>
      <c r="AB58">
        <v>139.47</v>
      </c>
      <c r="AC58">
        <v>34.869999999999997</v>
      </c>
      <c r="AD58">
        <v>0</v>
      </c>
      <c r="AE58">
        <f>(W58/E58)*100000</f>
        <v>0</v>
      </c>
      <c r="AF58">
        <v>0</v>
      </c>
      <c r="AG58">
        <v>0</v>
      </c>
      <c r="AH58">
        <v>0</v>
      </c>
      <c r="AI58">
        <f>(AA58/E58)*100000</f>
        <v>174.33751743375174</v>
      </c>
      <c r="AJ58">
        <v>2367</v>
      </c>
      <c r="AK58">
        <v>92</v>
      </c>
      <c r="AL58">
        <v>3.2078102999999997E-2</v>
      </c>
      <c r="AM58">
        <v>0.82531380799999998</v>
      </c>
      <c r="AN58">
        <v>3.8867764999999999E-2</v>
      </c>
      <c r="AQ58">
        <v>1082</v>
      </c>
      <c r="AR58">
        <v>1786</v>
      </c>
      <c r="AS58">
        <v>0</v>
      </c>
      <c r="AT58" t="s">
        <v>84</v>
      </c>
      <c r="AU58">
        <v>1.46</v>
      </c>
      <c r="AV58">
        <v>176</v>
      </c>
      <c r="AW58">
        <v>16.295454549999999</v>
      </c>
      <c r="AX58">
        <v>1.1363636E-2</v>
      </c>
      <c r="AY58">
        <v>0.69314718099999995</v>
      </c>
      <c r="AZ58">
        <f t="shared" si="7"/>
        <v>0</v>
      </c>
      <c r="BA58">
        <v>7.9613702020000003</v>
      </c>
      <c r="BB58">
        <v>6.9865664589999996</v>
      </c>
      <c r="BC58">
        <v>2.7908862069999998</v>
      </c>
      <c r="BD58">
        <v>-4.477336846</v>
      </c>
      <c r="BE58">
        <v>1.386294361</v>
      </c>
      <c r="BF58">
        <v>0</v>
      </c>
      <c r="BG58">
        <v>0</v>
      </c>
      <c r="BH58">
        <f t="shared" si="0"/>
        <v>0</v>
      </c>
      <c r="BI58">
        <v>0</v>
      </c>
      <c r="BJ58">
        <f t="shared" si="1"/>
        <v>0.37843643572024505</v>
      </c>
      <c r="BK58">
        <v>2.3823200610000002</v>
      </c>
      <c r="BL58">
        <v>4.5282891420000002</v>
      </c>
      <c r="BM58">
        <v>4.9378495239999998</v>
      </c>
      <c r="BN58">
        <v>3.5516268609999999</v>
      </c>
      <c r="BO58">
        <v>0</v>
      </c>
      <c r="BP58">
        <f t="shared" si="2"/>
        <v>0</v>
      </c>
      <c r="BQ58">
        <v>0</v>
      </c>
      <c r="BR58">
        <v>0</v>
      </c>
      <c r="BS58">
        <v>0</v>
      </c>
      <c r="BT58">
        <f>IFERROR((BR58/F58)*100000,0)</f>
        <v>0</v>
      </c>
      <c r="BU58">
        <f>IFERROR((BS58/(E58-F58))*100000,0)</f>
        <v>0</v>
      </c>
      <c r="BV58">
        <f>IFERROR((BR58/E58)*100000,0)</f>
        <v>0</v>
      </c>
      <c r="BW58">
        <f>IFERROR((BS58/(E58))*100000,0)</f>
        <v>0</v>
      </c>
      <c r="BX58">
        <f t="shared" si="8"/>
        <v>0</v>
      </c>
      <c r="BY58">
        <f t="shared" si="9"/>
        <v>0</v>
      </c>
      <c r="BZ58">
        <f t="shared" si="10"/>
        <v>0</v>
      </c>
      <c r="CA58">
        <f t="shared" si="11"/>
        <v>0</v>
      </c>
      <c r="CB58">
        <v>7.7693786100000004</v>
      </c>
      <c r="CC58">
        <v>4.5217885769999997</v>
      </c>
      <c r="CD58">
        <v>-3.4395816309999998</v>
      </c>
      <c r="CE58">
        <v>-0.19199159199999999</v>
      </c>
      <c r="CF58">
        <v>-3.247590035</v>
      </c>
      <c r="CG58">
        <f t="shared" si="4"/>
        <v>5.1609931756848182</v>
      </c>
      <c r="CH58">
        <v>2</v>
      </c>
      <c r="CI58">
        <v>0</v>
      </c>
      <c r="CJ58">
        <f t="shared" si="5"/>
        <v>0</v>
      </c>
      <c r="CK58">
        <f t="shared" si="12"/>
        <v>0</v>
      </c>
      <c r="CL58">
        <v>253</v>
      </c>
      <c r="CM58">
        <f>CL58/E58</f>
        <v>8.8214783821478376E-2</v>
      </c>
      <c r="CN58">
        <f t="shared" si="13"/>
        <v>-2.4279807129919906</v>
      </c>
      <c r="CO58">
        <v>0</v>
      </c>
      <c r="CP58">
        <v>0</v>
      </c>
      <c r="CQ58">
        <f>IFERROR((CO58/F58)*100000,0)</f>
        <v>0</v>
      </c>
      <c r="CR58">
        <f>(CP58/(E58-F58))*100000</f>
        <v>0</v>
      </c>
      <c r="CS58">
        <f t="shared" si="14"/>
        <v>0</v>
      </c>
      <c r="CT58">
        <f t="shared" si="15"/>
        <v>0</v>
      </c>
      <c r="CU58">
        <f t="shared" si="16"/>
        <v>0</v>
      </c>
      <c r="CV58">
        <f t="shared" si="17"/>
        <v>0</v>
      </c>
      <c r="CW58">
        <f t="shared" si="18"/>
        <v>0</v>
      </c>
      <c r="CX58">
        <f t="shared" si="19"/>
        <v>0</v>
      </c>
    </row>
    <row r="59" spans="1:102" x14ac:dyDescent="0.4">
      <c r="A59">
        <v>58</v>
      </c>
      <c r="B59" t="s">
        <v>82</v>
      </c>
      <c r="C59" t="s">
        <v>133</v>
      </c>
      <c r="D59">
        <v>2014</v>
      </c>
      <c r="E59">
        <v>15437</v>
      </c>
      <c r="F59">
        <v>127</v>
      </c>
      <c r="G59">
        <v>0.01</v>
      </c>
      <c r="H59">
        <v>0.53</v>
      </c>
      <c r="I59">
        <v>0.47</v>
      </c>
      <c r="J59">
        <v>0.28000000000000003</v>
      </c>
      <c r="K59">
        <v>0.25</v>
      </c>
      <c r="L59">
        <v>0.13</v>
      </c>
      <c r="M59">
        <v>0.18</v>
      </c>
      <c r="N59">
        <v>0.17</v>
      </c>
      <c r="O59">
        <v>19.5</v>
      </c>
      <c r="P59">
        <v>83.92</v>
      </c>
      <c r="Q59">
        <v>0</v>
      </c>
      <c r="R59">
        <v>456</v>
      </c>
      <c r="S59">
        <v>0.52</v>
      </c>
      <c r="T59">
        <v>99</v>
      </c>
      <c r="U59">
        <v>1</v>
      </c>
      <c r="V59">
        <v>8</v>
      </c>
      <c r="W59">
        <v>32</v>
      </c>
      <c r="X59">
        <v>22</v>
      </c>
      <c r="Y59">
        <v>0</v>
      </c>
      <c r="Z59">
        <v>0</v>
      </c>
      <c r="AA59">
        <v>162</v>
      </c>
      <c r="AB59">
        <v>641.32000000000005</v>
      </c>
      <c r="AC59">
        <v>6.48</v>
      </c>
      <c r="AD59">
        <v>51.82</v>
      </c>
      <c r="AE59">
        <f>(W59/E59)*100000</f>
        <v>207.29416337371254</v>
      </c>
      <c r="AF59">
        <v>142.51</v>
      </c>
      <c r="AG59">
        <v>0</v>
      </c>
      <c r="AH59">
        <v>0</v>
      </c>
      <c r="AI59">
        <f>(AA59/E59)*100000</f>
        <v>1049.4267020794196</v>
      </c>
      <c r="AJ59">
        <v>12792</v>
      </c>
      <c r="AK59">
        <v>1303</v>
      </c>
      <c r="AL59">
        <v>8.4407592000000004E-2</v>
      </c>
      <c r="AM59">
        <v>0.82865841799999995</v>
      </c>
      <c r="AN59">
        <v>0.101860538</v>
      </c>
      <c r="AQ59">
        <v>7446</v>
      </c>
      <c r="AR59">
        <v>7991</v>
      </c>
      <c r="AS59">
        <v>0</v>
      </c>
      <c r="AT59" t="s">
        <v>84</v>
      </c>
      <c r="AU59">
        <v>1.19</v>
      </c>
      <c r="AV59">
        <v>128</v>
      </c>
      <c r="AW59">
        <v>120.6015625</v>
      </c>
      <c r="AX59">
        <v>0.9921875</v>
      </c>
      <c r="AY59">
        <v>4.8441870859999998</v>
      </c>
      <c r="AZ59">
        <f t="shared" si="7"/>
        <v>-4.6051701859880909</v>
      </c>
      <c r="BA59">
        <v>9.6445225039999993</v>
      </c>
      <c r="BB59">
        <v>8.9154322540000006</v>
      </c>
      <c r="BC59">
        <v>4.7924922399999996</v>
      </c>
      <c r="BD59">
        <v>-7.8431769999999998E-3</v>
      </c>
      <c r="BE59">
        <v>4.5951198499999997</v>
      </c>
      <c r="BF59">
        <v>0</v>
      </c>
      <c r="BG59">
        <v>2.0794415420000001</v>
      </c>
      <c r="BH59">
        <f t="shared" si="0"/>
        <v>3.4657359027997265</v>
      </c>
      <c r="BI59">
        <v>3.091042453</v>
      </c>
      <c r="BJ59">
        <f t="shared" si="1"/>
        <v>0.17395330712343798</v>
      </c>
      <c r="BK59">
        <v>2.9704144659999998</v>
      </c>
      <c r="BL59">
        <v>4.4298639639999999</v>
      </c>
      <c r="BM59">
        <v>6.4635285519999996</v>
      </c>
      <c r="BN59">
        <v>1.8687205099999999</v>
      </c>
      <c r="BO59">
        <v>3.947776175</v>
      </c>
      <c r="BP59">
        <f t="shared" si="2"/>
        <v>5.3341388635881142</v>
      </c>
      <c r="BQ59">
        <v>4.9594121729999996</v>
      </c>
      <c r="BR59">
        <v>0</v>
      </c>
      <c r="BS59">
        <v>31</v>
      </c>
      <c r="BT59">
        <f>IFERROR((BR59/F59)*100000,0)</f>
        <v>0</v>
      </c>
      <c r="BU59">
        <f>IFERROR((BS59/(E59-F59))*100000,0)</f>
        <v>202.48203788373613</v>
      </c>
      <c r="BV59">
        <f>IFERROR((BR59/E59)*100000,0)</f>
        <v>0</v>
      </c>
      <c r="BW59">
        <f>IFERROR((BS59/(E59))*100000,0)</f>
        <v>200.81622076828401</v>
      </c>
      <c r="BX59">
        <f t="shared" si="8"/>
        <v>0</v>
      </c>
      <c r="BY59">
        <f t="shared" si="9"/>
        <v>5.310651180803645</v>
      </c>
      <c r="BZ59">
        <f t="shared" si="10"/>
        <v>0</v>
      </c>
      <c r="CA59">
        <f t="shared" si="11"/>
        <v>5.3023901652735335</v>
      </c>
      <c r="CB59">
        <v>9.4565752550000006</v>
      </c>
      <c r="CC59">
        <v>7.1724245770000001</v>
      </c>
      <c r="CD59">
        <v>-2.4720979289999998</v>
      </c>
      <c r="CE59">
        <v>-0.18794725000000001</v>
      </c>
      <c r="CF59">
        <v>-2.2841506759999999</v>
      </c>
      <c r="CG59">
        <f t="shared" si="4"/>
        <v>6.9559992960207708</v>
      </c>
      <c r="CH59">
        <v>2</v>
      </c>
      <c r="CI59">
        <v>3</v>
      </c>
      <c r="CJ59">
        <f t="shared" si="5"/>
        <v>1.8518518518518517E-2</v>
      </c>
      <c r="CK59">
        <f t="shared" si="12"/>
        <v>-3.9889840465642745</v>
      </c>
      <c r="CL59">
        <v>1370</v>
      </c>
      <c r="CM59">
        <f>CL59/E59</f>
        <v>8.8747813694370667E-2</v>
      </c>
      <c r="CN59">
        <f t="shared" si="13"/>
        <v>-2.4219564853596709</v>
      </c>
      <c r="CO59">
        <v>0</v>
      </c>
      <c r="CP59">
        <v>14</v>
      </c>
      <c r="CQ59">
        <f>IFERROR((CO59/F59)*100000,0)</f>
        <v>0</v>
      </c>
      <c r="CR59">
        <f>(CP59/(E59-F59))*100000</f>
        <v>91.443500979751789</v>
      </c>
      <c r="CS59">
        <f t="shared" si="14"/>
        <v>0</v>
      </c>
      <c r="CT59">
        <f t="shared" si="15"/>
        <v>90.69119647599922</v>
      </c>
      <c r="CU59">
        <f t="shared" si="16"/>
        <v>0</v>
      </c>
      <c r="CV59">
        <f t="shared" si="17"/>
        <v>4.5157213059337575</v>
      </c>
      <c r="CW59">
        <f t="shared" si="18"/>
        <v>0</v>
      </c>
      <c r="CX59">
        <f t="shared" si="19"/>
        <v>4.507460290403646</v>
      </c>
    </row>
    <row r="60" spans="1:102" x14ac:dyDescent="0.4">
      <c r="A60">
        <v>59</v>
      </c>
      <c r="B60" t="s">
        <v>82</v>
      </c>
      <c r="C60" t="s">
        <v>134</v>
      </c>
      <c r="D60">
        <v>2014</v>
      </c>
      <c r="E60">
        <v>4759</v>
      </c>
      <c r="F60">
        <v>3</v>
      </c>
      <c r="G60">
        <v>0</v>
      </c>
      <c r="H60">
        <v>0.43</v>
      </c>
      <c r="I60">
        <v>0.56999999999999995</v>
      </c>
      <c r="J60">
        <v>0.5</v>
      </c>
      <c r="K60">
        <v>0.13</v>
      </c>
      <c r="L60">
        <v>0.04</v>
      </c>
      <c r="M60">
        <v>0.12</v>
      </c>
      <c r="N60">
        <v>0.22</v>
      </c>
      <c r="O60">
        <v>8.25</v>
      </c>
      <c r="P60">
        <v>74.22</v>
      </c>
      <c r="Q60">
        <v>0</v>
      </c>
      <c r="R60">
        <v>549</v>
      </c>
      <c r="S60">
        <v>0.39</v>
      </c>
      <c r="T60">
        <v>4</v>
      </c>
      <c r="U60">
        <v>1</v>
      </c>
      <c r="V60">
        <v>1</v>
      </c>
      <c r="W60">
        <v>2</v>
      </c>
      <c r="X60">
        <v>1</v>
      </c>
      <c r="Y60">
        <v>0</v>
      </c>
      <c r="Z60">
        <v>0</v>
      </c>
      <c r="AA60">
        <v>9</v>
      </c>
      <c r="AB60">
        <v>84.05</v>
      </c>
      <c r="AC60">
        <v>21.01</v>
      </c>
      <c r="AD60">
        <v>21.01</v>
      </c>
      <c r="AE60">
        <f>(W60/E60)*100000</f>
        <v>42.025635637739022</v>
      </c>
      <c r="AF60">
        <v>21.01</v>
      </c>
      <c r="AG60">
        <v>0</v>
      </c>
      <c r="AH60">
        <v>0</v>
      </c>
      <c r="AI60">
        <f>(AA60/E60)*100000</f>
        <v>189.11536036982559</v>
      </c>
      <c r="AJ60">
        <v>2944</v>
      </c>
      <c r="AK60">
        <v>147</v>
      </c>
      <c r="AL60">
        <v>3.0888842E-2</v>
      </c>
      <c r="AM60">
        <v>0.61861735699999998</v>
      </c>
      <c r="AN60">
        <v>4.9932064999999998E-2</v>
      </c>
      <c r="AQ60">
        <v>1030</v>
      </c>
      <c r="AR60">
        <v>3729</v>
      </c>
      <c r="AS60">
        <v>0</v>
      </c>
      <c r="AT60" t="s">
        <v>84</v>
      </c>
      <c r="AU60">
        <v>1.31</v>
      </c>
      <c r="AV60">
        <v>199</v>
      </c>
      <c r="AW60">
        <v>23.91457286</v>
      </c>
      <c r="AX60">
        <v>1.5075376999999999E-2</v>
      </c>
      <c r="AY60">
        <v>1.0986122890000001</v>
      </c>
      <c r="AZ60">
        <f t="shared" si="7"/>
        <v>0</v>
      </c>
      <c r="BA60">
        <v>8.4677928409999996</v>
      </c>
      <c r="BB60">
        <v>6.9373140810000002</v>
      </c>
      <c r="BC60">
        <v>3.1744880160000002</v>
      </c>
      <c r="BD60">
        <v>-4.194692528</v>
      </c>
      <c r="BE60">
        <v>1.386294361</v>
      </c>
      <c r="BF60">
        <v>0</v>
      </c>
      <c r="BG60">
        <v>0</v>
      </c>
      <c r="BH60">
        <f t="shared" si="0"/>
        <v>0.69314718055994529</v>
      </c>
      <c r="BI60">
        <v>0</v>
      </c>
      <c r="BJ60">
        <f t="shared" si="1"/>
        <v>0.27002713721306021</v>
      </c>
      <c r="BK60">
        <v>2.1102132</v>
      </c>
      <c r="BL60">
        <v>4.3070336559999998</v>
      </c>
      <c r="BM60">
        <v>4.4314118599999999</v>
      </c>
      <c r="BN60">
        <v>3.0449985150000001</v>
      </c>
      <c r="BO60">
        <v>3.0449985150000001</v>
      </c>
      <c r="BP60">
        <f t="shared" si="2"/>
        <v>3.7382798044090633</v>
      </c>
      <c r="BQ60">
        <v>3.0449985150000001</v>
      </c>
      <c r="BR60">
        <v>0</v>
      </c>
      <c r="BS60">
        <v>2</v>
      </c>
      <c r="BT60">
        <f>IFERROR((BR60/F60)*100000,0)</f>
        <v>0</v>
      </c>
      <c r="BU60">
        <f>IFERROR((BS60/(E60-F60))*100000,0)</f>
        <v>42.052144659377625</v>
      </c>
      <c r="BV60">
        <f>IFERROR((BR60/E60)*100000,0)</f>
        <v>0</v>
      </c>
      <c r="BW60">
        <f>IFERROR((BS60/(E60))*100000,0)</f>
        <v>42.025635637739022</v>
      </c>
      <c r="BX60">
        <f t="shared" si="8"/>
        <v>0</v>
      </c>
      <c r="BY60">
        <f t="shared" si="9"/>
        <v>3.7389103877195011</v>
      </c>
      <c r="BZ60">
        <f t="shared" si="10"/>
        <v>0</v>
      </c>
      <c r="CA60">
        <f t="shared" si="11"/>
        <v>3.7382798044090633</v>
      </c>
      <c r="CB60">
        <v>7.9875244800000003</v>
      </c>
      <c r="CC60">
        <v>4.9904325869999999</v>
      </c>
      <c r="CD60">
        <v>-3.4773602609999998</v>
      </c>
      <c r="CE60">
        <v>-0.48026836099999998</v>
      </c>
      <c r="CF60">
        <v>-2.9970918969999998</v>
      </c>
      <c r="CG60">
        <f t="shared" si="4"/>
        <v>5.242357201185337</v>
      </c>
      <c r="CH60">
        <v>3</v>
      </c>
      <c r="CI60">
        <v>0</v>
      </c>
      <c r="CJ60">
        <f t="shared" si="5"/>
        <v>0</v>
      </c>
      <c r="CK60">
        <f t="shared" si="12"/>
        <v>0</v>
      </c>
      <c r="CL60">
        <v>333</v>
      </c>
      <c r="CM60">
        <f>CL60/E60</f>
        <v>6.997268333683547E-2</v>
      </c>
      <c r="CN60">
        <f t="shared" si="13"/>
        <v>-2.6596503511406668</v>
      </c>
      <c r="CO60">
        <v>0</v>
      </c>
      <c r="CP60">
        <v>1</v>
      </c>
      <c r="CQ60">
        <f>IFERROR((CO60/F60)*100000,0)</f>
        <v>0</v>
      </c>
      <c r="CR60">
        <f>(CP60/(E60-F60))*100000</f>
        <v>21.026072329688812</v>
      </c>
      <c r="CS60">
        <f t="shared" si="14"/>
        <v>0</v>
      </c>
      <c r="CT60">
        <f t="shared" si="15"/>
        <v>21.012817818869511</v>
      </c>
      <c r="CU60">
        <f t="shared" si="16"/>
        <v>0</v>
      </c>
      <c r="CV60">
        <f t="shared" si="17"/>
        <v>3.0457632071595557</v>
      </c>
      <c r="CW60">
        <f t="shared" si="18"/>
        <v>0</v>
      </c>
      <c r="CX60">
        <f t="shared" si="19"/>
        <v>3.0451326238491179</v>
      </c>
    </row>
    <row r="61" spans="1:102" x14ac:dyDescent="0.4">
      <c r="A61">
        <v>60</v>
      </c>
      <c r="B61" t="s">
        <v>82</v>
      </c>
      <c r="C61" t="s">
        <v>135</v>
      </c>
      <c r="D61">
        <v>2014</v>
      </c>
      <c r="E61">
        <v>5491</v>
      </c>
      <c r="F61">
        <v>1</v>
      </c>
      <c r="G61">
        <v>0</v>
      </c>
      <c r="H61">
        <v>0.34</v>
      </c>
      <c r="I61">
        <v>0.66</v>
      </c>
      <c r="J61">
        <v>0.47</v>
      </c>
      <c r="K61">
        <v>0.37</v>
      </c>
      <c r="L61">
        <v>0.01</v>
      </c>
      <c r="M61">
        <v>0.04</v>
      </c>
      <c r="N61">
        <v>0.11</v>
      </c>
      <c r="O61">
        <v>11.61</v>
      </c>
      <c r="P61">
        <v>68.989999999999995</v>
      </c>
      <c r="Q61">
        <v>0</v>
      </c>
      <c r="R61">
        <v>491</v>
      </c>
      <c r="S61">
        <v>0.75</v>
      </c>
      <c r="T61">
        <v>12</v>
      </c>
      <c r="U61">
        <v>2</v>
      </c>
      <c r="V61">
        <v>2</v>
      </c>
      <c r="W61">
        <v>2</v>
      </c>
      <c r="X61">
        <v>0</v>
      </c>
      <c r="Y61">
        <v>0</v>
      </c>
      <c r="Z61">
        <v>0</v>
      </c>
      <c r="AA61">
        <v>18</v>
      </c>
      <c r="AB61">
        <v>218.54</v>
      </c>
      <c r="AC61">
        <v>36.42</v>
      </c>
      <c r="AD61">
        <v>36.42</v>
      </c>
      <c r="AE61">
        <f>(W61/E61)*100000</f>
        <v>36.423238025860499</v>
      </c>
      <c r="AF61">
        <v>0</v>
      </c>
      <c r="AG61">
        <v>0</v>
      </c>
      <c r="AH61">
        <v>0</v>
      </c>
      <c r="AI61">
        <f>(AA61/E61)*100000</f>
        <v>327.80914223274448</v>
      </c>
      <c r="AJ61">
        <v>5314</v>
      </c>
      <c r="AK61">
        <v>304</v>
      </c>
      <c r="AL61">
        <v>5.5363322E-2</v>
      </c>
      <c r="AM61">
        <v>0.96776543400000004</v>
      </c>
      <c r="AN61">
        <v>5.7207376999999997E-2</v>
      </c>
      <c r="AQ61">
        <v>664</v>
      </c>
      <c r="AR61">
        <v>4827</v>
      </c>
      <c r="AS61">
        <v>0</v>
      </c>
      <c r="AT61" t="s">
        <v>84</v>
      </c>
      <c r="AU61">
        <v>1.54</v>
      </c>
      <c r="AV61">
        <v>160</v>
      </c>
      <c r="AW61">
        <v>34.318750000000001</v>
      </c>
      <c r="AX61">
        <v>6.2500000000000003E-3</v>
      </c>
      <c r="AY61">
        <v>0</v>
      </c>
      <c r="AZ61">
        <f t="shared" si="7"/>
        <v>0</v>
      </c>
      <c r="BA61">
        <v>8.6108656670000006</v>
      </c>
      <c r="BB61">
        <v>6.4982821489999996</v>
      </c>
      <c r="BC61">
        <v>3.5356918519999998</v>
      </c>
      <c r="BD61">
        <v>-5.0751738150000003</v>
      </c>
      <c r="BE61">
        <v>2.4849066500000001</v>
      </c>
      <c r="BF61">
        <v>0.69314718099999995</v>
      </c>
      <c r="BG61">
        <v>0.69314718099999995</v>
      </c>
      <c r="BH61">
        <f t="shared" si="0"/>
        <v>0.69314718055994529</v>
      </c>
      <c r="BI61">
        <v>0</v>
      </c>
      <c r="BJ61">
        <f t="shared" si="1"/>
        <v>0.43178241642553783</v>
      </c>
      <c r="BK61">
        <v>2.451866796</v>
      </c>
      <c r="BL61">
        <v>4.2339615669999997</v>
      </c>
      <c r="BM61">
        <v>5.3869690639999996</v>
      </c>
      <c r="BN61">
        <v>3.5951180740000002</v>
      </c>
      <c r="BO61">
        <v>3.5951180740000002</v>
      </c>
      <c r="BP61">
        <f t="shared" si="2"/>
        <v>3.595206978251301</v>
      </c>
      <c r="BQ61">
        <v>0</v>
      </c>
      <c r="BR61">
        <v>0</v>
      </c>
      <c r="BS61">
        <v>2</v>
      </c>
      <c r="BT61">
        <f>IFERROR((BR61/F61)*100000,0)</f>
        <v>0</v>
      </c>
      <c r="BU61">
        <f>IFERROR((BS61/(E61-F61))*100000,0)</f>
        <v>36.429872495446268</v>
      </c>
      <c r="BV61">
        <f>IFERROR((BR61/E61)*100000,0)</f>
        <v>0</v>
      </c>
      <c r="BW61">
        <f>IFERROR((BS61/(E61))*100000,0)</f>
        <v>36.423238025860499</v>
      </c>
      <c r="BX61">
        <f t="shared" si="8"/>
        <v>0</v>
      </c>
      <c r="BY61">
        <f t="shared" si="9"/>
        <v>3.5953891110265976</v>
      </c>
      <c r="BZ61">
        <f t="shared" si="10"/>
        <v>0</v>
      </c>
      <c r="CA61">
        <f t="shared" si="11"/>
        <v>3.595206978251301</v>
      </c>
      <c r="CB61">
        <v>8.5781001260000007</v>
      </c>
      <c r="CC61">
        <v>5.7170277010000001</v>
      </c>
      <c r="CD61">
        <v>-2.8938379620000001</v>
      </c>
      <c r="CE61">
        <v>-3.2765541000000002E-2</v>
      </c>
      <c r="CF61">
        <v>-2.8610724200000002</v>
      </c>
      <c r="CG61">
        <f t="shared" si="4"/>
        <v>5.7924315555875205</v>
      </c>
      <c r="CH61">
        <v>2</v>
      </c>
      <c r="CI61">
        <v>3</v>
      </c>
      <c r="CJ61">
        <f t="shared" si="5"/>
        <v>0.16666666666666666</v>
      </c>
      <c r="CK61">
        <f t="shared" si="12"/>
        <v>-1.791759469228055</v>
      </c>
      <c r="CL61">
        <v>572</v>
      </c>
      <c r="CM61">
        <f>CL61/E61</f>
        <v>0.10417046075396103</v>
      </c>
      <c r="CN61">
        <f t="shared" si="13"/>
        <v>-2.2617266758990748</v>
      </c>
      <c r="CO61">
        <v>0</v>
      </c>
      <c r="CP61">
        <v>0</v>
      </c>
      <c r="CQ61">
        <f>IFERROR((CO61/F61)*100000,0)</f>
        <v>0</v>
      </c>
      <c r="CR61">
        <f>(CP61/(E61-F61))*100000</f>
        <v>0</v>
      </c>
      <c r="CS61">
        <f t="shared" si="14"/>
        <v>0</v>
      </c>
      <c r="CT61">
        <f t="shared" si="15"/>
        <v>0</v>
      </c>
      <c r="CU61">
        <f t="shared" si="16"/>
        <v>0</v>
      </c>
      <c r="CV61">
        <f t="shared" si="17"/>
        <v>0</v>
      </c>
      <c r="CW61">
        <f t="shared" si="18"/>
        <v>0</v>
      </c>
      <c r="CX61">
        <f t="shared" si="19"/>
        <v>0</v>
      </c>
    </row>
    <row r="62" spans="1:102" x14ac:dyDescent="0.4">
      <c r="A62">
        <v>61</v>
      </c>
      <c r="B62" t="s">
        <v>82</v>
      </c>
      <c r="C62" t="s">
        <v>136</v>
      </c>
      <c r="D62">
        <v>2014</v>
      </c>
      <c r="E62">
        <v>8462</v>
      </c>
      <c r="F62">
        <v>7</v>
      </c>
      <c r="G62">
        <v>0</v>
      </c>
      <c r="H62">
        <v>0.51</v>
      </c>
      <c r="I62">
        <v>0.49</v>
      </c>
      <c r="J62">
        <v>0.26</v>
      </c>
      <c r="K62">
        <v>0.25</v>
      </c>
      <c r="L62">
        <v>0.08</v>
      </c>
      <c r="M62">
        <v>0.19</v>
      </c>
      <c r="N62">
        <v>0.22</v>
      </c>
      <c r="O62">
        <v>11.9</v>
      </c>
      <c r="P62">
        <v>80.959999999999994</v>
      </c>
      <c r="Q62">
        <v>0</v>
      </c>
      <c r="R62">
        <v>511</v>
      </c>
      <c r="S62">
        <v>0.65</v>
      </c>
      <c r="T62">
        <v>15</v>
      </c>
      <c r="U62">
        <v>0</v>
      </c>
      <c r="V62">
        <v>7</v>
      </c>
      <c r="W62">
        <v>3</v>
      </c>
      <c r="X62">
        <v>1</v>
      </c>
      <c r="Y62">
        <v>0</v>
      </c>
      <c r="Z62">
        <v>0</v>
      </c>
      <c r="AA62">
        <v>26</v>
      </c>
      <c r="AB62">
        <v>177.26</v>
      </c>
      <c r="AC62">
        <v>0</v>
      </c>
      <c r="AD62">
        <v>82.72</v>
      </c>
      <c r="AE62">
        <f>(W62/E62)*100000</f>
        <v>35.452611675726779</v>
      </c>
      <c r="AF62">
        <v>11.82</v>
      </c>
      <c r="AG62">
        <v>0</v>
      </c>
      <c r="AH62">
        <v>0</v>
      </c>
      <c r="AI62">
        <f>(AA62/E62)*100000</f>
        <v>307.25596785629875</v>
      </c>
      <c r="AJ62">
        <v>8281</v>
      </c>
      <c r="AK62">
        <v>439</v>
      </c>
      <c r="AL62">
        <v>5.1878988000000001E-2</v>
      </c>
      <c r="AM62">
        <v>0.97861025800000001</v>
      </c>
      <c r="AN62">
        <v>5.3012920999999998E-2</v>
      </c>
      <c r="AQ62">
        <v>4819</v>
      </c>
      <c r="AR62">
        <v>3643</v>
      </c>
      <c r="AS62">
        <v>0</v>
      </c>
      <c r="AT62" t="s">
        <v>84</v>
      </c>
      <c r="AU62">
        <v>1.64</v>
      </c>
      <c r="AV62">
        <v>258</v>
      </c>
      <c r="AW62">
        <v>32.798449609999999</v>
      </c>
      <c r="AX62">
        <v>2.7131783E-2</v>
      </c>
      <c r="AY62">
        <v>1.9459101489999999</v>
      </c>
      <c r="AZ62">
        <f t="shared" si="7"/>
        <v>0</v>
      </c>
      <c r="BA62">
        <v>9.0433408310000001</v>
      </c>
      <c r="BB62">
        <v>8.4803217170000007</v>
      </c>
      <c r="BC62">
        <v>3.4903812460000001</v>
      </c>
      <c r="BD62">
        <v>-3.6070494339999999</v>
      </c>
      <c r="BE62">
        <v>2.7080502009999998</v>
      </c>
      <c r="BF62">
        <v>0</v>
      </c>
      <c r="BG62">
        <v>1.9459101489999999</v>
      </c>
      <c r="BH62">
        <f t="shared" si="0"/>
        <v>1.0986122886681098</v>
      </c>
      <c r="BI62">
        <v>0</v>
      </c>
      <c r="BJ62">
        <f t="shared" si="1"/>
        <v>0.494696241836107</v>
      </c>
      <c r="BK62">
        <v>2.4765383999999999</v>
      </c>
      <c r="BL62">
        <v>4.3939552060000002</v>
      </c>
      <c r="BM62">
        <v>5.1776175809999998</v>
      </c>
      <c r="BN62">
        <v>0</v>
      </c>
      <c r="BO62">
        <v>4.4154614109999999</v>
      </c>
      <c r="BP62">
        <f t="shared" si="2"/>
        <v>3.5681969223583252</v>
      </c>
      <c r="BQ62">
        <v>2.4697930119999998</v>
      </c>
      <c r="BR62">
        <v>0</v>
      </c>
      <c r="BS62">
        <v>3</v>
      </c>
      <c r="BT62">
        <f>IFERROR((BR62/F62)*100000,0)</f>
        <v>0</v>
      </c>
      <c r="BU62">
        <f>IFERROR((BS62/(E62-F62))*100000,0)</f>
        <v>35.481963335304556</v>
      </c>
      <c r="BV62">
        <f>IFERROR((BR62/E62)*100000,0)</f>
        <v>0</v>
      </c>
      <c r="BW62">
        <f>IFERROR((BS62/(E62))*100000,0)</f>
        <v>35.452611675726779</v>
      </c>
      <c r="BX62">
        <f t="shared" si="8"/>
        <v>0</v>
      </c>
      <c r="BY62">
        <f t="shared" si="9"/>
        <v>3.5690244923056573</v>
      </c>
      <c r="BZ62">
        <f t="shared" si="10"/>
        <v>0</v>
      </c>
      <c r="CA62">
        <f t="shared" si="11"/>
        <v>3.5681969223583252</v>
      </c>
      <c r="CB62">
        <v>9.0217190130000002</v>
      </c>
      <c r="CC62">
        <v>6.0844994129999996</v>
      </c>
      <c r="CD62">
        <v>-2.9588414260000002</v>
      </c>
      <c r="CE62">
        <v>-2.1621818000000001E-2</v>
      </c>
      <c r="CF62">
        <v>-2.937219603</v>
      </c>
      <c r="CG62">
        <f t="shared" si="4"/>
        <v>5.7276811717116978</v>
      </c>
      <c r="CH62">
        <v>3</v>
      </c>
      <c r="CI62">
        <v>1</v>
      </c>
      <c r="CJ62">
        <f t="shared" si="5"/>
        <v>3.8461538461538464E-2</v>
      </c>
      <c r="CK62">
        <f t="shared" si="12"/>
        <v>-3.2580965380214821</v>
      </c>
      <c r="CL62">
        <v>774</v>
      </c>
      <c r="CM62">
        <f>CL62/E62</f>
        <v>9.1467738123375095E-2</v>
      </c>
      <c r="CN62">
        <f t="shared" si="13"/>
        <v>-2.3917689576902856</v>
      </c>
      <c r="CO62">
        <v>0</v>
      </c>
      <c r="CP62">
        <v>0</v>
      </c>
      <c r="CQ62">
        <f>IFERROR((CO62/F62)*100000,0)</f>
        <v>0</v>
      </c>
      <c r="CR62">
        <f>(CP62/(E62-F62))*100000</f>
        <v>0</v>
      </c>
      <c r="CS62">
        <f t="shared" si="14"/>
        <v>0</v>
      </c>
      <c r="CT62">
        <f t="shared" si="15"/>
        <v>0</v>
      </c>
      <c r="CU62">
        <f t="shared" si="16"/>
        <v>0</v>
      </c>
      <c r="CV62">
        <f t="shared" si="17"/>
        <v>0</v>
      </c>
      <c r="CW62">
        <f t="shared" si="18"/>
        <v>0</v>
      </c>
      <c r="CX62">
        <f t="shared" si="19"/>
        <v>0</v>
      </c>
    </row>
    <row r="63" spans="1:102" x14ac:dyDescent="0.4">
      <c r="A63">
        <v>62</v>
      </c>
      <c r="B63" t="s">
        <v>82</v>
      </c>
      <c r="C63" t="s">
        <v>137</v>
      </c>
      <c r="D63">
        <v>2014</v>
      </c>
      <c r="E63">
        <v>4434</v>
      </c>
      <c r="F63">
        <v>8</v>
      </c>
      <c r="G63">
        <v>0</v>
      </c>
      <c r="H63">
        <v>0.56999999999999995</v>
      </c>
      <c r="I63">
        <v>0.43</v>
      </c>
      <c r="J63">
        <v>0.67</v>
      </c>
      <c r="K63">
        <v>0.05</v>
      </c>
      <c r="L63">
        <v>0.03</v>
      </c>
      <c r="M63">
        <v>0.08</v>
      </c>
      <c r="N63">
        <v>0.18</v>
      </c>
      <c r="O63">
        <v>9.64</v>
      </c>
      <c r="P63">
        <v>80.36</v>
      </c>
      <c r="Q63">
        <v>0</v>
      </c>
      <c r="R63">
        <v>403</v>
      </c>
      <c r="S63">
        <v>0.24</v>
      </c>
      <c r="T63">
        <v>2</v>
      </c>
      <c r="U63">
        <v>2</v>
      </c>
      <c r="V63">
        <v>1</v>
      </c>
      <c r="W63">
        <v>0</v>
      </c>
      <c r="X63">
        <v>0</v>
      </c>
      <c r="Y63">
        <v>0</v>
      </c>
      <c r="Z63">
        <v>0</v>
      </c>
      <c r="AA63">
        <v>5</v>
      </c>
      <c r="AB63">
        <v>45.11</v>
      </c>
      <c r="AC63">
        <v>45.11</v>
      </c>
      <c r="AD63">
        <v>22.55</v>
      </c>
      <c r="AE63">
        <f>(W63/E63)*100000</f>
        <v>0</v>
      </c>
      <c r="AF63">
        <v>0</v>
      </c>
      <c r="AG63">
        <v>0</v>
      </c>
      <c r="AH63">
        <v>0</v>
      </c>
      <c r="AI63">
        <f>(AA63/E63)*100000</f>
        <v>112.76499774470004</v>
      </c>
      <c r="AJ63">
        <v>3550</v>
      </c>
      <c r="AK63">
        <v>148</v>
      </c>
      <c r="AL63">
        <v>3.3378439000000003E-2</v>
      </c>
      <c r="AM63">
        <v>0.80063148399999995</v>
      </c>
      <c r="AN63">
        <v>4.1690141E-2</v>
      </c>
      <c r="AQ63">
        <v>1884</v>
      </c>
      <c r="AR63">
        <v>2550</v>
      </c>
      <c r="AS63">
        <v>0</v>
      </c>
      <c r="AT63" t="s">
        <v>84</v>
      </c>
      <c r="AU63">
        <v>1.1299999999999999</v>
      </c>
      <c r="AV63">
        <v>365</v>
      </c>
      <c r="AW63">
        <v>12.14794521</v>
      </c>
      <c r="AX63">
        <v>2.1917808E-2</v>
      </c>
      <c r="AY63">
        <v>2.0794415420000001</v>
      </c>
      <c r="AZ63">
        <f t="shared" si="7"/>
        <v>0</v>
      </c>
      <c r="BA63">
        <v>8.3970573900000005</v>
      </c>
      <c r="BB63">
        <v>7.5411524549999998</v>
      </c>
      <c r="BC63">
        <v>2.497160037</v>
      </c>
      <c r="BD63">
        <v>-3.820455822</v>
      </c>
      <c r="BE63">
        <v>0.69314718099999995</v>
      </c>
      <c r="BF63">
        <v>0.69314718099999995</v>
      </c>
      <c r="BG63">
        <v>0</v>
      </c>
      <c r="BH63">
        <f t="shared" si="0"/>
        <v>0</v>
      </c>
      <c r="BI63">
        <v>0</v>
      </c>
      <c r="BJ63">
        <f t="shared" si="1"/>
        <v>0.12221763272424911</v>
      </c>
      <c r="BK63">
        <v>2.2659211090000002</v>
      </c>
      <c r="BL63">
        <v>4.3865165399999997</v>
      </c>
      <c r="BM63">
        <v>3.809103951</v>
      </c>
      <c r="BN63">
        <v>3.809103951</v>
      </c>
      <c r="BO63">
        <v>3.1157350660000001</v>
      </c>
      <c r="BP63">
        <f t="shared" si="2"/>
        <v>0</v>
      </c>
      <c r="BQ63">
        <v>0</v>
      </c>
      <c r="BR63">
        <v>0</v>
      </c>
      <c r="BS63">
        <v>0</v>
      </c>
      <c r="BT63">
        <f>IFERROR((BR63/F63)*100000,0)</f>
        <v>0</v>
      </c>
      <c r="BU63">
        <f>IFERROR((BS63/(E63-F63))*100000,0)</f>
        <v>0</v>
      </c>
      <c r="BV63">
        <f>IFERROR((BR63/E63)*100000,0)</f>
        <v>0</v>
      </c>
      <c r="BW63">
        <f>IFERROR((BS63/(E63))*100000,0)</f>
        <v>0</v>
      </c>
      <c r="BX63">
        <f t="shared" si="8"/>
        <v>0</v>
      </c>
      <c r="BY63">
        <f t="shared" si="9"/>
        <v>0</v>
      </c>
      <c r="BZ63">
        <f t="shared" si="10"/>
        <v>0</v>
      </c>
      <c r="CA63">
        <f t="shared" si="11"/>
        <v>0</v>
      </c>
      <c r="CB63">
        <v>8.1747028820000001</v>
      </c>
      <c r="CC63">
        <v>4.9972122739999998</v>
      </c>
      <c r="CD63">
        <v>-3.3998451260000002</v>
      </c>
      <c r="CE63">
        <v>-0.22235450800000001</v>
      </c>
      <c r="CF63">
        <v>-3.177490605</v>
      </c>
      <c r="CG63">
        <f t="shared" si="4"/>
        <v>4.7253059872280723</v>
      </c>
      <c r="CH63">
        <v>4</v>
      </c>
      <c r="CI63">
        <v>2</v>
      </c>
      <c r="CJ63">
        <f t="shared" si="5"/>
        <v>0.4</v>
      </c>
      <c r="CK63">
        <f t="shared" si="12"/>
        <v>-0.916290731874155</v>
      </c>
      <c r="CL63">
        <v>452</v>
      </c>
      <c r="CM63">
        <f>CL63/E63</f>
        <v>0.10193955796120883</v>
      </c>
      <c r="CN63">
        <f t="shared" si="13"/>
        <v>-2.2833752103440257</v>
      </c>
      <c r="CO63">
        <v>0</v>
      </c>
      <c r="CP63">
        <v>0</v>
      </c>
      <c r="CQ63">
        <f>IFERROR((CO63/F63)*100000,0)</f>
        <v>0</v>
      </c>
      <c r="CR63">
        <f>(CP63/(E63-F63))*100000</f>
        <v>0</v>
      </c>
      <c r="CS63">
        <f t="shared" si="14"/>
        <v>0</v>
      </c>
      <c r="CT63">
        <f t="shared" si="15"/>
        <v>0</v>
      </c>
      <c r="CU63">
        <f t="shared" si="16"/>
        <v>0</v>
      </c>
      <c r="CV63">
        <f t="shared" si="17"/>
        <v>0</v>
      </c>
      <c r="CW63">
        <f t="shared" si="18"/>
        <v>0</v>
      </c>
      <c r="CX63">
        <f t="shared" si="19"/>
        <v>0</v>
      </c>
    </row>
    <row r="64" spans="1:102" x14ac:dyDescent="0.4">
      <c r="A64">
        <v>63</v>
      </c>
      <c r="B64" t="s">
        <v>82</v>
      </c>
      <c r="C64" t="s">
        <v>138</v>
      </c>
      <c r="D64">
        <v>2014</v>
      </c>
      <c r="E64">
        <v>4050</v>
      </c>
      <c r="F64">
        <v>6</v>
      </c>
      <c r="G64">
        <v>0</v>
      </c>
      <c r="H64">
        <v>0.5</v>
      </c>
      <c r="I64">
        <v>0.5</v>
      </c>
      <c r="J64">
        <v>0.32</v>
      </c>
      <c r="K64">
        <v>0.1</v>
      </c>
      <c r="L64">
        <v>0.04</v>
      </c>
      <c r="M64">
        <v>0.33</v>
      </c>
      <c r="N64">
        <v>0.21</v>
      </c>
      <c r="O64">
        <v>9.5399999999999991</v>
      </c>
      <c r="P64">
        <v>82.53</v>
      </c>
      <c r="Q64">
        <v>0</v>
      </c>
      <c r="R64">
        <v>397</v>
      </c>
      <c r="S64">
        <v>0.38</v>
      </c>
      <c r="T64">
        <v>13</v>
      </c>
      <c r="U64">
        <v>0</v>
      </c>
      <c r="V64">
        <v>0</v>
      </c>
      <c r="W64">
        <v>1</v>
      </c>
      <c r="X64">
        <v>0</v>
      </c>
      <c r="Y64">
        <v>0</v>
      </c>
      <c r="Z64">
        <v>0</v>
      </c>
      <c r="AA64">
        <v>14</v>
      </c>
      <c r="AB64">
        <v>320.99</v>
      </c>
      <c r="AC64">
        <v>0</v>
      </c>
      <c r="AD64">
        <v>0</v>
      </c>
      <c r="AE64">
        <f>(W64/E64)*100000</f>
        <v>24.691358024691358</v>
      </c>
      <c r="AF64">
        <v>0</v>
      </c>
      <c r="AG64">
        <v>0</v>
      </c>
      <c r="AH64">
        <v>0</v>
      </c>
      <c r="AI64">
        <f>(AA64/E64)*100000</f>
        <v>345.67901234567904</v>
      </c>
      <c r="AJ64">
        <v>3784</v>
      </c>
      <c r="AK64">
        <v>90</v>
      </c>
      <c r="AL64">
        <v>2.2222222E-2</v>
      </c>
      <c r="AM64">
        <v>0.93432098799999996</v>
      </c>
      <c r="AN64">
        <v>2.3784355E-2</v>
      </c>
      <c r="AQ64">
        <v>2358</v>
      </c>
      <c r="AR64">
        <v>1692</v>
      </c>
      <c r="AS64">
        <v>0</v>
      </c>
      <c r="AT64" t="s">
        <v>84</v>
      </c>
      <c r="AU64">
        <v>1.29</v>
      </c>
      <c r="AV64">
        <v>69</v>
      </c>
      <c r="AW64">
        <v>58.695652170000002</v>
      </c>
      <c r="AX64">
        <v>8.6956521999999994E-2</v>
      </c>
      <c r="AY64">
        <v>1.791759469</v>
      </c>
      <c r="AZ64">
        <f t="shared" si="7"/>
        <v>0</v>
      </c>
      <c r="BA64">
        <v>8.3064721600000002</v>
      </c>
      <c r="BB64">
        <v>7.7655690809999998</v>
      </c>
      <c r="BC64">
        <v>4.0723656549999996</v>
      </c>
      <c r="BD64">
        <v>-2.4423470319999998</v>
      </c>
      <c r="BE64">
        <v>2.5649493570000002</v>
      </c>
      <c r="BF64">
        <v>0</v>
      </c>
      <c r="BG64">
        <v>0</v>
      </c>
      <c r="BH64">
        <f t="shared" si="0"/>
        <v>0</v>
      </c>
      <c r="BI64">
        <v>0</v>
      </c>
      <c r="BJ64">
        <f t="shared" si="1"/>
        <v>0.25464221837358075</v>
      </c>
      <c r="BK64">
        <v>2.2554934850000001</v>
      </c>
      <c r="BL64">
        <v>4.4131618640000001</v>
      </c>
      <c r="BM64">
        <v>5.7714099699999997</v>
      </c>
      <c r="BN64">
        <v>0</v>
      </c>
      <c r="BO64">
        <v>0</v>
      </c>
      <c r="BP64">
        <f t="shared" si="2"/>
        <v>3.2064533048696435</v>
      </c>
      <c r="BQ64">
        <v>0</v>
      </c>
      <c r="BR64">
        <v>0</v>
      </c>
      <c r="BS64">
        <v>1</v>
      </c>
      <c r="BT64">
        <f>IFERROR((BR64/F64)*100000,0)</f>
        <v>0</v>
      </c>
      <c r="BU64">
        <f>IFERROR((BS64/(E64-F64))*100000,0)</f>
        <v>24.72799208704253</v>
      </c>
      <c r="BV64">
        <f>IFERROR((BR64/E64)*100000,0)</f>
        <v>0</v>
      </c>
      <c r="BW64">
        <f>IFERROR((BS64/(E64))*100000,0)</f>
        <v>24.691358024691358</v>
      </c>
      <c r="BX64">
        <f t="shared" si="8"/>
        <v>0</v>
      </c>
      <c r="BY64">
        <f t="shared" si="9"/>
        <v>3.2079358848298662</v>
      </c>
      <c r="BZ64">
        <f t="shared" si="10"/>
        <v>0</v>
      </c>
      <c r="CA64">
        <f t="shared" si="11"/>
        <v>3.2064533048696435</v>
      </c>
      <c r="CB64">
        <v>8.2385369300000004</v>
      </c>
      <c r="CC64">
        <v>4.4998096700000003</v>
      </c>
      <c r="CD64">
        <v>-3.8066624999999998</v>
      </c>
      <c r="CE64">
        <v>-6.7935229999999999E-2</v>
      </c>
      <c r="CF64">
        <v>-3.7387272669999998</v>
      </c>
      <c r="CG64">
        <f t="shared" si="4"/>
        <v>5.8455106344849019</v>
      </c>
      <c r="CH64">
        <v>4</v>
      </c>
      <c r="CI64">
        <v>1</v>
      </c>
      <c r="CJ64">
        <f t="shared" si="5"/>
        <v>7.1428571428571425E-2</v>
      </c>
      <c r="CK64">
        <f t="shared" si="12"/>
        <v>-2.6390573296152589</v>
      </c>
      <c r="CL64">
        <v>411</v>
      </c>
      <c r="CM64">
        <f>CL64/E64</f>
        <v>0.10148148148148148</v>
      </c>
      <c r="CN64">
        <f t="shared" si="13"/>
        <v>-2.2878789456043505</v>
      </c>
      <c r="CO64">
        <v>0</v>
      </c>
      <c r="CP64">
        <v>2</v>
      </c>
      <c r="CQ64">
        <f>IFERROR((CO64/F64)*100000,0)</f>
        <v>0</v>
      </c>
      <c r="CR64">
        <f>(CP64/(E64-F64))*100000</f>
        <v>49.45598417408506</v>
      </c>
      <c r="CS64">
        <f t="shared" si="14"/>
        <v>0</v>
      </c>
      <c r="CT64">
        <f t="shared" si="15"/>
        <v>49.382716049382715</v>
      </c>
      <c r="CU64">
        <f t="shared" si="16"/>
        <v>0</v>
      </c>
      <c r="CV64">
        <f t="shared" si="17"/>
        <v>3.9010830653898116</v>
      </c>
      <c r="CW64">
        <f t="shared" si="18"/>
        <v>0</v>
      </c>
      <c r="CX64">
        <f t="shared" si="19"/>
        <v>3.8996004854295889</v>
      </c>
    </row>
    <row r="65" spans="1:102" x14ac:dyDescent="0.4">
      <c r="A65">
        <v>64</v>
      </c>
      <c r="B65" t="s">
        <v>82</v>
      </c>
      <c r="C65" t="s">
        <v>139</v>
      </c>
      <c r="D65">
        <v>2014</v>
      </c>
      <c r="E65">
        <v>21590</v>
      </c>
      <c r="F65">
        <v>35</v>
      </c>
      <c r="G65">
        <v>0</v>
      </c>
      <c r="H65">
        <v>0.41</v>
      </c>
      <c r="I65">
        <v>0.59</v>
      </c>
      <c r="J65">
        <v>0.31</v>
      </c>
      <c r="K65">
        <v>0.18</v>
      </c>
      <c r="L65">
        <v>0.05</v>
      </c>
      <c r="M65">
        <v>0.23</v>
      </c>
      <c r="N65">
        <v>0.23</v>
      </c>
      <c r="O65">
        <v>11.3</v>
      </c>
      <c r="P65">
        <v>92.89</v>
      </c>
      <c r="Q65">
        <v>0</v>
      </c>
      <c r="R65">
        <v>415</v>
      </c>
      <c r="S65">
        <v>0.52</v>
      </c>
      <c r="T65">
        <v>69</v>
      </c>
      <c r="U65">
        <v>1</v>
      </c>
      <c r="V65">
        <v>8</v>
      </c>
      <c r="W65">
        <v>34</v>
      </c>
      <c r="X65">
        <v>36</v>
      </c>
      <c r="Y65">
        <v>0</v>
      </c>
      <c r="Z65">
        <v>0</v>
      </c>
      <c r="AA65">
        <v>148</v>
      </c>
      <c r="AB65">
        <v>319.58999999999997</v>
      </c>
      <c r="AC65">
        <v>4.63</v>
      </c>
      <c r="AD65">
        <v>37.049999999999997</v>
      </c>
      <c r="AE65">
        <f>(W65/E65)*100000</f>
        <v>157.48031496062993</v>
      </c>
      <c r="AF65">
        <v>166.74</v>
      </c>
      <c r="AG65">
        <v>0</v>
      </c>
      <c r="AH65">
        <v>0</v>
      </c>
      <c r="AI65">
        <f>(AA65/E65)*100000</f>
        <v>685.50254747568317</v>
      </c>
      <c r="AJ65">
        <v>21614</v>
      </c>
      <c r="AK65">
        <v>1181</v>
      </c>
      <c r="AL65">
        <v>5.4701250999999999E-2</v>
      </c>
      <c r="AM65">
        <v>1.0011116259999999</v>
      </c>
      <c r="AN65">
        <v>5.4640511000000003E-2</v>
      </c>
      <c r="AQ65">
        <v>10615</v>
      </c>
      <c r="AR65">
        <v>10975</v>
      </c>
      <c r="AS65">
        <v>0</v>
      </c>
      <c r="AT65" t="s">
        <v>84</v>
      </c>
      <c r="AU65">
        <v>1.27</v>
      </c>
      <c r="AV65">
        <v>220</v>
      </c>
      <c r="AW65">
        <v>98.136363639999999</v>
      </c>
      <c r="AX65">
        <v>0.159090909</v>
      </c>
      <c r="AY65">
        <v>3.5553480610000001</v>
      </c>
      <c r="AZ65">
        <f t="shared" si="7"/>
        <v>0</v>
      </c>
      <c r="BA65">
        <v>9.9799855239999999</v>
      </c>
      <c r="BB65">
        <v>9.2700233740000009</v>
      </c>
      <c r="BC65">
        <v>4.5863579769999996</v>
      </c>
      <c r="BD65">
        <v>-1.8382794849999999</v>
      </c>
      <c r="BE65">
        <v>4.2341065049999997</v>
      </c>
      <c r="BF65">
        <v>0</v>
      </c>
      <c r="BG65">
        <v>2.0794415420000001</v>
      </c>
      <c r="BH65">
        <f t="shared" si="0"/>
        <v>3.5263605246161616</v>
      </c>
      <c r="BI65">
        <v>3.5835189380000001</v>
      </c>
      <c r="BJ65">
        <f t="shared" si="1"/>
        <v>0.23901690047049992</v>
      </c>
      <c r="BK65">
        <v>2.4248027259999998</v>
      </c>
      <c r="BL65">
        <v>4.5314159969999999</v>
      </c>
      <c r="BM65">
        <v>5.7670389240000004</v>
      </c>
      <c r="BN65">
        <v>1.5325568679999999</v>
      </c>
      <c r="BO65">
        <v>3.6122683520000001</v>
      </c>
      <c r="BP65">
        <f t="shared" si="2"/>
        <v>5.0593004660775369</v>
      </c>
      <c r="BQ65">
        <v>5.1164357130000004</v>
      </c>
      <c r="BR65">
        <v>0</v>
      </c>
      <c r="BS65">
        <v>33</v>
      </c>
      <c r="BT65">
        <f>IFERROR((BR65/F65)*100000,0)</f>
        <v>0</v>
      </c>
      <c r="BU65">
        <f>IFERROR((BS65/(E65-F65))*100000,0)</f>
        <v>153.09672929714682</v>
      </c>
      <c r="BV65">
        <f>IFERROR((BR65/E65)*100000,0)</f>
        <v>0</v>
      </c>
      <c r="BW65">
        <f>IFERROR((BS65/(E65))*100000,0)</f>
        <v>152.84854099119963</v>
      </c>
      <c r="BX65">
        <f t="shared" si="8"/>
        <v>0</v>
      </c>
      <c r="BY65">
        <f t="shared" si="9"/>
        <v>5.0310699392554739</v>
      </c>
      <c r="BZ65">
        <f t="shared" si="10"/>
        <v>0</v>
      </c>
      <c r="CA65">
        <f t="shared" si="11"/>
        <v>5.029447502927856</v>
      </c>
      <c r="CB65">
        <v>9.9810965320000005</v>
      </c>
      <c r="CC65">
        <v>7.0741168160000001</v>
      </c>
      <c r="CD65">
        <v>-2.9058687000000001</v>
      </c>
      <c r="CE65">
        <v>1.111009E-3</v>
      </c>
      <c r="CF65">
        <v>-2.906979712</v>
      </c>
      <c r="CG65">
        <f t="shared" si="4"/>
        <v>6.5301522152254901</v>
      </c>
      <c r="CH65">
        <v>4</v>
      </c>
      <c r="CI65">
        <v>10</v>
      </c>
      <c r="CJ65">
        <f t="shared" si="5"/>
        <v>6.7567567567567571E-2</v>
      </c>
      <c r="CK65">
        <f t="shared" si="12"/>
        <v>-2.6946271807700692</v>
      </c>
      <c r="CL65">
        <v>1854</v>
      </c>
      <c r="CM65">
        <f>CL65/E65</f>
        <v>8.5873089393237609E-2</v>
      </c>
      <c r="CN65">
        <f t="shared" si="13"/>
        <v>-2.4548847773830524</v>
      </c>
      <c r="CO65">
        <v>0</v>
      </c>
      <c r="CP65">
        <v>10</v>
      </c>
      <c r="CQ65">
        <f>IFERROR((CO65/F65)*100000,0)</f>
        <v>0</v>
      </c>
      <c r="CR65">
        <f>(CP65/(E65-F65))*100000</f>
        <v>46.392948271862679</v>
      </c>
      <c r="CS65">
        <f t="shared" si="14"/>
        <v>0</v>
      </c>
      <c r="CT65">
        <f t="shared" si="15"/>
        <v>46.317739694302915</v>
      </c>
      <c r="CU65">
        <f t="shared" si="16"/>
        <v>0</v>
      </c>
      <c r="CV65">
        <f t="shared" si="17"/>
        <v>3.8371474707830391</v>
      </c>
      <c r="CW65">
        <f t="shared" si="18"/>
        <v>0</v>
      </c>
      <c r="CX65">
        <f t="shared" si="19"/>
        <v>3.8355250344554208</v>
      </c>
    </row>
    <row r="66" spans="1:102" x14ac:dyDescent="0.4">
      <c r="A66">
        <v>65</v>
      </c>
      <c r="B66" t="s">
        <v>82</v>
      </c>
      <c r="C66" t="s">
        <v>140</v>
      </c>
      <c r="D66">
        <v>2014</v>
      </c>
      <c r="E66">
        <v>5327</v>
      </c>
      <c r="F66">
        <v>0</v>
      </c>
      <c r="G66">
        <v>0</v>
      </c>
      <c r="H66">
        <v>0.41</v>
      </c>
      <c r="I66">
        <v>0.59</v>
      </c>
      <c r="J66">
        <v>0.2</v>
      </c>
      <c r="K66">
        <v>0.22</v>
      </c>
      <c r="L66">
        <v>0.12</v>
      </c>
      <c r="M66">
        <v>0.25</v>
      </c>
      <c r="N66">
        <v>0.21</v>
      </c>
      <c r="O66">
        <v>10.33</v>
      </c>
      <c r="P66">
        <v>57.98</v>
      </c>
      <c r="Q66">
        <v>0</v>
      </c>
      <c r="R66">
        <v>422</v>
      </c>
      <c r="S66">
        <v>0.53</v>
      </c>
      <c r="T66">
        <v>11</v>
      </c>
      <c r="U66">
        <v>0</v>
      </c>
      <c r="V66">
        <v>1</v>
      </c>
      <c r="W66">
        <v>4</v>
      </c>
      <c r="X66">
        <v>1</v>
      </c>
      <c r="Y66">
        <v>0</v>
      </c>
      <c r="Z66">
        <v>0</v>
      </c>
      <c r="AA66">
        <v>17</v>
      </c>
      <c r="AB66">
        <v>206.5</v>
      </c>
      <c r="AC66">
        <v>0</v>
      </c>
      <c r="AD66">
        <v>18.77</v>
      </c>
      <c r="AE66">
        <f>(W66/E66)*100000</f>
        <v>75.089168387460106</v>
      </c>
      <c r="AF66">
        <v>18.77</v>
      </c>
      <c r="AG66">
        <v>0</v>
      </c>
      <c r="AH66">
        <v>0</v>
      </c>
      <c r="AI66">
        <f>(AA66/E66)*100000</f>
        <v>319.12896564670547</v>
      </c>
      <c r="AJ66">
        <v>4351</v>
      </c>
      <c r="AK66">
        <v>76</v>
      </c>
      <c r="AL66">
        <v>1.4266941999999999E-2</v>
      </c>
      <c r="AM66">
        <v>0.81678242899999998</v>
      </c>
      <c r="AN66">
        <v>1.7467249000000001E-2</v>
      </c>
      <c r="AQ66">
        <v>631</v>
      </c>
      <c r="AR66">
        <v>4696</v>
      </c>
      <c r="AS66">
        <v>0</v>
      </c>
      <c r="AT66" t="s">
        <v>84</v>
      </c>
      <c r="AU66">
        <v>1.4</v>
      </c>
      <c r="AV66">
        <v>61</v>
      </c>
      <c r="AW66">
        <v>87.327868850000002</v>
      </c>
      <c r="AX66">
        <v>0</v>
      </c>
      <c r="AY66">
        <v>0</v>
      </c>
      <c r="AZ66">
        <f t="shared" ref="AZ66:AZ129" si="20">IFERROR(LN(G66),0)</f>
        <v>0</v>
      </c>
      <c r="BA66">
        <v>8.5805435069999998</v>
      </c>
      <c r="BB66">
        <v>6.4473058630000004</v>
      </c>
      <c r="BC66">
        <v>4.4696696429999996</v>
      </c>
      <c r="BD66">
        <v>0</v>
      </c>
      <c r="BE66">
        <v>2.397895273</v>
      </c>
      <c r="BF66">
        <v>0</v>
      </c>
      <c r="BG66">
        <v>0</v>
      </c>
      <c r="BH66">
        <f t="shared" ref="BH66:BH129" si="21">IFERROR(LN(W66),0)</f>
        <v>1.3862943611198906</v>
      </c>
      <c r="BI66">
        <v>0</v>
      </c>
      <c r="BJ66">
        <f t="shared" ref="BJ66:BJ129" si="22">IFERROR(LN(AU66),0)</f>
        <v>0.33647223662121289</v>
      </c>
      <c r="BK66">
        <v>2.335052283</v>
      </c>
      <c r="BL66">
        <v>4.0600981230000004</v>
      </c>
      <c r="BM66">
        <v>5.3303004119999997</v>
      </c>
      <c r="BN66">
        <v>0</v>
      </c>
      <c r="BO66">
        <v>2.932259851</v>
      </c>
      <c r="BP66">
        <f t="shared" ref="BP66:BP129" si="23">IFERROR(LN(AE66),0)</f>
        <v>4.3186763191731199</v>
      </c>
      <c r="BQ66">
        <v>2.932259851</v>
      </c>
      <c r="BR66">
        <v>0</v>
      </c>
      <c r="BS66">
        <v>4</v>
      </c>
      <c r="BT66">
        <f>IFERROR((BR66/F66)*100000,0)</f>
        <v>0</v>
      </c>
      <c r="BU66">
        <f>IFERROR((BS66/(E66-F66))*100000,0)</f>
        <v>75.089168387460106</v>
      </c>
      <c r="BV66">
        <f>IFERROR((BR66/E66)*100000,0)</f>
        <v>0</v>
      </c>
      <c r="BW66">
        <f>IFERROR((BS66/(E66))*100000,0)</f>
        <v>75.089168387460106</v>
      </c>
      <c r="BX66">
        <f t="shared" si="8"/>
        <v>0</v>
      </c>
      <c r="BY66">
        <f t="shared" si="9"/>
        <v>4.3186763191731199</v>
      </c>
      <c r="BZ66">
        <f t="shared" si="10"/>
        <v>0</v>
      </c>
      <c r="CA66">
        <f t="shared" si="11"/>
        <v>4.3186763191731199</v>
      </c>
      <c r="CB66">
        <v>8.3781609830000008</v>
      </c>
      <c r="CC66">
        <v>4.3307333400000001</v>
      </c>
      <c r="CD66">
        <v>-4.2498101659999996</v>
      </c>
      <c r="CE66">
        <v>-0.20238252400000001</v>
      </c>
      <c r="CF66">
        <v>-4.0474276370000002</v>
      </c>
      <c r="CG66">
        <f t="shared" ref="CG66:CG129" si="24">IFERROR(LN(AI66),0)</f>
        <v>5.7655953021094453</v>
      </c>
      <c r="CH66">
        <v>4</v>
      </c>
      <c r="CI66">
        <v>0</v>
      </c>
      <c r="CJ66">
        <f t="shared" ref="CJ66:CJ129" si="25">IFERROR(CI66/AA66,0)</f>
        <v>0</v>
      </c>
      <c r="CK66">
        <f t="shared" si="12"/>
        <v>0</v>
      </c>
      <c r="CL66">
        <v>642</v>
      </c>
      <c r="CM66">
        <f>CL66/E66</f>
        <v>0.12051811526187348</v>
      </c>
      <c r="CN66">
        <f t="shared" si="13"/>
        <v>-2.1159552032270379</v>
      </c>
      <c r="CO66">
        <v>0</v>
      </c>
      <c r="CP66">
        <v>0</v>
      </c>
      <c r="CQ66">
        <f>IFERROR((CO66/F66)*100000,0)</f>
        <v>0</v>
      </c>
      <c r="CR66">
        <f>(CP66/(E66-F66))*100000</f>
        <v>0</v>
      </c>
      <c r="CS66">
        <f t="shared" si="14"/>
        <v>0</v>
      </c>
      <c r="CT66">
        <f t="shared" si="15"/>
        <v>0</v>
      </c>
      <c r="CU66">
        <f t="shared" si="16"/>
        <v>0</v>
      </c>
      <c r="CV66">
        <f t="shared" si="17"/>
        <v>0</v>
      </c>
      <c r="CW66">
        <f t="shared" si="18"/>
        <v>0</v>
      </c>
      <c r="CX66">
        <f t="shared" si="19"/>
        <v>0</v>
      </c>
    </row>
    <row r="67" spans="1:102" x14ac:dyDescent="0.4">
      <c r="A67">
        <v>66</v>
      </c>
      <c r="B67" t="s">
        <v>82</v>
      </c>
      <c r="C67" t="s">
        <v>141</v>
      </c>
      <c r="D67">
        <v>2014</v>
      </c>
      <c r="E67">
        <v>8223</v>
      </c>
      <c r="F67">
        <v>4</v>
      </c>
      <c r="G67">
        <v>0</v>
      </c>
      <c r="H67">
        <v>0.41</v>
      </c>
      <c r="I67">
        <v>0.59</v>
      </c>
      <c r="J67">
        <v>0.42</v>
      </c>
      <c r="K67">
        <v>0.24</v>
      </c>
      <c r="L67">
        <v>0.02</v>
      </c>
      <c r="M67">
        <v>7.0000000000000007E-2</v>
      </c>
      <c r="N67">
        <v>0.25</v>
      </c>
      <c r="O67">
        <v>9.41</v>
      </c>
      <c r="P67">
        <v>79.94</v>
      </c>
      <c r="Q67">
        <v>0</v>
      </c>
      <c r="R67">
        <v>538</v>
      </c>
      <c r="S67">
        <v>0.37</v>
      </c>
      <c r="T67">
        <v>32</v>
      </c>
      <c r="U67">
        <v>2</v>
      </c>
      <c r="V67">
        <v>5</v>
      </c>
      <c r="W67">
        <v>7</v>
      </c>
      <c r="X67">
        <v>1</v>
      </c>
      <c r="Y67">
        <v>0</v>
      </c>
      <c r="Z67">
        <v>0</v>
      </c>
      <c r="AA67">
        <v>47</v>
      </c>
      <c r="AB67">
        <v>389.15</v>
      </c>
      <c r="AC67">
        <v>24.32</v>
      </c>
      <c r="AD67">
        <v>60.81</v>
      </c>
      <c r="AE67">
        <f>(W67/E67)*100000</f>
        <v>85.127082573270101</v>
      </c>
      <c r="AF67">
        <v>12.16</v>
      </c>
      <c r="AG67">
        <v>0</v>
      </c>
      <c r="AH67">
        <v>0</v>
      </c>
      <c r="AI67">
        <f>(AA67/E67)*100000</f>
        <v>571.56755442052781</v>
      </c>
      <c r="AJ67">
        <v>8368</v>
      </c>
      <c r="AK67">
        <v>269</v>
      </c>
      <c r="AL67">
        <v>3.2713121999999997E-2</v>
      </c>
      <c r="AM67">
        <v>1.017633467</v>
      </c>
      <c r="AN67">
        <v>3.2146271999999997E-2</v>
      </c>
      <c r="AQ67">
        <v>4626</v>
      </c>
      <c r="AR67">
        <v>3597</v>
      </c>
      <c r="AS67">
        <v>0</v>
      </c>
      <c r="AT67" t="s">
        <v>84</v>
      </c>
      <c r="AU67">
        <v>1.1599999999999999</v>
      </c>
      <c r="AV67">
        <v>136</v>
      </c>
      <c r="AW67">
        <v>60.46323529</v>
      </c>
      <c r="AX67">
        <v>2.9411764999999999E-2</v>
      </c>
      <c r="AY67">
        <v>1.386294361</v>
      </c>
      <c r="AZ67">
        <f t="shared" si="20"/>
        <v>0</v>
      </c>
      <c r="BA67">
        <v>9.0146903849999998</v>
      </c>
      <c r="BB67">
        <v>8.4394478429999999</v>
      </c>
      <c r="BC67">
        <v>4.1020354990000003</v>
      </c>
      <c r="BD67">
        <v>-3.5263605149999999</v>
      </c>
      <c r="BE67">
        <v>3.4657359030000001</v>
      </c>
      <c r="BF67">
        <v>0.69314718099999995</v>
      </c>
      <c r="BG67">
        <v>1.609437912</v>
      </c>
      <c r="BH67">
        <f t="shared" si="21"/>
        <v>1.9459101490553132</v>
      </c>
      <c r="BI67">
        <v>0</v>
      </c>
      <c r="BJ67">
        <f t="shared" si="22"/>
        <v>0.14842000511827322</v>
      </c>
      <c r="BK67">
        <v>2.241772954</v>
      </c>
      <c r="BL67">
        <v>4.3812763529999996</v>
      </c>
      <c r="BM67">
        <v>5.9639648730000001</v>
      </c>
      <c r="BN67">
        <v>3.1912990570000002</v>
      </c>
      <c r="BO67">
        <v>4.1077542490000001</v>
      </c>
      <c r="BP67">
        <f t="shared" si="23"/>
        <v>4.4441452290546462</v>
      </c>
      <c r="BQ67">
        <v>2.4981518770000002</v>
      </c>
      <c r="BR67">
        <v>0</v>
      </c>
      <c r="BS67">
        <v>7</v>
      </c>
      <c r="BT67">
        <f>IFERROR((BR67/F67)*100000,0)</f>
        <v>0</v>
      </c>
      <c r="BU67">
        <f>IFERROR((BS67/(E67-F67))*100000,0)</f>
        <v>85.168511984426331</v>
      </c>
      <c r="BV67">
        <f>IFERROR((BR67/E67)*100000,0)</f>
        <v>0</v>
      </c>
      <c r="BW67">
        <f>IFERROR((BS67/(E67))*100000,0)</f>
        <v>85.127082573270101</v>
      </c>
      <c r="BX67">
        <f t="shared" ref="BX67:BX130" si="26">IFERROR(LN(BT67),0)</f>
        <v>0</v>
      </c>
      <c r="BY67">
        <f t="shared" ref="BY67:BY130" si="27">IFERROR(LN(BU67),0)</f>
        <v>4.4446317878770421</v>
      </c>
      <c r="BZ67">
        <f t="shared" ref="BZ67:BZ130" si="28">IFERROR(LN(BV67),0)</f>
        <v>0</v>
      </c>
      <c r="CA67">
        <f t="shared" ref="CA67:CA130" si="29">IFERROR(LN(BW67),0)</f>
        <v>4.4441452290546462</v>
      </c>
      <c r="CB67">
        <v>9.0321701860000001</v>
      </c>
      <c r="CC67">
        <v>5.5947113799999997</v>
      </c>
      <c r="CD67">
        <v>-3.4199789969999999</v>
      </c>
      <c r="CE67">
        <v>1.7479801E-2</v>
      </c>
      <c r="CF67">
        <v>-3.4374587910000001</v>
      </c>
      <c r="CG67">
        <f t="shared" si="24"/>
        <v>6.3483826817093911</v>
      </c>
      <c r="CH67">
        <v>4</v>
      </c>
      <c r="CI67">
        <v>0</v>
      </c>
      <c r="CJ67">
        <f t="shared" si="25"/>
        <v>0</v>
      </c>
      <c r="CK67">
        <f t="shared" ref="CK67:CK130" si="30">IFERROR(LN(CJ67),0)</f>
        <v>0</v>
      </c>
      <c r="CL67">
        <v>791</v>
      </c>
      <c r="CM67">
        <f>CL67/E67</f>
        <v>9.6193603307795209E-2</v>
      </c>
      <c r="CN67">
        <f t="shared" ref="CN67:CN130" si="31">LN(CM67)</f>
        <v>-2.3413924172032416</v>
      </c>
      <c r="CO67">
        <v>0</v>
      </c>
      <c r="CP67">
        <v>1</v>
      </c>
      <c r="CQ67">
        <f>IFERROR((CO67/F67)*100000,0)</f>
        <v>0</v>
      </c>
      <c r="CR67">
        <f>(CP67/(E67-F67))*100000</f>
        <v>12.166930283489474</v>
      </c>
      <c r="CS67">
        <f t="shared" ref="CS67:CS130" si="32">(CO67/$E67)*100000</f>
        <v>0</v>
      </c>
      <c r="CT67">
        <f t="shared" ref="CT67:CT130" si="33">(CP67/$E67)*100000</f>
        <v>12.161011796181443</v>
      </c>
      <c r="CU67">
        <f t="shared" ref="CU67:CU130" si="34">IFERROR(LN(CQ67),0)</f>
        <v>0</v>
      </c>
      <c r="CV67">
        <f t="shared" ref="CV67:CV130" si="35">IFERROR(LN(CR67),0)</f>
        <v>2.4987216388217282</v>
      </c>
      <c r="CW67">
        <f t="shared" ref="CW67:CW130" si="36">IFERROR(LN(CS67),0)</f>
        <v>0</v>
      </c>
      <c r="CX67">
        <f t="shared" ref="CX67:CX130" si="37">IFERROR(LN(CT67),0)</f>
        <v>2.4982350799993331</v>
      </c>
    </row>
    <row r="68" spans="1:102" x14ac:dyDescent="0.4">
      <c r="A68">
        <v>67</v>
      </c>
      <c r="B68" t="s">
        <v>82</v>
      </c>
      <c r="C68" t="s">
        <v>142</v>
      </c>
      <c r="D68">
        <v>2014</v>
      </c>
      <c r="E68">
        <v>15281</v>
      </c>
      <c r="F68">
        <v>16</v>
      </c>
      <c r="G68">
        <v>0</v>
      </c>
      <c r="H68">
        <v>0.56000000000000005</v>
      </c>
      <c r="I68">
        <v>0.44</v>
      </c>
      <c r="J68">
        <v>0.14000000000000001</v>
      </c>
      <c r="K68">
        <v>0.14000000000000001</v>
      </c>
      <c r="L68">
        <v>0.1</v>
      </c>
      <c r="M68">
        <v>0.39</v>
      </c>
      <c r="N68">
        <v>0.23</v>
      </c>
      <c r="O68">
        <v>71.459999999999994</v>
      </c>
      <c r="P68">
        <v>71.88</v>
      </c>
      <c r="Q68">
        <v>0</v>
      </c>
      <c r="R68">
        <v>381</v>
      </c>
      <c r="S68">
        <v>0.5</v>
      </c>
      <c r="T68">
        <v>49</v>
      </c>
      <c r="U68">
        <v>1</v>
      </c>
      <c r="V68">
        <v>1</v>
      </c>
      <c r="W68">
        <v>9</v>
      </c>
      <c r="X68">
        <v>5</v>
      </c>
      <c r="Y68">
        <v>0</v>
      </c>
      <c r="Z68">
        <v>0</v>
      </c>
      <c r="AA68">
        <v>65</v>
      </c>
      <c r="AB68">
        <v>320.66000000000003</v>
      </c>
      <c r="AC68">
        <v>6.54</v>
      </c>
      <c r="AD68">
        <v>6.54</v>
      </c>
      <c r="AE68">
        <f>(W68/E68)*100000</f>
        <v>58.896669066160591</v>
      </c>
      <c r="AF68">
        <v>32.72</v>
      </c>
      <c r="AG68">
        <v>0</v>
      </c>
      <c r="AH68">
        <v>0</v>
      </c>
      <c r="AI68">
        <f>(AA68/E68)*100000</f>
        <v>425.36483214449322</v>
      </c>
      <c r="AJ68">
        <v>8465</v>
      </c>
      <c r="AK68">
        <v>1133</v>
      </c>
      <c r="AL68">
        <v>7.4144362000000005E-2</v>
      </c>
      <c r="AM68">
        <v>0.55395589300000003</v>
      </c>
      <c r="AN68">
        <v>0.133845245</v>
      </c>
      <c r="AQ68">
        <v>4621</v>
      </c>
      <c r="AR68">
        <v>10660</v>
      </c>
      <c r="AS68">
        <v>0</v>
      </c>
      <c r="AT68" t="s">
        <v>84</v>
      </c>
      <c r="AU68">
        <v>1.44</v>
      </c>
      <c r="AV68">
        <v>53</v>
      </c>
      <c r="AW68">
        <v>288.32075470000001</v>
      </c>
      <c r="AX68">
        <v>0.30188679200000001</v>
      </c>
      <c r="AY68">
        <v>2.7725887220000001</v>
      </c>
      <c r="AZ68">
        <f t="shared" si="20"/>
        <v>0</v>
      </c>
      <c r="BA68">
        <v>9.634365506</v>
      </c>
      <c r="BB68">
        <v>8.4383664110000005</v>
      </c>
      <c r="BC68">
        <v>5.6640735920000003</v>
      </c>
      <c r="BD68">
        <v>-1.1977031929999999</v>
      </c>
      <c r="BE68">
        <v>3.8918202979999998</v>
      </c>
      <c r="BF68">
        <v>0</v>
      </c>
      <c r="BG68">
        <v>0</v>
      </c>
      <c r="BH68">
        <f t="shared" si="21"/>
        <v>2.1972245773362196</v>
      </c>
      <c r="BI68">
        <v>1.609437912</v>
      </c>
      <c r="BJ68">
        <f t="shared" si="22"/>
        <v>0.36464311358790924</v>
      </c>
      <c r="BK68">
        <v>4.2691378530000001</v>
      </c>
      <c r="BL68">
        <v>4.2749980619999999</v>
      </c>
      <c r="BM68">
        <v>5.7703813720000001</v>
      </c>
      <c r="BN68">
        <v>1.8779371650000001</v>
      </c>
      <c r="BO68">
        <v>1.8779371650000001</v>
      </c>
      <c r="BP68">
        <f t="shared" si="23"/>
        <v>4.0757845367011907</v>
      </c>
      <c r="BQ68">
        <v>3.487986512</v>
      </c>
      <c r="BR68">
        <v>0</v>
      </c>
      <c r="BS68">
        <v>9</v>
      </c>
      <c r="BT68">
        <f>IFERROR((BR68/F68)*100000,0)</f>
        <v>0</v>
      </c>
      <c r="BU68">
        <f>IFERROR((BS68/(E68-F68))*100000,0)</f>
        <v>58.958401572224041</v>
      </c>
      <c r="BV68">
        <f>IFERROR((BR68/E68)*100000,0)</f>
        <v>0</v>
      </c>
      <c r="BW68">
        <f>IFERROR((BS68/(E68))*100000,0)</f>
        <v>58.896669066160591</v>
      </c>
      <c r="BX68">
        <f t="shared" si="26"/>
        <v>0</v>
      </c>
      <c r="BY68">
        <f t="shared" si="27"/>
        <v>4.0768321371374698</v>
      </c>
      <c r="BZ68">
        <f t="shared" si="28"/>
        <v>0</v>
      </c>
      <c r="CA68">
        <f t="shared" si="29"/>
        <v>4.0757845367011907</v>
      </c>
      <c r="CB68">
        <v>9.0436952949999991</v>
      </c>
      <c r="CC68">
        <v>7.0326242609999996</v>
      </c>
      <c r="CD68">
        <v>-2.6017412480000002</v>
      </c>
      <c r="CE68">
        <v>-0.59067021099999995</v>
      </c>
      <c r="CF68">
        <v>-2.011071034</v>
      </c>
      <c r="CG68">
        <f t="shared" si="24"/>
        <v>6.0529472292606084</v>
      </c>
      <c r="CH68">
        <v>2</v>
      </c>
      <c r="CI68">
        <v>2</v>
      </c>
      <c r="CJ68">
        <f t="shared" si="25"/>
        <v>3.0769230769230771E-2</v>
      </c>
      <c r="CK68">
        <f t="shared" si="30"/>
        <v>-3.4812400893356918</v>
      </c>
      <c r="CL68">
        <v>1604</v>
      </c>
      <c r="CM68">
        <f>CL68/E68</f>
        <v>0.10496695242457954</v>
      </c>
      <c r="CN68">
        <f t="shared" si="31"/>
        <v>-2.2541097171787974</v>
      </c>
      <c r="CO68">
        <v>0</v>
      </c>
      <c r="CP68">
        <v>3</v>
      </c>
      <c r="CQ68">
        <f>IFERROR((CO68/F68)*100000,0)</f>
        <v>0</v>
      </c>
      <c r="CR68">
        <f>(CP68/(E68-F68))*100000</f>
        <v>19.652800524074681</v>
      </c>
      <c r="CS68">
        <f t="shared" si="32"/>
        <v>0</v>
      </c>
      <c r="CT68">
        <f t="shared" si="33"/>
        <v>19.63222302205353</v>
      </c>
      <c r="CU68">
        <f t="shared" si="34"/>
        <v>0</v>
      </c>
      <c r="CV68">
        <f t="shared" si="35"/>
        <v>2.9782198484693598</v>
      </c>
      <c r="CW68">
        <f t="shared" si="36"/>
        <v>0</v>
      </c>
      <c r="CX68">
        <f t="shared" si="37"/>
        <v>2.9771722480330811</v>
      </c>
    </row>
    <row r="69" spans="1:102" x14ac:dyDescent="0.4">
      <c r="A69">
        <v>68</v>
      </c>
      <c r="B69" t="s">
        <v>82</v>
      </c>
      <c r="C69" t="s">
        <v>143</v>
      </c>
      <c r="D69">
        <v>2014</v>
      </c>
      <c r="E69">
        <v>4898</v>
      </c>
      <c r="F69">
        <v>6</v>
      </c>
      <c r="G69">
        <v>0</v>
      </c>
      <c r="H69">
        <v>0.36</v>
      </c>
      <c r="I69">
        <v>0.64</v>
      </c>
      <c r="J69">
        <v>0.23</v>
      </c>
      <c r="K69">
        <v>0.18</v>
      </c>
      <c r="L69">
        <v>7.0000000000000007E-2</v>
      </c>
      <c r="M69">
        <v>0.22</v>
      </c>
      <c r="N69">
        <v>0.3</v>
      </c>
      <c r="O69">
        <v>12.71</v>
      </c>
      <c r="P69">
        <v>70.05</v>
      </c>
      <c r="Q69">
        <v>0</v>
      </c>
      <c r="R69">
        <v>449</v>
      </c>
      <c r="S69">
        <v>0.64</v>
      </c>
      <c r="T69">
        <v>9</v>
      </c>
      <c r="U69">
        <v>0</v>
      </c>
      <c r="V69">
        <v>1</v>
      </c>
      <c r="W69">
        <v>1</v>
      </c>
      <c r="X69">
        <v>1</v>
      </c>
      <c r="Y69">
        <v>0</v>
      </c>
      <c r="Z69">
        <v>0</v>
      </c>
      <c r="AA69">
        <v>12</v>
      </c>
      <c r="AB69">
        <v>183.75</v>
      </c>
      <c r="AC69">
        <v>0</v>
      </c>
      <c r="AD69">
        <v>20.420000000000002</v>
      </c>
      <c r="AE69">
        <f>(W69/E69)*100000</f>
        <v>20.416496529195591</v>
      </c>
      <c r="AF69">
        <v>20.420000000000002</v>
      </c>
      <c r="AG69">
        <v>0</v>
      </c>
      <c r="AH69">
        <v>0</v>
      </c>
      <c r="AI69">
        <f>(AA69/E69)*100000</f>
        <v>244.99795835034709</v>
      </c>
      <c r="AJ69">
        <v>4704</v>
      </c>
      <c r="AK69">
        <v>102</v>
      </c>
      <c r="AL69">
        <v>2.0824826000000001E-2</v>
      </c>
      <c r="AM69">
        <v>0.960391997</v>
      </c>
      <c r="AN69">
        <v>2.1683673000000001E-2</v>
      </c>
      <c r="AQ69">
        <v>897</v>
      </c>
      <c r="AR69">
        <v>4001</v>
      </c>
      <c r="AS69">
        <v>0</v>
      </c>
      <c r="AT69" t="s">
        <v>84</v>
      </c>
      <c r="AU69">
        <v>1.26</v>
      </c>
      <c r="AV69">
        <v>51</v>
      </c>
      <c r="AW69">
        <v>96.039215690000006</v>
      </c>
      <c r="AX69">
        <v>0.117647059</v>
      </c>
      <c r="AY69">
        <v>1.791759469</v>
      </c>
      <c r="AZ69">
        <f t="shared" si="20"/>
        <v>0</v>
      </c>
      <c r="BA69">
        <v>8.4965822380000002</v>
      </c>
      <c r="BB69">
        <v>6.7990558620000003</v>
      </c>
      <c r="BC69">
        <v>4.5647566050000004</v>
      </c>
      <c r="BD69">
        <v>-2.1400661620000001</v>
      </c>
      <c r="BE69">
        <v>2.1972245770000001</v>
      </c>
      <c r="BF69">
        <v>0</v>
      </c>
      <c r="BG69">
        <v>0</v>
      </c>
      <c r="BH69">
        <f t="shared" si="21"/>
        <v>0</v>
      </c>
      <c r="BI69">
        <v>0</v>
      </c>
      <c r="BJ69">
        <f t="shared" si="22"/>
        <v>0.23111172096338664</v>
      </c>
      <c r="BK69">
        <v>2.5423890849999999</v>
      </c>
      <c r="BL69">
        <v>4.249209273</v>
      </c>
      <c r="BM69">
        <v>5.2135761379999996</v>
      </c>
      <c r="BN69">
        <v>0</v>
      </c>
      <c r="BO69">
        <v>3.0165148130000001</v>
      </c>
      <c r="BP69">
        <f t="shared" si="23"/>
        <v>3.0163432274581155</v>
      </c>
      <c r="BQ69">
        <v>3.0165148130000001</v>
      </c>
      <c r="BR69">
        <v>0</v>
      </c>
      <c r="BS69">
        <v>1</v>
      </c>
      <c r="BT69">
        <f>IFERROR((BR69/F69)*100000,0)</f>
        <v>0</v>
      </c>
      <c r="BU69">
        <f>IFERROR((BS69/(E69-F69))*100000,0)</f>
        <v>20.441537203597711</v>
      </c>
      <c r="BV69">
        <f>IFERROR((BR69/E69)*100000,0)</f>
        <v>0</v>
      </c>
      <c r="BW69">
        <f>IFERROR((BS69/(E69))*100000,0)</f>
        <v>20.416496529195591</v>
      </c>
      <c r="BX69">
        <f t="shared" si="26"/>
        <v>0</v>
      </c>
      <c r="BY69">
        <f t="shared" si="27"/>
        <v>3.0175689681631654</v>
      </c>
      <c r="BZ69">
        <f t="shared" si="28"/>
        <v>0</v>
      </c>
      <c r="CA69">
        <f t="shared" si="29"/>
        <v>3.0163432274581155</v>
      </c>
      <c r="CB69">
        <v>8.4561684899999996</v>
      </c>
      <c r="CC69">
        <v>4.6249728130000003</v>
      </c>
      <c r="CD69">
        <v>-3.8716094459999999</v>
      </c>
      <c r="CE69">
        <v>-4.0413747999999999E-2</v>
      </c>
      <c r="CF69">
        <v>-3.8311956980000001</v>
      </c>
      <c r="CG69">
        <f t="shared" si="24"/>
        <v>5.5012498772461154</v>
      </c>
      <c r="CH69">
        <v>3</v>
      </c>
      <c r="CI69">
        <v>0</v>
      </c>
      <c r="CJ69">
        <f t="shared" si="25"/>
        <v>0</v>
      </c>
      <c r="CK69">
        <f t="shared" si="30"/>
        <v>0</v>
      </c>
      <c r="CL69">
        <v>491</v>
      </c>
      <c r="CM69">
        <f>CL69/E69</f>
        <v>0.10024499795835035</v>
      </c>
      <c r="CN69">
        <f t="shared" si="31"/>
        <v>-2.3001381097175924</v>
      </c>
      <c r="CO69">
        <v>0</v>
      </c>
      <c r="CP69">
        <v>1</v>
      </c>
      <c r="CQ69">
        <f>IFERROR((CO69/F69)*100000,0)</f>
        <v>0</v>
      </c>
      <c r="CR69">
        <f>(CP69/(E69-F69))*100000</f>
        <v>20.441537203597711</v>
      </c>
      <c r="CS69">
        <f t="shared" si="32"/>
        <v>0</v>
      </c>
      <c r="CT69">
        <f t="shared" si="33"/>
        <v>20.416496529195591</v>
      </c>
      <c r="CU69">
        <f t="shared" si="34"/>
        <v>0</v>
      </c>
      <c r="CV69">
        <f t="shared" si="35"/>
        <v>3.0175689681631654</v>
      </c>
      <c r="CW69">
        <f t="shared" si="36"/>
        <v>0</v>
      </c>
      <c r="CX69">
        <f t="shared" si="37"/>
        <v>3.0163432274581155</v>
      </c>
    </row>
    <row r="70" spans="1:102" x14ac:dyDescent="0.4">
      <c r="A70">
        <v>69</v>
      </c>
      <c r="B70" t="s">
        <v>82</v>
      </c>
      <c r="C70" t="s">
        <v>144</v>
      </c>
      <c r="D70">
        <v>2014</v>
      </c>
      <c r="E70">
        <v>2698</v>
      </c>
      <c r="F70">
        <v>1</v>
      </c>
      <c r="G70">
        <v>0</v>
      </c>
      <c r="H70">
        <v>0.44</v>
      </c>
      <c r="I70">
        <v>0.56000000000000005</v>
      </c>
      <c r="J70">
        <v>0.18</v>
      </c>
      <c r="K70">
        <v>0.15</v>
      </c>
      <c r="L70">
        <v>0.11</v>
      </c>
      <c r="M70">
        <v>0.26</v>
      </c>
      <c r="N70">
        <v>0.3</v>
      </c>
      <c r="O70">
        <v>12.98</v>
      </c>
      <c r="P70">
        <v>63.67</v>
      </c>
      <c r="Q70">
        <v>0</v>
      </c>
      <c r="R70">
        <v>412</v>
      </c>
      <c r="S70">
        <v>0.55000000000000004</v>
      </c>
      <c r="T70">
        <v>3</v>
      </c>
      <c r="U70">
        <v>0</v>
      </c>
      <c r="V70">
        <v>1</v>
      </c>
      <c r="W70">
        <v>0</v>
      </c>
      <c r="X70">
        <v>2</v>
      </c>
      <c r="Y70">
        <v>0</v>
      </c>
      <c r="Z70">
        <v>0</v>
      </c>
      <c r="AA70">
        <v>6</v>
      </c>
      <c r="AB70">
        <v>111.19</v>
      </c>
      <c r="AC70">
        <v>0</v>
      </c>
      <c r="AD70">
        <v>37.06</v>
      </c>
      <c r="AE70">
        <f>(W70/E70)*100000</f>
        <v>0</v>
      </c>
      <c r="AF70">
        <v>74.13</v>
      </c>
      <c r="AG70">
        <v>0</v>
      </c>
      <c r="AH70">
        <v>0</v>
      </c>
      <c r="AI70">
        <f>(AA70/E70)*100000</f>
        <v>222.3869532987398</v>
      </c>
      <c r="AJ70">
        <v>1755</v>
      </c>
      <c r="AK70">
        <v>107</v>
      </c>
      <c r="AL70">
        <v>3.9659007000000003E-2</v>
      </c>
      <c r="AM70">
        <v>0.65048183800000003</v>
      </c>
      <c r="AN70">
        <v>6.0968661E-2</v>
      </c>
      <c r="AQ70">
        <v>357</v>
      </c>
      <c r="AR70">
        <v>2341</v>
      </c>
      <c r="AS70">
        <v>0</v>
      </c>
      <c r="AT70" t="s">
        <v>84</v>
      </c>
      <c r="AU70">
        <v>1.17</v>
      </c>
      <c r="AV70">
        <v>59</v>
      </c>
      <c r="AW70">
        <v>45.728813559999999</v>
      </c>
      <c r="AX70">
        <v>1.6949153000000002E-2</v>
      </c>
      <c r="AY70">
        <v>0</v>
      </c>
      <c r="AZ70">
        <f t="shared" si="20"/>
        <v>0</v>
      </c>
      <c r="BA70">
        <v>7.9002660369999997</v>
      </c>
      <c r="BB70">
        <v>5.8777357820000002</v>
      </c>
      <c r="BC70">
        <v>3.8227285929999999</v>
      </c>
      <c r="BD70">
        <v>-4.0775374170000003</v>
      </c>
      <c r="BE70">
        <v>1.0986122890000001</v>
      </c>
      <c r="BF70">
        <v>0</v>
      </c>
      <c r="BG70">
        <v>0</v>
      </c>
      <c r="BH70">
        <f t="shared" si="21"/>
        <v>0</v>
      </c>
      <c r="BI70">
        <v>0.69314718099999995</v>
      </c>
      <c r="BJ70">
        <f t="shared" si="22"/>
        <v>0.15700374880966469</v>
      </c>
      <c r="BK70">
        <v>2.5634097109999998</v>
      </c>
      <c r="BL70">
        <v>4.1537134939999998</v>
      </c>
      <c r="BM70">
        <v>4.71124045</v>
      </c>
      <c r="BN70">
        <v>0</v>
      </c>
      <c r="BO70">
        <v>3.6125382209999999</v>
      </c>
      <c r="BP70">
        <f t="shared" si="23"/>
        <v>0</v>
      </c>
      <c r="BQ70">
        <v>4.3058203089999996</v>
      </c>
      <c r="BR70">
        <v>0</v>
      </c>
      <c r="BS70">
        <v>0</v>
      </c>
      <c r="BT70">
        <f>IFERROR((BR70/F70)*100000,0)</f>
        <v>0</v>
      </c>
      <c r="BU70">
        <f>IFERROR((BS70/(E70-F70))*100000,0)</f>
        <v>0</v>
      </c>
      <c r="BV70">
        <f>IFERROR((BR70/E70)*100000,0)</f>
        <v>0</v>
      </c>
      <c r="BW70">
        <f>IFERROR((BS70/(E70))*100000,0)</f>
        <v>0</v>
      </c>
      <c r="BX70">
        <f t="shared" si="26"/>
        <v>0</v>
      </c>
      <c r="BY70">
        <f t="shared" si="27"/>
        <v>0</v>
      </c>
      <c r="BZ70">
        <f t="shared" si="28"/>
        <v>0</v>
      </c>
      <c r="CA70">
        <f t="shared" si="29"/>
        <v>0</v>
      </c>
      <c r="CB70">
        <v>7.4702241359999997</v>
      </c>
      <c r="CC70">
        <v>4.6728288339999997</v>
      </c>
      <c r="CD70">
        <v>-3.2274371940000002</v>
      </c>
      <c r="CE70">
        <v>-0.430041901</v>
      </c>
      <c r="CF70">
        <v>-2.7973953009999999</v>
      </c>
      <c r="CG70">
        <f t="shared" si="24"/>
        <v>5.404418897430582</v>
      </c>
      <c r="CH70">
        <v>3</v>
      </c>
      <c r="CI70">
        <v>0</v>
      </c>
      <c r="CJ70">
        <f t="shared" si="25"/>
        <v>0</v>
      </c>
      <c r="CK70">
        <f t="shared" si="30"/>
        <v>0</v>
      </c>
      <c r="CL70">
        <v>289</v>
      </c>
      <c r="CM70">
        <f>CL70/E70</f>
        <v>0.10711638250555967</v>
      </c>
      <c r="CN70">
        <f t="shared" si="31"/>
        <v>-2.2338393486552692</v>
      </c>
      <c r="CO70">
        <v>0</v>
      </c>
      <c r="CP70">
        <v>0</v>
      </c>
      <c r="CQ70">
        <f>IFERROR((CO70/F70)*100000,0)</f>
        <v>0</v>
      </c>
      <c r="CR70">
        <f>(CP70/(E70-F70))*100000</f>
        <v>0</v>
      </c>
      <c r="CS70">
        <f t="shared" si="32"/>
        <v>0</v>
      </c>
      <c r="CT70">
        <f t="shared" si="33"/>
        <v>0</v>
      </c>
      <c r="CU70">
        <f t="shared" si="34"/>
        <v>0</v>
      </c>
      <c r="CV70">
        <f t="shared" si="35"/>
        <v>0</v>
      </c>
      <c r="CW70">
        <f t="shared" si="36"/>
        <v>0</v>
      </c>
      <c r="CX70">
        <f t="shared" si="37"/>
        <v>0</v>
      </c>
    </row>
    <row r="71" spans="1:102" x14ac:dyDescent="0.4">
      <c r="A71">
        <v>70</v>
      </c>
      <c r="B71" t="s">
        <v>82</v>
      </c>
      <c r="C71" t="s">
        <v>145</v>
      </c>
      <c r="D71">
        <v>2014</v>
      </c>
      <c r="E71">
        <v>7669</v>
      </c>
      <c r="F71">
        <v>5</v>
      </c>
      <c r="G71">
        <v>0</v>
      </c>
      <c r="H71">
        <v>0.43</v>
      </c>
      <c r="I71">
        <v>0.56999999999999995</v>
      </c>
      <c r="J71">
        <v>0.68</v>
      </c>
      <c r="K71">
        <v>0.12</v>
      </c>
      <c r="L71">
        <v>0.02</v>
      </c>
      <c r="M71">
        <v>0.06</v>
      </c>
      <c r="N71">
        <v>0.12</v>
      </c>
      <c r="O71">
        <v>10.27</v>
      </c>
      <c r="P71">
        <v>55.26</v>
      </c>
      <c r="Q71">
        <v>0</v>
      </c>
      <c r="R71">
        <v>564</v>
      </c>
      <c r="S71">
        <v>0.44</v>
      </c>
      <c r="T71">
        <v>26</v>
      </c>
      <c r="U71">
        <v>1</v>
      </c>
      <c r="V71">
        <v>6</v>
      </c>
      <c r="W71">
        <v>9</v>
      </c>
      <c r="X71">
        <v>3</v>
      </c>
      <c r="Y71">
        <v>0</v>
      </c>
      <c r="Z71">
        <v>0</v>
      </c>
      <c r="AA71">
        <v>45</v>
      </c>
      <c r="AB71">
        <v>339.03</v>
      </c>
      <c r="AC71">
        <v>13.04</v>
      </c>
      <c r="AD71">
        <v>78.239999999999995</v>
      </c>
      <c r="AE71">
        <f>(W71/E71)*100000</f>
        <v>117.35558742991263</v>
      </c>
      <c r="AF71">
        <v>39.119999999999997</v>
      </c>
      <c r="AG71">
        <v>0</v>
      </c>
      <c r="AH71">
        <v>0</v>
      </c>
      <c r="AI71">
        <f>(AA71/E71)*100000</f>
        <v>586.77793714956317</v>
      </c>
      <c r="AJ71">
        <v>7571</v>
      </c>
      <c r="AK71">
        <v>327</v>
      </c>
      <c r="AL71">
        <v>4.2639196999999997E-2</v>
      </c>
      <c r="AM71">
        <v>0.98722127999999998</v>
      </c>
      <c r="AN71">
        <v>4.3191123999999997E-2</v>
      </c>
      <c r="AQ71">
        <v>3036</v>
      </c>
      <c r="AR71">
        <v>4633</v>
      </c>
      <c r="AS71">
        <v>0</v>
      </c>
      <c r="AT71" t="s">
        <v>84</v>
      </c>
      <c r="AU71">
        <v>1.72</v>
      </c>
      <c r="AV71">
        <v>512</v>
      </c>
      <c r="AW71">
        <v>14.97851563</v>
      </c>
      <c r="AX71">
        <v>9.765625E-3</v>
      </c>
      <c r="AY71">
        <v>1.609437912</v>
      </c>
      <c r="AZ71">
        <f t="shared" si="20"/>
        <v>0</v>
      </c>
      <c r="BA71">
        <v>8.9449415079999994</v>
      </c>
      <c r="BB71">
        <v>8.0182961390000003</v>
      </c>
      <c r="BC71">
        <v>2.7066168830000001</v>
      </c>
      <c r="BD71">
        <v>-4.628886713</v>
      </c>
      <c r="BE71">
        <v>3.2580965380000002</v>
      </c>
      <c r="BF71">
        <v>0</v>
      </c>
      <c r="BG71">
        <v>1.791759469</v>
      </c>
      <c r="BH71">
        <f t="shared" si="21"/>
        <v>2.1972245773362196</v>
      </c>
      <c r="BI71">
        <v>1.0986122890000001</v>
      </c>
      <c r="BJ71">
        <f t="shared" si="22"/>
        <v>0.54232429082536171</v>
      </c>
      <c r="BK71">
        <v>2.3292270240000001</v>
      </c>
      <c r="BL71">
        <v>4.0120493189999999</v>
      </c>
      <c r="BM71">
        <v>5.8260885990000002</v>
      </c>
      <c r="BN71">
        <v>2.5680215560000001</v>
      </c>
      <c r="BO71">
        <v>4.3597810260000003</v>
      </c>
      <c r="BP71">
        <f t="shared" si="23"/>
        <v>4.7652085345415882</v>
      </c>
      <c r="BQ71">
        <v>3.6666338449999998</v>
      </c>
      <c r="BR71">
        <v>0</v>
      </c>
      <c r="BS71">
        <v>9</v>
      </c>
      <c r="BT71">
        <f>IFERROR((BR71/F71)*100000,0)</f>
        <v>0</v>
      </c>
      <c r="BU71">
        <f>IFERROR((BS71/(E71-F71))*100000,0)</f>
        <v>117.43215031315239</v>
      </c>
      <c r="BV71">
        <f>IFERROR((BR71/E71)*100000,0)</f>
        <v>0</v>
      </c>
      <c r="BW71">
        <f>IFERROR((BS71/(E71))*100000,0)</f>
        <v>117.35558742991263</v>
      </c>
      <c r="BX71">
        <f t="shared" si="26"/>
        <v>0</v>
      </c>
      <c r="BY71">
        <f t="shared" si="27"/>
        <v>4.7658607226557512</v>
      </c>
      <c r="BZ71">
        <f t="shared" si="28"/>
        <v>0</v>
      </c>
      <c r="CA71">
        <f t="shared" si="29"/>
        <v>4.7652085345415882</v>
      </c>
      <c r="CB71">
        <v>8.9320804379999998</v>
      </c>
      <c r="CC71">
        <v>5.7899601709999997</v>
      </c>
      <c r="CD71">
        <v>-3.1549813310000001</v>
      </c>
      <c r="CE71">
        <v>-1.286107E-2</v>
      </c>
      <c r="CF71">
        <v>-3.1421202680000002</v>
      </c>
      <c r="CG71">
        <f t="shared" si="24"/>
        <v>6.3746464469756887</v>
      </c>
      <c r="CH71">
        <v>4</v>
      </c>
      <c r="CI71">
        <v>4</v>
      </c>
      <c r="CJ71">
        <f t="shared" si="25"/>
        <v>8.8888888888888892E-2</v>
      </c>
      <c r="CK71">
        <f t="shared" si="30"/>
        <v>-2.4203681286504293</v>
      </c>
      <c r="CL71">
        <v>734</v>
      </c>
      <c r="CM71">
        <f>CL71/E71</f>
        <v>9.5710001303950965E-2</v>
      </c>
      <c r="CN71">
        <f t="shared" si="31"/>
        <v>-2.3464324791503439</v>
      </c>
      <c r="CO71">
        <v>0</v>
      </c>
      <c r="CP71">
        <v>1</v>
      </c>
      <c r="CQ71">
        <f>IFERROR((CO71/F71)*100000,0)</f>
        <v>0</v>
      </c>
      <c r="CR71">
        <f>(CP71/(E71-F71))*100000</f>
        <v>13.048016701461377</v>
      </c>
      <c r="CS71">
        <f t="shared" si="32"/>
        <v>0</v>
      </c>
      <c r="CT71">
        <f t="shared" si="33"/>
        <v>13.039509714434736</v>
      </c>
      <c r="CU71">
        <f t="shared" si="34"/>
        <v>0</v>
      </c>
      <c r="CV71">
        <f t="shared" si="35"/>
        <v>2.5686361453195317</v>
      </c>
      <c r="CW71">
        <f t="shared" si="36"/>
        <v>0</v>
      </c>
      <c r="CX71">
        <f t="shared" si="37"/>
        <v>2.5679839572053691</v>
      </c>
    </row>
    <row r="72" spans="1:102" x14ac:dyDescent="0.4">
      <c r="A72">
        <v>71</v>
      </c>
      <c r="B72" t="s">
        <v>82</v>
      </c>
      <c r="C72" t="s">
        <v>146</v>
      </c>
      <c r="D72">
        <v>2014</v>
      </c>
      <c r="E72">
        <v>2360</v>
      </c>
      <c r="F72">
        <v>0</v>
      </c>
      <c r="G72">
        <v>0</v>
      </c>
      <c r="H72">
        <v>0.43</v>
      </c>
      <c r="I72">
        <v>0.56999999999999995</v>
      </c>
      <c r="J72">
        <v>0.49</v>
      </c>
      <c r="K72">
        <v>0.11</v>
      </c>
      <c r="L72">
        <v>0.04</v>
      </c>
      <c r="M72">
        <v>0.1</v>
      </c>
      <c r="N72">
        <v>0.26</v>
      </c>
      <c r="O72">
        <v>14.31</v>
      </c>
      <c r="P72">
        <v>76.28</v>
      </c>
      <c r="Q72">
        <v>0</v>
      </c>
      <c r="R72">
        <v>494</v>
      </c>
      <c r="S72">
        <v>0.5</v>
      </c>
      <c r="T72">
        <v>2</v>
      </c>
      <c r="U72">
        <v>0</v>
      </c>
      <c r="V72">
        <v>1</v>
      </c>
      <c r="W72">
        <v>0</v>
      </c>
      <c r="X72">
        <v>0</v>
      </c>
      <c r="Y72">
        <v>0</v>
      </c>
      <c r="Z72">
        <v>0</v>
      </c>
      <c r="AA72">
        <v>3</v>
      </c>
      <c r="AB72">
        <v>84.75</v>
      </c>
      <c r="AC72">
        <v>0</v>
      </c>
      <c r="AD72">
        <v>42.37</v>
      </c>
      <c r="AE72">
        <f>(W72/E72)*100000</f>
        <v>0</v>
      </c>
      <c r="AF72">
        <v>0</v>
      </c>
      <c r="AG72">
        <v>0</v>
      </c>
      <c r="AH72">
        <v>0</v>
      </c>
      <c r="AI72">
        <f>(AA72/E72)*100000</f>
        <v>127.11864406779659</v>
      </c>
      <c r="AJ72">
        <v>1744</v>
      </c>
      <c r="AK72">
        <v>50</v>
      </c>
      <c r="AL72">
        <v>2.1186441E-2</v>
      </c>
      <c r="AM72">
        <v>0.73898305099999995</v>
      </c>
      <c r="AN72">
        <v>2.8669725E-2</v>
      </c>
      <c r="AQ72">
        <v>469</v>
      </c>
      <c r="AR72">
        <v>1891</v>
      </c>
      <c r="AS72">
        <v>0</v>
      </c>
      <c r="AT72" t="s">
        <v>84</v>
      </c>
      <c r="AU72">
        <v>1.49</v>
      </c>
      <c r="AV72">
        <v>68</v>
      </c>
      <c r="AW72">
        <v>34.705882350000003</v>
      </c>
      <c r="AX72">
        <v>0</v>
      </c>
      <c r="AY72">
        <v>0</v>
      </c>
      <c r="AZ72">
        <f t="shared" si="20"/>
        <v>0</v>
      </c>
      <c r="BA72">
        <v>7.7664168980000001</v>
      </c>
      <c r="BB72">
        <v>6.1506027679999997</v>
      </c>
      <c r="BC72">
        <v>3.5469091929999998</v>
      </c>
      <c r="BD72">
        <v>0</v>
      </c>
      <c r="BE72">
        <v>0.69314718099999995</v>
      </c>
      <c r="BF72">
        <v>0</v>
      </c>
      <c r="BG72">
        <v>0</v>
      </c>
      <c r="BH72">
        <f t="shared" si="21"/>
        <v>0</v>
      </c>
      <c r="BI72">
        <v>0</v>
      </c>
      <c r="BJ72">
        <f t="shared" si="22"/>
        <v>0.39877611995736778</v>
      </c>
      <c r="BK72">
        <v>2.6609585939999998</v>
      </c>
      <c r="BL72">
        <v>4.3344107809999999</v>
      </c>
      <c r="BM72">
        <v>4.4397057459999996</v>
      </c>
      <c r="BN72">
        <v>0</v>
      </c>
      <c r="BO72">
        <v>3.7464405649999999</v>
      </c>
      <c r="BP72">
        <f t="shared" si="23"/>
        <v>0</v>
      </c>
      <c r="BQ72">
        <v>0</v>
      </c>
      <c r="BR72">
        <v>0</v>
      </c>
      <c r="BS72">
        <v>0</v>
      </c>
      <c r="BT72">
        <f>IFERROR((BR72/F72)*100000,0)</f>
        <v>0</v>
      </c>
      <c r="BU72">
        <f>IFERROR((BS72/(E72-F72))*100000,0)</f>
        <v>0</v>
      </c>
      <c r="BV72">
        <f>IFERROR((BR72/E72)*100000,0)</f>
        <v>0</v>
      </c>
      <c r="BW72">
        <f>IFERROR((BS72/(E72))*100000,0)</f>
        <v>0</v>
      </c>
      <c r="BX72">
        <f t="shared" si="26"/>
        <v>0</v>
      </c>
      <c r="BY72">
        <f t="shared" si="27"/>
        <v>0</v>
      </c>
      <c r="BZ72">
        <f t="shared" si="28"/>
        <v>0</v>
      </c>
      <c r="CA72">
        <f t="shared" si="29"/>
        <v>0</v>
      </c>
      <c r="CB72">
        <v>7.4639366039999997</v>
      </c>
      <c r="CC72">
        <v>3.912023005</v>
      </c>
      <c r="CD72">
        <v>-3.8543938770000001</v>
      </c>
      <c r="CE72">
        <v>-0.30248029300000001</v>
      </c>
      <c r="CF72">
        <v>-3.5519135909999999</v>
      </c>
      <c r="CG72">
        <f t="shared" si="24"/>
        <v>4.8451208556186822</v>
      </c>
      <c r="CH72">
        <v>4</v>
      </c>
      <c r="CI72">
        <v>0</v>
      </c>
      <c r="CJ72">
        <f t="shared" si="25"/>
        <v>0</v>
      </c>
      <c r="CK72">
        <f t="shared" si="30"/>
        <v>0</v>
      </c>
      <c r="CL72">
        <v>181</v>
      </c>
      <c r="CM72">
        <f>CL72/E72</f>
        <v>7.6694915254237286E-2</v>
      </c>
      <c r="CN72">
        <f t="shared" si="31"/>
        <v>-2.5679198667538299</v>
      </c>
      <c r="CO72">
        <v>0</v>
      </c>
      <c r="CP72">
        <v>0</v>
      </c>
      <c r="CQ72">
        <f>IFERROR((CO72/F72)*100000,0)</f>
        <v>0</v>
      </c>
      <c r="CR72">
        <f>(CP72/(E72-F72))*100000</f>
        <v>0</v>
      </c>
      <c r="CS72">
        <f t="shared" si="32"/>
        <v>0</v>
      </c>
      <c r="CT72">
        <f t="shared" si="33"/>
        <v>0</v>
      </c>
      <c r="CU72">
        <f t="shared" si="34"/>
        <v>0</v>
      </c>
      <c r="CV72">
        <f t="shared" si="35"/>
        <v>0</v>
      </c>
      <c r="CW72">
        <f t="shared" si="36"/>
        <v>0</v>
      </c>
      <c r="CX72">
        <f t="shared" si="37"/>
        <v>0</v>
      </c>
    </row>
    <row r="73" spans="1:102" x14ac:dyDescent="0.4">
      <c r="A73">
        <v>72</v>
      </c>
      <c r="B73" t="s">
        <v>82</v>
      </c>
      <c r="C73" t="s">
        <v>147</v>
      </c>
      <c r="D73">
        <v>2014</v>
      </c>
      <c r="E73">
        <v>3140</v>
      </c>
      <c r="F73">
        <v>3</v>
      </c>
      <c r="G73">
        <v>0</v>
      </c>
      <c r="H73">
        <v>0.56000000000000005</v>
      </c>
      <c r="I73">
        <v>0.44</v>
      </c>
      <c r="J73">
        <v>0.46</v>
      </c>
      <c r="K73">
        <v>0.39</v>
      </c>
      <c r="L73">
        <v>0.03</v>
      </c>
      <c r="M73">
        <v>0.03</v>
      </c>
      <c r="N73">
        <v>0.08</v>
      </c>
      <c r="O73">
        <v>12.2</v>
      </c>
      <c r="P73">
        <v>75.56</v>
      </c>
      <c r="Q73">
        <v>0</v>
      </c>
      <c r="R73">
        <v>546</v>
      </c>
      <c r="S73">
        <v>0.48</v>
      </c>
      <c r="T73">
        <v>3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3</v>
      </c>
      <c r="AB73">
        <v>95.54</v>
      </c>
      <c r="AC73">
        <v>0</v>
      </c>
      <c r="AD73">
        <v>0</v>
      </c>
      <c r="AE73">
        <f>(W73/E73)*100000</f>
        <v>0</v>
      </c>
      <c r="AF73">
        <v>0</v>
      </c>
      <c r="AG73">
        <v>0</v>
      </c>
      <c r="AH73">
        <v>0</v>
      </c>
      <c r="AI73">
        <f>(AA73/E73)*100000</f>
        <v>95.541401273885356</v>
      </c>
      <c r="AJ73">
        <v>2431</v>
      </c>
      <c r="AK73">
        <v>75</v>
      </c>
      <c r="AL73">
        <v>2.388535E-2</v>
      </c>
      <c r="AM73">
        <v>0.77420382200000004</v>
      </c>
      <c r="AN73">
        <v>3.0851501E-2</v>
      </c>
      <c r="AQ73">
        <v>1183</v>
      </c>
      <c r="AR73">
        <v>1957</v>
      </c>
      <c r="AS73">
        <v>0</v>
      </c>
      <c r="AT73" t="s">
        <v>84</v>
      </c>
      <c r="AU73">
        <v>2.13</v>
      </c>
      <c r="AV73">
        <v>443</v>
      </c>
      <c r="AW73">
        <v>7.0880361169999997</v>
      </c>
      <c r="AX73">
        <v>6.7720089999999998E-3</v>
      </c>
      <c r="AY73">
        <v>1.0986122890000001</v>
      </c>
      <c r="AZ73">
        <f t="shared" si="20"/>
        <v>0</v>
      </c>
      <c r="BA73">
        <v>8.0519780789999995</v>
      </c>
      <c r="BB73">
        <v>7.0758088639999999</v>
      </c>
      <c r="BC73">
        <v>1.958408309</v>
      </c>
      <c r="BD73">
        <v>-4.9949574859999997</v>
      </c>
      <c r="BE73">
        <v>1.0986122890000001</v>
      </c>
      <c r="BF73">
        <v>0</v>
      </c>
      <c r="BG73">
        <v>0</v>
      </c>
      <c r="BH73">
        <f t="shared" si="21"/>
        <v>0</v>
      </c>
      <c r="BI73">
        <v>0</v>
      </c>
      <c r="BJ73">
        <f t="shared" si="22"/>
        <v>0.75612197972133366</v>
      </c>
      <c r="BK73">
        <v>2.501435952</v>
      </c>
      <c r="BL73">
        <v>4.3249270429999997</v>
      </c>
      <c r="BM73">
        <v>4.5595450079999997</v>
      </c>
      <c r="BN73">
        <v>0</v>
      </c>
      <c r="BO73">
        <v>0</v>
      </c>
      <c r="BP73">
        <f t="shared" si="23"/>
        <v>0</v>
      </c>
      <c r="BQ73">
        <v>0</v>
      </c>
      <c r="BR73">
        <v>0</v>
      </c>
      <c r="BS73">
        <v>0</v>
      </c>
      <c r="BT73">
        <f>IFERROR((BR73/F73)*100000,0)</f>
        <v>0</v>
      </c>
      <c r="BU73">
        <f>IFERROR((BS73/(E73-F73))*100000,0)</f>
        <v>0</v>
      </c>
      <c r="BV73">
        <f>IFERROR((BR73/E73)*100000,0)</f>
        <v>0</v>
      </c>
      <c r="BW73">
        <f>IFERROR((BS73/(E73))*100000,0)</f>
        <v>0</v>
      </c>
      <c r="BX73">
        <f t="shared" si="26"/>
        <v>0</v>
      </c>
      <c r="BY73">
        <f t="shared" si="27"/>
        <v>0</v>
      </c>
      <c r="BZ73">
        <f t="shared" si="28"/>
        <v>0</v>
      </c>
      <c r="CA73">
        <f t="shared" si="29"/>
        <v>0</v>
      </c>
      <c r="CB73">
        <v>7.796057974</v>
      </c>
      <c r="CC73">
        <v>4.3174881139999997</v>
      </c>
      <c r="CD73">
        <v>-3.7344899790000001</v>
      </c>
      <c r="CE73">
        <v>-0.25592010399999998</v>
      </c>
      <c r="CF73">
        <v>-3.4785698749999998</v>
      </c>
      <c r="CG73">
        <f t="shared" si="24"/>
        <v>4.5595596747360387</v>
      </c>
      <c r="CH73">
        <v>3</v>
      </c>
      <c r="CI73">
        <v>0</v>
      </c>
      <c r="CJ73">
        <f t="shared" si="25"/>
        <v>0</v>
      </c>
      <c r="CK73">
        <f t="shared" si="30"/>
        <v>0</v>
      </c>
      <c r="CL73">
        <v>320</v>
      </c>
      <c r="CM73">
        <f>CL73/E73</f>
        <v>0.10191082802547771</v>
      </c>
      <c r="CN73">
        <f t="shared" si="31"/>
        <v>-2.2836570831085266</v>
      </c>
      <c r="CO73">
        <v>0</v>
      </c>
      <c r="CP73">
        <v>1</v>
      </c>
      <c r="CQ73">
        <f>IFERROR((CO73/F73)*100000,0)</f>
        <v>0</v>
      </c>
      <c r="CR73">
        <f>(CP73/(E73-F73))*100000</f>
        <v>31.877590054191902</v>
      </c>
      <c r="CS73">
        <f t="shared" si="32"/>
        <v>0</v>
      </c>
      <c r="CT73">
        <f t="shared" si="33"/>
        <v>31.847133757961782</v>
      </c>
      <c r="CU73">
        <f t="shared" si="34"/>
        <v>0</v>
      </c>
      <c r="CV73">
        <f t="shared" si="35"/>
        <v>3.4619032567795505</v>
      </c>
      <c r="CW73">
        <f t="shared" si="36"/>
        <v>0</v>
      </c>
      <c r="CX73">
        <f t="shared" si="37"/>
        <v>3.4609473860679292</v>
      </c>
    </row>
    <row r="74" spans="1:102" x14ac:dyDescent="0.4">
      <c r="A74">
        <v>73</v>
      </c>
      <c r="B74" t="s">
        <v>82</v>
      </c>
      <c r="C74" t="s">
        <v>148</v>
      </c>
      <c r="D74">
        <v>2014</v>
      </c>
      <c r="E74">
        <v>32076</v>
      </c>
      <c r="F74">
        <v>33</v>
      </c>
      <c r="G74">
        <v>0</v>
      </c>
      <c r="H74">
        <v>0.46</v>
      </c>
      <c r="I74">
        <v>0.54</v>
      </c>
      <c r="J74">
        <v>0.23</v>
      </c>
      <c r="K74">
        <v>0.16</v>
      </c>
      <c r="L74">
        <v>0.16</v>
      </c>
      <c r="M74">
        <v>0.21</v>
      </c>
      <c r="N74">
        <v>0.24</v>
      </c>
      <c r="O74">
        <v>14.95</v>
      </c>
      <c r="P74">
        <v>100.18</v>
      </c>
      <c r="Q74">
        <v>0</v>
      </c>
      <c r="R74">
        <v>377</v>
      </c>
      <c r="S74">
        <v>0.56000000000000005</v>
      </c>
      <c r="T74">
        <v>59</v>
      </c>
      <c r="U74">
        <v>1</v>
      </c>
      <c r="V74">
        <v>3</v>
      </c>
      <c r="W74">
        <v>40</v>
      </c>
      <c r="X74">
        <v>32</v>
      </c>
      <c r="Y74">
        <v>0</v>
      </c>
      <c r="Z74">
        <v>0</v>
      </c>
      <c r="AA74">
        <v>135</v>
      </c>
      <c r="AB74">
        <v>183.94</v>
      </c>
      <c r="AC74">
        <v>3.12</v>
      </c>
      <c r="AD74">
        <v>9.35</v>
      </c>
      <c r="AE74">
        <f>(W74/E74)*100000</f>
        <v>124.70382840753213</v>
      </c>
      <c r="AF74">
        <v>99.76</v>
      </c>
      <c r="AG74">
        <v>0</v>
      </c>
      <c r="AH74">
        <v>0</v>
      </c>
      <c r="AI74">
        <f>(AA74/E74)*100000</f>
        <v>420.87542087542084</v>
      </c>
      <c r="AJ74">
        <v>29241</v>
      </c>
      <c r="AK74">
        <v>2461</v>
      </c>
      <c r="AL74">
        <v>7.6724029999999999E-2</v>
      </c>
      <c r="AM74">
        <v>0.91161616199999995</v>
      </c>
      <c r="AN74">
        <v>8.4162648000000007E-2</v>
      </c>
      <c r="AQ74">
        <v>18226</v>
      </c>
      <c r="AR74">
        <v>13850</v>
      </c>
      <c r="AS74">
        <v>0</v>
      </c>
      <c r="AT74" t="s">
        <v>84</v>
      </c>
      <c r="AU74">
        <v>1.32</v>
      </c>
      <c r="AV74">
        <v>305</v>
      </c>
      <c r="AW74">
        <v>105.1672131</v>
      </c>
      <c r="AX74">
        <v>0.108196721</v>
      </c>
      <c r="AY74">
        <v>3.496507561</v>
      </c>
      <c r="AZ74">
        <f t="shared" si="20"/>
        <v>0</v>
      </c>
      <c r="BA74">
        <v>10.375863369999999</v>
      </c>
      <c r="BB74">
        <v>9.8106044249999993</v>
      </c>
      <c r="BC74">
        <v>4.6555515889999999</v>
      </c>
      <c r="BD74">
        <v>-2.2238042180000002</v>
      </c>
      <c r="BE74">
        <v>4.0775374439999998</v>
      </c>
      <c r="BF74">
        <v>0</v>
      </c>
      <c r="BG74">
        <v>1.0986122890000001</v>
      </c>
      <c r="BH74">
        <f t="shared" si="21"/>
        <v>3.6888794541139363</v>
      </c>
      <c r="BI74">
        <v>3.4657359030000001</v>
      </c>
      <c r="BJ74">
        <f t="shared" si="22"/>
        <v>0.27763173659827955</v>
      </c>
      <c r="BK74">
        <v>2.7047113</v>
      </c>
      <c r="BL74">
        <v>4.6069685680000001</v>
      </c>
      <c r="BM74">
        <v>5.2146096169999998</v>
      </c>
      <c r="BN74">
        <v>1.137833002</v>
      </c>
      <c r="BO74">
        <v>2.235376343</v>
      </c>
      <c r="BP74">
        <f t="shared" si="23"/>
        <v>4.8259415531572456</v>
      </c>
      <c r="BQ74">
        <v>4.6027673010000001</v>
      </c>
      <c r="BR74">
        <v>0</v>
      </c>
      <c r="BS74">
        <v>40</v>
      </c>
      <c r="BT74">
        <f>IFERROR((BR74/F74)*100000,0)</f>
        <v>0</v>
      </c>
      <c r="BU74">
        <f>IFERROR((BS74/(E74-F74))*100000,0)</f>
        <v>124.83225665511969</v>
      </c>
      <c r="BV74">
        <f>IFERROR((BR74/E74)*100000,0)</f>
        <v>0</v>
      </c>
      <c r="BW74">
        <f>IFERROR((BS74/(E74))*100000,0)</f>
        <v>124.70382840753213</v>
      </c>
      <c r="BX74">
        <f t="shared" si="26"/>
        <v>0</v>
      </c>
      <c r="BY74">
        <f t="shared" si="27"/>
        <v>4.8269708893263594</v>
      </c>
      <c r="BZ74">
        <f t="shared" si="28"/>
        <v>0</v>
      </c>
      <c r="CA74">
        <f t="shared" si="29"/>
        <v>4.8259415531572456</v>
      </c>
      <c r="CB74">
        <v>10.28332711</v>
      </c>
      <c r="CC74">
        <v>7.8083230500000003</v>
      </c>
      <c r="CD74">
        <v>-2.5675403210000001</v>
      </c>
      <c r="CE74">
        <v>-9.2536252999999999E-2</v>
      </c>
      <c r="CF74">
        <v>-2.475004067</v>
      </c>
      <c r="CG74">
        <f t="shared" si="24"/>
        <v>6.0423368774817385</v>
      </c>
      <c r="CH74">
        <v>3</v>
      </c>
      <c r="CI74">
        <v>0</v>
      </c>
      <c r="CJ74">
        <f t="shared" si="25"/>
        <v>0</v>
      </c>
      <c r="CK74">
        <f t="shared" si="30"/>
        <v>0</v>
      </c>
      <c r="CL74">
        <v>3197</v>
      </c>
      <c r="CM74">
        <f>CL74/E74</f>
        <v>9.9669534854720035E-2</v>
      </c>
      <c r="CN74">
        <f t="shared" si="31"/>
        <v>-2.3058952168670781</v>
      </c>
      <c r="CO74">
        <v>0</v>
      </c>
      <c r="CP74">
        <v>6</v>
      </c>
      <c r="CQ74">
        <f>IFERROR((CO74/F74)*100000,0)</f>
        <v>0</v>
      </c>
      <c r="CR74">
        <f>(CP74/(E74-F74))*100000</f>
        <v>18.724838498267953</v>
      </c>
      <c r="CS74">
        <f t="shared" si="32"/>
        <v>0</v>
      </c>
      <c r="CT74">
        <f t="shared" si="33"/>
        <v>18.705574261129815</v>
      </c>
      <c r="CU74">
        <f t="shared" si="34"/>
        <v>0</v>
      </c>
      <c r="CV74">
        <f t="shared" si="35"/>
        <v>2.9298509044404781</v>
      </c>
      <c r="CW74">
        <f t="shared" si="36"/>
        <v>0</v>
      </c>
      <c r="CX74">
        <f t="shared" si="37"/>
        <v>2.9288215682713639</v>
      </c>
    </row>
    <row r="75" spans="1:102" x14ac:dyDescent="0.4">
      <c r="A75">
        <v>74</v>
      </c>
      <c r="B75" t="s">
        <v>82</v>
      </c>
      <c r="C75" t="s">
        <v>149</v>
      </c>
      <c r="D75">
        <v>2014</v>
      </c>
      <c r="E75">
        <v>2286</v>
      </c>
      <c r="F75">
        <v>3</v>
      </c>
      <c r="G75">
        <v>0</v>
      </c>
      <c r="H75">
        <v>0.46</v>
      </c>
      <c r="I75">
        <v>0.54</v>
      </c>
      <c r="J75">
        <v>0.67</v>
      </c>
      <c r="K75">
        <v>0.14000000000000001</v>
      </c>
      <c r="L75">
        <v>0.03</v>
      </c>
      <c r="M75">
        <v>0.09</v>
      </c>
      <c r="N75">
        <v>0.08</v>
      </c>
      <c r="O75">
        <v>12.48</v>
      </c>
      <c r="P75">
        <v>128.94</v>
      </c>
      <c r="Q75">
        <v>0</v>
      </c>
      <c r="R75">
        <v>424</v>
      </c>
      <c r="S75">
        <v>0.37</v>
      </c>
      <c r="T75">
        <v>2</v>
      </c>
      <c r="U75">
        <v>2</v>
      </c>
      <c r="V75">
        <v>1</v>
      </c>
      <c r="W75">
        <v>0</v>
      </c>
      <c r="X75">
        <v>0</v>
      </c>
      <c r="Y75">
        <v>0</v>
      </c>
      <c r="Z75">
        <v>0</v>
      </c>
      <c r="AA75">
        <v>5</v>
      </c>
      <c r="AB75">
        <v>87.49</v>
      </c>
      <c r="AC75">
        <v>87.49</v>
      </c>
      <c r="AD75">
        <v>43.74</v>
      </c>
      <c r="AE75">
        <f>(W75/E75)*100000</f>
        <v>0</v>
      </c>
      <c r="AF75">
        <v>0</v>
      </c>
      <c r="AG75">
        <v>0</v>
      </c>
      <c r="AH75">
        <v>0</v>
      </c>
      <c r="AI75">
        <f>(AA75/E75)*100000</f>
        <v>218.72265966754156</v>
      </c>
      <c r="AJ75">
        <v>1742</v>
      </c>
      <c r="AK75">
        <v>52</v>
      </c>
      <c r="AL75">
        <v>2.2747157E-2</v>
      </c>
      <c r="AM75">
        <v>0.76202974599999995</v>
      </c>
      <c r="AN75">
        <v>2.9850746000000001E-2</v>
      </c>
      <c r="AQ75">
        <v>874</v>
      </c>
      <c r="AR75">
        <v>1412</v>
      </c>
      <c r="AS75">
        <v>0</v>
      </c>
      <c r="AT75" t="s">
        <v>84</v>
      </c>
      <c r="AU75">
        <v>1.34</v>
      </c>
      <c r="AV75">
        <v>322</v>
      </c>
      <c r="AW75">
        <v>7.0993788819999999</v>
      </c>
      <c r="AX75">
        <v>9.3167700000000003E-3</v>
      </c>
      <c r="AY75">
        <v>1.0986122890000001</v>
      </c>
      <c r="AZ75">
        <f t="shared" si="20"/>
        <v>0</v>
      </c>
      <c r="BA75">
        <v>7.7345588440000004</v>
      </c>
      <c r="BB75">
        <v>6.7730803760000002</v>
      </c>
      <c r="BC75">
        <v>1.9600072989999999</v>
      </c>
      <c r="BD75">
        <v>-4.6759392770000003</v>
      </c>
      <c r="BE75">
        <v>0.69314718099999995</v>
      </c>
      <c r="BF75">
        <v>0.69314718099999995</v>
      </c>
      <c r="BG75">
        <v>0</v>
      </c>
      <c r="BH75">
        <f t="shared" si="21"/>
        <v>0</v>
      </c>
      <c r="BI75">
        <v>0</v>
      </c>
      <c r="BJ75">
        <f t="shared" si="22"/>
        <v>0.29266961396282004</v>
      </c>
      <c r="BK75">
        <v>2.5241273629999998</v>
      </c>
      <c r="BL75">
        <v>4.8593471800000003</v>
      </c>
      <c r="BM75">
        <v>4.4715245010000002</v>
      </c>
      <c r="BN75">
        <v>4.4715245010000002</v>
      </c>
      <c r="BO75">
        <v>3.7782630149999998</v>
      </c>
      <c r="BP75">
        <f t="shared" si="23"/>
        <v>0</v>
      </c>
      <c r="BQ75">
        <v>0</v>
      </c>
      <c r="BR75">
        <v>0</v>
      </c>
      <c r="BS75">
        <v>0</v>
      </c>
      <c r="BT75">
        <f>IFERROR((BR75/F75)*100000,0)</f>
        <v>0</v>
      </c>
      <c r="BU75">
        <f>IFERROR((BS75/(E75-F75))*100000,0)</f>
        <v>0</v>
      </c>
      <c r="BV75">
        <f>IFERROR((BR75/E75)*100000,0)</f>
        <v>0</v>
      </c>
      <c r="BW75">
        <f>IFERROR((BS75/(E75))*100000,0)</f>
        <v>0</v>
      </c>
      <c r="BX75">
        <f t="shared" si="26"/>
        <v>0</v>
      </c>
      <c r="BY75">
        <f t="shared" si="27"/>
        <v>0</v>
      </c>
      <c r="BZ75">
        <f t="shared" si="28"/>
        <v>0</v>
      </c>
      <c r="CA75">
        <f t="shared" si="29"/>
        <v>0</v>
      </c>
      <c r="CB75">
        <v>7.4627891569999996</v>
      </c>
      <c r="CC75">
        <v>3.9512437189999998</v>
      </c>
      <c r="CD75">
        <v>-3.783315108</v>
      </c>
      <c r="CE75">
        <v>-0.27176968699999998</v>
      </c>
      <c r="CF75">
        <v>-3.5115454480000001</v>
      </c>
      <c r="CG75">
        <f t="shared" si="24"/>
        <v>5.3878045330495725</v>
      </c>
      <c r="CH75">
        <v>3</v>
      </c>
      <c r="CI75">
        <v>2</v>
      </c>
      <c r="CJ75">
        <f t="shared" si="25"/>
        <v>0.4</v>
      </c>
      <c r="CK75">
        <f t="shared" si="30"/>
        <v>-0.916290731874155</v>
      </c>
      <c r="CL75">
        <v>220</v>
      </c>
      <c r="CM75">
        <f>CL75/E75</f>
        <v>9.6237970253718289E-2</v>
      </c>
      <c r="CN75">
        <f t="shared" si="31"/>
        <v>-2.3409312980023942</v>
      </c>
      <c r="CO75">
        <v>0</v>
      </c>
      <c r="CP75">
        <v>1</v>
      </c>
      <c r="CQ75">
        <f>IFERROR((CO75/F75)*100000,0)</f>
        <v>0</v>
      </c>
      <c r="CR75">
        <f>(CP75/(E75-F75))*100000</f>
        <v>43.802014892685065</v>
      </c>
      <c r="CS75">
        <f t="shared" si="32"/>
        <v>0</v>
      </c>
      <c r="CT75">
        <f t="shared" si="33"/>
        <v>43.744531933508313</v>
      </c>
      <c r="CU75">
        <f t="shared" si="34"/>
        <v>0</v>
      </c>
      <c r="CV75">
        <f t="shared" si="35"/>
        <v>3.779679818440433</v>
      </c>
      <c r="CW75">
        <f t="shared" si="36"/>
        <v>0</v>
      </c>
      <c r="CX75">
        <f t="shared" si="37"/>
        <v>3.7783666206154725</v>
      </c>
    </row>
    <row r="76" spans="1:102" x14ac:dyDescent="0.4">
      <c r="A76">
        <v>75</v>
      </c>
      <c r="B76" t="s">
        <v>82</v>
      </c>
      <c r="C76" t="s">
        <v>150</v>
      </c>
      <c r="D76">
        <v>2014</v>
      </c>
      <c r="E76">
        <v>1642</v>
      </c>
      <c r="F76">
        <v>4</v>
      </c>
      <c r="G76">
        <v>0</v>
      </c>
      <c r="H76">
        <v>0.47</v>
      </c>
      <c r="I76">
        <v>0.53</v>
      </c>
      <c r="J76">
        <v>0.75</v>
      </c>
      <c r="K76">
        <v>7.0000000000000007E-2</v>
      </c>
      <c r="L76">
        <v>0.01</v>
      </c>
      <c r="M76">
        <v>0.04</v>
      </c>
      <c r="N76">
        <v>0.13</v>
      </c>
      <c r="O76">
        <v>13.52</v>
      </c>
      <c r="P76">
        <v>138.33000000000001</v>
      </c>
      <c r="Q76">
        <v>0</v>
      </c>
      <c r="R76">
        <v>277</v>
      </c>
      <c r="S76">
        <v>0.46</v>
      </c>
      <c r="T76">
        <v>2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2</v>
      </c>
      <c r="AB76">
        <v>121.8</v>
      </c>
      <c r="AC76">
        <v>0</v>
      </c>
      <c r="AD76">
        <v>0</v>
      </c>
      <c r="AE76">
        <f>(W76/E76)*100000</f>
        <v>0</v>
      </c>
      <c r="AF76">
        <v>0</v>
      </c>
      <c r="AG76">
        <v>0</v>
      </c>
      <c r="AH76">
        <v>0</v>
      </c>
      <c r="AI76">
        <f>(AA76/E76)*100000</f>
        <v>121.80267965895248</v>
      </c>
      <c r="AJ76">
        <v>1745</v>
      </c>
      <c r="AK76">
        <v>54</v>
      </c>
      <c r="AL76">
        <v>3.2886723999999999E-2</v>
      </c>
      <c r="AM76">
        <v>1.06272838</v>
      </c>
      <c r="AN76">
        <v>3.0945559000000001E-2</v>
      </c>
      <c r="AQ76">
        <v>707</v>
      </c>
      <c r="AR76">
        <v>935</v>
      </c>
      <c r="AS76">
        <v>0</v>
      </c>
      <c r="AT76" t="s">
        <v>84</v>
      </c>
      <c r="AU76">
        <v>1.32</v>
      </c>
      <c r="AV76">
        <v>42</v>
      </c>
      <c r="AW76">
        <v>39.095238100000003</v>
      </c>
      <c r="AX76">
        <v>9.5238094999999995E-2</v>
      </c>
      <c r="AY76">
        <v>1.386294361</v>
      </c>
      <c r="AZ76">
        <f t="shared" si="20"/>
        <v>0</v>
      </c>
      <c r="BA76">
        <v>7.40367029</v>
      </c>
      <c r="BB76">
        <v>6.5610306659999997</v>
      </c>
      <c r="BC76">
        <v>3.666000672</v>
      </c>
      <c r="BD76">
        <v>-2.3513752600000002</v>
      </c>
      <c r="BE76">
        <v>0.69314718099999995</v>
      </c>
      <c r="BF76">
        <v>0</v>
      </c>
      <c r="BG76">
        <v>0</v>
      </c>
      <c r="BH76">
        <f t="shared" si="21"/>
        <v>0</v>
      </c>
      <c r="BI76">
        <v>0</v>
      </c>
      <c r="BJ76">
        <f t="shared" si="22"/>
        <v>0.27763173659827955</v>
      </c>
      <c r="BK76">
        <v>2.604170071</v>
      </c>
      <c r="BL76">
        <v>4.9296421349999999</v>
      </c>
      <c r="BM76">
        <v>4.8023803550000004</v>
      </c>
      <c r="BN76">
        <v>0</v>
      </c>
      <c r="BO76">
        <v>0</v>
      </c>
      <c r="BP76">
        <f t="shared" si="23"/>
        <v>0</v>
      </c>
      <c r="BQ76">
        <v>0</v>
      </c>
      <c r="BR76">
        <v>0</v>
      </c>
      <c r="BS76">
        <v>0</v>
      </c>
      <c r="BT76">
        <f>IFERROR((BR76/F76)*100000,0)</f>
        <v>0</v>
      </c>
      <c r="BU76">
        <f>IFERROR((BS76/(E76-F76))*100000,0)</f>
        <v>0</v>
      </c>
      <c r="BV76">
        <f>IFERROR((BR76/E76)*100000,0)</f>
        <v>0</v>
      </c>
      <c r="BW76">
        <f>IFERROR((BS76/(E76))*100000,0)</f>
        <v>0</v>
      </c>
      <c r="BX76">
        <f t="shared" si="26"/>
        <v>0</v>
      </c>
      <c r="BY76">
        <f t="shared" si="27"/>
        <v>0</v>
      </c>
      <c r="BZ76">
        <f t="shared" si="28"/>
        <v>0</v>
      </c>
      <c r="CA76">
        <f t="shared" si="29"/>
        <v>0</v>
      </c>
      <c r="CB76">
        <v>7.4645098350000003</v>
      </c>
      <c r="CC76">
        <v>3.9889840470000002</v>
      </c>
      <c r="CD76">
        <v>-3.4146862279999999</v>
      </c>
      <c r="CE76">
        <v>6.0839545000000002E-2</v>
      </c>
      <c r="CF76">
        <v>-3.4755257799999999</v>
      </c>
      <c r="CG76">
        <f t="shared" si="24"/>
        <v>4.8024023555177999</v>
      </c>
      <c r="CH76">
        <v>3</v>
      </c>
      <c r="CI76">
        <v>0</v>
      </c>
      <c r="CJ76">
        <f t="shared" si="25"/>
        <v>0</v>
      </c>
      <c r="CK76">
        <f t="shared" si="30"/>
        <v>0</v>
      </c>
      <c r="CL76">
        <v>136</v>
      </c>
      <c r="CM76">
        <f>CL76/E76</f>
        <v>8.2825822168087704E-2</v>
      </c>
      <c r="CN76">
        <f t="shared" si="31"/>
        <v>-2.4910154042763213</v>
      </c>
      <c r="CO76">
        <v>0</v>
      </c>
      <c r="CP76">
        <v>0</v>
      </c>
      <c r="CQ76">
        <f>IFERROR((CO76/F76)*100000,0)</f>
        <v>0</v>
      </c>
      <c r="CR76">
        <f>(CP76/(E76-F76))*100000</f>
        <v>0</v>
      </c>
      <c r="CS76">
        <f t="shared" si="32"/>
        <v>0</v>
      </c>
      <c r="CT76">
        <f t="shared" si="33"/>
        <v>0</v>
      </c>
      <c r="CU76">
        <f t="shared" si="34"/>
        <v>0</v>
      </c>
      <c r="CV76">
        <f t="shared" si="35"/>
        <v>0</v>
      </c>
      <c r="CW76">
        <f t="shared" si="36"/>
        <v>0</v>
      </c>
      <c r="CX76">
        <f t="shared" si="37"/>
        <v>0</v>
      </c>
    </row>
    <row r="77" spans="1:102" x14ac:dyDescent="0.4">
      <c r="A77">
        <v>76</v>
      </c>
      <c r="B77" t="s">
        <v>82</v>
      </c>
      <c r="C77" t="s">
        <v>151</v>
      </c>
      <c r="D77">
        <v>2014</v>
      </c>
      <c r="E77">
        <v>6872</v>
      </c>
      <c r="F77">
        <v>2</v>
      </c>
      <c r="G77">
        <v>0</v>
      </c>
      <c r="H77">
        <v>0.42</v>
      </c>
      <c r="I77">
        <v>0.57999999999999996</v>
      </c>
      <c r="J77">
        <v>0.43</v>
      </c>
      <c r="K77">
        <v>0.24</v>
      </c>
      <c r="L77">
        <v>0.02</v>
      </c>
      <c r="M77">
        <v>7.0000000000000007E-2</v>
      </c>
      <c r="N77">
        <v>0.23</v>
      </c>
      <c r="O77">
        <v>11.82</v>
      </c>
      <c r="P77">
        <v>65.25</v>
      </c>
      <c r="Q77">
        <v>0</v>
      </c>
      <c r="R77">
        <v>497</v>
      </c>
      <c r="S77">
        <v>0.66</v>
      </c>
      <c r="T77">
        <v>12</v>
      </c>
      <c r="U77">
        <v>0</v>
      </c>
      <c r="V77">
        <v>3</v>
      </c>
      <c r="W77">
        <v>7</v>
      </c>
      <c r="X77">
        <v>1</v>
      </c>
      <c r="Y77">
        <v>0</v>
      </c>
      <c r="Z77">
        <v>0</v>
      </c>
      <c r="AA77">
        <v>23</v>
      </c>
      <c r="AB77">
        <v>174.62</v>
      </c>
      <c r="AC77">
        <v>0</v>
      </c>
      <c r="AD77">
        <v>43.66</v>
      </c>
      <c r="AE77">
        <f>(W77/E77)*100000</f>
        <v>101.86263096623981</v>
      </c>
      <c r="AF77">
        <v>14.55</v>
      </c>
      <c r="AG77">
        <v>0</v>
      </c>
      <c r="AH77">
        <v>0</v>
      </c>
      <c r="AI77">
        <f>(AA77/E77)*100000</f>
        <v>334.69150174621655</v>
      </c>
      <c r="AJ77">
        <v>6823</v>
      </c>
      <c r="AK77">
        <v>193</v>
      </c>
      <c r="AL77">
        <v>2.8084983000000001E-2</v>
      </c>
      <c r="AM77">
        <v>0.99286961600000001</v>
      </c>
      <c r="AN77">
        <v>2.8286677E-2</v>
      </c>
      <c r="AQ77">
        <v>1859</v>
      </c>
      <c r="AR77">
        <v>5013</v>
      </c>
      <c r="AS77">
        <v>0</v>
      </c>
      <c r="AT77" t="s">
        <v>84</v>
      </c>
      <c r="AU77">
        <v>1.45</v>
      </c>
      <c r="AV77">
        <v>259</v>
      </c>
      <c r="AW77">
        <v>26.53281853</v>
      </c>
      <c r="AX77">
        <v>7.7220079999999998E-3</v>
      </c>
      <c r="AY77">
        <v>0.69314718099999995</v>
      </c>
      <c r="AZ77">
        <f t="shared" si="20"/>
        <v>0</v>
      </c>
      <c r="BA77">
        <v>8.8352104639999993</v>
      </c>
      <c r="BB77">
        <v>7.527793988</v>
      </c>
      <c r="BC77">
        <v>3.2783824020000001</v>
      </c>
      <c r="BD77">
        <v>-4.8636808450000002</v>
      </c>
      <c r="BE77">
        <v>2.4849066500000001</v>
      </c>
      <c r="BF77">
        <v>0</v>
      </c>
      <c r="BG77">
        <v>1.0986122890000001</v>
      </c>
      <c r="BH77">
        <f t="shared" si="21"/>
        <v>1.9459101490553132</v>
      </c>
      <c r="BI77">
        <v>0</v>
      </c>
      <c r="BJ77">
        <f t="shared" si="22"/>
        <v>0.37156355643248301</v>
      </c>
      <c r="BK77">
        <v>2.4697930119999998</v>
      </c>
      <c r="BL77">
        <v>4.1782260459999998</v>
      </c>
      <c r="BM77">
        <v>5.1626121840000003</v>
      </c>
      <c r="BN77">
        <v>0</v>
      </c>
      <c r="BO77">
        <v>3.776432351</v>
      </c>
      <c r="BP77">
        <f t="shared" si="23"/>
        <v>4.6236251503614501</v>
      </c>
      <c r="BQ77">
        <v>2.677590994</v>
      </c>
      <c r="BR77">
        <v>0</v>
      </c>
      <c r="BS77">
        <v>7</v>
      </c>
      <c r="BT77">
        <f>IFERROR((BR77/F77)*100000,0)</f>
        <v>0</v>
      </c>
      <c r="BU77">
        <f>IFERROR((BS77/(E77-F77))*100000,0)</f>
        <v>101.89228529839883</v>
      </c>
      <c r="BV77">
        <f>IFERROR((BR77/E77)*100000,0)</f>
        <v>0</v>
      </c>
      <c r="BW77">
        <f>IFERROR((BS77/(E77))*100000,0)</f>
        <v>101.86263096623981</v>
      </c>
      <c r="BX77">
        <f t="shared" si="26"/>
        <v>0</v>
      </c>
      <c r="BY77">
        <f t="shared" si="27"/>
        <v>4.6239162288091471</v>
      </c>
      <c r="BZ77">
        <f t="shared" si="28"/>
        <v>0</v>
      </c>
      <c r="CA77">
        <f t="shared" si="29"/>
        <v>4.6236251503614501</v>
      </c>
      <c r="CB77">
        <v>8.8280545369999999</v>
      </c>
      <c r="CC77">
        <v>5.2626901889999997</v>
      </c>
      <c r="CD77">
        <v>-3.5725202579999999</v>
      </c>
      <c r="CE77">
        <v>-7.1559270000000003E-3</v>
      </c>
      <c r="CF77">
        <v>-3.565364363</v>
      </c>
      <c r="CG77">
        <f t="shared" si="24"/>
        <v>5.8132092172352872</v>
      </c>
      <c r="CH77">
        <v>3</v>
      </c>
      <c r="CI77">
        <v>0</v>
      </c>
      <c r="CJ77">
        <f t="shared" si="25"/>
        <v>0</v>
      </c>
      <c r="CK77">
        <f t="shared" si="30"/>
        <v>0</v>
      </c>
      <c r="CL77">
        <v>609</v>
      </c>
      <c r="CM77">
        <f>CL77/E77</f>
        <v>8.8620488940628642E-2</v>
      </c>
      <c r="CN77">
        <f t="shared" si="31"/>
        <v>-2.4233921959541944</v>
      </c>
      <c r="CO77">
        <v>0</v>
      </c>
      <c r="CP77">
        <v>2</v>
      </c>
      <c r="CQ77">
        <f>IFERROR((CO77/F77)*100000,0)</f>
        <v>0</v>
      </c>
      <c r="CR77">
        <f>(CP77/(E77-F77))*100000</f>
        <v>29.11208151382824</v>
      </c>
      <c r="CS77">
        <f t="shared" si="32"/>
        <v>0</v>
      </c>
      <c r="CT77">
        <f t="shared" si="33"/>
        <v>29.103608847497089</v>
      </c>
      <c r="CU77">
        <f t="shared" si="34"/>
        <v>0</v>
      </c>
      <c r="CV77">
        <f t="shared" si="35"/>
        <v>3.3711532603137786</v>
      </c>
      <c r="CW77">
        <f t="shared" si="36"/>
        <v>0</v>
      </c>
      <c r="CX77">
        <f t="shared" si="37"/>
        <v>3.3708621818660824</v>
      </c>
    </row>
    <row r="78" spans="1:102" x14ac:dyDescent="0.4">
      <c r="A78">
        <v>77</v>
      </c>
      <c r="B78" t="s">
        <v>82</v>
      </c>
      <c r="C78" t="s">
        <v>152</v>
      </c>
      <c r="D78">
        <v>2014</v>
      </c>
      <c r="E78">
        <v>2480</v>
      </c>
      <c r="F78">
        <v>0</v>
      </c>
      <c r="G78">
        <v>0</v>
      </c>
      <c r="H78">
        <v>0.52</v>
      </c>
      <c r="I78">
        <v>0.48</v>
      </c>
      <c r="J78">
        <v>0.44</v>
      </c>
      <c r="K78">
        <v>0.08</v>
      </c>
      <c r="L78">
        <v>0.02</v>
      </c>
      <c r="M78">
        <v>0.06</v>
      </c>
      <c r="N78">
        <v>0.4</v>
      </c>
      <c r="O78">
        <v>6.94</v>
      </c>
      <c r="P78">
        <v>108.18</v>
      </c>
      <c r="Q78">
        <v>0</v>
      </c>
      <c r="R78">
        <v>416</v>
      </c>
      <c r="S78">
        <v>0.46</v>
      </c>
      <c r="T78">
        <v>2</v>
      </c>
      <c r="U78">
        <v>0</v>
      </c>
      <c r="V78">
        <v>0</v>
      </c>
      <c r="W78">
        <v>0</v>
      </c>
      <c r="X78">
        <v>1</v>
      </c>
      <c r="Y78">
        <v>0</v>
      </c>
      <c r="Z78">
        <v>0</v>
      </c>
      <c r="AA78">
        <v>3</v>
      </c>
      <c r="AB78">
        <v>80.650000000000006</v>
      </c>
      <c r="AC78">
        <v>0</v>
      </c>
      <c r="AD78">
        <v>0</v>
      </c>
      <c r="AE78">
        <f>(W78/E78)*100000</f>
        <v>0</v>
      </c>
      <c r="AF78">
        <v>40.32</v>
      </c>
      <c r="AG78">
        <v>0</v>
      </c>
      <c r="AH78">
        <v>0</v>
      </c>
      <c r="AI78">
        <f>(AA78/E78)*100000</f>
        <v>120.96774193548387</v>
      </c>
      <c r="AJ78">
        <v>1964</v>
      </c>
      <c r="AK78">
        <v>36</v>
      </c>
      <c r="AL78">
        <v>1.4516128999999999E-2</v>
      </c>
      <c r="AM78">
        <v>0.79193548400000002</v>
      </c>
      <c r="AN78">
        <v>1.8329939E-2</v>
      </c>
      <c r="AQ78">
        <v>381</v>
      </c>
      <c r="AR78">
        <v>2099</v>
      </c>
      <c r="AS78">
        <v>0</v>
      </c>
      <c r="AT78" t="s">
        <v>84</v>
      </c>
      <c r="AU78">
        <v>1.72</v>
      </c>
      <c r="AV78">
        <v>435</v>
      </c>
      <c r="AW78">
        <v>5.7011494249999997</v>
      </c>
      <c r="AX78">
        <v>0</v>
      </c>
      <c r="AY78">
        <v>0</v>
      </c>
      <c r="AZ78">
        <f t="shared" si="20"/>
        <v>0</v>
      </c>
      <c r="BA78">
        <v>7.816013839</v>
      </c>
      <c r="BB78">
        <v>5.9427993749999999</v>
      </c>
      <c r="BC78">
        <v>1.740667808</v>
      </c>
      <c r="BD78">
        <v>0</v>
      </c>
      <c r="BE78">
        <v>0.69314718099999995</v>
      </c>
      <c r="BF78">
        <v>0</v>
      </c>
      <c r="BG78">
        <v>0</v>
      </c>
      <c r="BH78">
        <f t="shared" si="21"/>
        <v>0</v>
      </c>
      <c r="BI78">
        <v>0</v>
      </c>
      <c r="BJ78">
        <f t="shared" si="22"/>
        <v>0.54232429082536171</v>
      </c>
      <c r="BK78">
        <v>1.9373017749999999</v>
      </c>
      <c r="BL78">
        <v>4.6837965060000002</v>
      </c>
      <c r="BM78">
        <v>4.3901188050000002</v>
      </c>
      <c r="BN78">
        <v>0</v>
      </c>
      <c r="BO78">
        <v>0</v>
      </c>
      <c r="BP78">
        <f t="shared" si="23"/>
        <v>0</v>
      </c>
      <c r="BQ78">
        <v>3.6968476240000001</v>
      </c>
      <c r="BR78">
        <v>0</v>
      </c>
      <c r="BS78">
        <v>0</v>
      </c>
      <c r="BT78">
        <f>IFERROR((BR78/F78)*100000,0)</f>
        <v>0</v>
      </c>
      <c r="BU78">
        <f>IFERROR((BS78/(E78-F78))*100000,0)</f>
        <v>0</v>
      </c>
      <c r="BV78">
        <f>IFERROR((BR78/E78)*100000,0)</f>
        <v>0</v>
      </c>
      <c r="BW78">
        <f>IFERROR((BS78/(E78))*100000,0)</f>
        <v>0</v>
      </c>
      <c r="BX78">
        <f t="shared" si="26"/>
        <v>0</v>
      </c>
      <c r="BY78">
        <f t="shared" si="27"/>
        <v>0</v>
      </c>
      <c r="BZ78">
        <f t="shared" si="28"/>
        <v>0</v>
      </c>
      <c r="CA78">
        <f t="shared" si="29"/>
        <v>0</v>
      </c>
      <c r="CB78">
        <v>7.5827384889999996</v>
      </c>
      <c r="CC78">
        <v>3.5835189380000001</v>
      </c>
      <c r="CD78">
        <v>-4.2324949030000001</v>
      </c>
      <c r="CE78">
        <v>-0.23327534999999999</v>
      </c>
      <c r="CF78">
        <v>-3.9992195449999999</v>
      </c>
      <c r="CG78">
        <f t="shared" si="24"/>
        <v>4.7955239144793103</v>
      </c>
      <c r="CH78">
        <v>2</v>
      </c>
      <c r="CI78">
        <v>0</v>
      </c>
      <c r="CJ78">
        <f t="shared" si="25"/>
        <v>0</v>
      </c>
      <c r="CK78">
        <f t="shared" si="30"/>
        <v>0</v>
      </c>
      <c r="CL78">
        <v>309</v>
      </c>
      <c r="CM78">
        <f>CL78/E78</f>
        <v>0.12459677419354839</v>
      </c>
      <c r="CN78">
        <f t="shared" si="31"/>
        <v>-2.0826725622612825</v>
      </c>
      <c r="CO78">
        <v>0</v>
      </c>
      <c r="CP78">
        <v>0</v>
      </c>
      <c r="CQ78">
        <f>IFERROR((CO78/F78)*100000,0)</f>
        <v>0</v>
      </c>
      <c r="CR78">
        <f>(CP78/(E78-F78))*100000</f>
        <v>0</v>
      </c>
      <c r="CS78">
        <f t="shared" si="32"/>
        <v>0</v>
      </c>
      <c r="CT78">
        <f t="shared" si="33"/>
        <v>0</v>
      </c>
      <c r="CU78">
        <f t="shared" si="34"/>
        <v>0</v>
      </c>
      <c r="CV78">
        <f t="shared" si="35"/>
        <v>0</v>
      </c>
      <c r="CW78">
        <f t="shared" si="36"/>
        <v>0</v>
      </c>
      <c r="CX78">
        <f t="shared" si="37"/>
        <v>0</v>
      </c>
    </row>
    <row r="79" spans="1:102" x14ac:dyDescent="0.4">
      <c r="A79">
        <v>78</v>
      </c>
      <c r="B79" t="s">
        <v>82</v>
      </c>
      <c r="C79" t="s">
        <v>153</v>
      </c>
      <c r="D79">
        <v>2014</v>
      </c>
      <c r="E79">
        <v>4099</v>
      </c>
      <c r="F79">
        <v>1</v>
      </c>
      <c r="G79">
        <v>0</v>
      </c>
      <c r="H79">
        <v>0.39</v>
      </c>
      <c r="I79">
        <v>0.61</v>
      </c>
      <c r="J79">
        <v>0.1</v>
      </c>
      <c r="K79">
        <v>0.18</v>
      </c>
      <c r="L79">
        <v>0.17</v>
      </c>
      <c r="M79">
        <v>0.3</v>
      </c>
      <c r="N79">
        <v>0.24</v>
      </c>
      <c r="O79">
        <v>11.53</v>
      </c>
      <c r="P79">
        <v>76.42</v>
      </c>
      <c r="Q79">
        <v>0</v>
      </c>
      <c r="R79">
        <v>364</v>
      </c>
      <c r="S79">
        <v>0.66</v>
      </c>
      <c r="T79">
        <v>18</v>
      </c>
      <c r="U79">
        <v>0</v>
      </c>
      <c r="V79">
        <v>0</v>
      </c>
      <c r="W79">
        <v>2</v>
      </c>
      <c r="X79">
        <v>2</v>
      </c>
      <c r="Y79">
        <v>0</v>
      </c>
      <c r="Z79">
        <v>0</v>
      </c>
      <c r="AA79">
        <v>22</v>
      </c>
      <c r="AB79">
        <v>439.13</v>
      </c>
      <c r="AC79">
        <v>0</v>
      </c>
      <c r="AD79">
        <v>0</v>
      </c>
      <c r="AE79">
        <f>(W79/E79)*100000</f>
        <v>48.792388387411563</v>
      </c>
      <c r="AF79">
        <v>48.79</v>
      </c>
      <c r="AG79">
        <v>0</v>
      </c>
      <c r="AH79">
        <v>0</v>
      </c>
      <c r="AI79">
        <f>(AA79/E79)*100000</f>
        <v>536.71627226152725</v>
      </c>
      <c r="AJ79">
        <v>3763</v>
      </c>
      <c r="AK79">
        <v>251</v>
      </c>
      <c r="AL79">
        <v>6.1234446999999997E-2</v>
      </c>
      <c r="AM79">
        <v>0.91802878799999998</v>
      </c>
      <c r="AN79">
        <v>6.6702099000000001E-2</v>
      </c>
      <c r="AQ79">
        <v>2631</v>
      </c>
      <c r="AR79">
        <v>1468</v>
      </c>
      <c r="AS79">
        <v>0</v>
      </c>
      <c r="AT79" t="s">
        <v>84</v>
      </c>
      <c r="AU79">
        <v>1.38</v>
      </c>
      <c r="AV79">
        <v>116</v>
      </c>
      <c r="AW79">
        <v>35.336206900000001</v>
      </c>
      <c r="AX79">
        <v>8.6206900000000003E-3</v>
      </c>
      <c r="AY79">
        <v>0</v>
      </c>
      <c r="AZ79">
        <f t="shared" si="20"/>
        <v>0</v>
      </c>
      <c r="BA79">
        <v>8.3184983209999999</v>
      </c>
      <c r="BB79">
        <v>7.8751192809999999</v>
      </c>
      <c r="BC79">
        <v>3.564908129</v>
      </c>
      <c r="BD79">
        <v>-4.753590151</v>
      </c>
      <c r="BE79">
        <v>2.8903717580000001</v>
      </c>
      <c r="BF79">
        <v>0</v>
      </c>
      <c r="BG79">
        <v>0</v>
      </c>
      <c r="BH79">
        <f t="shared" si="21"/>
        <v>0.69314718055994529</v>
      </c>
      <c r="BI79">
        <v>0.69314718099999995</v>
      </c>
      <c r="BJ79">
        <f t="shared" si="22"/>
        <v>0.32208349916911322</v>
      </c>
      <c r="BK79">
        <v>2.4449523339999999</v>
      </c>
      <c r="BL79">
        <v>4.3362444419999999</v>
      </c>
      <c r="BM79">
        <v>6.084795497</v>
      </c>
      <c r="BN79">
        <v>0</v>
      </c>
      <c r="BO79">
        <v>0</v>
      </c>
      <c r="BP79">
        <f t="shared" si="23"/>
        <v>3.8875743250258363</v>
      </c>
      <c r="BQ79">
        <v>3.887525374</v>
      </c>
      <c r="BR79">
        <v>0</v>
      </c>
      <c r="BS79">
        <v>2</v>
      </c>
      <c r="BT79">
        <f>IFERROR((BR79/F79)*100000,0)</f>
        <v>0</v>
      </c>
      <c r="BU79">
        <f>IFERROR((BS79/(E79-F79))*100000,0)</f>
        <v>48.804294777940463</v>
      </c>
      <c r="BV79">
        <f>IFERROR((BR79/E79)*100000,0)</f>
        <v>0</v>
      </c>
      <c r="BW79">
        <f>IFERROR((BS79/(E79))*100000,0)</f>
        <v>48.792388387411563</v>
      </c>
      <c r="BX79">
        <f t="shared" si="26"/>
        <v>0</v>
      </c>
      <c r="BY79">
        <f t="shared" si="27"/>
        <v>3.8878183167313289</v>
      </c>
      <c r="BZ79">
        <f t="shared" si="28"/>
        <v>0</v>
      </c>
      <c r="CA79">
        <f t="shared" si="29"/>
        <v>3.8875743250258363</v>
      </c>
      <c r="CB79">
        <v>8.2329717910000006</v>
      </c>
      <c r="CC79">
        <v>5.525452939</v>
      </c>
      <c r="CD79">
        <v>-2.7930453879999999</v>
      </c>
      <c r="CE79">
        <v>-8.5526529000000004E-2</v>
      </c>
      <c r="CF79">
        <v>-2.7075188570000002</v>
      </c>
      <c r="CG79">
        <f t="shared" si="24"/>
        <v>6.285469597824207</v>
      </c>
      <c r="CH79">
        <v>4</v>
      </c>
      <c r="CI79">
        <v>7</v>
      </c>
      <c r="CJ79">
        <f t="shared" si="25"/>
        <v>0.31818181818181818</v>
      </c>
      <c r="CK79">
        <f t="shared" si="30"/>
        <v>-1.1451323043030026</v>
      </c>
      <c r="CL79">
        <v>399</v>
      </c>
      <c r="CM79">
        <f>CL79/E79</f>
        <v>9.7340814832886063E-2</v>
      </c>
      <c r="CN79">
        <f t="shared" si="31"/>
        <v>-2.329536903614474</v>
      </c>
      <c r="CO79">
        <v>0</v>
      </c>
      <c r="CP79">
        <v>0</v>
      </c>
      <c r="CQ79">
        <f>IFERROR((CO79/F79)*100000,0)</f>
        <v>0</v>
      </c>
      <c r="CR79">
        <f>(CP79/(E79-F79))*100000</f>
        <v>0</v>
      </c>
      <c r="CS79">
        <f t="shared" si="32"/>
        <v>0</v>
      </c>
      <c r="CT79">
        <f t="shared" si="33"/>
        <v>0</v>
      </c>
      <c r="CU79">
        <f t="shared" si="34"/>
        <v>0</v>
      </c>
      <c r="CV79">
        <f t="shared" si="35"/>
        <v>0</v>
      </c>
      <c r="CW79">
        <f t="shared" si="36"/>
        <v>0</v>
      </c>
      <c r="CX79">
        <f t="shared" si="37"/>
        <v>0</v>
      </c>
    </row>
    <row r="80" spans="1:102" x14ac:dyDescent="0.4">
      <c r="A80">
        <v>79</v>
      </c>
      <c r="B80" t="s">
        <v>82</v>
      </c>
      <c r="C80" t="s">
        <v>154</v>
      </c>
      <c r="D80">
        <v>2014</v>
      </c>
      <c r="E80">
        <v>6554</v>
      </c>
      <c r="F80">
        <v>2</v>
      </c>
      <c r="G80">
        <v>0</v>
      </c>
      <c r="H80">
        <v>0.38</v>
      </c>
      <c r="I80">
        <v>0.62</v>
      </c>
      <c r="J80">
        <v>0.34</v>
      </c>
      <c r="K80">
        <v>0.13</v>
      </c>
      <c r="L80">
        <v>0.03</v>
      </c>
      <c r="M80">
        <v>0.14000000000000001</v>
      </c>
      <c r="N80">
        <v>0.35</v>
      </c>
      <c r="O80">
        <v>8.94</v>
      </c>
      <c r="P80">
        <v>74.41</v>
      </c>
      <c r="Q80">
        <v>0</v>
      </c>
      <c r="R80">
        <v>407</v>
      </c>
      <c r="S80">
        <v>0.4</v>
      </c>
      <c r="T80">
        <v>9</v>
      </c>
      <c r="U80">
        <v>0</v>
      </c>
      <c r="V80">
        <v>1</v>
      </c>
      <c r="W80">
        <v>3</v>
      </c>
      <c r="X80">
        <v>2</v>
      </c>
      <c r="Y80">
        <v>0</v>
      </c>
      <c r="Z80">
        <v>0</v>
      </c>
      <c r="AA80">
        <v>15</v>
      </c>
      <c r="AB80">
        <v>137.32</v>
      </c>
      <c r="AC80">
        <v>0</v>
      </c>
      <c r="AD80">
        <v>15.26</v>
      </c>
      <c r="AE80">
        <f>(W80/E80)*100000</f>
        <v>45.773573390296001</v>
      </c>
      <c r="AF80">
        <v>30.52</v>
      </c>
      <c r="AG80">
        <v>0</v>
      </c>
      <c r="AH80">
        <v>0</v>
      </c>
      <c r="AI80">
        <f>(AA80/E80)*100000</f>
        <v>228.86786695148001</v>
      </c>
      <c r="AJ80">
        <v>6296</v>
      </c>
      <c r="AK80">
        <v>154</v>
      </c>
      <c r="AL80">
        <v>2.3497100999999999E-2</v>
      </c>
      <c r="AM80">
        <v>0.96063472699999997</v>
      </c>
      <c r="AN80">
        <v>2.4459974999999998E-2</v>
      </c>
      <c r="AQ80">
        <v>2061</v>
      </c>
      <c r="AR80">
        <v>4493</v>
      </c>
      <c r="AS80">
        <v>0</v>
      </c>
      <c r="AT80" t="s">
        <v>84</v>
      </c>
      <c r="AU80">
        <v>1.36</v>
      </c>
      <c r="AV80">
        <v>282</v>
      </c>
      <c r="AW80">
        <v>23.241134750000001</v>
      </c>
      <c r="AX80">
        <v>7.0921990000000004E-3</v>
      </c>
      <c r="AY80">
        <v>0.69314718099999995</v>
      </c>
      <c r="AZ80">
        <f t="shared" si="20"/>
        <v>0</v>
      </c>
      <c r="BA80">
        <v>8.7878308290000007</v>
      </c>
      <c r="BB80">
        <v>7.6309465809999999</v>
      </c>
      <c r="BC80">
        <v>3.1459237579999999</v>
      </c>
      <c r="BD80">
        <v>-4.9487598310000003</v>
      </c>
      <c r="BE80">
        <v>2.1972245770000001</v>
      </c>
      <c r="BF80">
        <v>0</v>
      </c>
      <c r="BG80">
        <v>0</v>
      </c>
      <c r="BH80">
        <f t="shared" si="21"/>
        <v>1.0986122886681098</v>
      </c>
      <c r="BI80">
        <v>0.69314718099999995</v>
      </c>
      <c r="BJ80">
        <f t="shared" si="22"/>
        <v>0.30748469974796072</v>
      </c>
      <c r="BK80">
        <v>2.190535589</v>
      </c>
      <c r="BL80">
        <v>4.3095903409999998</v>
      </c>
      <c r="BM80">
        <v>4.9223139690000002</v>
      </c>
      <c r="BN80">
        <v>0</v>
      </c>
      <c r="BO80">
        <v>2.725235026</v>
      </c>
      <c r="BP80">
        <f t="shared" si="23"/>
        <v>3.8237069243795783</v>
      </c>
      <c r="BQ80">
        <v>3.418382206</v>
      </c>
      <c r="BR80">
        <v>0</v>
      </c>
      <c r="BS80">
        <v>3</v>
      </c>
      <c r="BT80">
        <f>IFERROR((BR80/F80)*100000,0)</f>
        <v>0</v>
      </c>
      <c r="BU80">
        <f>IFERROR((BS80/(E80-F80))*100000,0)</f>
        <v>45.787545787545788</v>
      </c>
      <c r="BV80">
        <f>IFERROR((BR80/E80)*100000,0)</f>
        <v>0</v>
      </c>
      <c r="BW80">
        <f>IFERROR((BS80/(E80))*100000,0)</f>
        <v>45.773573390296001</v>
      </c>
      <c r="BX80">
        <f t="shared" si="26"/>
        <v>0</v>
      </c>
      <c r="BY80">
        <f t="shared" si="27"/>
        <v>3.8240121281054327</v>
      </c>
      <c r="BZ80">
        <f t="shared" si="28"/>
        <v>0</v>
      </c>
      <c r="CA80">
        <f t="shared" si="29"/>
        <v>3.8237069243795783</v>
      </c>
      <c r="CB80">
        <v>8.7476697899999998</v>
      </c>
      <c r="CC80">
        <v>5.0369526020000004</v>
      </c>
      <c r="CD80">
        <v>-3.7508782269999998</v>
      </c>
      <c r="CE80">
        <v>-4.0161039000000003E-2</v>
      </c>
      <c r="CF80">
        <v>-3.7107171710000002</v>
      </c>
      <c r="CG80">
        <f t="shared" si="24"/>
        <v>5.4331448368136783</v>
      </c>
      <c r="CH80">
        <v>4</v>
      </c>
      <c r="CI80">
        <v>0</v>
      </c>
      <c r="CJ80">
        <f t="shared" si="25"/>
        <v>0</v>
      </c>
      <c r="CK80">
        <f t="shared" si="30"/>
        <v>0</v>
      </c>
      <c r="CL80">
        <v>697</v>
      </c>
      <c r="CM80">
        <f>CL80/E80</f>
        <v>0.10634726884345438</v>
      </c>
      <c r="CN80">
        <f t="shared" si="31"/>
        <v>-2.2410454184982358</v>
      </c>
      <c r="CO80">
        <v>0</v>
      </c>
      <c r="CP80">
        <v>0</v>
      </c>
      <c r="CQ80">
        <f>IFERROR((CO80/F80)*100000,0)</f>
        <v>0</v>
      </c>
      <c r="CR80">
        <f>(CP80/(E80-F80))*100000</f>
        <v>0</v>
      </c>
      <c r="CS80">
        <f t="shared" si="32"/>
        <v>0</v>
      </c>
      <c r="CT80">
        <f t="shared" si="33"/>
        <v>0</v>
      </c>
      <c r="CU80">
        <f t="shared" si="34"/>
        <v>0</v>
      </c>
      <c r="CV80">
        <f t="shared" si="35"/>
        <v>0</v>
      </c>
      <c r="CW80">
        <f t="shared" si="36"/>
        <v>0</v>
      </c>
      <c r="CX80">
        <f t="shared" si="37"/>
        <v>0</v>
      </c>
    </row>
    <row r="81" spans="1:102" x14ac:dyDescent="0.4">
      <c r="A81">
        <v>80</v>
      </c>
      <c r="B81" t="s">
        <v>82</v>
      </c>
      <c r="C81" t="s">
        <v>155</v>
      </c>
      <c r="D81">
        <v>2014</v>
      </c>
      <c r="E81">
        <v>1686</v>
      </c>
      <c r="F81">
        <v>0</v>
      </c>
      <c r="G81">
        <v>0</v>
      </c>
      <c r="H81">
        <v>0.49</v>
      </c>
      <c r="I81">
        <v>0.51</v>
      </c>
      <c r="J81">
        <v>0.63</v>
      </c>
      <c r="K81">
        <v>0.14000000000000001</v>
      </c>
      <c r="L81">
        <v>0.06</v>
      </c>
      <c r="M81">
        <v>7.0000000000000007E-2</v>
      </c>
      <c r="N81">
        <v>0.1</v>
      </c>
      <c r="O81">
        <v>7.21</v>
      </c>
      <c r="P81">
        <v>117.06</v>
      </c>
      <c r="Q81">
        <v>0</v>
      </c>
      <c r="R81">
        <v>424</v>
      </c>
      <c r="S81">
        <v>0.43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1</v>
      </c>
      <c r="AB81">
        <v>59.31</v>
      </c>
      <c r="AC81">
        <v>0</v>
      </c>
      <c r="AD81">
        <v>0</v>
      </c>
      <c r="AE81">
        <f>(W81/E81)*100000</f>
        <v>0</v>
      </c>
      <c r="AF81">
        <v>0</v>
      </c>
      <c r="AG81">
        <v>0</v>
      </c>
      <c r="AH81">
        <v>0</v>
      </c>
      <c r="AI81">
        <f>(AA81/E81)*100000</f>
        <v>59.31198102016608</v>
      </c>
      <c r="AJ81">
        <v>1475</v>
      </c>
      <c r="AK81">
        <v>35</v>
      </c>
      <c r="AL81">
        <v>2.0759192999999999E-2</v>
      </c>
      <c r="AM81">
        <v>0.87485172</v>
      </c>
      <c r="AN81">
        <v>2.3728814000000001E-2</v>
      </c>
      <c r="AQ81">
        <v>455</v>
      </c>
      <c r="AR81">
        <v>1231</v>
      </c>
      <c r="AS81">
        <v>0</v>
      </c>
      <c r="AT81" t="s">
        <v>84</v>
      </c>
      <c r="AU81">
        <v>1.74</v>
      </c>
      <c r="AV81">
        <v>469</v>
      </c>
      <c r="AW81">
        <v>3.5948827290000001</v>
      </c>
      <c r="AX81">
        <v>0</v>
      </c>
      <c r="AY81">
        <v>0</v>
      </c>
      <c r="AZ81">
        <f t="shared" si="20"/>
        <v>0</v>
      </c>
      <c r="BA81">
        <v>7.4301141389999996</v>
      </c>
      <c r="BB81">
        <v>6.1202974189999999</v>
      </c>
      <c r="BC81">
        <v>1.27951137</v>
      </c>
      <c r="BD81">
        <v>0</v>
      </c>
      <c r="BE81">
        <v>0</v>
      </c>
      <c r="BF81">
        <v>0</v>
      </c>
      <c r="BG81">
        <v>0</v>
      </c>
      <c r="BH81">
        <f t="shared" si="21"/>
        <v>0</v>
      </c>
      <c r="BI81">
        <v>0</v>
      </c>
      <c r="BJ81">
        <f t="shared" si="22"/>
        <v>0.55388511322643763</v>
      </c>
      <c r="BK81">
        <v>1.9754689510000001</v>
      </c>
      <c r="BL81">
        <v>4.7626866239999996</v>
      </c>
      <c r="BM81">
        <v>4.0827779260000003</v>
      </c>
      <c r="BN81">
        <v>0</v>
      </c>
      <c r="BO81">
        <v>0</v>
      </c>
      <c r="BP81">
        <f t="shared" si="23"/>
        <v>0</v>
      </c>
      <c r="BQ81">
        <v>0</v>
      </c>
      <c r="BR81">
        <v>0</v>
      </c>
      <c r="BS81">
        <v>0</v>
      </c>
      <c r="BT81">
        <f>IFERROR((BR81/F81)*100000,0)</f>
        <v>0</v>
      </c>
      <c r="BU81">
        <f>IFERROR((BS81/(E81-F81))*100000,0)</f>
        <v>0</v>
      </c>
      <c r="BV81">
        <f>IFERROR((BR81/E81)*100000,0)</f>
        <v>0</v>
      </c>
      <c r="BW81">
        <f>IFERROR((BS81/(E81))*100000,0)</f>
        <v>0</v>
      </c>
      <c r="BX81">
        <f t="shared" si="26"/>
        <v>0</v>
      </c>
      <c r="BY81">
        <f t="shared" si="27"/>
        <v>0</v>
      </c>
      <c r="BZ81">
        <f t="shared" si="28"/>
        <v>0</v>
      </c>
      <c r="CA81">
        <f t="shared" si="29"/>
        <v>0</v>
      </c>
      <c r="CB81">
        <v>7.2964132690000003</v>
      </c>
      <c r="CC81">
        <v>3.5553480610000001</v>
      </c>
      <c r="CD81">
        <v>-3.8747660939999999</v>
      </c>
      <c r="CE81">
        <v>-0.13370087</v>
      </c>
      <c r="CF81">
        <v>-3.741065189</v>
      </c>
      <c r="CG81">
        <f t="shared" si="24"/>
        <v>4.0828113264084278</v>
      </c>
      <c r="CH81">
        <v>2</v>
      </c>
      <c r="CI81">
        <v>0</v>
      </c>
      <c r="CJ81">
        <f t="shared" si="25"/>
        <v>0</v>
      </c>
      <c r="CK81">
        <f t="shared" si="30"/>
        <v>0</v>
      </c>
      <c r="CL81">
        <v>229</v>
      </c>
      <c r="CM81">
        <f>CL81/E81</f>
        <v>0.13582443653618032</v>
      </c>
      <c r="CN81">
        <f t="shared" si="31"/>
        <v>-1.9963921350075611</v>
      </c>
      <c r="CO81">
        <v>0</v>
      </c>
      <c r="CP81">
        <v>0</v>
      </c>
      <c r="CQ81">
        <f>IFERROR((CO81/F81)*100000,0)</f>
        <v>0</v>
      </c>
      <c r="CR81">
        <f>(CP81/(E81-F81))*100000</f>
        <v>0</v>
      </c>
      <c r="CS81">
        <f t="shared" si="32"/>
        <v>0</v>
      </c>
      <c r="CT81">
        <f t="shared" si="33"/>
        <v>0</v>
      </c>
      <c r="CU81">
        <f t="shared" si="34"/>
        <v>0</v>
      </c>
      <c r="CV81">
        <f t="shared" si="35"/>
        <v>0</v>
      </c>
      <c r="CW81">
        <f t="shared" si="36"/>
        <v>0</v>
      </c>
      <c r="CX81">
        <f t="shared" si="37"/>
        <v>0</v>
      </c>
    </row>
    <row r="82" spans="1:102" x14ac:dyDescent="0.4">
      <c r="A82">
        <v>81</v>
      </c>
      <c r="B82" t="s">
        <v>82</v>
      </c>
      <c r="C82" t="s">
        <v>156</v>
      </c>
      <c r="D82">
        <v>2014</v>
      </c>
      <c r="E82">
        <v>44702</v>
      </c>
      <c r="F82">
        <v>50</v>
      </c>
      <c r="G82">
        <v>0</v>
      </c>
      <c r="H82">
        <v>0.43</v>
      </c>
      <c r="I82">
        <v>0.56999999999999995</v>
      </c>
      <c r="J82">
        <v>0.33</v>
      </c>
      <c r="K82">
        <v>0.23</v>
      </c>
      <c r="L82">
        <v>0.06</v>
      </c>
      <c r="M82">
        <v>0.13</v>
      </c>
      <c r="N82">
        <v>0.25</v>
      </c>
      <c r="O82">
        <v>61.82</v>
      </c>
      <c r="P82">
        <v>89.25</v>
      </c>
      <c r="Q82">
        <v>0</v>
      </c>
      <c r="R82">
        <v>470</v>
      </c>
      <c r="S82">
        <v>0.31</v>
      </c>
      <c r="T82">
        <v>102</v>
      </c>
      <c r="U82">
        <v>19</v>
      </c>
      <c r="V82">
        <v>14</v>
      </c>
      <c r="W82">
        <v>29</v>
      </c>
      <c r="X82">
        <v>26</v>
      </c>
      <c r="Y82">
        <v>0</v>
      </c>
      <c r="Z82">
        <v>2</v>
      </c>
      <c r="AA82">
        <v>192</v>
      </c>
      <c r="AB82">
        <v>228.18</v>
      </c>
      <c r="AC82">
        <v>42.5</v>
      </c>
      <c r="AD82">
        <v>31.32</v>
      </c>
      <c r="AE82">
        <f>(W82/E82)*100000</f>
        <v>64.874054852131891</v>
      </c>
      <c r="AF82">
        <v>58.16</v>
      </c>
      <c r="AG82">
        <v>0</v>
      </c>
      <c r="AH82">
        <v>4.47</v>
      </c>
      <c r="AI82">
        <f>(AA82/E82)*100000</f>
        <v>429.51098384859733</v>
      </c>
      <c r="AJ82">
        <v>51268</v>
      </c>
      <c r="AK82">
        <v>4540</v>
      </c>
      <c r="AL82">
        <v>0.101561451</v>
      </c>
      <c r="AM82">
        <v>1.1468838079999999</v>
      </c>
      <c r="AN82">
        <v>8.8554263999999994E-2</v>
      </c>
      <c r="AQ82">
        <v>30657</v>
      </c>
      <c r="AR82">
        <v>14045</v>
      </c>
      <c r="AS82">
        <v>0</v>
      </c>
      <c r="AT82" t="s">
        <v>84</v>
      </c>
      <c r="AU82">
        <v>1.98</v>
      </c>
      <c r="AV82">
        <v>1472</v>
      </c>
      <c r="AW82">
        <v>30.368206520000001</v>
      </c>
      <c r="AX82">
        <v>3.3967391E-2</v>
      </c>
      <c r="AY82">
        <v>3.912023005</v>
      </c>
      <c r="AZ82">
        <f t="shared" si="20"/>
        <v>0</v>
      </c>
      <c r="BA82">
        <v>10.70777352</v>
      </c>
      <c r="BB82">
        <v>10.330616300000001</v>
      </c>
      <c r="BC82">
        <v>3.4133962229999999</v>
      </c>
      <c r="BD82">
        <v>-3.3823543030000001</v>
      </c>
      <c r="BE82">
        <v>4.6249728130000003</v>
      </c>
      <c r="BF82">
        <v>2.9444389790000001</v>
      </c>
      <c r="BG82">
        <v>2.63905733</v>
      </c>
      <c r="BH82">
        <f t="shared" si="21"/>
        <v>3.3672958299864741</v>
      </c>
      <c r="BI82">
        <v>3.2580965380000002</v>
      </c>
      <c r="BJ82">
        <f t="shared" si="22"/>
        <v>0.68309684470644383</v>
      </c>
      <c r="BK82">
        <v>4.1242269370000004</v>
      </c>
      <c r="BL82">
        <v>4.4914414210000002</v>
      </c>
      <c r="BM82">
        <v>5.4301347910000004</v>
      </c>
      <c r="BN82">
        <v>3.749504076</v>
      </c>
      <c r="BO82">
        <v>3.4442568709999999</v>
      </c>
      <c r="BP82">
        <f t="shared" si="23"/>
        <v>4.1724477726266613</v>
      </c>
      <c r="BQ82">
        <v>4.0631978330000003</v>
      </c>
      <c r="BR82">
        <v>0</v>
      </c>
      <c r="BS82">
        <v>28</v>
      </c>
      <c r="BT82">
        <f>IFERROR((BR82/F82)*100000,0)</f>
        <v>0</v>
      </c>
      <c r="BU82">
        <f>IFERROR((BS82/(E82-F82))*100000,0)</f>
        <v>62.707157574128821</v>
      </c>
      <c r="BV82">
        <f>IFERROR((BR82/E82)*100000,0)</f>
        <v>0</v>
      </c>
      <c r="BW82">
        <f>IFERROR((BS82/(E82))*100000,0)</f>
        <v>62.637018477920456</v>
      </c>
      <c r="BX82">
        <f t="shared" si="26"/>
        <v>0</v>
      </c>
      <c r="BY82">
        <f t="shared" si="27"/>
        <v>4.1384755970108094</v>
      </c>
      <c r="BZ82">
        <f t="shared" si="28"/>
        <v>0</v>
      </c>
      <c r="CA82">
        <f t="shared" si="29"/>
        <v>4.1373564528153919</v>
      </c>
      <c r="CB82">
        <v>10.844822049999999</v>
      </c>
      <c r="CC82">
        <v>8.4206822910000003</v>
      </c>
      <c r="CD82">
        <v>-2.2870912350000001</v>
      </c>
      <c r="CE82">
        <v>0.137048532</v>
      </c>
      <c r="CF82">
        <v>-2.4241397619999998</v>
      </c>
      <c r="CG82">
        <f t="shared" si="24"/>
        <v>6.0626473146679691</v>
      </c>
      <c r="CH82">
        <v>3</v>
      </c>
      <c r="CI82">
        <v>37</v>
      </c>
      <c r="CJ82">
        <f t="shared" si="25"/>
        <v>0.19270833333333334</v>
      </c>
      <c r="CK82">
        <f t="shared" si="30"/>
        <v>-1.6465774593835572</v>
      </c>
      <c r="CL82">
        <v>4578</v>
      </c>
      <c r="CM82">
        <f>CL82/E82</f>
        <v>0.10241152521139994</v>
      </c>
      <c r="CN82">
        <f t="shared" si="31"/>
        <v>-2.2787560218175287</v>
      </c>
      <c r="CO82">
        <v>0</v>
      </c>
      <c r="CP82">
        <v>19</v>
      </c>
      <c r="CQ82">
        <f>IFERROR((CO82/F82)*100000,0)</f>
        <v>0</v>
      </c>
      <c r="CR82">
        <f>(CP82/(E82-F82))*100000</f>
        <v>42.551285496730273</v>
      </c>
      <c r="CS82">
        <f t="shared" si="32"/>
        <v>0</v>
      </c>
      <c r="CT82">
        <f t="shared" si="33"/>
        <v>42.503691110017449</v>
      </c>
      <c r="CU82">
        <f t="shared" si="34"/>
        <v>0</v>
      </c>
      <c r="CV82">
        <f t="shared" si="35"/>
        <v>3.7507100660020463</v>
      </c>
      <c r="CW82">
        <f t="shared" si="36"/>
        <v>0</v>
      </c>
      <c r="CX82">
        <f t="shared" si="37"/>
        <v>3.7495909218066283</v>
      </c>
    </row>
    <row r="83" spans="1:102" x14ac:dyDescent="0.4">
      <c r="A83">
        <v>82</v>
      </c>
      <c r="B83" t="s">
        <v>82</v>
      </c>
      <c r="C83" t="s">
        <v>157</v>
      </c>
      <c r="D83">
        <v>2014</v>
      </c>
      <c r="E83">
        <v>4676</v>
      </c>
      <c r="F83">
        <v>1</v>
      </c>
      <c r="G83">
        <v>0</v>
      </c>
      <c r="H83">
        <v>0.4</v>
      </c>
      <c r="I83">
        <v>0.6</v>
      </c>
      <c r="J83">
        <v>0.56999999999999995</v>
      </c>
      <c r="K83">
        <v>0.19</v>
      </c>
      <c r="L83">
        <v>0.02</v>
      </c>
      <c r="M83">
        <v>0.06</v>
      </c>
      <c r="N83">
        <v>0.15</v>
      </c>
      <c r="O83">
        <v>12.88</v>
      </c>
      <c r="P83">
        <v>64.67</v>
      </c>
      <c r="Q83">
        <v>0</v>
      </c>
      <c r="R83">
        <v>637</v>
      </c>
      <c r="S83">
        <v>0.37</v>
      </c>
      <c r="T83">
        <v>3</v>
      </c>
      <c r="U83">
        <v>3</v>
      </c>
      <c r="V83">
        <v>0</v>
      </c>
      <c r="W83">
        <v>1</v>
      </c>
      <c r="X83">
        <v>0</v>
      </c>
      <c r="Y83">
        <v>0</v>
      </c>
      <c r="Z83">
        <v>0</v>
      </c>
      <c r="AA83">
        <v>7</v>
      </c>
      <c r="AB83">
        <v>64.16</v>
      </c>
      <c r="AC83">
        <v>64.16</v>
      </c>
      <c r="AD83">
        <v>0</v>
      </c>
      <c r="AE83">
        <f>(W83/E83)*100000</f>
        <v>21.385799828913601</v>
      </c>
      <c r="AF83">
        <v>0</v>
      </c>
      <c r="AG83">
        <v>0</v>
      </c>
      <c r="AH83">
        <v>0</v>
      </c>
      <c r="AI83">
        <f>(AA83/E83)*100000</f>
        <v>149.70059880239521</v>
      </c>
      <c r="AJ83">
        <v>4960</v>
      </c>
      <c r="AK83">
        <v>100</v>
      </c>
      <c r="AL83">
        <v>2.13858E-2</v>
      </c>
      <c r="AM83">
        <v>1.0607356720000001</v>
      </c>
      <c r="AN83">
        <v>2.0161289999999998E-2</v>
      </c>
      <c r="AQ83">
        <v>1216</v>
      </c>
      <c r="AR83">
        <v>3460</v>
      </c>
      <c r="AS83">
        <v>0</v>
      </c>
      <c r="AT83" t="s">
        <v>84</v>
      </c>
      <c r="AU83">
        <v>1.1200000000000001</v>
      </c>
      <c r="AV83">
        <v>182</v>
      </c>
      <c r="AW83">
        <v>25.69230769</v>
      </c>
      <c r="AX83">
        <v>5.4945050000000002E-3</v>
      </c>
      <c r="AY83">
        <v>0</v>
      </c>
      <c r="AZ83">
        <f t="shared" si="20"/>
        <v>0</v>
      </c>
      <c r="BA83">
        <v>8.4501983230000004</v>
      </c>
      <c r="BB83">
        <v>7.1033220630000002</v>
      </c>
      <c r="BC83">
        <v>3.2461916350000002</v>
      </c>
      <c r="BD83">
        <v>-5.204006777</v>
      </c>
      <c r="BE83">
        <v>1.0986122890000001</v>
      </c>
      <c r="BF83">
        <v>1.0986122890000001</v>
      </c>
      <c r="BG83">
        <v>0</v>
      </c>
      <c r="BH83">
        <f t="shared" si="21"/>
        <v>0</v>
      </c>
      <c r="BI83">
        <v>0</v>
      </c>
      <c r="BJ83">
        <f t="shared" si="22"/>
        <v>0.11332868530700327</v>
      </c>
      <c r="BK83">
        <v>2.5556757210000001</v>
      </c>
      <c r="BL83">
        <v>4.169297415</v>
      </c>
      <c r="BM83">
        <v>4.161379964</v>
      </c>
      <c r="BN83">
        <v>4.161379964</v>
      </c>
      <c r="BO83">
        <v>0</v>
      </c>
      <c r="BP83">
        <f t="shared" si="23"/>
        <v>3.0627271423782694</v>
      </c>
      <c r="BQ83">
        <v>0</v>
      </c>
      <c r="BR83">
        <v>0</v>
      </c>
      <c r="BS83">
        <v>1</v>
      </c>
      <c r="BT83">
        <f>IFERROR((BR83/F83)*100000,0)</f>
        <v>0</v>
      </c>
      <c r="BU83">
        <f>IFERROR((BS83/(E83-F83))*100000,0)</f>
        <v>21.390374331550802</v>
      </c>
      <c r="BV83">
        <f>IFERROR((BR83/E83)*100000,0)</f>
        <v>0</v>
      </c>
      <c r="BW83">
        <f>IFERROR((BS83/(E83))*100000,0)</f>
        <v>21.385799828913601</v>
      </c>
      <c r="BX83">
        <f t="shared" si="26"/>
        <v>0</v>
      </c>
      <c r="BY83">
        <f t="shared" si="27"/>
        <v>3.0629410232474412</v>
      </c>
      <c r="BZ83">
        <f t="shared" si="28"/>
        <v>0</v>
      </c>
      <c r="CA83">
        <f t="shared" si="29"/>
        <v>3.0627271423782694</v>
      </c>
      <c r="CB83">
        <v>8.5091610200000005</v>
      </c>
      <c r="CC83">
        <v>4.6051701859999996</v>
      </c>
      <c r="CD83">
        <v>-3.8450281290000001</v>
      </c>
      <c r="CE83">
        <v>5.8962698000000001E-2</v>
      </c>
      <c r="CF83">
        <v>-3.90399085</v>
      </c>
      <c r="CG83">
        <f t="shared" si="24"/>
        <v>5.0086372914335824</v>
      </c>
      <c r="CH83">
        <v>2</v>
      </c>
      <c r="CI83">
        <v>0</v>
      </c>
      <c r="CJ83">
        <f t="shared" si="25"/>
        <v>0</v>
      </c>
      <c r="CK83">
        <f t="shared" si="30"/>
        <v>0</v>
      </c>
      <c r="CL83">
        <v>450</v>
      </c>
      <c r="CM83">
        <f>CL83/E83</f>
        <v>9.6236099230111199E-2</v>
      </c>
      <c r="CN83">
        <f t="shared" si="31"/>
        <v>-2.3409507398275937</v>
      </c>
      <c r="CO83">
        <v>0</v>
      </c>
      <c r="CP83">
        <v>0</v>
      </c>
      <c r="CQ83">
        <f>IFERROR((CO83/F83)*100000,0)</f>
        <v>0</v>
      </c>
      <c r="CR83">
        <f>(CP83/(E83-F83))*100000</f>
        <v>0</v>
      </c>
      <c r="CS83">
        <f t="shared" si="32"/>
        <v>0</v>
      </c>
      <c r="CT83">
        <f t="shared" si="33"/>
        <v>0</v>
      </c>
      <c r="CU83">
        <f t="shared" si="34"/>
        <v>0</v>
      </c>
      <c r="CV83">
        <f t="shared" si="35"/>
        <v>0</v>
      </c>
      <c r="CW83">
        <f t="shared" si="36"/>
        <v>0</v>
      </c>
      <c r="CX83">
        <f t="shared" si="37"/>
        <v>0</v>
      </c>
    </row>
    <row r="84" spans="1:102" x14ac:dyDescent="0.4">
      <c r="A84">
        <v>83</v>
      </c>
      <c r="B84" t="s">
        <v>82</v>
      </c>
      <c r="C84" t="s">
        <v>158</v>
      </c>
      <c r="D84">
        <v>2014</v>
      </c>
      <c r="E84">
        <v>9457</v>
      </c>
      <c r="F84">
        <v>3</v>
      </c>
      <c r="G84">
        <v>0</v>
      </c>
      <c r="H84">
        <v>0.4</v>
      </c>
      <c r="I84">
        <v>0.6</v>
      </c>
      <c r="J84">
        <v>0.37</v>
      </c>
      <c r="K84">
        <v>0.18</v>
      </c>
      <c r="L84">
        <v>0.06</v>
      </c>
      <c r="M84">
        <v>0.15</v>
      </c>
      <c r="N84">
        <v>0.24</v>
      </c>
      <c r="O84">
        <v>9.0399999999999991</v>
      </c>
      <c r="P84">
        <v>88.11</v>
      </c>
      <c r="Q84">
        <v>0</v>
      </c>
      <c r="R84">
        <v>446</v>
      </c>
      <c r="S84">
        <v>0.54</v>
      </c>
      <c r="T84">
        <v>53</v>
      </c>
      <c r="U84">
        <v>3</v>
      </c>
      <c r="V84">
        <v>2</v>
      </c>
      <c r="W84">
        <v>0</v>
      </c>
      <c r="X84">
        <v>5</v>
      </c>
      <c r="Y84">
        <v>0</v>
      </c>
      <c r="Z84">
        <v>0</v>
      </c>
      <c r="AA84">
        <v>63</v>
      </c>
      <c r="AB84">
        <v>560.42999999999995</v>
      </c>
      <c r="AC84">
        <v>31.72</v>
      </c>
      <c r="AD84">
        <v>21.15</v>
      </c>
      <c r="AE84">
        <f>(W84/E84)*100000</f>
        <v>0</v>
      </c>
      <c r="AF84">
        <v>52.87</v>
      </c>
      <c r="AG84">
        <v>0</v>
      </c>
      <c r="AH84">
        <v>0</v>
      </c>
      <c r="AI84">
        <f>(AA84/E84)*100000</f>
        <v>666.1732050333087</v>
      </c>
      <c r="AJ84">
        <v>10012</v>
      </c>
      <c r="AK84">
        <v>366</v>
      </c>
      <c r="AL84">
        <v>3.8701490999999998E-2</v>
      </c>
      <c r="AM84">
        <v>1.058686687</v>
      </c>
      <c r="AN84">
        <v>3.6556132999999998E-2</v>
      </c>
      <c r="AQ84">
        <v>3732</v>
      </c>
      <c r="AR84">
        <v>5725</v>
      </c>
      <c r="AS84">
        <v>0</v>
      </c>
      <c r="AT84" t="s">
        <v>84</v>
      </c>
      <c r="AU84">
        <v>1.34</v>
      </c>
      <c r="AV84">
        <v>139</v>
      </c>
      <c r="AW84">
        <v>68.035971219999993</v>
      </c>
      <c r="AX84">
        <v>2.1582733999999999E-2</v>
      </c>
      <c r="AY84">
        <v>1.0986122890000001</v>
      </c>
      <c r="AZ84">
        <f t="shared" si="20"/>
        <v>0</v>
      </c>
      <c r="BA84">
        <v>9.1545104869999996</v>
      </c>
      <c r="BB84">
        <v>8.2246995619999996</v>
      </c>
      <c r="BC84">
        <v>4.220036554</v>
      </c>
      <c r="BD84">
        <v>-3.8358616360000002</v>
      </c>
      <c r="BE84">
        <v>3.9702919140000001</v>
      </c>
      <c r="BF84">
        <v>1.0986122890000001</v>
      </c>
      <c r="BG84">
        <v>0.69314718099999995</v>
      </c>
      <c r="BH84">
        <f t="shared" si="21"/>
        <v>0</v>
      </c>
      <c r="BI84">
        <v>1.609437912</v>
      </c>
      <c r="BJ84">
        <f t="shared" si="22"/>
        <v>0.29266961396282004</v>
      </c>
      <c r="BK84">
        <v>2.201659174</v>
      </c>
      <c r="BL84">
        <v>4.4785860340000001</v>
      </c>
      <c r="BM84">
        <v>6.3287043460000003</v>
      </c>
      <c r="BN84">
        <v>3.456947397</v>
      </c>
      <c r="BO84">
        <v>3.051639905</v>
      </c>
      <c r="BP84">
        <f t="shared" si="23"/>
        <v>0</v>
      </c>
      <c r="BQ84">
        <v>3.9678360700000002</v>
      </c>
      <c r="BR84">
        <v>0</v>
      </c>
      <c r="BS84">
        <v>0</v>
      </c>
      <c r="BT84">
        <f>IFERROR((BR84/F84)*100000,0)</f>
        <v>0</v>
      </c>
      <c r="BU84">
        <f>IFERROR((BS84/(E84-F84))*100000,0)</f>
        <v>0</v>
      </c>
      <c r="BV84">
        <f>IFERROR((BR84/E84)*100000,0)</f>
        <v>0</v>
      </c>
      <c r="BW84">
        <f>IFERROR((BS84/(E84))*100000,0)</f>
        <v>0</v>
      </c>
      <c r="BX84">
        <f t="shared" si="26"/>
        <v>0</v>
      </c>
      <c r="BY84">
        <f t="shared" si="27"/>
        <v>0</v>
      </c>
      <c r="BZ84">
        <f t="shared" si="28"/>
        <v>0</v>
      </c>
      <c r="CA84">
        <f t="shared" si="29"/>
        <v>0</v>
      </c>
      <c r="CB84">
        <v>9.2115396530000009</v>
      </c>
      <c r="CC84">
        <v>5.9026333329999998</v>
      </c>
      <c r="CD84">
        <v>-3.2518771530000001</v>
      </c>
      <c r="CE84">
        <v>5.7029165E-2</v>
      </c>
      <c r="CF84">
        <v>-3.3089063090000002</v>
      </c>
      <c r="CG84">
        <f t="shared" si="24"/>
        <v>6.5015497043462487</v>
      </c>
      <c r="CH84">
        <v>3</v>
      </c>
      <c r="CI84">
        <v>0</v>
      </c>
      <c r="CJ84">
        <f t="shared" si="25"/>
        <v>0</v>
      </c>
      <c r="CK84">
        <f t="shared" si="30"/>
        <v>0</v>
      </c>
      <c r="CL84">
        <v>977</v>
      </c>
      <c r="CM84">
        <f>CL84/E84</f>
        <v>0.1033097176694512</v>
      </c>
      <c r="CN84">
        <f t="shared" si="31"/>
        <v>-2.2700238349727293</v>
      </c>
      <c r="CO84">
        <v>0</v>
      </c>
      <c r="CP84">
        <v>1</v>
      </c>
      <c r="CQ84">
        <f>IFERROR((CO84/F84)*100000,0)</f>
        <v>0</v>
      </c>
      <c r="CR84">
        <f>(CP84/(E84-F84))*100000</f>
        <v>10.577533319229955</v>
      </c>
      <c r="CS84">
        <f t="shared" si="32"/>
        <v>0</v>
      </c>
      <c r="CT84">
        <f t="shared" si="33"/>
        <v>10.574177857671566</v>
      </c>
      <c r="CU84">
        <f t="shared" si="34"/>
        <v>0</v>
      </c>
      <c r="CV84">
        <f t="shared" si="35"/>
        <v>2.3587322536170467</v>
      </c>
      <c r="CW84">
        <f t="shared" si="36"/>
        <v>0</v>
      </c>
      <c r="CX84">
        <f t="shared" si="37"/>
        <v>2.3584149779547161</v>
      </c>
    </row>
    <row r="85" spans="1:102" x14ac:dyDescent="0.4">
      <c r="A85">
        <v>84</v>
      </c>
      <c r="B85" t="s">
        <v>82</v>
      </c>
      <c r="C85" t="s">
        <v>159</v>
      </c>
      <c r="D85">
        <v>2014</v>
      </c>
      <c r="E85">
        <v>7534</v>
      </c>
      <c r="F85">
        <v>13</v>
      </c>
      <c r="G85">
        <v>0</v>
      </c>
      <c r="H85">
        <v>0.49</v>
      </c>
      <c r="I85">
        <v>0.51</v>
      </c>
      <c r="J85">
        <v>0.31</v>
      </c>
      <c r="K85">
        <v>0.15</v>
      </c>
      <c r="L85">
        <v>0.03</v>
      </c>
      <c r="M85">
        <v>0.13</v>
      </c>
      <c r="N85">
        <v>0.37</v>
      </c>
      <c r="O85">
        <v>20.2</v>
      </c>
      <c r="P85">
        <v>29.56</v>
      </c>
      <c r="Q85">
        <v>0</v>
      </c>
      <c r="R85">
        <v>474</v>
      </c>
      <c r="S85">
        <v>0.49</v>
      </c>
      <c r="T85">
        <v>9</v>
      </c>
      <c r="U85">
        <v>1</v>
      </c>
      <c r="V85">
        <v>1</v>
      </c>
      <c r="W85">
        <v>3</v>
      </c>
      <c r="X85">
        <v>3</v>
      </c>
      <c r="Y85">
        <v>0</v>
      </c>
      <c r="Z85">
        <v>0</v>
      </c>
      <c r="AA85">
        <v>17</v>
      </c>
      <c r="AB85">
        <v>119.46</v>
      </c>
      <c r="AC85">
        <v>13.27</v>
      </c>
      <c r="AD85">
        <v>13.27</v>
      </c>
      <c r="AE85">
        <f>(W85/E85)*100000</f>
        <v>39.819485001327315</v>
      </c>
      <c r="AF85">
        <v>39.82</v>
      </c>
      <c r="AG85">
        <v>0</v>
      </c>
      <c r="AH85">
        <v>0</v>
      </c>
      <c r="AI85">
        <f>(AA85/E85)*100000</f>
        <v>225.64374834085481</v>
      </c>
      <c r="AJ85">
        <v>4806</v>
      </c>
      <c r="AK85">
        <v>458</v>
      </c>
      <c r="AL85">
        <v>6.0791079999999997E-2</v>
      </c>
      <c r="AM85">
        <v>0.63790815000000001</v>
      </c>
      <c r="AN85">
        <v>9.5297544999999997E-2</v>
      </c>
      <c r="AQ85">
        <v>1701</v>
      </c>
      <c r="AR85">
        <v>5833</v>
      </c>
      <c r="AS85">
        <v>0</v>
      </c>
      <c r="AT85" t="s">
        <v>84</v>
      </c>
      <c r="AU85">
        <v>1.1299999999999999</v>
      </c>
      <c r="AV85">
        <v>231</v>
      </c>
      <c r="AW85">
        <v>32.614718609999997</v>
      </c>
      <c r="AX85">
        <v>5.6277055999999999E-2</v>
      </c>
      <c r="AY85">
        <v>2.5649493570000002</v>
      </c>
      <c r="AZ85">
        <f t="shared" si="20"/>
        <v>0</v>
      </c>
      <c r="BA85">
        <v>8.9271813879999993</v>
      </c>
      <c r="BB85">
        <v>7.4389715919999997</v>
      </c>
      <c r="BC85">
        <v>3.4847636780000002</v>
      </c>
      <c r="BD85">
        <v>-2.8774683579999998</v>
      </c>
      <c r="BE85">
        <v>2.1972245770000001</v>
      </c>
      <c r="BF85">
        <v>0</v>
      </c>
      <c r="BG85">
        <v>0</v>
      </c>
      <c r="BH85">
        <f t="shared" si="21"/>
        <v>1.0986122886681098</v>
      </c>
      <c r="BI85">
        <v>1.0986122890000001</v>
      </c>
      <c r="BJ85">
        <f t="shared" si="22"/>
        <v>0.12221763272424911</v>
      </c>
      <c r="BK85">
        <v>3.005682604</v>
      </c>
      <c r="BL85">
        <v>3.386422096</v>
      </c>
      <c r="BM85">
        <v>4.7829815870000001</v>
      </c>
      <c r="BN85">
        <v>2.5855058479999999</v>
      </c>
      <c r="BO85">
        <v>2.5855058479999999</v>
      </c>
      <c r="BP85">
        <f t="shared" si="23"/>
        <v>3.6843563653863516</v>
      </c>
      <c r="BQ85">
        <v>3.6843692990000001</v>
      </c>
      <c r="BR85">
        <v>0</v>
      </c>
      <c r="BS85">
        <v>3</v>
      </c>
      <c r="BT85">
        <f>IFERROR((BR85/F85)*100000,0)</f>
        <v>0</v>
      </c>
      <c r="BU85">
        <f>IFERROR((BS85/(E85-F85))*100000,0)</f>
        <v>39.888312724371758</v>
      </c>
      <c r="BV85">
        <f>IFERROR((BR85/E85)*100000,0)</f>
        <v>0</v>
      </c>
      <c r="BW85">
        <f>IFERROR((BS85/(E85))*100000,0)</f>
        <v>39.819485001327315</v>
      </c>
      <c r="BX85">
        <f t="shared" si="26"/>
        <v>0</v>
      </c>
      <c r="BY85">
        <f t="shared" si="27"/>
        <v>3.686083366811935</v>
      </c>
      <c r="BZ85">
        <f t="shared" si="28"/>
        <v>0</v>
      </c>
      <c r="CA85">
        <f t="shared" si="29"/>
        <v>3.6843563653863516</v>
      </c>
      <c r="CB85">
        <v>8.4776204160000006</v>
      </c>
      <c r="CC85">
        <v>6.1268691840000002</v>
      </c>
      <c r="CD85">
        <v>-2.8003122110000001</v>
      </c>
      <c r="CE85">
        <v>-0.449560972</v>
      </c>
      <c r="CF85">
        <v>-2.3507512290000001</v>
      </c>
      <c r="CG85">
        <f t="shared" si="24"/>
        <v>5.4189574207744586</v>
      </c>
      <c r="CH85">
        <v>4</v>
      </c>
      <c r="CI85">
        <v>4</v>
      </c>
      <c r="CJ85">
        <f t="shared" si="25"/>
        <v>0.23529411764705882</v>
      </c>
      <c r="CK85">
        <f t="shared" si="30"/>
        <v>-1.4469189829363254</v>
      </c>
      <c r="CL85">
        <v>931</v>
      </c>
      <c r="CM85">
        <f>CL85/E85</f>
        <v>0.12357313512078577</v>
      </c>
      <c r="CN85">
        <f t="shared" si="31"/>
        <v>-2.0909221109749194</v>
      </c>
      <c r="CO85">
        <v>0</v>
      </c>
      <c r="CP85">
        <v>1</v>
      </c>
      <c r="CQ85">
        <f>IFERROR((CO85/F85)*100000,0)</f>
        <v>0</v>
      </c>
      <c r="CR85">
        <f>(CP85/(E85-F85))*100000</f>
        <v>13.296104241457252</v>
      </c>
      <c r="CS85">
        <f t="shared" si="32"/>
        <v>0</v>
      </c>
      <c r="CT85">
        <f t="shared" si="33"/>
        <v>13.273161667109106</v>
      </c>
      <c r="CU85">
        <f t="shared" si="34"/>
        <v>0</v>
      </c>
      <c r="CV85">
        <f t="shared" si="35"/>
        <v>2.5874710781438255</v>
      </c>
      <c r="CW85">
        <f t="shared" si="36"/>
        <v>0</v>
      </c>
      <c r="CX85">
        <f t="shared" si="37"/>
        <v>2.585744076718242</v>
      </c>
    </row>
    <row r="86" spans="1:102" x14ac:dyDescent="0.4">
      <c r="A86">
        <v>85</v>
      </c>
      <c r="B86" t="s">
        <v>82</v>
      </c>
      <c r="C86" t="s">
        <v>160</v>
      </c>
      <c r="D86">
        <v>2014</v>
      </c>
      <c r="E86">
        <v>2302</v>
      </c>
      <c r="F86">
        <v>0</v>
      </c>
      <c r="G86">
        <v>0</v>
      </c>
      <c r="H86">
        <v>0.43</v>
      </c>
      <c r="I86">
        <v>0.56999999999999995</v>
      </c>
      <c r="J86">
        <v>0.44</v>
      </c>
      <c r="K86">
        <v>0.21</v>
      </c>
      <c r="L86">
        <v>0.05</v>
      </c>
      <c r="M86">
        <v>7.0000000000000007E-2</v>
      </c>
      <c r="N86">
        <v>0.23</v>
      </c>
      <c r="O86">
        <v>13.93</v>
      </c>
      <c r="P86">
        <v>79.39</v>
      </c>
      <c r="Q86">
        <v>0</v>
      </c>
      <c r="R86">
        <v>472</v>
      </c>
      <c r="S86">
        <v>0.52</v>
      </c>
      <c r="T86">
        <v>2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2</v>
      </c>
      <c r="AB86">
        <v>86.88</v>
      </c>
      <c r="AC86">
        <v>0</v>
      </c>
      <c r="AD86">
        <v>0</v>
      </c>
      <c r="AE86">
        <f>(W86/E86)*100000</f>
        <v>0</v>
      </c>
      <c r="AF86">
        <v>0</v>
      </c>
      <c r="AG86">
        <v>0</v>
      </c>
      <c r="AH86">
        <v>0</v>
      </c>
      <c r="AI86">
        <f>(AA86/E86)*100000</f>
        <v>86.880973066898349</v>
      </c>
      <c r="AJ86">
        <v>2100</v>
      </c>
      <c r="AK86">
        <v>86</v>
      </c>
      <c r="AL86">
        <v>3.7358818000000002E-2</v>
      </c>
      <c r="AM86">
        <v>0.91225021699999997</v>
      </c>
      <c r="AN86">
        <v>4.0952381000000003E-2</v>
      </c>
      <c r="AQ86">
        <v>516</v>
      </c>
      <c r="AR86">
        <v>1786</v>
      </c>
      <c r="AS86">
        <v>0</v>
      </c>
      <c r="AT86" t="s">
        <v>84</v>
      </c>
      <c r="AU86">
        <v>1.76</v>
      </c>
      <c r="AV86">
        <v>251</v>
      </c>
      <c r="AW86">
        <v>9.1713147409999998</v>
      </c>
      <c r="AX86">
        <v>0</v>
      </c>
      <c r="AY86">
        <v>0</v>
      </c>
      <c r="AZ86">
        <f t="shared" si="20"/>
        <v>0</v>
      </c>
      <c r="BA86">
        <v>7.7415335890000003</v>
      </c>
      <c r="BB86">
        <v>6.2461067650000004</v>
      </c>
      <c r="BC86">
        <v>2.2160806499999999</v>
      </c>
      <c r="BD86">
        <v>0</v>
      </c>
      <c r="BE86">
        <v>0.69314718099999995</v>
      </c>
      <c r="BF86">
        <v>0</v>
      </c>
      <c r="BG86">
        <v>0</v>
      </c>
      <c r="BH86">
        <f t="shared" si="21"/>
        <v>0</v>
      </c>
      <c r="BI86">
        <v>0</v>
      </c>
      <c r="BJ86">
        <f t="shared" si="22"/>
        <v>0.56531380905006046</v>
      </c>
      <c r="BK86">
        <v>2.6340447880000002</v>
      </c>
      <c r="BL86">
        <v>4.3743724159999999</v>
      </c>
      <c r="BM86">
        <v>4.4645278560000001</v>
      </c>
      <c r="BN86">
        <v>0</v>
      </c>
      <c r="BO86">
        <v>0</v>
      </c>
      <c r="BP86">
        <f t="shared" si="23"/>
        <v>0</v>
      </c>
      <c r="BQ86">
        <v>0</v>
      </c>
      <c r="BR86">
        <v>0</v>
      </c>
      <c r="BS86">
        <v>0</v>
      </c>
      <c r="BT86">
        <f>IFERROR((BR86/F86)*100000,0)</f>
        <v>0</v>
      </c>
      <c r="BU86">
        <f>IFERROR((BS86/(E86-F86))*100000,0)</f>
        <v>0</v>
      </c>
      <c r="BV86">
        <f>IFERROR((BR86/E86)*100000,0)</f>
        <v>0</v>
      </c>
      <c r="BW86">
        <f>IFERROR((BS86/(E86))*100000,0)</f>
        <v>0</v>
      </c>
      <c r="BX86">
        <f t="shared" si="26"/>
        <v>0</v>
      </c>
      <c r="BY86">
        <f t="shared" si="27"/>
        <v>0</v>
      </c>
      <c r="BZ86">
        <f t="shared" si="28"/>
        <v>0</v>
      </c>
      <c r="CA86">
        <f t="shared" si="29"/>
        <v>0</v>
      </c>
      <c r="CB86">
        <v>7.6496926240000001</v>
      </c>
      <c r="CC86">
        <v>4.4543472959999999</v>
      </c>
      <c r="CD86">
        <v>-3.287186304</v>
      </c>
      <c r="CE86">
        <v>-9.1840965999999996E-2</v>
      </c>
      <c r="CF86">
        <v>-3.195345326</v>
      </c>
      <c r="CG86">
        <f t="shared" si="24"/>
        <v>4.4645390562483458</v>
      </c>
      <c r="CH86">
        <v>3</v>
      </c>
      <c r="CI86">
        <v>0</v>
      </c>
      <c r="CJ86">
        <f t="shared" si="25"/>
        <v>0</v>
      </c>
      <c r="CK86">
        <f t="shared" si="30"/>
        <v>0</v>
      </c>
      <c r="CL86">
        <v>196</v>
      </c>
      <c r="CM86">
        <f>CL86/E86</f>
        <v>8.5143353605560385E-2</v>
      </c>
      <c r="CN86">
        <f t="shared" si="31"/>
        <v>-2.4634189300513105</v>
      </c>
      <c r="CO86">
        <v>0</v>
      </c>
      <c r="CP86">
        <v>0</v>
      </c>
      <c r="CQ86">
        <f>IFERROR((CO86/F86)*100000,0)</f>
        <v>0</v>
      </c>
      <c r="CR86">
        <f>(CP86/(E86-F86))*100000</f>
        <v>0</v>
      </c>
      <c r="CS86">
        <f t="shared" si="32"/>
        <v>0</v>
      </c>
      <c r="CT86">
        <f t="shared" si="33"/>
        <v>0</v>
      </c>
      <c r="CU86">
        <f t="shared" si="34"/>
        <v>0</v>
      </c>
      <c r="CV86">
        <f t="shared" si="35"/>
        <v>0</v>
      </c>
      <c r="CW86">
        <f t="shared" si="36"/>
        <v>0</v>
      </c>
      <c r="CX86">
        <f t="shared" si="37"/>
        <v>0</v>
      </c>
    </row>
    <row r="87" spans="1:102" x14ac:dyDescent="0.4">
      <c r="A87">
        <v>86</v>
      </c>
      <c r="B87" t="s">
        <v>82</v>
      </c>
      <c r="C87" t="s">
        <v>161</v>
      </c>
      <c r="D87">
        <v>2014</v>
      </c>
      <c r="E87">
        <v>12997</v>
      </c>
      <c r="F87">
        <v>2</v>
      </c>
      <c r="G87">
        <v>0</v>
      </c>
      <c r="H87">
        <v>0.44</v>
      </c>
      <c r="I87">
        <v>0.56000000000000005</v>
      </c>
      <c r="J87">
        <v>0.34</v>
      </c>
      <c r="K87">
        <v>0.2</v>
      </c>
      <c r="L87">
        <v>0.04</v>
      </c>
      <c r="M87">
        <v>0.12</v>
      </c>
      <c r="N87">
        <v>0.31</v>
      </c>
      <c r="O87">
        <v>12.65</v>
      </c>
      <c r="P87">
        <v>89.68</v>
      </c>
      <c r="Q87">
        <v>0</v>
      </c>
      <c r="R87">
        <v>444</v>
      </c>
      <c r="S87">
        <v>0.64</v>
      </c>
      <c r="T87">
        <v>27</v>
      </c>
      <c r="U87">
        <v>0</v>
      </c>
      <c r="V87">
        <v>3</v>
      </c>
      <c r="W87">
        <v>7</v>
      </c>
      <c r="X87">
        <v>5</v>
      </c>
      <c r="Y87">
        <v>0</v>
      </c>
      <c r="Z87">
        <v>0</v>
      </c>
      <c r="AA87">
        <v>42</v>
      </c>
      <c r="AB87">
        <v>207.74</v>
      </c>
      <c r="AC87">
        <v>0</v>
      </c>
      <c r="AD87">
        <v>23.08</v>
      </c>
      <c r="AE87">
        <f>(W87/E87)*100000</f>
        <v>53.858582749865356</v>
      </c>
      <c r="AF87">
        <v>38.47</v>
      </c>
      <c r="AG87">
        <v>0</v>
      </c>
      <c r="AH87">
        <v>0</v>
      </c>
      <c r="AI87">
        <f>(AA87/E87)*100000</f>
        <v>323.15149649919209</v>
      </c>
      <c r="AJ87">
        <v>9898</v>
      </c>
      <c r="AK87">
        <v>114</v>
      </c>
      <c r="AL87">
        <v>8.7712550000000004E-3</v>
      </c>
      <c r="AM87">
        <v>0.76156036000000005</v>
      </c>
      <c r="AN87">
        <v>1.1517477999999999E-2</v>
      </c>
      <c r="AQ87">
        <v>897</v>
      </c>
      <c r="AR87">
        <v>12100</v>
      </c>
      <c r="AS87">
        <v>0</v>
      </c>
      <c r="AT87" t="s">
        <v>84</v>
      </c>
      <c r="AU87">
        <v>1.28</v>
      </c>
      <c r="AV87">
        <v>246</v>
      </c>
      <c r="AW87">
        <v>52.833333330000002</v>
      </c>
      <c r="AX87">
        <v>8.1300810000000008E-3</v>
      </c>
      <c r="AY87">
        <v>0.69314718099999995</v>
      </c>
      <c r="AZ87">
        <f t="shared" si="20"/>
        <v>0</v>
      </c>
      <c r="BA87">
        <v>9.4724738409999993</v>
      </c>
      <c r="BB87">
        <v>6.7990558620000003</v>
      </c>
      <c r="BC87">
        <v>3.9671423049999999</v>
      </c>
      <c r="BD87">
        <v>-4.8121843919999998</v>
      </c>
      <c r="BE87">
        <v>3.2958368660000001</v>
      </c>
      <c r="BF87">
        <v>0</v>
      </c>
      <c r="BG87">
        <v>1.0986122890000001</v>
      </c>
      <c r="BH87">
        <f t="shared" si="21"/>
        <v>1.9459101490553132</v>
      </c>
      <c r="BI87">
        <v>1.609437912</v>
      </c>
      <c r="BJ87">
        <f t="shared" si="22"/>
        <v>0.24686007793152581</v>
      </c>
      <c r="BK87">
        <v>2.5376572149999999</v>
      </c>
      <c r="BL87">
        <v>4.4962477789999999</v>
      </c>
      <c r="BM87">
        <v>5.3362872980000002</v>
      </c>
      <c r="BN87">
        <v>0</v>
      </c>
      <c r="BO87">
        <v>3.1389664420000001</v>
      </c>
      <c r="BP87">
        <f t="shared" si="23"/>
        <v>3.9863617734439534</v>
      </c>
      <c r="BQ87">
        <v>3.649878717</v>
      </c>
      <c r="BR87">
        <v>0</v>
      </c>
      <c r="BS87">
        <v>7</v>
      </c>
      <c r="BT87">
        <f>IFERROR((BR87/F87)*100000,0)</f>
        <v>0</v>
      </c>
      <c r="BU87">
        <f>IFERROR((BS87/(E87-F87))*100000,0)</f>
        <v>53.866871873797614</v>
      </c>
      <c r="BV87">
        <f>IFERROR((BR87/E87)*100000,0)</f>
        <v>0</v>
      </c>
      <c r="BW87">
        <f>IFERROR((BS87/(E87))*100000,0)</f>
        <v>53.858582749865356</v>
      </c>
      <c r="BX87">
        <f t="shared" si="26"/>
        <v>0</v>
      </c>
      <c r="BY87">
        <f t="shared" si="27"/>
        <v>3.9865156669499511</v>
      </c>
      <c r="BZ87">
        <f t="shared" si="28"/>
        <v>0</v>
      </c>
      <c r="CA87">
        <f t="shared" si="29"/>
        <v>3.9863617734439534</v>
      </c>
      <c r="CB87">
        <v>9.2000879960000006</v>
      </c>
      <c r="CC87">
        <v>4.7361984479999997</v>
      </c>
      <c r="CD87">
        <v>-4.7362753809999996</v>
      </c>
      <c r="CE87">
        <v>-0.27238584500000002</v>
      </c>
      <c r="CF87">
        <v>-4.4638895710000002</v>
      </c>
      <c r="CG87">
        <f t="shared" si="24"/>
        <v>5.7781212426720083</v>
      </c>
      <c r="CH87">
        <v>4</v>
      </c>
      <c r="CI87">
        <v>4</v>
      </c>
      <c r="CJ87">
        <f t="shared" si="25"/>
        <v>9.5238095238095233E-2</v>
      </c>
      <c r="CK87">
        <f t="shared" si="30"/>
        <v>-2.3513752571634776</v>
      </c>
      <c r="CL87">
        <v>1228</v>
      </c>
      <c r="CM87">
        <f>CL87/E87</f>
        <v>9.4483342309763796E-2</v>
      </c>
      <c r="CN87">
        <f t="shared" si="31"/>
        <v>-2.3593317318745006</v>
      </c>
      <c r="CO87">
        <v>0</v>
      </c>
      <c r="CP87">
        <v>5</v>
      </c>
      <c r="CQ87">
        <f>IFERROR((CO87/F87)*100000,0)</f>
        <v>0</v>
      </c>
      <c r="CR87">
        <f>(CP87/(E87-F87))*100000</f>
        <v>38.476337052712587</v>
      </c>
      <c r="CS87">
        <f t="shared" si="32"/>
        <v>0</v>
      </c>
      <c r="CT87">
        <f t="shared" si="33"/>
        <v>38.470416249903828</v>
      </c>
      <c r="CU87">
        <f t="shared" si="34"/>
        <v>0</v>
      </c>
      <c r="CV87">
        <f t="shared" si="35"/>
        <v>3.6500434303287381</v>
      </c>
      <c r="CW87">
        <f t="shared" si="36"/>
        <v>0</v>
      </c>
      <c r="CX87">
        <f t="shared" si="37"/>
        <v>3.6498895368227404</v>
      </c>
    </row>
    <row r="88" spans="1:102" x14ac:dyDescent="0.4">
      <c r="A88">
        <v>87</v>
      </c>
      <c r="B88" t="s">
        <v>82</v>
      </c>
      <c r="C88" t="s">
        <v>162</v>
      </c>
      <c r="D88">
        <v>2014</v>
      </c>
      <c r="E88">
        <v>5215</v>
      </c>
      <c r="F88">
        <v>19</v>
      </c>
      <c r="G88">
        <v>0</v>
      </c>
      <c r="H88">
        <v>0.48</v>
      </c>
      <c r="I88">
        <v>0.52</v>
      </c>
      <c r="J88">
        <v>0.2</v>
      </c>
      <c r="K88">
        <v>0.28999999999999998</v>
      </c>
      <c r="L88">
        <v>7.0000000000000007E-2</v>
      </c>
      <c r="M88">
        <v>0.19</v>
      </c>
      <c r="N88">
        <v>0.25</v>
      </c>
      <c r="O88">
        <v>15.88</v>
      </c>
      <c r="P88">
        <v>85.28</v>
      </c>
      <c r="Q88">
        <v>0</v>
      </c>
      <c r="R88">
        <v>452</v>
      </c>
      <c r="S88">
        <v>0.53</v>
      </c>
      <c r="T88">
        <v>23</v>
      </c>
      <c r="U88">
        <v>0</v>
      </c>
      <c r="V88">
        <v>1</v>
      </c>
      <c r="W88">
        <v>1</v>
      </c>
      <c r="X88">
        <v>2</v>
      </c>
      <c r="Y88">
        <v>0</v>
      </c>
      <c r="Z88">
        <v>0</v>
      </c>
      <c r="AA88">
        <v>27</v>
      </c>
      <c r="AB88">
        <v>441.04</v>
      </c>
      <c r="AC88">
        <v>0</v>
      </c>
      <c r="AD88">
        <v>19.18</v>
      </c>
      <c r="AE88">
        <f>(W88/E88)*100000</f>
        <v>19.175455417066154</v>
      </c>
      <c r="AF88">
        <v>38.35</v>
      </c>
      <c r="AG88">
        <v>0</v>
      </c>
      <c r="AH88">
        <v>0</v>
      </c>
      <c r="AI88">
        <f>(AA88/E88)*100000</f>
        <v>517.73729626078614</v>
      </c>
      <c r="AJ88">
        <v>3262</v>
      </c>
      <c r="AK88">
        <v>116</v>
      </c>
      <c r="AL88">
        <v>2.2243527999999999E-2</v>
      </c>
      <c r="AM88">
        <v>0.62550335599999995</v>
      </c>
      <c r="AN88">
        <v>3.5561005999999999E-2</v>
      </c>
      <c r="AQ88">
        <v>2380</v>
      </c>
      <c r="AR88">
        <v>2835</v>
      </c>
      <c r="AS88">
        <v>0</v>
      </c>
      <c r="AT88" t="s">
        <v>84</v>
      </c>
      <c r="AU88">
        <v>1.47</v>
      </c>
      <c r="AV88">
        <v>62</v>
      </c>
      <c r="AW88">
        <v>84.112903230000001</v>
      </c>
      <c r="AX88">
        <v>0.30645161300000001</v>
      </c>
      <c r="AY88">
        <v>2.9444389790000001</v>
      </c>
      <c r="AZ88">
        <f t="shared" si="20"/>
        <v>0</v>
      </c>
      <c r="BA88">
        <v>8.5592943669999997</v>
      </c>
      <c r="BB88">
        <v>7.774855767</v>
      </c>
      <c r="BC88">
        <v>4.4321599819999999</v>
      </c>
      <c r="BD88">
        <v>-1.1826954059999999</v>
      </c>
      <c r="BE88">
        <v>3.1354942160000001</v>
      </c>
      <c r="BF88">
        <v>0</v>
      </c>
      <c r="BG88">
        <v>0</v>
      </c>
      <c r="BH88">
        <f t="shared" si="21"/>
        <v>0</v>
      </c>
      <c r="BI88">
        <v>0.69314718099999995</v>
      </c>
      <c r="BJ88">
        <f t="shared" si="22"/>
        <v>0.38526240079064489</v>
      </c>
      <c r="BK88">
        <v>2.7650604560000001</v>
      </c>
      <c r="BL88">
        <v>4.4459399599999996</v>
      </c>
      <c r="BM88">
        <v>6.0891355740000002</v>
      </c>
      <c r="BN88">
        <v>0</v>
      </c>
      <c r="BO88">
        <v>2.9538680689999999</v>
      </c>
      <c r="BP88">
        <f t="shared" si="23"/>
        <v>2.9536310975353555</v>
      </c>
      <c r="BQ88">
        <v>3.6467545280000002</v>
      </c>
      <c r="BR88">
        <v>0</v>
      </c>
      <c r="BS88">
        <v>1</v>
      </c>
      <c r="BT88">
        <f>IFERROR((BR88/F88)*100000,0)</f>
        <v>0</v>
      </c>
      <c r="BU88">
        <f>IFERROR((BS88/(E88-F88))*100000,0)</f>
        <v>19.245573518090836</v>
      </c>
      <c r="BV88">
        <f>IFERROR((BR88/E88)*100000,0)</f>
        <v>0</v>
      </c>
      <c r="BW88">
        <f>IFERROR((BS88/(E88))*100000,0)</f>
        <v>19.175455417066154</v>
      </c>
      <c r="BX88">
        <f t="shared" si="26"/>
        <v>0</v>
      </c>
      <c r="BY88">
        <f t="shared" si="27"/>
        <v>2.9572810871797381</v>
      </c>
      <c r="BZ88">
        <f t="shared" si="28"/>
        <v>0</v>
      </c>
      <c r="CA88">
        <f t="shared" si="29"/>
        <v>2.9536310975353555</v>
      </c>
      <c r="CB88">
        <v>8.0900957830000007</v>
      </c>
      <c r="CC88">
        <v>4.7535901909999998</v>
      </c>
      <c r="CD88">
        <v>-3.8057041890000001</v>
      </c>
      <c r="CE88">
        <v>-0.46919858399999997</v>
      </c>
      <c r="CF88">
        <v>-3.3365055790000002</v>
      </c>
      <c r="CG88">
        <f t="shared" si="24"/>
        <v>6.2494679635396846</v>
      </c>
      <c r="CH88">
        <v>2</v>
      </c>
      <c r="CI88">
        <v>0</v>
      </c>
      <c r="CJ88">
        <f t="shared" si="25"/>
        <v>0</v>
      </c>
      <c r="CK88">
        <f t="shared" si="30"/>
        <v>0</v>
      </c>
      <c r="CL88">
        <v>584</v>
      </c>
      <c r="CM88">
        <f>CL88/E88</f>
        <v>0.11198465963566635</v>
      </c>
      <c r="CN88">
        <f t="shared" si="31"/>
        <v>-2.1893933846066456</v>
      </c>
      <c r="CO88">
        <v>0</v>
      </c>
      <c r="CP88">
        <v>0</v>
      </c>
      <c r="CQ88">
        <f>IFERROR((CO88/F88)*100000,0)</f>
        <v>0</v>
      </c>
      <c r="CR88">
        <f>(CP88/(E88-F88))*100000</f>
        <v>0</v>
      </c>
      <c r="CS88">
        <f t="shared" si="32"/>
        <v>0</v>
      </c>
      <c r="CT88">
        <f t="shared" si="33"/>
        <v>0</v>
      </c>
      <c r="CU88">
        <f t="shared" si="34"/>
        <v>0</v>
      </c>
      <c r="CV88">
        <f t="shared" si="35"/>
        <v>0</v>
      </c>
      <c r="CW88">
        <f t="shared" si="36"/>
        <v>0</v>
      </c>
      <c r="CX88">
        <f t="shared" si="37"/>
        <v>0</v>
      </c>
    </row>
    <row r="89" spans="1:102" x14ac:dyDescent="0.4">
      <c r="A89">
        <v>88</v>
      </c>
      <c r="B89" t="s">
        <v>82</v>
      </c>
      <c r="C89" t="s">
        <v>163</v>
      </c>
      <c r="D89">
        <v>2014</v>
      </c>
      <c r="E89">
        <v>17502</v>
      </c>
      <c r="F89">
        <v>6</v>
      </c>
      <c r="G89">
        <v>0</v>
      </c>
      <c r="H89">
        <v>0.45</v>
      </c>
      <c r="I89">
        <v>0.55000000000000004</v>
      </c>
      <c r="J89">
        <v>0.17</v>
      </c>
      <c r="K89">
        <v>0.18</v>
      </c>
      <c r="L89">
        <v>0.08</v>
      </c>
      <c r="M89">
        <v>0.2</v>
      </c>
      <c r="N89">
        <v>0.37</v>
      </c>
      <c r="O89">
        <v>13.88</v>
      </c>
      <c r="P89">
        <v>82.15</v>
      </c>
      <c r="Q89">
        <v>0</v>
      </c>
      <c r="R89">
        <v>450</v>
      </c>
      <c r="S89">
        <v>0.5</v>
      </c>
      <c r="T89">
        <v>44</v>
      </c>
      <c r="U89">
        <v>5</v>
      </c>
      <c r="V89">
        <v>4</v>
      </c>
      <c r="W89">
        <v>5</v>
      </c>
      <c r="X89">
        <v>3</v>
      </c>
      <c r="Y89">
        <v>0</v>
      </c>
      <c r="Z89">
        <v>0</v>
      </c>
      <c r="AA89">
        <v>61</v>
      </c>
      <c r="AB89">
        <v>251.4</v>
      </c>
      <c r="AC89">
        <v>28.57</v>
      </c>
      <c r="AD89">
        <v>22.85</v>
      </c>
      <c r="AE89">
        <f>(W89/E89)*100000</f>
        <v>28.56816363844132</v>
      </c>
      <c r="AF89">
        <v>17.14</v>
      </c>
      <c r="AG89">
        <v>0</v>
      </c>
      <c r="AH89">
        <v>0</v>
      </c>
      <c r="AI89">
        <f>(AA89/E89)*100000</f>
        <v>348.53159638898416</v>
      </c>
      <c r="AJ89">
        <v>19223</v>
      </c>
      <c r="AK89">
        <v>2943</v>
      </c>
      <c r="AL89">
        <v>0.168152211</v>
      </c>
      <c r="AM89">
        <v>1.0983316190000001</v>
      </c>
      <c r="AN89">
        <v>0.15309785200000001</v>
      </c>
      <c r="AQ89">
        <v>6393</v>
      </c>
      <c r="AR89">
        <v>11109</v>
      </c>
      <c r="AS89">
        <v>0</v>
      </c>
      <c r="AT89" t="s">
        <v>84</v>
      </c>
      <c r="AU89">
        <v>1.31</v>
      </c>
      <c r="AV89">
        <v>160</v>
      </c>
      <c r="AW89">
        <v>109.3875</v>
      </c>
      <c r="AX89">
        <v>3.7499999999999999E-2</v>
      </c>
      <c r="AY89">
        <v>1.791759469</v>
      </c>
      <c r="AZ89">
        <f t="shared" si="20"/>
        <v>0</v>
      </c>
      <c r="BA89">
        <v>9.7700704389999995</v>
      </c>
      <c r="BB89">
        <v>8.7629589209999992</v>
      </c>
      <c r="BC89">
        <v>4.6948966240000001</v>
      </c>
      <c r="BD89">
        <v>-3.2834143459999998</v>
      </c>
      <c r="BE89">
        <v>3.7841896340000001</v>
      </c>
      <c r="BF89">
        <v>1.609437912</v>
      </c>
      <c r="BG89">
        <v>1.386294361</v>
      </c>
      <c r="BH89">
        <f t="shared" si="21"/>
        <v>1.6094379124341003</v>
      </c>
      <c r="BI89">
        <v>1.0986122890000001</v>
      </c>
      <c r="BJ89">
        <f t="shared" si="22"/>
        <v>0.27002713721306021</v>
      </c>
      <c r="BK89">
        <v>2.6304489549999999</v>
      </c>
      <c r="BL89">
        <v>4.408546844</v>
      </c>
      <c r="BM89">
        <v>5.5270452959999998</v>
      </c>
      <c r="BN89">
        <v>3.3523572160000001</v>
      </c>
      <c r="BO89">
        <v>3.1289511170000002</v>
      </c>
      <c r="BP89">
        <f t="shared" si="23"/>
        <v>3.3522929383085525</v>
      </c>
      <c r="BQ89">
        <v>2.8414149129999999</v>
      </c>
      <c r="BR89">
        <v>0</v>
      </c>
      <c r="BS89">
        <v>5</v>
      </c>
      <c r="BT89">
        <f>IFERROR((BR89/F89)*100000,0)</f>
        <v>0</v>
      </c>
      <c r="BU89">
        <f>IFERROR((BS89/(E89-F89))*100000,0)</f>
        <v>28.577960676726111</v>
      </c>
      <c r="BV89">
        <f>IFERROR((BR89/E89)*100000,0)</f>
        <v>0</v>
      </c>
      <c r="BW89">
        <f>IFERROR((BS89/(E89))*100000,0)</f>
        <v>28.56816363844132</v>
      </c>
      <c r="BX89">
        <f t="shared" si="26"/>
        <v>0</v>
      </c>
      <c r="BY89">
        <f t="shared" si="27"/>
        <v>3.3526358150477251</v>
      </c>
      <c r="BZ89">
        <f t="shared" si="28"/>
        <v>0</v>
      </c>
      <c r="CA89">
        <f t="shared" si="29"/>
        <v>3.3522929383085525</v>
      </c>
      <c r="CB89">
        <v>9.8638627579999998</v>
      </c>
      <c r="CC89">
        <v>7.9871847479999998</v>
      </c>
      <c r="CD89">
        <v>-1.782885692</v>
      </c>
      <c r="CE89">
        <v>9.3792318E-2</v>
      </c>
      <c r="CF89">
        <v>-1.8766780059999999</v>
      </c>
      <c r="CG89">
        <f t="shared" si="24"/>
        <v>5.8537288900477638</v>
      </c>
      <c r="CH89">
        <v>2</v>
      </c>
      <c r="CI89">
        <v>5</v>
      </c>
      <c r="CJ89">
        <f t="shared" si="25"/>
        <v>8.1967213114754092E-2</v>
      </c>
      <c r="CK89">
        <f t="shared" si="30"/>
        <v>-2.5014359517392109</v>
      </c>
      <c r="CL89">
        <v>2086</v>
      </c>
      <c r="CM89">
        <f>CL89/E89</f>
        <v>0.1191863786995772</v>
      </c>
      <c r="CN89">
        <f t="shared" si="31"/>
        <v>-2.1270668035350586</v>
      </c>
      <c r="CO89">
        <v>0</v>
      </c>
      <c r="CP89">
        <v>0</v>
      </c>
      <c r="CQ89">
        <f>IFERROR((CO89/F89)*100000,0)</f>
        <v>0</v>
      </c>
      <c r="CR89">
        <f>(CP89/(E89-F89))*100000</f>
        <v>0</v>
      </c>
      <c r="CS89">
        <f t="shared" si="32"/>
        <v>0</v>
      </c>
      <c r="CT89">
        <f t="shared" si="33"/>
        <v>0</v>
      </c>
      <c r="CU89">
        <f t="shared" si="34"/>
        <v>0</v>
      </c>
      <c r="CV89">
        <f t="shared" si="35"/>
        <v>0</v>
      </c>
      <c r="CW89">
        <f t="shared" si="36"/>
        <v>0</v>
      </c>
      <c r="CX89">
        <f t="shared" si="37"/>
        <v>0</v>
      </c>
    </row>
    <row r="90" spans="1:102" x14ac:dyDescent="0.4">
      <c r="A90">
        <v>89</v>
      </c>
      <c r="B90" t="s">
        <v>82</v>
      </c>
      <c r="C90" t="s">
        <v>164</v>
      </c>
      <c r="D90">
        <v>2014</v>
      </c>
      <c r="E90">
        <v>1627</v>
      </c>
      <c r="F90">
        <v>1</v>
      </c>
      <c r="G90">
        <v>0</v>
      </c>
      <c r="H90">
        <v>0.46</v>
      </c>
      <c r="I90">
        <v>0.54</v>
      </c>
      <c r="J90">
        <v>0.38</v>
      </c>
      <c r="K90">
        <v>0.18</v>
      </c>
      <c r="L90">
        <v>0.06</v>
      </c>
      <c r="M90">
        <v>0.09</v>
      </c>
      <c r="N90">
        <v>0.28999999999999998</v>
      </c>
      <c r="O90">
        <v>11.3</v>
      </c>
      <c r="P90">
        <v>67.16</v>
      </c>
      <c r="Q90">
        <v>0</v>
      </c>
      <c r="R90">
        <v>512</v>
      </c>
      <c r="S90">
        <v>0.64</v>
      </c>
      <c r="T90">
        <v>3</v>
      </c>
      <c r="U90">
        <v>0</v>
      </c>
      <c r="V90">
        <v>1</v>
      </c>
      <c r="W90">
        <v>1</v>
      </c>
      <c r="X90">
        <v>0</v>
      </c>
      <c r="Y90">
        <v>0</v>
      </c>
      <c r="Z90">
        <v>0</v>
      </c>
      <c r="AA90">
        <v>5</v>
      </c>
      <c r="AB90">
        <v>184.39</v>
      </c>
      <c r="AC90">
        <v>0</v>
      </c>
      <c r="AD90">
        <v>61.46</v>
      </c>
      <c r="AE90">
        <f>(W90/E90)*100000</f>
        <v>61.462814996926852</v>
      </c>
      <c r="AF90">
        <v>0</v>
      </c>
      <c r="AG90">
        <v>0</v>
      </c>
      <c r="AH90">
        <v>0</v>
      </c>
      <c r="AI90">
        <f>(AA90/E90)*100000</f>
        <v>307.31407498463426</v>
      </c>
      <c r="AJ90">
        <v>1314</v>
      </c>
      <c r="AK90">
        <v>42</v>
      </c>
      <c r="AL90">
        <v>2.5814382E-2</v>
      </c>
      <c r="AM90">
        <v>0.80762138900000002</v>
      </c>
      <c r="AN90">
        <v>3.1963470000000001E-2</v>
      </c>
      <c r="AQ90">
        <v>614</v>
      </c>
      <c r="AR90">
        <v>1013</v>
      </c>
      <c r="AS90">
        <v>0</v>
      </c>
      <c r="AT90" t="s">
        <v>84</v>
      </c>
      <c r="AU90">
        <v>1.56</v>
      </c>
      <c r="AV90">
        <v>106</v>
      </c>
      <c r="AW90">
        <v>15.349056600000001</v>
      </c>
      <c r="AX90">
        <v>9.4339620000000006E-3</v>
      </c>
      <c r="AY90">
        <v>0</v>
      </c>
      <c r="AZ90">
        <f t="shared" si="20"/>
        <v>0</v>
      </c>
      <c r="BA90">
        <v>7.3944931069999997</v>
      </c>
      <c r="BB90">
        <v>6.4199949280000004</v>
      </c>
      <c r="BC90">
        <v>2.7310540130000001</v>
      </c>
      <c r="BD90">
        <v>-4.6634391219999998</v>
      </c>
      <c r="BE90">
        <v>1.0986122890000001</v>
      </c>
      <c r="BF90">
        <v>0</v>
      </c>
      <c r="BG90">
        <v>0</v>
      </c>
      <c r="BH90">
        <f t="shared" si="21"/>
        <v>0</v>
      </c>
      <c r="BI90">
        <v>0</v>
      </c>
      <c r="BJ90">
        <f t="shared" si="22"/>
        <v>0.44468582126144574</v>
      </c>
      <c r="BK90">
        <v>2.4248027259999998</v>
      </c>
      <c r="BL90">
        <v>4.2070778320000004</v>
      </c>
      <c r="BM90">
        <v>5.2170530800000003</v>
      </c>
      <c r="BN90">
        <v>0</v>
      </c>
      <c r="BO90">
        <v>4.118386557</v>
      </c>
      <c r="BP90">
        <f t="shared" si="23"/>
        <v>4.1184323577511908</v>
      </c>
      <c r="BQ90">
        <v>0</v>
      </c>
      <c r="BR90">
        <v>0</v>
      </c>
      <c r="BS90">
        <v>1</v>
      </c>
      <c r="BT90">
        <f>IFERROR((BR90/F90)*100000,0)</f>
        <v>0</v>
      </c>
      <c r="BU90">
        <f>IFERROR((BS90/(E90-F90))*100000,0)</f>
        <v>61.500615006150063</v>
      </c>
      <c r="BV90">
        <f>IFERROR((BR90/E90)*100000,0)</f>
        <v>0</v>
      </c>
      <c r="BW90">
        <f>IFERROR((BS90/(E90))*100000,0)</f>
        <v>61.462814996926852</v>
      </c>
      <c r="BX90">
        <f t="shared" si="26"/>
        <v>0</v>
      </c>
      <c r="BY90">
        <f t="shared" si="27"/>
        <v>4.1190471748624722</v>
      </c>
      <c r="BZ90">
        <f t="shared" si="28"/>
        <v>0</v>
      </c>
      <c r="CA90">
        <f t="shared" si="29"/>
        <v>4.1184323577511908</v>
      </c>
      <c r="CB90">
        <v>7.180831199</v>
      </c>
      <c r="CC90">
        <v>3.737669618</v>
      </c>
      <c r="CD90">
        <v>-3.6568235009999999</v>
      </c>
      <c r="CE90">
        <v>-0.21366190800000001</v>
      </c>
      <c r="CF90">
        <v>-3.443161591</v>
      </c>
      <c r="CG90">
        <f t="shared" si="24"/>
        <v>5.7278702701852913</v>
      </c>
      <c r="CH90">
        <v>2</v>
      </c>
      <c r="CI90">
        <v>0</v>
      </c>
      <c r="CJ90">
        <f t="shared" si="25"/>
        <v>0</v>
      </c>
      <c r="CK90">
        <f t="shared" si="30"/>
        <v>0</v>
      </c>
      <c r="CL90">
        <v>149</v>
      </c>
      <c r="CM90">
        <f>CL90/E90</f>
        <v>9.1579594345421025E-2</v>
      </c>
      <c r="CN90">
        <f t="shared" si="31"/>
        <v>-2.3905468012735787</v>
      </c>
      <c r="CO90">
        <v>0</v>
      </c>
      <c r="CP90">
        <v>0</v>
      </c>
      <c r="CQ90">
        <f>IFERROR((CO90/F90)*100000,0)</f>
        <v>0</v>
      </c>
      <c r="CR90">
        <f>(CP90/(E90-F90))*100000</f>
        <v>0</v>
      </c>
      <c r="CS90">
        <f t="shared" si="32"/>
        <v>0</v>
      </c>
      <c r="CT90">
        <f t="shared" si="33"/>
        <v>0</v>
      </c>
      <c r="CU90">
        <f t="shared" si="34"/>
        <v>0</v>
      </c>
      <c r="CV90">
        <f t="shared" si="35"/>
        <v>0</v>
      </c>
      <c r="CW90">
        <f t="shared" si="36"/>
        <v>0</v>
      </c>
      <c r="CX90">
        <f t="shared" si="37"/>
        <v>0</v>
      </c>
    </row>
    <row r="91" spans="1:102" x14ac:dyDescent="0.4">
      <c r="A91">
        <v>90</v>
      </c>
      <c r="B91" t="s">
        <v>82</v>
      </c>
      <c r="C91" t="s">
        <v>165</v>
      </c>
      <c r="D91">
        <v>2014</v>
      </c>
      <c r="E91">
        <v>4771</v>
      </c>
      <c r="F91">
        <v>3</v>
      </c>
      <c r="G91">
        <v>0</v>
      </c>
      <c r="H91">
        <v>0.33</v>
      </c>
      <c r="I91">
        <v>0.67</v>
      </c>
      <c r="J91">
        <v>0.44</v>
      </c>
      <c r="K91">
        <v>0.26</v>
      </c>
      <c r="L91">
        <v>0.04</v>
      </c>
      <c r="M91">
        <v>7.0000000000000007E-2</v>
      </c>
      <c r="N91">
        <v>0.19</v>
      </c>
      <c r="O91">
        <v>9.1999999999999993</v>
      </c>
      <c r="P91">
        <v>67.27</v>
      </c>
      <c r="Q91">
        <v>0</v>
      </c>
      <c r="R91">
        <v>391</v>
      </c>
      <c r="S91">
        <v>0.53</v>
      </c>
      <c r="T91">
        <v>3</v>
      </c>
      <c r="U91">
        <v>2</v>
      </c>
      <c r="V91">
        <v>0</v>
      </c>
      <c r="W91">
        <v>2</v>
      </c>
      <c r="X91">
        <v>2</v>
      </c>
      <c r="Y91">
        <v>0</v>
      </c>
      <c r="Z91">
        <v>0</v>
      </c>
      <c r="AA91">
        <v>9</v>
      </c>
      <c r="AB91">
        <v>62.88</v>
      </c>
      <c r="AC91">
        <v>41.92</v>
      </c>
      <c r="AD91">
        <v>0</v>
      </c>
      <c r="AE91">
        <f>(W91/E91)*100000</f>
        <v>41.919932928107315</v>
      </c>
      <c r="AF91">
        <v>41.92</v>
      </c>
      <c r="AG91">
        <v>0</v>
      </c>
      <c r="AH91">
        <v>0</v>
      </c>
      <c r="AI91">
        <f>(AA91/E91)*100000</f>
        <v>188.63969817648291</v>
      </c>
      <c r="AJ91">
        <v>4193</v>
      </c>
      <c r="AK91">
        <v>106</v>
      </c>
      <c r="AL91">
        <v>2.2217563999999999E-2</v>
      </c>
      <c r="AM91">
        <v>0.87885139400000001</v>
      </c>
      <c r="AN91">
        <v>2.5280229000000001E-2</v>
      </c>
      <c r="AQ91">
        <v>864</v>
      </c>
      <c r="AR91">
        <v>3907</v>
      </c>
      <c r="AS91">
        <v>0</v>
      </c>
      <c r="AT91" t="s">
        <v>84</v>
      </c>
      <c r="AU91">
        <v>1.36</v>
      </c>
      <c r="AV91">
        <v>73</v>
      </c>
      <c r="AW91">
        <v>65.356164379999996</v>
      </c>
      <c r="AX91">
        <v>4.1095890000000003E-2</v>
      </c>
      <c r="AY91">
        <v>1.0986122890000001</v>
      </c>
      <c r="AZ91">
        <f t="shared" si="20"/>
        <v>0</v>
      </c>
      <c r="BA91">
        <v>8.4703112059999999</v>
      </c>
      <c r="BB91">
        <v>6.7615727689999998</v>
      </c>
      <c r="BC91">
        <v>4.1798517640000004</v>
      </c>
      <c r="BD91">
        <v>-3.1918471620000002</v>
      </c>
      <c r="BE91">
        <v>1.0986122890000001</v>
      </c>
      <c r="BF91">
        <v>0.69314718099999995</v>
      </c>
      <c r="BG91">
        <v>0</v>
      </c>
      <c r="BH91">
        <f t="shared" si="21"/>
        <v>0.69314718055994529</v>
      </c>
      <c r="BI91">
        <v>0.69314718099999995</v>
      </c>
      <c r="BJ91">
        <f t="shared" si="22"/>
        <v>0.30748469974796072</v>
      </c>
      <c r="BK91">
        <v>2.2192034839999999</v>
      </c>
      <c r="BL91">
        <v>4.2087143720000002</v>
      </c>
      <c r="BM91">
        <v>4.1412281479999997</v>
      </c>
      <c r="BN91">
        <v>3.7357630400000001</v>
      </c>
      <c r="BO91">
        <v>0</v>
      </c>
      <c r="BP91">
        <f t="shared" si="23"/>
        <v>3.7357614400140666</v>
      </c>
      <c r="BQ91">
        <v>3.7357630400000001</v>
      </c>
      <c r="BR91">
        <v>0</v>
      </c>
      <c r="BS91">
        <v>2</v>
      </c>
      <c r="BT91">
        <f>IFERROR((BR91/F91)*100000,0)</f>
        <v>0</v>
      </c>
      <c r="BU91">
        <f>IFERROR((BS91/(E91-F91))*100000,0)</f>
        <v>41.946308724832214</v>
      </c>
      <c r="BV91">
        <f>IFERROR((BR91/E91)*100000,0)</f>
        <v>0</v>
      </c>
      <c r="BW91">
        <f>IFERROR((BS91/(E91))*100000,0)</f>
        <v>41.919932928107315</v>
      </c>
      <c r="BX91">
        <f t="shared" si="26"/>
        <v>0</v>
      </c>
      <c r="BY91">
        <f t="shared" si="27"/>
        <v>3.7363904367849878</v>
      </c>
      <c r="BZ91">
        <f t="shared" si="28"/>
        <v>0</v>
      </c>
      <c r="CA91">
        <f t="shared" si="29"/>
        <v>3.7357614400140666</v>
      </c>
      <c r="CB91">
        <v>8.3411717470000006</v>
      </c>
      <c r="CC91">
        <v>4.6634390940000001</v>
      </c>
      <c r="CD91">
        <v>-3.8068721320000001</v>
      </c>
      <c r="CE91">
        <v>-0.12913945800000001</v>
      </c>
      <c r="CF91">
        <v>-3.6777326509999999</v>
      </c>
      <c r="CG91">
        <f t="shared" si="24"/>
        <v>5.2398388367903408</v>
      </c>
      <c r="CH91">
        <v>3</v>
      </c>
      <c r="CI91">
        <v>2</v>
      </c>
      <c r="CJ91">
        <f t="shared" si="25"/>
        <v>0.22222222222222221</v>
      </c>
      <c r="CK91">
        <f t="shared" si="30"/>
        <v>-1.5040773967762742</v>
      </c>
      <c r="CL91">
        <v>405</v>
      </c>
      <c r="CM91">
        <f>CL91/E91</f>
        <v>8.4887864179417308E-2</v>
      </c>
      <c r="CN91">
        <f t="shared" si="31"/>
        <v>-2.4664241384095678</v>
      </c>
      <c r="CO91">
        <v>0</v>
      </c>
      <c r="CP91">
        <v>2</v>
      </c>
      <c r="CQ91">
        <f>IFERROR((CO91/F91)*100000,0)</f>
        <v>0</v>
      </c>
      <c r="CR91">
        <f>(CP91/(E91-F91))*100000</f>
        <v>41.946308724832214</v>
      </c>
      <c r="CS91">
        <f t="shared" si="32"/>
        <v>0</v>
      </c>
      <c r="CT91">
        <f t="shared" si="33"/>
        <v>41.919932928107315</v>
      </c>
      <c r="CU91">
        <f t="shared" si="34"/>
        <v>0</v>
      </c>
      <c r="CV91">
        <f t="shared" si="35"/>
        <v>3.7363904367849878</v>
      </c>
      <c r="CW91">
        <f t="shared" si="36"/>
        <v>0</v>
      </c>
      <c r="CX91">
        <f t="shared" si="37"/>
        <v>3.7357614400140666</v>
      </c>
    </row>
    <row r="92" spans="1:102" x14ac:dyDescent="0.4">
      <c r="A92">
        <v>91</v>
      </c>
      <c r="B92" t="s">
        <v>82</v>
      </c>
      <c r="C92" t="s">
        <v>166</v>
      </c>
      <c r="D92">
        <v>2014</v>
      </c>
      <c r="E92">
        <v>5260</v>
      </c>
      <c r="F92">
        <v>6</v>
      </c>
      <c r="G92">
        <v>0</v>
      </c>
      <c r="H92">
        <v>0.45</v>
      </c>
      <c r="I92">
        <v>0.55000000000000004</v>
      </c>
      <c r="J92">
        <v>0.59</v>
      </c>
      <c r="K92">
        <v>0.12</v>
      </c>
      <c r="L92">
        <v>0.03</v>
      </c>
      <c r="M92">
        <v>0.08</v>
      </c>
      <c r="N92">
        <v>0.18</v>
      </c>
      <c r="O92">
        <v>13.53</v>
      </c>
      <c r="P92">
        <v>93.42</v>
      </c>
      <c r="Q92">
        <v>0</v>
      </c>
      <c r="R92">
        <v>509</v>
      </c>
      <c r="S92">
        <v>0.36</v>
      </c>
      <c r="T92">
        <v>5</v>
      </c>
      <c r="U92">
        <v>2</v>
      </c>
      <c r="V92">
        <v>3</v>
      </c>
      <c r="W92">
        <v>1</v>
      </c>
      <c r="X92">
        <v>1</v>
      </c>
      <c r="Y92">
        <v>0</v>
      </c>
      <c r="Z92">
        <v>0</v>
      </c>
      <c r="AA92">
        <v>12</v>
      </c>
      <c r="AB92">
        <v>95.06</v>
      </c>
      <c r="AC92">
        <v>38.020000000000003</v>
      </c>
      <c r="AD92">
        <v>57.03</v>
      </c>
      <c r="AE92">
        <f>(W92/E92)*100000</f>
        <v>19.011406844106464</v>
      </c>
      <c r="AF92">
        <v>19.010000000000002</v>
      </c>
      <c r="AG92">
        <v>0</v>
      </c>
      <c r="AH92">
        <v>0</v>
      </c>
      <c r="AI92">
        <f>(AA92/E92)*100000</f>
        <v>228.13688212927758</v>
      </c>
      <c r="AJ92">
        <v>4274</v>
      </c>
      <c r="AK92">
        <v>284</v>
      </c>
      <c r="AL92">
        <v>5.3992394999999999E-2</v>
      </c>
      <c r="AM92">
        <v>0.81254752900000005</v>
      </c>
      <c r="AN92">
        <v>6.6448292000000006E-2</v>
      </c>
      <c r="AQ92">
        <v>2304</v>
      </c>
      <c r="AR92">
        <v>2956</v>
      </c>
      <c r="AS92">
        <v>0</v>
      </c>
      <c r="AT92" t="s">
        <v>84</v>
      </c>
      <c r="AU92">
        <v>1.44</v>
      </c>
      <c r="AV92">
        <v>458</v>
      </c>
      <c r="AW92">
        <v>11.48471616</v>
      </c>
      <c r="AX92">
        <v>1.3100436999999999E-2</v>
      </c>
      <c r="AY92">
        <v>1.791759469</v>
      </c>
      <c r="AZ92">
        <f t="shared" si="20"/>
        <v>0</v>
      </c>
      <c r="BA92">
        <v>8.5678863060000001</v>
      </c>
      <c r="BB92">
        <v>7.7424020220000003</v>
      </c>
      <c r="BC92">
        <v>2.4410171219999999</v>
      </c>
      <c r="BD92">
        <v>-4.3351096910000004</v>
      </c>
      <c r="BE92">
        <v>1.609437912</v>
      </c>
      <c r="BF92">
        <v>0.69314718099999995</v>
      </c>
      <c r="BG92">
        <v>1.0986122890000001</v>
      </c>
      <c r="BH92">
        <f t="shared" si="21"/>
        <v>0</v>
      </c>
      <c r="BI92">
        <v>0</v>
      </c>
      <c r="BJ92">
        <f t="shared" si="22"/>
        <v>0.36464311358790924</v>
      </c>
      <c r="BK92">
        <v>2.6049094419999999</v>
      </c>
      <c r="BL92">
        <v>4.5371054549999998</v>
      </c>
      <c r="BM92">
        <v>4.5545082710000004</v>
      </c>
      <c r="BN92">
        <v>3.6381123369999999</v>
      </c>
      <c r="BO92">
        <v>4.0435774450000004</v>
      </c>
      <c r="BP92">
        <f t="shared" si="23"/>
        <v>2.945039159238473</v>
      </c>
      <c r="BQ92">
        <v>2.9449651569999999</v>
      </c>
      <c r="BR92">
        <v>0</v>
      </c>
      <c r="BS92">
        <v>1</v>
      </c>
      <c r="BT92">
        <f>IFERROR((BR92/F92)*100000,0)</f>
        <v>0</v>
      </c>
      <c r="BU92">
        <f>IFERROR((BS92/(E92-F92))*100000,0)</f>
        <v>19.033117624666922</v>
      </c>
      <c r="BV92">
        <f>IFERROR((BR92/E92)*100000,0)</f>
        <v>0</v>
      </c>
      <c r="BW92">
        <f>IFERROR((BS92/(E92))*100000,0)</f>
        <v>19.011406844106464</v>
      </c>
      <c r="BX92">
        <f t="shared" si="26"/>
        <v>0</v>
      </c>
      <c r="BY92">
        <f t="shared" si="27"/>
        <v>2.9461804947247434</v>
      </c>
      <c r="BZ92">
        <f t="shared" si="28"/>
        <v>0</v>
      </c>
      <c r="CA92">
        <f t="shared" si="29"/>
        <v>2.945039159238473</v>
      </c>
      <c r="CB92">
        <v>8.3603054360000009</v>
      </c>
      <c r="CC92">
        <v>5.6489742380000001</v>
      </c>
      <c r="CD92">
        <v>-2.9189120759999998</v>
      </c>
      <c r="CE92">
        <v>-0.207580869</v>
      </c>
      <c r="CF92">
        <v>-2.7113311979999999</v>
      </c>
      <c r="CG92">
        <f t="shared" si="24"/>
        <v>5.4299458090264734</v>
      </c>
      <c r="CH92">
        <v>3</v>
      </c>
      <c r="CI92">
        <v>6</v>
      </c>
      <c r="CJ92">
        <f t="shared" si="25"/>
        <v>0.5</v>
      </c>
      <c r="CK92">
        <f t="shared" si="30"/>
        <v>-0.69314718055994529</v>
      </c>
      <c r="CL92">
        <v>445</v>
      </c>
      <c r="CM92">
        <f>CL92/E92</f>
        <v>8.4600760456273766E-2</v>
      </c>
      <c r="CN92">
        <f t="shared" si="31"/>
        <v>-2.4698120235655154</v>
      </c>
      <c r="CO92">
        <v>0</v>
      </c>
      <c r="CP92">
        <v>0</v>
      </c>
      <c r="CQ92">
        <f>IFERROR((CO92/F92)*100000,0)</f>
        <v>0</v>
      </c>
      <c r="CR92">
        <f>(CP92/(E92-F92))*100000</f>
        <v>0</v>
      </c>
      <c r="CS92">
        <f t="shared" si="32"/>
        <v>0</v>
      </c>
      <c r="CT92">
        <f t="shared" si="33"/>
        <v>0</v>
      </c>
      <c r="CU92">
        <f t="shared" si="34"/>
        <v>0</v>
      </c>
      <c r="CV92">
        <f t="shared" si="35"/>
        <v>0</v>
      </c>
      <c r="CW92">
        <f t="shared" si="36"/>
        <v>0</v>
      </c>
      <c r="CX92">
        <f t="shared" si="37"/>
        <v>0</v>
      </c>
    </row>
    <row r="93" spans="1:102" x14ac:dyDescent="0.4">
      <c r="A93">
        <v>92</v>
      </c>
      <c r="B93" t="s">
        <v>82</v>
      </c>
      <c r="C93" t="s">
        <v>167</v>
      </c>
      <c r="D93">
        <v>2014</v>
      </c>
      <c r="E93">
        <v>3187</v>
      </c>
      <c r="F93">
        <v>18</v>
      </c>
      <c r="G93">
        <v>0.01</v>
      </c>
      <c r="H93">
        <v>0.47</v>
      </c>
      <c r="I93">
        <v>0.53</v>
      </c>
      <c r="J93">
        <v>0.76</v>
      </c>
      <c r="K93">
        <v>0.08</v>
      </c>
      <c r="L93">
        <v>0.02</v>
      </c>
      <c r="M93">
        <v>0.04</v>
      </c>
      <c r="N93">
        <v>0.11</v>
      </c>
      <c r="O93">
        <v>19.29</v>
      </c>
      <c r="P93">
        <v>81.59</v>
      </c>
      <c r="Q93">
        <v>0</v>
      </c>
      <c r="R93">
        <v>264</v>
      </c>
      <c r="S93">
        <v>0.34</v>
      </c>
      <c r="T93">
        <v>3</v>
      </c>
      <c r="U93">
        <v>0</v>
      </c>
      <c r="V93">
        <v>2</v>
      </c>
      <c r="W93">
        <v>1</v>
      </c>
      <c r="X93">
        <v>0</v>
      </c>
      <c r="Y93">
        <v>0</v>
      </c>
      <c r="Z93">
        <v>0</v>
      </c>
      <c r="AA93">
        <v>6</v>
      </c>
      <c r="AB93">
        <v>94.13</v>
      </c>
      <c r="AC93">
        <v>0</v>
      </c>
      <c r="AD93">
        <v>62.75</v>
      </c>
      <c r="AE93">
        <f>(W93/E93)*100000</f>
        <v>31.377470975839344</v>
      </c>
      <c r="AF93">
        <v>0</v>
      </c>
      <c r="AG93">
        <v>0</v>
      </c>
      <c r="AH93">
        <v>0</v>
      </c>
      <c r="AI93">
        <f>(AA93/E93)*100000</f>
        <v>188.26482585503609</v>
      </c>
      <c r="AJ93">
        <v>3048</v>
      </c>
      <c r="AK93">
        <v>119</v>
      </c>
      <c r="AL93">
        <v>3.7339190000000001E-2</v>
      </c>
      <c r="AM93">
        <v>0.95638531500000001</v>
      </c>
      <c r="AN93">
        <v>3.9041995000000003E-2</v>
      </c>
      <c r="AQ93">
        <v>984</v>
      </c>
      <c r="AR93">
        <v>2203</v>
      </c>
      <c r="AS93">
        <v>0</v>
      </c>
      <c r="AT93" t="s">
        <v>84</v>
      </c>
      <c r="AU93">
        <v>1.29</v>
      </c>
      <c r="AV93">
        <v>131</v>
      </c>
      <c r="AW93">
        <v>24.328244269999999</v>
      </c>
      <c r="AX93">
        <v>0.13740458</v>
      </c>
      <c r="AY93">
        <v>2.8903717580000001</v>
      </c>
      <c r="AZ93">
        <f t="shared" si="20"/>
        <v>-4.6051701859880909</v>
      </c>
      <c r="BA93">
        <v>8.0668353140000004</v>
      </c>
      <c r="BB93">
        <v>6.8916258969999999</v>
      </c>
      <c r="BC93">
        <v>3.1916379909999999</v>
      </c>
      <c r="BD93">
        <v>-1.984825566</v>
      </c>
      <c r="BE93">
        <v>1.0986122890000001</v>
      </c>
      <c r="BF93">
        <v>0</v>
      </c>
      <c r="BG93">
        <v>0.69314718099999995</v>
      </c>
      <c r="BH93">
        <f t="shared" si="21"/>
        <v>0</v>
      </c>
      <c r="BI93">
        <v>0</v>
      </c>
      <c r="BJ93">
        <f t="shared" si="22"/>
        <v>0.25464221837358075</v>
      </c>
      <c r="BK93">
        <v>2.9595868269999999</v>
      </c>
      <c r="BL93">
        <v>4.4017067049999996</v>
      </c>
      <c r="BM93">
        <v>4.544676806</v>
      </c>
      <c r="BN93">
        <v>0</v>
      </c>
      <c r="BO93">
        <v>4.139158578</v>
      </c>
      <c r="BP93">
        <f t="shared" si="23"/>
        <v>3.4460901505528918</v>
      </c>
      <c r="BQ93">
        <v>0</v>
      </c>
      <c r="BR93">
        <v>0</v>
      </c>
      <c r="BS93">
        <v>1</v>
      </c>
      <c r="BT93">
        <f>IFERROR((BR93/F93)*100000,0)</f>
        <v>0</v>
      </c>
      <c r="BU93">
        <f>IFERROR((BS93/(E93-F93))*100000,0)</f>
        <v>31.555695803092458</v>
      </c>
      <c r="BV93">
        <f>IFERROR((BR93/E93)*100000,0)</f>
        <v>0</v>
      </c>
      <c r="BW93">
        <f>IFERROR((BS93/(E93))*100000,0)</f>
        <v>31.377470975839344</v>
      </c>
      <c r="BX93">
        <f t="shared" si="26"/>
        <v>0</v>
      </c>
      <c r="BY93">
        <f t="shared" si="27"/>
        <v>3.4517541052793077</v>
      </c>
      <c r="BZ93">
        <f t="shared" si="28"/>
        <v>0</v>
      </c>
      <c r="CA93">
        <f t="shared" si="29"/>
        <v>3.4460901505528918</v>
      </c>
      <c r="CB93">
        <v>8.0222409169999995</v>
      </c>
      <c r="CC93">
        <v>4.7791234930000002</v>
      </c>
      <c r="CD93">
        <v>-3.287711834</v>
      </c>
      <c r="CE93">
        <v>-4.4594398E-2</v>
      </c>
      <c r="CF93">
        <v>-3.2431174170000001</v>
      </c>
      <c r="CG93">
        <f t="shared" si="24"/>
        <v>5.2378496197809472</v>
      </c>
      <c r="CH93">
        <v>3</v>
      </c>
      <c r="CI93">
        <v>0</v>
      </c>
      <c r="CJ93">
        <f t="shared" si="25"/>
        <v>0</v>
      </c>
      <c r="CK93">
        <f t="shared" si="30"/>
        <v>0</v>
      </c>
      <c r="CL93">
        <v>272</v>
      </c>
      <c r="CM93">
        <f>CL93/E93</f>
        <v>8.5346721054283023E-2</v>
      </c>
      <c r="CN93">
        <f t="shared" si="31"/>
        <v>-2.4610332481213391</v>
      </c>
      <c r="CO93">
        <v>0</v>
      </c>
      <c r="CP93">
        <v>0</v>
      </c>
      <c r="CQ93">
        <f>IFERROR((CO93/F93)*100000,0)</f>
        <v>0</v>
      </c>
      <c r="CR93">
        <f>(CP93/(E93-F93))*100000</f>
        <v>0</v>
      </c>
      <c r="CS93">
        <f t="shared" si="32"/>
        <v>0</v>
      </c>
      <c r="CT93">
        <f t="shared" si="33"/>
        <v>0</v>
      </c>
      <c r="CU93">
        <f t="shared" si="34"/>
        <v>0</v>
      </c>
      <c r="CV93">
        <f t="shared" si="35"/>
        <v>0</v>
      </c>
      <c r="CW93">
        <f t="shared" si="36"/>
        <v>0</v>
      </c>
      <c r="CX93">
        <f t="shared" si="37"/>
        <v>0</v>
      </c>
    </row>
    <row r="94" spans="1:102" x14ac:dyDescent="0.4">
      <c r="A94">
        <v>93</v>
      </c>
      <c r="B94" t="s">
        <v>82</v>
      </c>
      <c r="C94" t="s">
        <v>168</v>
      </c>
      <c r="D94">
        <v>2014</v>
      </c>
      <c r="E94">
        <v>2878</v>
      </c>
      <c r="F94">
        <v>0</v>
      </c>
      <c r="G94">
        <v>0</v>
      </c>
      <c r="H94">
        <v>0.42</v>
      </c>
      <c r="I94">
        <v>0.57999999999999996</v>
      </c>
      <c r="J94">
        <v>0.24</v>
      </c>
      <c r="K94">
        <v>0.19</v>
      </c>
      <c r="L94">
        <v>0.04</v>
      </c>
      <c r="M94">
        <v>0.08</v>
      </c>
      <c r="N94">
        <v>0.46</v>
      </c>
      <c r="O94">
        <v>16.05</v>
      </c>
      <c r="P94">
        <v>64.33</v>
      </c>
      <c r="Q94">
        <v>0</v>
      </c>
      <c r="R94">
        <v>473</v>
      </c>
      <c r="S94">
        <v>0.48</v>
      </c>
      <c r="T94">
        <v>7</v>
      </c>
      <c r="U94">
        <v>0</v>
      </c>
      <c r="V94">
        <v>2</v>
      </c>
      <c r="W94">
        <v>4</v>
      </c>
      <c r="X94">
        <v>2</v>
      </c>
      <c r="Y94">
        <v>0</v>
      </c>
      <c r="Z94">
        <v>0</v>
      </c>
      <c r="AA94">
        <v>15</v>
      </c>
      <c r="AB94">
        <v>243.22</v>
      </c>
      <c r="AC94">
        <v>0</v>
      </c>
      <c r="AD94">
        <v>69.489999999999995</v>
      </c>
      <c r="AE94">
        <f>(W94/E94)*100000</f>
        <v>138.9854065323141</v>
      </c>
      <c r="AF94">
        <v>69.489999999999995</v>
      </c>
      <c r="AG94">
        <v>0</v>
      </c>
      <c r="AH94">
        <v>0</v>
      </c>
      <c r="AI94">
        <f>(AA94/E94)*100000</f>
        <v>521.19527449617783</v>
      </c>
      <c r="AJ94">
        <v>2286</v>
      </c>
      <c r="AK94">
        <v>132</v>
      </c>
      <c r="AL94">
        <v>4.5865184000000003E-2</v>
      </c>
      <c r="AM94">
        <v>0.794301598</v>
      </c>
      <c r="AN94">
        <v>5.7742781999999999E-2</v>
      </c>
      <c r="AQ94">
        <v>373</v>
      </c>
      <c r="AR94">
        <v>2505</v>
      </c>
      <c r="AS94">
        <v>0</v>
      </c>
      <c r="AT94" t="s">
        <v>84</v>
      </c>
      <c r="AU94">
        <v>1.23</v>
      </c>
      <c r="AV94">
        <v>90</v>
      </c>
      <c r="AW94">
        <v>31.97777778</v>
      </c>
      <c r="AX94">
        <v>0</v>
      </c>
      <c r="AY94">
        <v>0</v>
      </c>
      <c r="AZ94">
        <f t="shared" si="20"/>
        <v>0</v>
      </c>
      <c r="BA94">
        <v>7.9648508869999999</v>
      </c>
      <c r="BB94">
        <v>5.9215784200000003</v>
      </c>
      <c r="BC94">
        <v>3.465041217</v>
      </c>
      <c r="BD94">
        <v>0</v>
      </c>
      <c r="BE94">
        <v>1.9459101489999999</v>
      </c>
      <c r="BF94">
        <v>0</v>
      </c>
      <c r="BG94">
        <v>0.69314718099999995</v>
      </c>
      <c r="BH94">
        <f t="shared" si="21"/>
        <v>1.3862943611198906</v>
      </c>
      <c r="BI94">
        <v>0.69314718099999995</v>
      </c>
      <c r="BJ94">
        <f t="shared" si="22"/>
        <v>0.20701416938432612</v>
      </c>
      <c r="BK94">
        <v>2.77570885</v>
      </c>
      <c r="BL94">
        <v>4.1640260849999997</v>
      </c>
      <c r="BM94">
        <v>5.4939663840000001</v>
      </c>
      <c r="BN94">
        <v>0</v>
      </c>
      <c r="BO94">
        <v>4.2411828570000001</v>
      </c>
      <c r="BP94">
        <f t="shared" si="23"/>
        <v>4.9343689386428062</v>
      </c>
      <c r="BQ94">
        <v>4.2411828570000001</v>
      </c>
      <c r="BR94">
        <v>0</v>
      </c>
      <c r="BS94">
        <v>4</v>
      </c>
      <c r="BT94">
        <f>IFERROR((BR94/F94)*100000,0)</f>
        <v>0</v>
      </c>
      <c r="BU94">
        <f>IFERROR((BS94/(E94-F94))*100000,0)</f>
        <v>138.9854065323141</v>
      </c>
      <c r="BV94">
        <f>IFERROR((BR94/E94)*100000,0)</f>
        <v>0</v>
      </c>
      <c r="BW94">
        <f>IFERROR((BS94/(E94))*100000,0)</f>
        <v>138.9854065323141</v>
      </c>
      <c r="BX94">
        <f t="shared" si="26"/>
        <v>0</v>
      </c>
      <c r="BY94">
        <f t="shared" si="27"/>
        <v>4.9343689386428062</v>
      </c>
      <c r="BZ94">
        <f t="shared" si="28"/>
        <v>0</v>
      </c>
      <c r="CA94">
        <f t="shared" si="29"/>
        <v>4.9343689386428062</v>
      </c>
      <c r="CB94">
        <v>7.7345588440000004</v>
      </c>
      <c r="CC94">
        <v>4.8828019229999997</v>
      </c>
      <c r="CD94">
        <v>-3.0820489680000001</v>
      </c>
      <c r="CE94">
        <v>-0.230292044</v>
      </c>
      <c r="CF94">
        <v>-2.851756924</v>
      </c>
      <c r="CG94">
        <f t="shared" si="24"/>
        <v>6.2561247786251251</v>
      </c>
      <c r="CH94">
        <v>4</v>
      </c>
      <c r="CI94">
        <v>0</v>
      </c>
      <c r="CJ94">
        <f t="shared" si="25"/>
        <v>0</v>
      </c>
      <c r="CK94">
        <f t="shared" si="30"/>
        <v>0</v>
      </c>
      <c r="CL94">
        <v>248</v>
      </c>
      <c r="CM94">
        <f>CL94/E94</f>
        <v>8.6170952050034749E-2</v>
      </c>
      <c r="CN94">
        <f t="shared" si="31"/>
        <v>-2.4514221412823307</v>
      </c>
      <c r="CO94">
        <v>0</v>
      </c>
      <c r="CP94">
        <v>0</v>
      </c>
      <c r="CQ94">
        <f>IFERROR((CO94/F94)*100000,0)</f>
        <v>0</v>
      </c>
      <c r="CR94">
        <f>(CP94/(E94-F94))*100000</f>
        <v>0</v>
      </c>
      <c r="CS94">
        <f t="shared" si="32"/>
        <v>0</v>
      </c>
      <c r="CT94">
        <f t="shared" si="33"/>
        <v>0</v>
      </c>
      <c r="CU94">
        <f t="shared" si="34"/>
        <v>0</v>
      </c>
      <c r="CV94">
        <f t="shared" si="35"/>
        <v>0</v>
      </c>
      <c r="CW94">
        <f t="shared" si="36"/>
        <v>0</v>
      </c>
      <c r="CX94">
        <f t="shared" si="37"/>
        <v>0</v>
      </c>
    </row>
    <row r="95" spans="1:102" x14ac:dyDescent="0.4">
      <c r="A95">
        <v>94</v>
      </c>
      <c r="B95" t="s">
        <v>82</v>
      </c>
      <c r="C95" t="s">
        <v>169</v>
      </c>
      <c r="D95">
        <v>2014</v>
      </c>
      <c r="E95">
        <v>6320</v>
      </c>
      <c r="F95">
        <v>3</v>
      </c>
      <c r="G95">
        <v>0</v>
      </c>
      <c r="H95">
        <v>0.41</v>
      </c>
      <c r="I95">
        <v>0.59</v>
      </c>
      <c r="J95">
        <v>0.72</v>
      </c>
      <c r="K95">
        <v>0.13</v>
      </c>
      <c r="L95">
        <v>0.02</v>
      </c>
      <c r="M95">
        <v>0.04</v>
      </c>
      <c r="N95">
        <v>0.09</v>
      </c>
      <c r="O95">
        <v>11.15</v>
      </c>
      <c r="P95">
        <v>63.64</v>
      </c>
      <c r="Q95">
        <v>0</v>
      </c>
      <c r="R95">
        <v>520</v>
      </c>
      <c r="S95">
        <v>0.32</v>
      </c>
      <c r="T95">
        <v>15</v>
      </c>
      <c r="U95">
        <v>0</v>
      </c>
      <c r="V95">
        <v>0</v>
      </c>
      <c r="W95">
        <v>1</v>
      </c>
      <c r="X95">
        <v>1</v>
      </c>
      <c r="Y95">
        <v>0</v>
      </c>
      <c r="Z95">
        <v>0</v>
      </c>
      <c r="AA95">
        <v>17</v>
      </c>
      <c r="AB95">
        <v>237.34</v>
      </c>
      <c r="AC95">
        <v>0</v>
      </c>
      <c r="AD95">
        <v>0</v>
      </c>
      <c r="AE95">
        <f>(W95/E95)*100000</f>
        <v>15.822784810126583</v>
      </c>
      <c r="AF95">
        <v>15.82</v>
      </c>
      <c r="AG95">
        <v>0</v>
      </c>
      <c r="AH95">
        <v>0</v>
      </c>
      <c r="AI95">
        <f>(AA95/E95)*100000</f>
        <v>268.98734177215192</v>
      </c>
      <c r="AJ95">
        <v>5546</v>
      </c>
      <c r="AK95">
        <v>268</v>
      </c>
      <c r="AL95">
        <v>4.2405063E-2</v>
      </c>
      <c r="AM95">
        <v>0.877531646</v>
      </c>
      <c r="AN95">
        <v>4.8323115999999999E-2</v>
      </c>
      <c r="AQ95">
        <v>685</v>
      </c>
      <c r="AR95">
        <v>5635</v>
      </c>
      <c r="AS95">
        <v>0</v>
      </c>
      <c r="AT95" t="s">
        <v>84</v>
      </c>
      <c r="AU95">
        <v>1.17</v>
      </c>
      <c r="AV95">
        <v>193</v>
      </c>
      <c r="AW95">
        <v>32.746113989999998</v>
      </c>
      <c r="AX95">
        <v>1.5544041E-2</v>
      </c>
      <c r="AY95">
        <v>1.0986122890000001</v>
      </c>
      <c r="AZ95">
        <f t="shared" si="20"/>
        <v>0</v>
      </c>
      <c r="BA95">
        <v>8.7514744869999994</v>
      </c>
      <c r="BB95">
        <v>6.5294188379999998</v>
      </c>
      <c r="BC95">
        <v>3.4887842980000001</v>
      </c>
      <c r="BD95">
        <v>-4.1640779290000003</v>
      </c>
      <c r="BE95">
        <v>2.7080502009999998</v>
      </c>
      <c r="BF95">
        <v>0</v>
      </c>
      <c r="BG95">
        <v>0</v>
      </c>
      <c r="BH95">
        <f t="shared" si="21"/>
        <v>0</v>
      </c>
      <c r="BI95">
        <v>0</v>
      </c>
      <c r="BJ95">
        <f t="shared" si="22"/>
        <v>0.15700374880966469</v>
      </c>
      <c r="BK95">
        <v>2.411439498</v>
      </c>
      <c r="BL95">
        <v>4.1532422029999996</v>
      </c>
      <c r="BM95">
        <v>5.4694937120000002</v>
      </c>
      <c r="BN95">
        <v>0</v>
      </c>
      <c r="BO95">
        <v>0</v>
      </c>
      <c r="BP95">
        <f t="shared" si="23"/>
        <v>2.7614509778293255</v>
      </c>
      <c r="BQ95">
        <v>2.7612749619999999</v>
      </c>
      <c r="BR95">
        <v>0</v>
      </c>
      <c r="BS95">
        <v>1</v>
      </c>
      <c r="BT95">
        <f>IFERROR((BR95/F95)*100000,0)</f>
        <v>0</v>
      </c>
      <c r="BU95">
        <f>IFERROR((BS95/(E95-F95))*100000,0)</f>
        <v>15.830299192654742</v>
      </c>
      <c r="BV95">
        <f>IFERROR((BR95/E95)*100000,0)</f>
        <v>0</v>
      </c>
      <c r="BW95">
        <f>IFERROR((BS95/(E95))*100000,0)</f>
        <v>15.822784810126583</v>
      </c>
      <c r="BX95">
        <f t="shared" si="26"/>
        <v>0</v>
      </c>
      <c r="BY95">
        <f t="shared" si="27"/>
        <v>2.761925774071528</v>
      </c>
      <c r="BZ95">
        <f t="shared" si="28"/>
        <v>0</v>
      </c>
      <c r="CA95">
        <f t="shared" si="29"/>
        <v>2.7614509778293255</v>
      </c>
      <c r="CB95">
        <v>8.6208322259999992</v>
      </c>
      <c r="CC95">
        <v>5.5909869810000004</v>
      </c>
      <c r="CD95">
        <v>-3.1604875130000001</v>
      </c>
      <c r="CE95">
        <v>-0.13064226000000001</v>
      </c>
      <c r="CF95">
        <v>-3.0298452409999999</v>
      </c>
      <c r="CG95">
        <f t="shared" si="24"/>
        <v>5.5946643218855412</v>
      </c>
      <c r="CH95">
        <v>3</v>
      </c>
      <c r="CI95">
        <v>2</v>
      </c>
      <c r="CJ95">
        <f t="shared" si="25"/>
        <v>0.11764705882352941</v>
      </c>
      <c r="CK95">
        <f t="shared" si="30"/>
        <v>-2.1400661634962708</v>
      </c>
      <c r="CL95">
        <v>625</v>
      </c>
      <c r="CM95">
        <f>CL95/E95</f>
        <v>9.8892405063291139E-2</v>
      </c>
      <c r="CN95">
        <f t="shared" si="31"/>
        <v>-2.3137228374045016</v>
      </c>
      <c r="CO95">
        <v>0</v>
      </c>
      <c r="CP95">
        <v>0</v>
      </c>
      <c r="CQ95">
        <f>IFERROR((CO95/F95)*100000,0)</f>
        <v>0</v>
      </c>
      <c r="CR95">
        <f>(CP95/(E95-F95))*100000</f>
        <v>0</v>
      </c>
      <c r="CS95">
        <f t="shared" si="32"/>
        <v>0</v>
      </c>
      <c r="CT95">
        <f t="shared" si="33"/>
        <v>0</v>
      </c>
      <c r="CU95">
        <f t="shared" si="34"/>
        <v>0</v>
      </c>
      <c r="CV95">
        <f t="shared" si="35"/>
        <v>0</v>
      </c>
      <c r="CW95">
        <f t="shared" si="36"/>
        <v>0</v>
      </c>
      <c r="CX95">
        <f t="shared" si="37"/>
        <v>0</v>
      </c>
    </row>
    <row r="96" spans="1:102" x14ac:dyDescent="0.4">
      <c r="A96">
        <v>95</v>
      </c>
      <c r="B96" t="s">
        <v>82</v>
      </c>
      <c r="C96" t="s">
        <v>170</v>
      </c>
      <c r="D96">
        <v>2014</v>
      </c>
      <c r="E96">
        <v>7236</v>
      </c>
      <c r="F96">
        <v>23</v>
      </c>
      <c r="G96">
        <v>0</v>
      </c>
      <c r="H96">
        <v>0.35</v>
      </c>
      <c r="I96">
        <v>0.65</v>
      </c>
      <c r="J96">
        <v>0.32</v>
      </c>
      <c r="K96">
        <v>0.41</v>
      </c>
      <c r="L96">
        <v>0.03</v>
      </c>
      <c r="M96">
        <v>0.09</v>
      </c>
      <c r="N96">
        <v>0.15</v>
      </c>
      <c r="O96">
        <v>8.98</v>
      </c>
      <c r="P96">
        <v>92.21</v>
      </c>
      <c r="Q96">
        <v>0</v>
      </c>
      <c r="R96">
        <v>381</v>
      </c>
      <c r="S96">
        <v>0.52</v>
      </c>
      <c r="T96">
        <v>43</v>
      </c>
      <c r="U96">
        <v>2</v>
      </c>
      <c r="V96">
        <v>7</v>
      </c>
      <c r="W96">
        <v>1</v>
      </c>
      <c r="X96">
        <v>1</v>
      </c>
      <c r="Y96">
        <v>0</v>
      </c>
      <c r="Z96">
        <v>0</v>
      </c>
      <c r="AA96">
        <v>54</v>
      </c>
      <c r="AB96">
        <v>594.25</v>
      </c>
      <c r="AC96">
        <v>27.64</v>
      </c>
      <c r="AD96">
        <v>96.74</v>
      </c>
      <c r="AE96">
        <f>(W96/E96)*100000</f>
        <v>13.819789939192924</v>
      </c>
      <c r="AF96">
        <v>13.82</v>
      </c>
      <c r="AG96">
        <v>0</v>
      </c>
      <c r="AH96">
        <v>0</v>
      </c>
      <c r="AI96">
        <f>(AA96/E96)*100000</f>
        <v>746.26865671641792</v>
      </c>
      <c r="AJ96">
        <v>7670</v>
      </c>
      <c r="AK96">
        <v>230</v>
      </c>
      <c r="AL96">
        <v>3.1785516999999999E-2</v>
      </c>
      <c r="AM96">
        <v>1.0599778879999999</v>
      </c>
      <c r="AN96">
        <v>2.9986961999999999E-2</v>
      </c>
      <c r="AQ96">
        <v>2325</v>
      </c>
      <c r="AR96">
        <v>4911</v>
      </c>
      <c r="AS96">
        <v>0</v>
      </c>
      <c r="AT96" t="s">
        <v>84</v>
      </c>
      <c r="AU96">
        <v>1.28</v>
      </c>
      <c r="AV96">
        <v>67</v>
      </c>
      <c r="AW96">
        <v>108</v>
      </c>
      <c r="AX96">
        <v>0.34328358199999998</v>
      </c>
      <c r="AY96">
        <v>3.1354942160000001</v>
      </c>
      <c r="AZ96">
        <f t="shared" si="20"/>
        <v>0</v>
      </c>
      <c r="BA96">
        <v>8.8868238470000005</v>
      </c>
      <c r="BB96">
        <v>7.7514753179999998</v>
      </c>
      <c r="BC96">
        <v>4.6821312270000002</v>
      </c>
      <c r="BD96">
        <v>-1.069198404</v>
      </c>
      <c r="BE96">
        <v>3.7612001159999999</v>
      </c>
      <c r="BF96">
        <v>0.69314718099999995</v>
      </c>
      <c r="BG96">
        <v>1.9459101489999999</v>
      </c>
      <c r="BH96">
        <f t="shared" si="21"/>
        <v>0</v>
      </c>
      <c r="BI96">
        <v>0</v>
      </c>
      <c r="BJ96">
        <f t="shared" si="22"/>
        <v>0.24686007793152581</v>
      </c>
      <c r="BK96">
        <v>2.1949998819999998</v>
      </c>
      <c r="BL96">
        <v>4.5240685850000002</v>
      </c>
      <c r="BM96">
        <v>6.3873001059999996</v>
      </c>
      <c r="BN96">
        <v>3.3192639989999999</v>
      </c>
      <c r="BO96">
        <v>4.5720269670000002</v>
      </c>
      <c r="BP96">
        <f t="shared" si="23"/>
        <v>2.6261016184550425</v>
      </c>
      <c r="BQ96">
        <v>2.6261168179999999</v>
      </c>
      <c r="BR96">
        <v>0</v>
      </c>
      <c r="BS96">
        <v>1</v>
      </c>
      <c r="BT96">
        <f>IFERROR((BR96/F96)*100000,0)</f>
        <v>0</v>
      </c>
      <c r="BU96">
        <f>IFERROR((BS96/(E96-F96))*100000,0)</f>
        <v>13.863856924996535</v>
      </c>
      <c r="BV96">
        <f>IFERROR((BR96/E96)*100000,0)</f>
        <v>0</v>
      </c>
      <c r="BW96">
        <f>IFERROR((BS96/(E96))*100000,0)</f>
        <v>13.819789939192924</v>
      </c>
      <c r="BX96">
        <f t="shared" si="26"/>
        <v>0</v>
      </c>
      <c r="BY96">
        <f t="shared" si="27"/>
        <v>2.6292852324665557</v>
      </c>
      <c r="BZ96">
        <f t="shared" si="28"/>
        <v>0</v>
      </c>
      <c r="CA96">
        <f t="shared" si="29"/>
        <v>2.6261016184550425</v>
      </c>
      <c r="CB96">
        <v>8.9450718939999998</v>
      </c>
      <c r="CC96">
        <v>5.4380793089999999</v>
      </c>
      <c r="CD96">
        <v>-3.4487445330000002</v>
      </c>
      <c r="CE96">
        <v>5.8248047999999997E-2</v>
      </c>
      <c r="CF96">
        <v>-3.506992592</v>
      </c>
      <c r="CG96">
        <f t="shared" si="24"/>
        <v>6.6150856650193175</v>
      </c>
      <c r="CH96">
        <v>2</v>
      </c>
      <c r="CI96">
        <v>3</v>
      </c>
      <c r="CJ96">
        <f t="shared" si="25"/>
        <v>5.5555555555555552E-2</v>
      </c>
      <c r="CK96">
        <f t="shared" si="30"/>
        <v>-2.890371757896165</v>
      </c>
      <c r="CL96">
        <v>675</v>
      </c>
      <c r="CM96">
        <f>CL96/E96</f>
        <v>9.3283582089552244E-2</v>
      </c>
      <c r="CN96">
        <f t="shared" si="31"/>
        <v>-2.372111155642656</v>
      </c>
      <c r="CO96">
        <v>0</v>
      </c>
      <c r="CP96">
        <v>0</v>
      </c>
      <c r="CQ96">
        <f>IFERROR((CO96/F96)*100000,0)</f>
        <v>0</v>
      </c>
      <c r="CR96">
        <f>(CP96/(E96-F96))*100000</f>
        <v>0</v>
      </c>
      <c r="CS96">
        <f t="shared" si="32"/>
        <v>0</v>
      </c>
      <c r="CT96">
        <f t="shared" si="33"/>
        <v>0</v>
      </c>
      <c r="CU96">
        <f t="shared" si="34"/>
        <v>0</v>
      </c>
      <c r="CV96">
        <f t="shared" si="35"/>
        <v>0</v>
      </c>
      <c r="CW96">
        <f t="shared" si="36"/>
        <v>0</v>
      </c>
      <c r="CX96">
        <f t="shared" si="37"/>
        <v>0</v>
      </c>
    </row>
    <row r="97" spans="1:102" x14ac:dyDescent="0.4">
      <c r="A97">
        <v>96</v>
      </c>
      <c r="B97" t="s">
        <v>82</v>
      </c>
      <c r="C97" t="s">
        <v>171</v>
      </c>
      <c r="D97">
        <v>2014</v>
      </c>
      <c r="E97">
        <v>3404</v>
      </c>
      <c r="F97">
        <v>1</v>
      </c>
      <c r="G97">
        <v>0</v>
      </c>
      <c r="H97">
        <v>0.42</v>
      </c>
      <c r="I97">
        <v>0.57999999999999996</v>
      </c>
      <c r="J97">
        <v>0.38</v>
      </c>
      <c r="K97">
        <v>0.17</v>
      </c>
      <c r="L97">
        <v>0.05</v>
      </c>
      <c r="M97">
        <v>0.13</v>
      </c>
      <c r="N97">
        <v>0.28000000000000003</v>
      </c>
      <c r="O97">
        <v>142.75</v>
      </c>
      <c r="P97">
        <v>76.33</v>
      </c>
      <c r="Q97">
        <v>0</v>
      </c>
      <c r="R97">
        <v>529</v>
      </c>
      <c r="S97">
        <v>0.4</v>
      </c>
      <c r="T97">
        <v>5</v>
      </c>
      <c r="U97">
        <v>0</v>
      </c>
      <c r="V97">
        <v>4</v>
      </c>
      <c r="W97">
        <v>1</v>
      </c>
      <c r="X97">
        <v>0</v>
      </c>
      <c r="Y97">
        <v>0</v>
      </c>
      <c r="Z97">
        <v>0</v>
      </c>
      <c r="AA97">
        <v>10</v>
      </c>
      <c r="AB97">
        <v>146.88999999999999</v>
      </c>
      <c r="AC97">
        <v>0</v>
      </c>
      <c r="AD97">
        <v>117.51</v>
      </c>
      <c r="AE97">
        <f>(W97/E97)*100000</f>
        <v>29.377203290246769</v>
      </c>
      <c r="AF97">
        <v>0</v>
      </c>
      <c r="AG97">
        <v>0</v>
      </c>
      <c r="AH97">
        <v>0</v>
      </c>
      <c r="AI97">
        <f>(AA97/E97)*100000</f>
        <v>293.77203290246769</v>
      </c>
      <c r="AJ97">
        <v>3068</v>
      </c>
      <c r="AK97">
        <v>226</v>
      </c>
      <c r="AL97">
        <v>6.6392479000000004E-2</v>
      </c>
      <c r="AM97">
        <v>0.90129259699999997</v>
      </c>
      <c r="AN97">
        <v>7.3663624999999996E-2</v>
      </c>
      <c r="AQ97">
        <v>2021</v>
      </c>
      <c r="AR97">
        <v>1383</v>
      </c>
      <c r="AS97">
        <v>0</v>
      </c>
      <c r="AT97" t="s">
        <v>84</v>
      </c>
      <c r="AU97">
        <v>1.29</v>
      </c>
      <c r="AV97">
        <v>326</v>
      </c>
      <c r="AW97">
        <v>10.44171779</v>
      </c>
      <c r="AX97">
        <v>3.067485E-3</v>
      </c>
      <c r="AY97">
        <v>0</v>
      </c>
      <c r="AZ97">
        <f t="shared" si="20"/>
        <v>0</v>
      </c>
      <c r="BA97">
        <v>8.1327064900000003</v>
      </c>
      <c r="BB97">
        <v>7.6113477170000001</v>
      </c>
      <c r="BC97">
        <v>2.3458091080000001</v>
      </c>
      <c r="BD97">
        <v>-5.786897271</v>
      </c>
      <c r="BE97">
        <v>1.609437912</v>
      </c>
      <c r="BF97">
        <v>0</v>
      </c>
      <c r="BG97">
        <v>1.386294361</v>
      </c>
      <c r="BH97">
        <f t="shared" si="21"/>
        <v>0</v>
      </c>
      <c r="BI97">
        <v>0</v>
      </c>
      <c r="BJ97">
        <f t="shared" si="22"/>
        <v>0.25464221837358075</v>
      </c>
      <c r="BK97">
        <v>4.9610948490000002</v>
      </c>
      <c r="BL97">
        <v>4.3350660459999997</v>
      </c>
      <c r="BM97">
        <v>4.9896840070000001</v>
      </c>
      <c r="BN97">
        <v>0</v>
      </c>
      <c r="BO97">
        <v>4.7665234359999999</v>
      </c>
      <c r="BP97">
        <f t="shared" si="23"/>
        <v>3.3802189752769638</v>
      </c>
      <c r="BQ97">
        <v>0</v>
      </c>
      <c r="BR97">
        <v>0</v>
      </c>
      <c r="BS97">
        <v>1</v>
      </c>
      <c r="BT97">
        <f>IFERROR((BR97/F97)*100000,0)</f>
        <v>0</v>
      </c>
      <c r="BU97">
        <f>IFERROR((BS97/(E97-F97))*100000,0)</f>
        <v>29.385836027034973</v>
      </c>
      <c r="BV97">
        <f>IFERROR((BR97/E97)*100000,0)</f>
        <v>0</v>
      </c>
      <c r="BW97">
        <f>IFERROR((BS97/(E97))*100000,0)</f>
        <v>29.377203290246769</v>
      </c>
      <c r="BX97">
        <f t="shared" si="26"/>
        <v>0</v>
      </c>
      <c r="BY97">
        <f t="shared" si="27"/>
        <v>3.3805127904693228</v>
      </c>
      <c r="BZ97">
        <f t="shared" si="28"/>
        <v>0</v>
      </c>
      <c r="CA97">
        <f t="shared" si="29"/>
        <v>3.3802189752769638</v>
      </c>
      <c r="CB97">
        <v>8.0287811619999996</v>
      </c>
      <c r="CC97">
        <v>5.420534999</v>
      </c>
      <c r="CD97">
        <v>-2.7121714969999999</v>
      </c>
      <c r="CE97">
        <v>-0.103925327</v>
      </c>
      <c r="CF97">
        <v>-2.608246157</v>
      </c>
      <c r="CG97">
        <f t="shared" si="24"/>
        <v>5.6828040682710093</v>
      </c>
      <c r="CH97">
        <v>3</v>
      </c>
      <c r="CI97">
        <v>0</v>
      </c>
      <c r="CJ97">
        <f t="shared" si="25"/>
        <v>0</v>
      </c>
      <c r="CK97">
        <f t="shared" si="30"/>
        <v>0</v>
      </c>
      <c r="CL97">
        <v>308</v>
      </c>
      <c r="CM97">
        <f>CL97/E97</f>
        <v>9.0481786133960046E-2</v>
      </c>
      <c r="CN97">
        <f t="shared" si="31"/>
        <v>-2.4026067067196903</v>
      </c>
      <c r="CO97">
        <v>0</v>
      </c>
      <c r="CP97">
        <v>0</v>
      </c>
      <c r="CQ97">
        <f>IFERROR((CO97/F97)*100000,0)</f>
        <v>0</v>
      </c>
      <c r="CR97">
        <f>(CP97/(E97-F97))*100000</f>
        <v>0</v>
      </c>
      <c r="CS97">
        <f t="shared" si="32"/>
        <v>0</v>
      </c>
      <c r="CT97">
        <f t="shared" si="33"/>
        <v>0</v>
      </c>
      <c r="CU97">
        <f t="shared" si="34"/>
        <v>0</v>
      </c>
      <c r="CV97">
        <f t="shared" si="35"/>
        <v>0</v>
      </c>
      <c r="CW97">
        <f t="shared" si="36"/>
        <v>0</v>
      </c>
      <c r="CX97">
        <f t="shared" si="37"/>
        <v>0</v>
      </c>
    </row>
    <row r="98" spans="1:102" x14ac:dyDescent="0.4">
      <c r="A98">
        <v>97</v>
      </c>
      <c r="B98" t="s">
        <v>82</v>
      </c>
      <c r="C98" t="s">
        <v>172</v>
      </c>
      <c r="D98">
        <v>2014</v>
      </c>
      <c r="E98">
        <v>12497</v>
      </c>
      <c r="F98">
        <v>30</v>
      </c>
      <c r="G98">
        <v>0</v>
      </c>
      <c r="H98">
        <v>0.54</v>
      </c>
      <c r="I98">
        <v>0.46</v>
      </c>
      <c r="J98">
        <v>0.28999999999999998</v>
      </c>
      <c r="K98">
        <v>0.1</v>
      </c>
      <c r="L98">
        <v>0.08</v>
      </c>
      <c r="M98">
        <v>0.15</v>
      </c>
      <c r="N98">
        <v>0.37</v>
      </c>
      <c r="O98">
        <v>8.49</v>
      </c>
      <c r="P98">
        <v>82.93</v>
      </c>
      <c r="Q98">
        <v>0</v>
      </c>
      <c r="R98">
        <v>357</v>
      </c>
      <c r="S98">
        <v>0.43</v>
      </c>
      <c r="T98">
        <v>21</v>
      </c>
      <c r="U98">
        <v>1</v>
      </c>
      <c r="V98">
        <v>1</v>
      </c>
      <c r="W98">
        <v>10</v>
      </c>
      <c r="X98">
        <v>10</v>
      </c>
      <c r="Y98">
        <v>0</v>
      </c>
      <c r="Z98">
        <v>0</v>
      </c>
      <c r="AA98">
        <v>43</v>
      </c>
      <c r="AB98">
        <v>168.04</v>
      </c>
      <c r="AC98">
        <v>8</v>
      </c>
      <c r="AD98">
        <v>8</v>
      </c>
      <c r="AE98">
        <f>(W98/E98)*100000</f>
        <v>80.019204609106183</v>
      </c>
      <c r="AF98">
        <v>80.02</v>
      </c>
      <c r="AG98">
        <v>0</v>
      </c>
      <c r="AH98">
        <v>0</v>
      </c>
      <c r="AI98">
        <f>(AA98/E98)*100000</f>
        <v>344.08257981915659</v>
      </c>
      <c r="AJ98">
        <v>6326</v>
      </c>
      <c r="AK98">
        <v>262</v>
      </c>
      <c r="AL98">
        <v>2.0965032000000001E-2</v>
      </c>
      <c r="AM98">
        <v>0.50620148799999998</v>
      </c>
      <c r="AN98">
        <v>4.1416376999999997E-2</v>
      </c>
      <c r="AQ98">
        <v>7570</v>
      </c>
      <c r="AR98">
        <v>4927</v>
      </c>
      <c r="AS98">
        <v>0</v>
      </c>
      <c r="AT98" t="s">
        <v>84</v>
      </c>
      <c r="AU98">
        <v>1.29</v>
      </c>
      <c r="AV98">
        <v>107</v>
      </c>
      <c r="AW98">
        <v>116.7943925</v>
      </c>
      <c r="AX98">
        <v>0.28037383199999999</v>
      </c>
      <c r="AY98">
        <v>3.4011973819999999</v>
      </c>
      <c r="AZ98">
        <f t="shared" si="20"/>
        <v>0</v>
      </c>
      <c r="BA98">
        <v>9.4332438940000003</v>
      </c>
      <c r="BB98">
        <v>8.9319483460000004</v>
      </c>
      <c r="BC98">
        <v>4.7604150599999997</v>
      </c>
      <c r="BD98">
        <v>-1.2716314520000001</v>
      </c>
      <c r="BE98">
        <v>3.044522438</v>
      </c>
      <c r="BF98">
        <v>0</v>
      </c>
      <c r="BG98">
        <v>0</v>
      </c>
      <c r="BH98">
        <f t="shared" si="21"/>
        <v>2.3025850929940459</v>
      </c>
      <c r="BI98">
        <v>2.3025850929999998</v>
      </c>
      <c r="BJ98">
        <f t="shared" si="22"/>
        <v>0.25464221837358075</v>
      </c>
      <c r="BK98">
        <v>2.1388889999999998</v>
      </c>
      <c r="BL98">
        <v>4.4179968780000003</v>
      </c>
      <c r="BM98">
        <v>5.1242020459999997</v>
      </c>
      <c r="BN98">
        <v>2.0794415420000001</v>
      </c>
      <c r="BO98">
        <v>2.0794415420000001</v>
      </c>
      <c r="BP98">
        <f t="shared" si="23"/>
        <v>4.3822666634784904</v>
      </c>
      <c r="BQ98">
        <v>4.3822766030000002</v>
      </c>
      <c r="BR98">
        <v>0</v>
      </c>
      <c r="BS98">
        <v>10</v>
      </c>
      <c r="BT98">
        <f>IFERROR((BR98/F98)*100000,0)</f>
        <v>0</v>
      </c>
      <c r="BU98">
        <f>IFERROR((BS98/(E98-F98))*100000,0)</f>
        <v>80.21175904387583</v>
      </c>
      <c r="BV98">
        <f>IFERROR((BR98/E98)*100000,0)</f>
        <v>0</v>
      </c>
      <c r="BW98">
        <f>IFERROR((BS98/(E98))*100000,0)</f>
        <v>80.019204609106183</v>
      </c>
      <c r="BX98">
        <f t="shared" si="26"/>
        <v>0</v>
      </c>
      <c r="BY98">
        <f t="shared" si="27"/>
        <v>4.3846701256192988</v>
      </c>
      <c r="BZ98">
        <f t="shared" si="28"/>
        <v>0</v>
      </c>
      <c r="CA98">
        <f t="shared" si="29"/>
        <v>4.3822666634784904</v>
      </c>
      <c r="CB98">
        <v>8.752423404</v>
      </c>
      <c r="CC98">
        <v>5.5683445039999997</v>
      </c>
      <c r="CD98">
        <v>-3.864899372</v>
      </c>
      <c r="CE98">
        <v>-0.68082049099999997</v>
      </c>
      <c r="CF98">
        <v>-3.184078897</v>
      </c>
      <c r="CG98">
        <f t="shared" si="24"/>
        <v>5.8408816861780073</v>
      </c>
      <c r="CH98">
        <v>4</v>
      </c>
      <c r="CI98">
        <v>3</v>
      </c>
      <c r="CJ98">
        <f t="shared" si="25"/>
        <v>6.9767441860465115E-2</v>
      </c>
      <c r="CK98">
        <f t="shared" si="30"/>
        <v>-2.6625878270254528</v>
      </c>
      <c r="CL98">
        <v>1039</v>
      </c>
      <c r="CM98">
        <f>CL98/E98</f>
        <v>8.3139953588861323E-2</v>
      </c>
      <c r="CN98">
        <f t="shared" si="31"/>
        <v>-2.4872299033865564</v>
      </c>
      <c r="CO98">
        <v>0</v>
      </c>
      <c r="CP98">
        <v>7</v>
      </c>
      <c r="CQ98">
        <f>IFERROR((CO98/F98)*100000,0)</f>
        <v>0</v>
      </c>
      <c r="CR98">
        <f>(CP98/(E98-F98))*100000</f>
        <v>56.148231330713088</v>
      </c>
      <c r="CS98">
        <f t="shared" si="32"/>
        <v>0</v>
      </c>
      <c r="CT98">
        <f t="shared" si="33"/>
        <v>56.013443226374328</v>
      </c>
      <c r="CU98">
        <f t="shared" si="34"/>
        <v>0</v>
      </c>
      <c r="CV98">
        <f t="shared" si="35"/>
        <v>4.0279951816805672</v>
      </c>
      <c r="CW98">
        <f t="shared" si="36"/>
        <v>0</v>
      </c>
      <c r="CX98">
        <f t="shared" si="37"/>
        <v>4.0255917195397579</v>
      </c>
    </row>
    <row r="99" spans="1:102" x14ac:dyDescent="0.4">
      <c r="A99">
        <v>98</v>
      </c>
      <c r="B99" t="s">
        <v>82</v>
      </c>
      <c r="C99" t="s">
        <v>173</v>
      </c>
      <c r="D99">
        <v>2014</v>
      </c>
      <c r="E99">
        <v>3041</v>
      </c>
      <c r="F99">
        <v>16</v>
      </c>
      <c r="G99">
        <v>0.01</v>
      </c>
      <c r="H99">
        <v>0.43</v>
      </c>
      <c r="I99">
        <v>0.57999999999999996</v>
      </c>
      <c r="J99">
        <v>0.4</v>
      </c>
      <c r="K99">
        <v>0.16</v>
      </c>
      <c r="L99">
        <v>0.03</v>
      </c>
      <c r="M99">
        <v>7.0000000000000007E-2</v>
      </c>
      <c r="N99">
        <v>0.34</v>
      </c>
      <c r="O99">
        <v>11.47</v>
      </c>
      <c r="P99">
        <v>92.59</v>
      </c>
      <c r="Q99">
        <v>0</v>
      </c>
      <c r="R99">
        <v>439</v>
      </c>
      <c r="S99">
        <v>0.62</v>
      </c>
      <c r="T99">
        <v>0</v>
      </c>
      <c r="U99">
        <v>0</v>
      </c>
      <c r="V99">
        <v>1</v>
      </c>
      <c r="W99">
        <v>0</v>
      </c>
      <c r="X99">
        <v>0</v>
      </c>
      <c r="Y99">
        <v>0</v>
      </c>
      <c r="Z99">
        <v>0</v>
      </c>
      <c r="AA99">
        <v>1</v>
      </c>
      <c r="AB99">
        <v>0</v>
      </c>
      <c r="AC99">
        <v>0</v>
      </c>
      <c r="AD99">
        <v>32.880000000000003</v>
      </c>
      <c r="AE99">
        <f>(W99/E99)*100000</f>
        <v>0</v>
      </c>
      <c r="AF99">
        <v>0</v>
      </c>
      <c r="AG99">
        <v>0</v>
      </c>
      <c r="AH99">
        <v>0</v>
      </c>
      <c r="AI99">
        <f>(AA99/E99)*100000</f>
        <v>32.883919763235781</v>
      </c>
      <c r="AJ99">
        <v>2259</v>
      </c>
      <c r="AK99">
        <v>92</v>
      </c>
      <c r="AL99">
        <v>3.0253206000000001E-2</v>
      </c>
      <c r="AM99">
        <v>0.742847747</v>
      </c>
      <c r="AN99">
        <v>4.0725984999999999E-2</v>
      </c>
      <c r="AQ99">
        <v>935</v>
      </c>
      <c r="AR99">
        <v>2106</v>
      </c>
      <c r="AS99">
        <v>0</v>
      </c>
      <c r="AT99" t="s">
        <v>84</v>
      </c>
      <c r="AU99">
        <v>1.48</v>
      </c>
      <c r="AV99">
        <v>78</v>
      </c>
      <c r="AW99">
        <v>38.987179490000003</v>
      </c>
      <c r="AX99">
        <v>0.20512820500000001</v>
      </c>
      <c r="AY99">
        <v>2.7725887220000001</v>
      </c>
      <c r="AZ99">
        <f t="shared" si="20"/>
        <v>-4.6051701859880909</v>
      </c>
      <c r="BA99">
        <v>8.0199416879999994</v>
      </c>
      <c r="BB99">
        <v>6.840546529</v>
      </c>
      <c r="BC99">
        <v>3.663232861</v>
      </c>
      <c r="BD99">
        <v>-1.584120105</v>
      </c>
      <c r="BE99">
        <v>0</v>
      </c>
      <c r="BF99">
        <v>0</v>
      </c>
      <c r="BG99">
        <v>0</v>
      </c>
      <c r="BH99">
        <f t="shared" si="21"/>
        <v>0</v>
      </c>
      <c r="BI99">
        <v>0</v>
      </c>
      <c r="BJ99">
        <f t="shared" si="22"/>
        <v>0.39204208777602367</v>
      </c>
      <c r="BK99">
        <v>2.4397349309999998</v>
      </c>
      <c r="BL99">
        <v>4.5281811440000004</v>
      </c>
      <c r="BM99">
        <v>0</v>
      </c>
      <c r="BN99">
        <v>0</v>
      </c>
      <c r="BO99">
        <v>3.4928645700000001</v>
      </c>
      <c r="BP99">
        <f t="shared" si="23"/>
        <v>0</v>
      </c>
      <c r="BQ99">
        <v>0</v>
      </c>
      <c r="BR99">
        <v>0</v>
      </c>
      <c r="BS99">
        <v>0</v>
      </c>
      <c r="BT99">
        <f>IFERROR((BR99/F99)*100000,0)</f>
        <v>0</v>
      </c>
      <c r="BU99">
        <f>IFERROR((BS99/(E99-F99))*100000,0)</f>
        <v>0</v>
      </c>
      <c r="BV99">
        <f>IFERROR((BR99/E99)*100000,0)</f>
        <v>0</v>
      </c>
      <c r="BW99">
        <f>IFERROR((BS99/(E99))*100000,0)</f>
        <v>0</v>
      </c>
      <c r="BX99">
        <f t="shared" si="26"/>
        <v>0</v>
      </c>
      <c r="BY99">
        <f t="shared" si="27"/>
        <v>0</v>
      </c>
      <c r="BZ99">
        <f t="shared" si="28"/>
        <v>0</v>
      </c>
      <c r="CA99">
        <f t="shared" si="29"/>
        <v>0</v>
      </c>
      <c r="CB99">
        <v>7.7226775160000001</v>
      </c>
      <c r="CC99">
        <v>4.5217885769999997</v>
      </c>
      <c r="CD99">
        <v>-3.4981531170000002</v>
      </c>
      <c r="CE99">
        <v>-0.29726417199999999</v>
      </c>
      <c r="CF99">
        <v>-3.2008889379999999</v>
      </c>
      <c r="CG99">
        <f t="shared" si="24"/>
        <v>3.492983777292864</v>
      </c>
      <c r="CH99">
        <v>4</v>
      </c>
      <c r="CI99">
        <v>0</v>
      </c>
      <c r="CJ99">
        <f t="shared" si="25"/>
        <v>0</v>
      </c>
      <c r="CK99">
        <f t="shared" si="30"/>
        <v>0</v>
      </c>
      <c r="CL99">
        <v>226</v>
      </c>
      <c r="CM99">
        <f>CL99/E99</f>
        <v>7.4317658664912856E-2</v>
      </c>
      <c r="CN99">
        <f t="shared" si="31"/>
        <v>-2.5994066884050788</v>
      </c>
      <c r="CO99">
        <v>0</v>
      </c>
      <c r="CP99">
        <v>1</v>
      </c>
      <c r="CQ99">
        <f>IFERROR((CO99/F99)*100000,0)</f>
        <v>0</v>
      </c>
      <c r="CR99">
        <f>(CP99/(E99-F99))*100000</f>
        <v>33.057851239669425</v>
      </c>
      <c r="CS99">
        <f t="shared" si="32"/>
        <v>0</v>
      </c>
      <c r="CT99">
        <f t="shared" si="33"/>
        <v>32.883919763235781</v>
      </c>
      <c r="CU99">
        <f t="shared" si="34"/>
        <v>0</v>
      </c>
      <c r="CV99">
        <f t="shared" si="35"/>
        <v>3.4982590945052867</v>
      </c>
      <c r="CW99">
        <f t="shared" si="36"/>
        <v>0</v>
      </c>
      <c r="CX99">
        <f t="shared" si="37"/>
        <v>3.492983777292864</v>
      </c>
    </row>
    <row r="100" spans="1:102" x14ac:dyDescent="0.4">
      <c r="A100">
        <v>99</v>
      </c>
      <c r="B100" t="s">
        <v>82</v>
      </c>
      <c r="C100" t="s">
        <v>174</v>
      </c>
      <c r="D100">
        <v>2014</v>
      </c>
      <c r="E100">
        <v>2124</v>
      </c>
      <c r="F100">
        <v>6</v>
      </c>
      <c r="G100">
        <v>0</v>
      </c>
      <c r="H100">
        <v>0.39</v>
      </c>
      <c r="I100">
        <v>0.61</v>
      </c>
      <c r="J100">
        <v>0.51</v>
      </c>
      <c r="K100">
        <v>0.23</v>
      </c>
      <c r="L100">
        <v>0.02</v>
      </c>
      <c r="M100">
        <v>0.06</v>
      </c>
      <c r="N100">
        <v>0.18</v>
      </c>
      <c r="O100">
        <v>8.7899999999999991</v>
      </c>
      <c r="P100">
        <v>67.97</v>
      </c>
      <c r="Q100">
        <v>0</v>
      </c>
      <c r="R100">
        <v>303</v>
      </c>
      <c r="S100">
        <v>0.51</v>
      </c>
      <c r="T100">
        <v>3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3</v>
      </c>
      <c r="AB100">
        <v>141.24</v>
      </c>
      <c r="AC100">
        <v>0</v>
      </c>
      <c r="AD100">
        <v>0</v>
      </c>
      <c r="AE100">
        <f>(W100/E100)*100000</f>
        <v>0</v>
      </c>
      <c r="AF100">
        <v>0</v>
      </c>
      <c r="AG100">
        <v>0</v>
      </c>
      <c r="AH100">
        <v>0</v>
      </c>
      <c r="AI100">
        <f>(AA100/E100)*100000</f>
        <v>141.24293785310735</v>
      </c>
      <c r="AJ100">
        <v>1794</v>
      </c>
      <c r="AK100">
        <v>61</v>
      </c>
      <c r="AL100">
        <v>2.8719397000000001E-2</v>
      </c>
      <c r="AM100">
        <v>0.84463276799999998</v>
      </c>
      <c r="AN100">
        <v>3.4002230000000001E-2</v>
      </c>
      <c r="AQ100">
        <v>608</v>
      </c>
      <c r="AR100">
        <v>1516</v>
      </c>
      <c r="AS100">
        <v>0</v>
      </c>
      <c r="AT100" t="s">
        <v>84</v>
      </c>
      <c r="AU100">
        <v>1.22</v>
      </c>
      <c r="AV100">
        <v>184</v>
      </c>
      <c r="AW100">
        <v>11.543478260000001</v>
      </c>
      <c r="AX100">
        <v>3.2608696E-2</v>
      </c>
      <c r="AY100">
        <v>1.791759469</v>
      </c>
      <c r="AZ100">
        <f t="shared" si="20"/>
        <v>0</v>
      </c>
      <c r="BA100">
        <v>7.6610563819999999</v>
      </c>
      <c r="BB100">
        <v>6.4101748819999997</v>
      </c>
      <c r="BC100">
        <v>2.4461206249999998</v>
      </c>
      <c r="BD100">
        <v>-3.4231762780000001</v>
      </c>
      <c r="BE100">
        <v>1.0986122890000001</v>
      </c>
      <c r="BF100">
        <v>0</v>
      </c>
      <c r="BG100">
        <v>0</v>
      </c>
      <c r="BH100">
        <f t="shared" si="21"/>
        <v>0</v>
      </c>
      <c r="BI100">
        <v>0</v>
      </c>
      <c r="BJ100">
        <f t="shared" si="22"/>
        <v>0.19885085874516517</v>
      </c>
      <c r="BK100">
        <v>2.173614712</v>
      </c>
      <c r="BL100">
        <v>4.2190664309999999</v>
      </c>
      <c r="BM100">
        <v>4.9504605709999998</v>
      </c>
      <c r="BN100">
        <v>0</v>
      </c>
      <c r="BO100">
        <v>0</v>
      </c>
      <c r="BP100">
        <f t="shared" si="23"/>
        <v>0</v>
      </c>
      <c r="BQ100">
        <v>0</v>
      </c>
      <c r="BR100">
        <v>0</v>
      </c>
      <c r="BS100">
        <v>0</v>
      </c>
      <c r="BT100">
        <f>IFERROR((BR100/F100)*100000,0)</f>
        <v>0</v>
      </c>
      <c r="BU100">
        <f>IFERROR((BS100/(E100-F100))*100000,0)</f>
        <v>0</v>
      </c>
      <c r="BV100">
        <f>IFERROR((BR100/E100)*100000,0)</f>
        <v>0</v>
      </c>
      <c r="BW100">
        <f>IFERROR((BS100/(E100))*100000,0)</f>
        <v>0</v>
      </c>
      <c r="BX100">
        <f t="shared" si="26"/>
        <v>0</v>
      </c>
      <c r="BY100">
        <f t="shared" si="27"/>
        <v>0</v>
      </c>
      <c r="BZ100">
        <f t="shared" si="28"/>
        <v>0</v>
      </c>
      <c r="CA100">
        <f t="shared" si="29"/>
        <v>0</v>
      </c>
      <c r="CB100">
        <v>7.492203043</v>
      </c>
      <c r="CC100">
        <v>4.1108738640000002</v>
      </c>
      <c r="CD100">
        <v>-3.5501825309999999</v>
      </c>
      <c r="CE100">
        <v>-0.16885333999999999</v>
      </c>
      <c r="CF100">
        <v>-3.3813291680000002</v>
      </c>
      <c r="CG100">
        <f t="shared" si="24"/>
        <v>4.950481371276509</v>
      </c>
      <c r="CH100">
        <v>3</v>
      </c>
      <c r="CI100">
        <v>0</v>
      </c>
      <c r="CJ100">
        <f t="shared" si="25"/>
        <v>0</v>
      </c>
      <c r="CK100">
        <f t="shared" si="30"/>
        <v>0</v>
      </c>
      <c r="CL100">
        <v>172</v>
      </c>
      <c r="CM100">
        <f>CL100/E100</f>
        <v>8.0979284369114876E-2</v>
      </c>
      <c r="CN100">
        <f t="shared" si="31"/>
        <v>-2.5135619055483764</v>
      </c>
      <c r="CO100">
        <v>0</v>
      </c>
      <c r="CP100">
        <v>0</v>
      </c>
      <c r="CQ100">
        <f>IFERROR((CO100/F100)*100000,0)</f>
        <v>0</v>
      </c>
      <c r="CR100">
        <f>(CP100/(E100-F100))*100000</f>
        <v>0</v>
      </c>
      <c r="CS100">
        <f t="shared" si="32"/>
        <v>0</v>
      </c>
      <c r="CT100">
        <f t="shared" si="33"/>
        <v>0</v>
      </c>
      <c r="CU100">
        <f t="shared" si="34"/>
        <v>0</v>
      </c>
      <c r="CV100">
        <f t="shared" si="35"/>
        <v>0</v>
      </c>
      <c r="CW100">
        <f t="shared" si="36"/>
        <v>0</v>
      </c>
      <c r="CX100">
        <f t="shared" si="37"/>
        <v>0</v>
      </c>
    </row>
    <row r="101" spans="1:102" x14ac:dyDescent="0.4">
      <c r="A101">
        <v>100</v>
      </c>
      <c r="B101" t="s">
        <v>82</v>
      </c>
      <c r="C101" t="s">
        <v>175</v>
      </c>
      <c r="D101">
        <v>2014</v>
      </c>
      <c r="E101">
        <v>1049</v>
      </c>
      <c r="F101">
        <v>1</v>
      </c>
      <c r="G101">
        <v>0</v>
      </c>
      <c r="H101">
        <v>0.35</v>
      </c>
      <c r="I101">
        <v>0.65</v>
      </c>
      <c r="J101">
        <v>0.2</v>
      </c>
      <c r="K101">
        <v>0.22</v>
      </c>
      <c r="L101">
        <v>0.04</v>
      </c>
      <c r="M101">
        <v>0.09</v>
      </c>
      <c r="N101">
        <v>0.46</v>
      </c>
      <c r="O101">
        <v>11</v>
      </c>
      <c r="P101">
        <v>106.52</v>
      </c>
      <c r="Q101">
        <v>0</v>
      </c>
      <c r="R101">
        <v>310</v>
      </c>
      <c r="S101">
        <v>0.53</v>
      </c>
      <c r="T101">
        <v>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4</v>
      </c>
      <c r="AB101">
        <v>381.32</v>
      </c>
      <c r="AC101">
        <v>0</v>
      </c>
      <c r="AD101">
        <v>0</v>
      </c>
      <c r="AE101">
        <f>(W101/E101)*100000</f>
        <v>0</v>
      </c>
      <c r="AF101">
        <v>0</v>
      </c>
      <c r="AG101">
        <v>0</v>
      </c>
      <c r="AH101">
        <v>0</v>
      </c>
      <c r="AI101">
        <f>(AA101/E101)*100000</f>
        <v>381.31553860819827</v>
      </c>
      <c r="AJ101">
        <v>934</v>
      </c>
      <c r="AK101">
        <v>87</v>
      </c>
      <c r="AL101">
        <v>8.2936129999999997E-2</v>
      </c>
      <c r="AM101">
        <v>0.89037178299999997</v>
      </c>
      <c r="AN101">
        <v>9.3147752E-2</v>
      </c>
      <c r="AQ101">
        <v>278</v>
      </c>
      <c r="AR101">
        <v>771</v>
      </c>
      <c r="AS101">
        <v>0</v>
      </c>
      <c r="AT101" t="s">
        <v>84</v>
      </c>
      <c r="AU101">
        <v>1.18</v>
      </c>
      <c r="AV101">
        <v>81</v>
      </c>
      <c r="AW101">
        <v>12.950617279999999</v>
      </c>
      <c r="AX101">
        <v>1.2345679E-2</v>
      </c>
      <c r="AY101">
        <v>0</v>
      </c>
      <c r="AZ101">
        <f t="shared" si="20"/>
        <v>0</v>
      </c>
      <c r="BA101">
        <v>6.9555926079999999</v>
      </c>
      <c r="BB101">
        <v>5.6276211140000001</v>
      </c>
      <c r="BC101">
        <v>2.5611434530000001</v>
      </c>
      <c r="BD101">
        <v>-4.3944491560000003</v>
      </c>
      <c r="BE101">
        <v>1.386294361</v>
      </c>
      <c r="BF101">
        <v>0</v>
      </c>
      <c r="BG101">
        <v>0</v>
      </c>
      <c r="BH101">
        <f t="shared" si="21"/>
        <v>0</v>
      </c>
      <c r="BI101">
        <v>0</v>
      </c>
      <c r="BJ101">
        <f t="shared" si="22"/>
        <v>0.16551443847757333</v>
      </c>
      <c r="BK101">
        <v>2.397895273</v>
      </c>
      <c r="BL101">
        <v>4.6683327610000003</v>
      </c>
      <c r="BM101">
        <v>5.9436389180000004</v>
      </c>
      <c r="BN101">
        <v>0</v>
      </c>
      <c r="BO101">
        <v>0</v>
      </c>
      <c r="BP101">
        <f t="shared" si="23"/>
        <v>0</v>
      </c>
      <c r="BQ101">
        <v>0</v>
      </c>
      <c r="BR101">
        <v>0</v>
      </c>
      <c r="BS101">
        <v>0</v>
      </c>
      <c r="BT101">
        <f>IFERROR((BR101/F101)*100000,0)</f>
        <v>0</v>
      </c>
      <c r="BU101">
        <f>IFERROR((BS101/(E101-F101))*100000,0)</f>
        <v>0</v>
      </c>
      <c r="BV101">
        <f>IFERROR((BR101/E101)*100000,0)</f>
        <v>0</v>
      </c>
      <c r="BW101">
        <f>IFERROR((BS101/(E101))*100000,0)</f>
        <v>0</v>
      </c>
      <c r="BX101">
        <f t="shared" si="26"/>
        <v>0</v>
      </c>
      <c r="BY101">
        <f t="shared" si="27"/>
        <v>0</v>
      </c>
      <c r="BZ101">
        <f t="shared" si="28"/>
        <v>0</v>
      </c>
      <c r="CA101">
        <f t="shared" si="29"/>
        <v>0</v>
      </c>
      <c r="CB101">
        <v>6.8394764380000002</v>
      </c>
      <c r="CC101">
        <v>4.4659081189999998</v>
      </c>
      <c r="CD101">
        <v>-2.4896844850000002</v>
      </c>
      <c r="CE101">
        <v>-0.11611617</v>
      </c>
      <c r="CF101">
        <v>-2.373568315</v>
      </c>
      <c r="CG101">
        <f t="shared" si="24"/>
        <v>5.9436272176938214</v>
      </c>
      <c r="CH101">
        <v>4</v>
      </c>
      <c r="CI101">
        <v>0</v>
      </c>
      <c r="CJ101">
        <f t="shared" si="25"/>
        <v>0</v>
      </c>
      <c r="CK101">
        <f t="shared" si="30"/>
        <v>0</v>
      </c>
      <c r="CL101">
        <v>88</v>
      </c>
      <c r="CM101">
        <f>CL101/E101</f>
        <v>8.3889418493803616E-2</v>
      </c>
      <c r="CN101">
        <f t="shared" si="31"/>
        <v>-2.4782557939180907</v>
      </c>
      <c r="CO101">
        <v>0</v>
      </c>
      <c r="CP101">
        <v>0</v>
      </c>
      <c r="CQ101">
        <f>IFERROR((CO101/F101)*100000,0)</f>
        <v>0</v>
      </c>
      <c r="CR101">
        <f>(CP101/(E101-F101))*100000</f>
        <v>0</v>
      </c>
      <c r="CS101">
        <f t="shared" si="32"/>
        <v>0</v>
      </c>
      <c r="CT101">
        <f t="shared" si="33"/>
        <v>0</v>
      </c>
      <c r="CU101">
        <f t="shared" si="34"/>
        <v>0</v>
      </c>
      <c r="CV101">
        <f t="shared" si="35"/>
        <v>0</v>
      </c>
      <c r="CW101">
        <f t="shared" si="36"/>
        <v>0</v>
      </c>
      <c r="CX101">
        <f t="shared" si="37"/>
        <v>0</v>
      </c>
    </row>
    <row r="102" spans="1:102" x14ac:dyDescent="0.4">
      <c r="A102">
        <v>101</v>
      </c>
      <c r="B102" t="s">
        <v>82</v>
      </c>
      <c r="C102" t="s">
        <v>176</v>
      </c>
      <c r="D102">
        <v>2014</v>
      </c>
      <c r="E102">
        <v>6436</v>
      </c>
      <c r="F102">
        <v>1</v>
      </c>
      <c r="G102">
        <v>0</v>
      </c>
      <c r="H102">
        <v>0.48</v>
      </c>
      <c r="I102">
        <v>0.52</v>
      </c>
      <c r="J102">
        <v>0.34</v>
      </c>
      <c r="K102">
        <v>7.0000000000000007E-2</v>
      </c>
      <c r="L102">
        <v>0.13</v>
      </c>
      <c r="M102">
        <v>0.17</v>
      </c>
      <c r="N102">
        <v>0.28999999999999998</v>
      </c>
      <c r="O102">
        <v>22.27</v>
      </c>
      <c r="P102">
        <v>81.849999999999994</v>
      </c>
      <c r="Q102">
        <v>0</v>
      </c>
      <c r="R102">
        <v>436</v>
      </c>
      <c r="S102">
        <v>0.35</v>
      </c>
      <c r="T102">
        <v>15</v>
      </c>
      <c r="U102">
        <v>0</v>
      </c>
      <c r="V102">
        <v>2</v>
      </c>
      <c r="W102">
        <v>0</v>
      </c>
      <c r="X102">
        <v>0</v>
      </c>
      <c r="Y102">
        <v>0</v>
      </c>
      <c r="Z102">
        <v>0</v>
      </c>
      <c r="AA102">
        <v>17</v>
      </c>
      <c r="AB102">
        <v>233.06</v>
      </c>
      <c r="AC102">
        <v>0</v>
      </c>
      <c r="AD102">
        <v>31.08</v>
      </c>
      <c r="AE102">
        <f>(W102/E102)*100000</f>
        <v>0</v>
      </c>
      <c r="AF102">
        <v>0</v>
      </c>
      <c r="AG102">
        <v>0</v>
      </c>
      <c r="AH102">
        <v>0</v>
      </c>
      <c r="AI102">
        <f>(AA102/E102)*100000</f>
        <v>264.13921690490986</v>
      </c>
      <c r="AJ102">
        <v>6457</v>
      </c>
      <c r="AK102">
        <v>111</v>
      </c>
      <c r="AL102">
        <v>1.7246737000000002E-2</v>
      </c>
      <c r="AM102">
        <v>1.0032628960000001</v>
      </c>
      <c r="AN102">
        <v>1.7190646E-2</v>
      </c>
      <c r="AQ102">
        <v>1049</v>
      </c>
      <c r="AR102">
        <v>5387</v>
      </c>
      <c r="AS102">
        <v>0</v>
      </c>
      <c r="AT102" t="s">
        <v>84</v>
      </c>
      <c r="AU102">
        <v>1.33</v>
      </c>
      <c r="AV102">
        <v>125</v>
      </c>
      <c r="AW102">
        <v>51.488</v>
      </c>
      <c r="AX102">
        <v>8.0000000000000002E-3</v>
      </c>
      <c r="AY102">
        <v>0</v>
      </c>
      <c r="AZ102">
        <f t="shared" si="20"/>
        <v>0</v>
      </c>
      <c r="BA102">
        <v>8.7696625079999997</v>
      </c>
      <c r="BB102">
        <v>6.9555926079999999</v>
      </c>
      <c r="BC102">
        <v>3.9413487709999999</v>
      </c>
      <c r="BD102">
        <v>-4.8283137370000002</v>
      </c>
      <c r="BE102">
        <v>2.7080502009999998</v>
      </c>
      <c r="BF102">
        <v>0</v>
      </c>
      <c r="BG102">
        <v>0.69314718099999995</v>
      </c>
      <c r="BH102">
        <f t="shared" si="21"/>
        <v>0</v>
      </c>
      <c r="BI102">
        <v>0</v>
      </c>
      <c r="BJ102">
        <f t="shared" si="22"/>
        <v>0.28517894223366247</v>
      </c>
      <c r="BK102">
        <v>3.1032404809999998</v>
      </c>
      <c r="BL102">
        <v>4.404888304</v>
      </c>
      <c r="BM102">
        <v>5.4512959309999998</v>
      </c>
      <c r="BN102">
        <v>0</v>
      </c>
      <c r="BO102">
        <v>3.4365645250000001</v>
      </c>
      <c r="BP102">
        <f t="shared" si="23"/>
        <v>0</v>
      </c>
      <c r="BQ102">
        <v>0</v>
      </c>
      <c r="BR102">
        <v>0</v>
      </c>
      <c r="BS102">
        <v>0</v>
      </c>
      <c r="BT102">
        <f>IFERROR((BR102/F102)*100000,0)</f>
        <v>0</v>
      </c>
      <c r="BU102">
        <f>IFERROR((BS102/(E102-F102))*100000,0)</f>
        <v>0</v>
      </c>
      <c r="BV102">
        <f>IFERROR((BR102/E102)*100000,0)</f>
        <v>0</v>
      </c>
      <c r="BW102">
        <f>IFERROR((BS102/(E102))*100000,0)</f>
        <v>0</v>
      </c>
      <c r="BX102">
        <f t="shared" si="26"/>
        <v>0</v>
      </c>
      <c r="BY102">
        <f t="shared" si="27"/>
        <v>0</v>
      </c>
      <c r="BZ102">
        <f t="shared" si="28"/>
        <v>0</v>
      </c>
      <c r="CA102">
        <f t="shared" si="29"/>
        <v>0</v>
      </c>
      <c r="CB102">
        <v>8.7729200929999998</v>
      </c>
      <c r="CC102">
        <v>4.7095302009999997</v>
      </c>
      <c r="CD102">
        <v>-4.0601323130000004</v>
      </c>
      <c r="CE102">
        <v>3.257584E-3</v>
      </c>
      <c r="CF102">
        <v>-4.0633898799999999</v>
      </c>
      <c r="CG102">
        <f t="shared" si="24"/>
        <v>5.5764763009141705</v>
      </c>
      <c r="CH102">
        <v>2</v>
      </c>
      <c r="CI102">
        <v>1</v>
      </c>
      <c r="CJ102">
        <f t="shared" si="25"/>
        <v>5.8823529411764705E-2</v>
      </c>
      <c r="CK102">
        <f t="shared" si="30"/>
        <v>-2.8332133440562162</v>
      </c>
      <c r="CL102">
        <v>792</v>
      </c>
      <c r="CM102">
        <f>CL102/E102</f>
        <v>0.12305779987569919</v>
      </c>
      <c r="CN102">
        <f t="shared" si="31"/>
        <v>-2.0951011162978479</v>
      </c>
      <c r="CO102">
        <v>0</v>
      </c>
      <c r="CP102">
        <v>0</v>
      </c>
      <c r="CQ102">
        <f>IFERROR((CO102/F102)*100000,0)</f>
        <v>0</v>
      </c>
      <c r="CR102">
        <f>(CP102/(E102-F102))*100000</f>
        <v>0</v>
      </c>
      <c r="CS102">
        <f t="shared" si="32"/>
        <v>0</v>
      </c>
      <c r="CT102">
        <f t="shared" si="33"/>
        <v>0</v>
      </c>
      <c r="CU102">
        <f t="shared" si="34"/>
        <v>0</v>
      </c>
      <c r="CV102">
        <f t="shared" si="35"/>
        <v>0</v>
      </c>
      <c r="CW102">
        <f t="shared" si="36"/>
        <v>0</v>
      </c>
      <c r="CX102">
        <f t="shared" si="37"/>
        <v>0</v>
      </c>
    </row>
    <row r="103" spans="1:102" x14ac:dyDescent="0.4">
      <c r="A103">
        <v>102</v>
      </c>
      <c r="B103" t="s">
        <v>82</v>
      </c>
      <c r="C103" t="s">
        <v>177</v>
      </c>
      <c r="D103">
        <v>2014</v>
      </c>
      <c r="E103">
        <v>8671</v>
      </c>
      <c r="F103">
        <v>38</v>
      </c>
      <c r="G103">
        <v>0</v>
      </c>
      <c r="H103">
        <v>0.55000000000000004</v>
      </c>
      <c r="I103">
        <v>0.45</v>
      </c>
      <c r="J103">
        <v>0.38</v>
      </c>
      <c r="K103">
        <v>0.26</v>
      </c>
      <c r="L103">
        <v>0.02</v>
      </c>
      <c r="M103">
        <v>0.08</v>
      </c>
      <c r="N103">
        <v>0.27</v>
      </c>
      <c r="O103">
        <v>7.6</v>
      </c>
      <c r="P103">
        <v>113.44</v>
      </c>
      <c r="Q103">
        <v>0</v>
      </c>
      <c r="R103">
        <v>262</v>
      </c>
      <c r="S103">
        <v>0.42</v>
      </c>
      <c r="T103">
        <v>24</v>
      </c>
      <c r="U103">
        <v>0</v>
      </c>
      <c r="V103">
        <v>2</v>
      </c>
      <c r="W103">
        <v>1</v>
      </c>
      <c r="X103">
        <v>0</v>
      </c>
      <c r="Y103">
        <v>0</v>
      </c>
      <c r="Z103">
        <v>0</v>
      </c>
      <c r="AA103">
        <v>27</v>
      </c>
      <c r="AB103">
        <v>276.77999999999997</v>
      </c>
      <c r="AC103">
        <v>0</v>
      </c>
      <c r="AD103">
        <v>23.07</v>
      </c>
      <c r="AE103">
        <f>(W103/E103)*100000</f>
        <v>11.532695190866106</v>
      </c>
      <c r="AF103">
        <v>0</v>
      </c>
      <c r="AG103">
        <v>0</v>
      </c>
      <c r="AH103">
        <v>0</v>
      </c>
      <c r="AI103">
        <f>(AA103/E103)*100000</f>
        <v>311.38277015338485</v>
      </c>
      <c r="AJ103">
        <v>10453</v>
      </c>
      <c r="AK103">
        <v>672</v>
      </c>
      <c r="AL103">
        <v>7.7499711999999998E-2</v>
      </c>
      <c r="AM103">
        <v>1.2055126279999999</v>
      </c>
      <c r="AN103">
        <v>6.4287763999999997E-2</v>
      </c>
      <c r="AQ103">
        <v>5863</v>
      </c>
      <c r="AR103">
        <v>2808</v>
      </c>
      <c r="AS103">
        <v>0</v>
      </c>
      <c r="AT103" t="s">
        <v>84</v>
      </c>
      <c r="AU103">
        <v>1.42</v>
      </c>
      <c r="AV103">
        <v>136</v>
      </c>
      <c r="AW103">
        <v>63.757352939999997</v>
      </c>
      <c r="AX103">
        <v>0.27941176499999998</v>
      </c>
      <c r="AY103">
        <v>3.6375861600000001</v>
      </c>
      <c r="AZ103">
        <f t="shared" si="20"/>
        <v>0</v>
      </c>
      <c r="BA103">
        <v>9.0677394029999991</v>
      </c>
      <c r="BB103">
        <v>8.6764166970000005</v>
      </c>
      <c r="BC103">
        <v>4.1550845179999998</v>
      </c>
      <c r="BD103">
        <v>-1.2750687249999999</v>
      </c>
      <c r="BE103">
        <v>3.1780538300000001</v>
      </c>
      <c r="BF103">
        <v>0</v>
      </c>
      <c r="BG103">
        <v>0.69314718099999995</v>
      </c>
      <c r="BH103">
        <f t="shared" si="21"/>
        <v>0</v>
      </c>
      <c r="BI103">
        <v>0</v>
      </c>
      <c r="BJ103">
        <f t="shared" si="22"/>
        <v>0.35065687161316933</v>
      </c>
      <c r="BK103">
        <v>2.0281482469999998</v>
      </c>
      <c r="BL103">
        <v>4.7312740629999999</v>
      </c>
      <c r="BM103">
        <v>5.6232229670000002</v>
      </c>
      <c r="BN103">
        <v>0</v>
      </c>
      <c r="BO103">
        <v>3.138533072</v>
      </c>
      <c r="BP103">
        <f t="shared" si="23"/>
        <v>2.4451860615930681</v>
      </c>
      <c r="BQ103">
        <v>0</v>
      </c>
      <c r="BR103">
        <v>0</v>
      </c>
      <c r="BS103">
        <v>1</v>
      </c>
      <c r="BT103">
        <f>IFERROR((BR103/F103)*100000,0)</f>
        <v>0</v>
      </c>
      <c r="BU103">
        <f>IFERROR((BS103/(E103-F103))*100000,0)</f>
        <v>11.583458820803893</v>
      </c>
      <c r="BV103">
        <f>IFERROR((BR103/E103)*100000,0)</f>
        <v>0</v>
      </c>
      <c r="BW103">
        <f>IFERROR((BS103/(E103))*100000,0)</f>
        <v>11.532695190866106</v>
      </c>
      <c r="BX103">
        <f t="shared" si="26"/>
        <v>0</v>
      </c>
      <c r="BY103">
        <f t="shared" si="27"/>
        <v>2.4495781167347057</v>
      </c>
      <c r="BZ103">
        <f t="shared" si="28"/>
        <v>0</v>
      </c>
      <c r="CA103">
        <f t="shared" si="29"/>
        <v>2.4451860615930681</v>
      </c>
      <c r="CB103">
        <v>9.2546442980000005</v>
      </c>
      <c r="CC103">
        <v>6.5102583410000001</v>
      </c>
      <c r="CD103">
        <v>-2.5574810590000001</v>
      </c>
      <c r="CE103">
        <v>0.18690489399999999</v>
      </c>
      <c r="CF103">
        <v>-2.7443859609999999</v>
      </c>
      <c r="CG103">
        <f t="shared" si="24"/>
        <v>5.7410229275973972</v>
      </c>
      <c r="CH103">
        <v>3</v>
      </c>
      <c r="CI103">
        <v>0</v>
      </c>
      <c r="CJ103">
        <f t="shared" si="25"/>
        <v>0</v>
      </c>
      <c r="CK103">
        <f t="shared" si="30"/>
        <v>0</v>
      </c>
      <c r="CL103">
        <v>727</v>
      </c>
      <c r="CM103">
        <f>CL103/E103</f>
        <v>8.3842694037596588E-2</v>
      </c>
      <c r="CN103">
        <f t="shared" si="31"/>
        <v>-2.4788129258436409</v>
      </c>
      <c r="CO103">
        <v>0</v>
      </c>
      <c r="CP103">
        <v>4</v>
      </c>
      <c r="CQ103">
        <f>IFERROR((CO103/F103)*100000,0)</f>
        <v>0</v>
      </c>
      <c r="CR103">
        <f>(CP103/(E103-F103))*100000</f>
        <v>46.333835283215571</v>
      </c>
      <c r="CS103">
        <f t="shared" si="32"/>
        <v>0</v>
      </c>
      <c r="CT103">
        <f t="shared" si="33"/>
        <v>46.130780763464422</v>
      </c>
      <c r="CU103">
        <f t="shared" si="34"/>
        <v>0</v>
      </c>
      <c r="CV103">
        <f t="shared" si="35"/>
        <v>3.8358724778545965</v>
      </c>
      <c r="CW103">
        <f t="shared" si="36"/>
        <v>0</v>
      </c>
      <c r="CX103">
        <f t="shared" si="37"/>
        <v>3.8314804227129584</v>
      </c>
    </row>
    <row r="104" spans="1:102" x14ac:dyDescent="0.4">
      <c r="A104">
        <v>103</v>
      </c>
      <c r="B104" t="s">
        <v>82</v>
      </c>
      <c r="C104" t="s">
        <v>178</v>
      </c>
      <c r="D104">
        <v>2014</v>
      </c>
      <c r="E104">
        <v>6980</v>
      </c>
      <c r="F104">
        <v>4</v>
      </c>
      <c r="G104">
        <v>0</v>
      </c>
      <c r="H104">
        <v>0.43</v>
      </c>
      <c r="I104">
        <v>0.56999999999999995</v>
      </c>
      <c r="J104">
        <v>0.65</v>
      </c>
      <c r="K104">
        <v>0.15</v>
      </c>
      <c r="L104">
        <v>0.01</v>
      </c>
      <c r="M104">
        <v>0.08</v>
      </c>
      <c r="N104">
        <v>0.11</v>
      </c>
      <c r="O104">
        <v>11.3</v>
      </c>
      <c r="P104">
        <v>90.28</v>
      </c>
      <c r="Q104">
        <v>0</v>
      </c>
      <c r="R104">
        <v>392</v>
      </c>
      <c r="S104">
        <v>0.4</v>
      </c>
      <c r="T104">
        <v>9</v>
      </c>
      <c r="U104">
        <v>1</v>
      </c>
      <c r="V104">
        <v>4</v>
      </c>
      <c r="W104">
        <v>3</v>
      </c>
      <c r="X104">
        <v>0</v>
      </c>
      <c r="Y104">
        <v>0</v>
      </c>
      <c r="Z104">
        <v>0</v>
      </c>
      <c r="AA104">
        <v>17</v>
      </c>
      <c r="AB104">
        <v>128.94</v>
      </c>
      <c r="AC104">
        <v>14.33</v>
      </c>
      <c r="AD104">
        <v>57.31</v>
      </c>
      <c r="AE104">
        <f>(W104/E104)*100000</f>
        <v>42.97994269340974</v>
      </c>
      <c r="AF104">
        <v>0</v>
      </c>
      <c r="AG104">
        <v>0</v>
      </c>
      <c r="AH104">
        <v>0</v>
      </c>
      <c r="AI104">
        <f>(AA104/E104)*100000</f>
        <v>243.55300859598856</v>
      </c>
      <c r="AJ104">
        <v>6660</v>
      </c>
      <c r="AK104">
        <v>615</v>
      </c>
      <c r="AL104">
        <v>8.8108882999999999E-2</v>
      </c>
      <c r="AM104">
        <v>0.95415472800000001</v>
      </c>
      <c r="AN104">
        <v>9.2342341999999994E-2</v>
      </c>
      <c r="AQ104">
        <v>1246</v>
      </c>
      <c r="AR104">
        <v>5734</v>
      </c>
      <c r="AS104">
        <v>0</v>
      </c>
      <c r="AT104" t="s">
        <v>84</v>
      </c>
      <c r="AU104">
        <v>1.1299999999999999</v>
      </c>
      <c r="AV104">
        <v>600</v>
      </c>
      <c r="AW104">
        <v>11.633333329999999</v>
      </c>
      <c r="AX104">
        <v>6.6666670000000003E-3</v>
      </c>
      <c r="AY104">
        <v>1.386294361</v>
      </c>
      <c r="AZ104">
        <f t="shared" si="20"/>
        <v>0</v>
      </c>
      <c r="BA104">
        <v>8.8508041960000003</v>
      </c>
      <c r="BB104">
        <v>7.1276936989999999</v>
      </c>
      <c r="BC104">
        <v>2.4538745400000002</v>
      </c>
      <c r="BD104">
        <v>-5.0106352440000004</v>
      </c>
      <c r="BE104">
        <v>2.1972245770000001</v>
      </c>
      <c r="BF104">
        <v>0</v>
      </c>
      <c r="BG104">
        <v>1.386294361</v>
      </c>
      <c r="BH104">
        <f t="shared" si="21"/>
        <v>1.0986122886681098</v>
      </c>
      <c r="BI104">
        <v>0</v>
      </c>
      <c r="BJ104">
        <f t="shared" si="22"/>
        <v>0.12221763272424911</v>
      </c>
      <c r="BK104">
        <v>2.4248027259999998</v>
      </c>
      <c r="BL104">
        <v>4.5029159520000004</v>
      </c>
      <c r="BM104">
        <v>4.8593471800000003</v>
      </c>
      <c r="BN104">
        <v>2.6623552419999998</v>
      </c>
      <c r="BO104">
        <v>4.0484751289999998</v>
      </c>
      <c r="BP104">
        <f t="shared" si="23"/>
        <v>3.7607335578819199</v>
      </c>
      <c r="BQ104">
        <v>0</v>
      </c>
      <c r="BR104">
        <v>0</v>
      </c>
      <c r="BS104">
        <v>3</v>
      </c>
      <c r="BT104">
        <f>IFERROR((BR104/F104)*100000,0)</f>
        <v>0</v>
      </c>
      <c r="BU104">
        <f>IFERROR((BS104/(E104-F104))*100000,0)</f>
        <v>43.004587155963307</v>
      </c>
      <c r="BV104">
        <f>IFERROR((BR104/E104)*100000,0)</f>
        <v>0</v>
      </c>
      <c r="BW104">
        <f>IFERROR((BS104/(E104))*100000,0)</f>
        <v>42.97994269340974</v>
      </c>
      <c r="BX104">
        <f t="shared" si="26"/>
        <v>0</v>
      </c>
      <c r="BY104">
        <f t="shared" si="27"/>
        <v>3.7613067880495228</v>
      </c>
      <c r="BZ104">
        <f t="shared" si="28"/>
        <v>0</v>
      </c>
      <c r="CA104">
        <f t="shared" si="29"/>
        <v>3.7607335578819199</v>
      </c>
      <c r="CB104">
        <v>8.8038747639999997</v>
      </c>
      <c r="CC104">
        <v>6.4216222680000001</v>
      </c>
      <c r="CD104">
        <v>-2.4291819229999998</v>
      </c>
      <c r="CE104">
        <v>-4.6929432E-2</v>
      </c>
      <c r="CF104">
        <v>-2.3822524989999998</v>
      </c>
      <c r="CG104">
        <f t="shared" si="24"/>
        <v>5.4953346132700265</v>
      </c>
      <c r="CH104">
        <v>3</v>
      </c>
      <c r="CI104">
        <v>0</v>
      </c>
      <c r="CJ104">
        <f t="shared" si="25"/>
        <v>0</v>
      </c>
      <c r="CK104">
        <f t="shared" si="30"/>
        <v>0</v>
      </c>
      <c r="CL104">
        <v>715</v>
      </c>
      <c r="CM104">
        <f>CL104/E104</f>
        <v>0.10243553008595989</v>
      </c>
      <c r="CN104">
        <f t="shared" si="31"/>
        <v>-2.2785216530624104</v>
      </c>
      <c r="CO104">
        <v>0</v>
      </c>
      <c r="CP104">
        <v>0</v>
      </c>
      <c r="CQ104">
        <f>IFERROR((CO104/F104)*100000,0)</f>
        <v>0</v>
      </c>
      <c r="CR104">
        <f>(CP104/(E104-F104))*100000</f>
        <v>0</v>
      </c>
      <c r="CS104">
        <f t="shared" si="32"/>
        <v>0</v>
      </c>
      <c r="CT104">
        <f t="shared" si="33"/>
        <v>0</v>
      </c>
      <c r="CU104">
        <f t="shared" si="34"/>
        <v>0</v>
      </c>
      <c r="CV104">
        <f t="shared" si="35"/>
        <v>0</v>
      </c>
      <c r="CW104">
        <f t="shared" si="36"/>
        <v>0</v>
      </c>
      <c r="CX104">
        <f t="shared" si="37"/>
        <v>0</v>
      </c>
    </row>
    <row r="105" spans="1:102" x14ac:dyDescent="0.4">
      <c r="A105">
        <v>104</v>
      </c>
      <c r="B105" t="s">
        <v>82</v>
      </c>
      <c r="C105" t="s">
        <v>179</v>
      </c>
      <c r="D105">
        <v>2014</v>
      </c>
      <c r="E105">
        <v>7593</v>
      </c>
      <c r="F105">
        <v>21</v>
      </c>
      <c r="G105">
        <v>0</v>
      </c>
      <c r="H105">
        <v>0.38</v>
      </c>
      <c r="I105">
        <v>0.62</v>
      </c>
      <c r="J105">
        <v>0.3</v>
      </c>
      <c r="K105">
        <v>0.13</v>
      </c>
      <c r="L105">
        <v>0.05</v>
      </c>
      <c r="M105">
        <v>0.24</v>
      </c>
      <c r="N105">
        <v>0.28000000000000003</v>
      </c>
      <c r="O105">
        <v>11.69</v>
      </c>
      <c r="P105">
        <v>104.17</v>
      </c>
      <c r="Q105">
        <v>0</v>
      </c>
      <c r="R105">
        <v>374</v>
      </c>
      <c r="S105">
        <v>0.5</v>
      </c>
      <c r="T105">
        <v>14</v>
      </c>
      <c r="U105">
        <v>1</v>
      </c>
      <c r="V105">
        <v>3</v>
      </c>
      <c r="W105">
        <v>7</v>
      </c>
      <c r="X105">
        <v>3</v>
      </c>
      <c r="Y105">
        <v>0</v>
      </c>
      <c r="Z105">
        <v>0</v>
      </c>
      <c r="AA105">
        <v>28</v>
      </c>
      <c r="AB105">
        <v>184.38</v>
      </c>
      <c r="AC105">
        <v>13.17</v>
      </c>
      <c r="AD105">
        <v>39.51</v>
      </c>
      <c r="AE105">
        <f>(W105/E105)*100000</f>
        <v>92.190175161332803</v>
      </c>
      <c r="AF105">
        <v>39.51</v>
      </c>
      <c r="AG105">
        <v>0</v>
      </c>
      <c r="AH105">
        <v>0</v>
      </c>
      <c r="AI105">
        <f>(AA105/E105)*100000</f>
        <v>368.76070064533121</v>
      </c>
      <c r="AJ105">
        <v>7251</v>
      </c>
      <c r="AK105">
        <v>443</v>
      </c>
      <c r="AL105">
        <v>5.8343210999999999E-2</v>
      </c>
      <c r="AM105">
        <v>0.95495851399999998</v>
      </c>
      <c r="AN105">
        <v>6.1095020999999999E-2</v>
      </c>
      <c r="AQ105">
        <v>3974</v>
      </c>
      <c r="AR105">
        <v>3619</v>
      </c>
      <c r="AS105">
        <v>0</v>
      </c>
      <c r="AT105" t="s">
        <v>84</v>
      </c>
      <c r="AU105">
        <v>1.1599999999999999</v>
      </c>
      <c r="AV105">
        <v>264</v>
      </c>
      <c r="AW105">
        <v>28.761363639999999</v>
      </c>
      <c r="AX105">
        <v>7.9545455000000001E-2</v>
      </c>
      <c r="AY105">
        <v>3.044522438</v>
      </c>
      <c r="AZ105">
        <f t="shared" si="20"/>
        <v>0</v>
      </c>
      <c r="BA105">
        <v>8.9349820490000003</v>
      </c>
      <c r="BB105">
        <v>8.2875284229999995</v>
      </c>
      <c r="BC105">
        <v>3.3590329460000001</v>
      </c>
      <c r="BD105">
        <v>-2.5314266600000002</v>
      </c>
      <c r="BE105">
        <v>2.63905733</v>
      </c>
      <c r="BF105">
        <v>0</v>
      </c>
      <c r="BG105">
        <v>1.0986122890000001</v>
      </c>
      <c r="BH105">
        <f t="shared" si="21"/>
        <v>1.9459101490553132</v>
      </c>
      <c r="BI105">
        <v>1.0986122890000001</v>
      </c>
      <c r="BJ105">
        <f t="shared" si="22"/>
        <v>0.14842000511827322</v>
      </c>
      <c r="BK105">
        <v>2.4587337749999998</v>
      </c>
      <c r="BL105">
        <v>4.6460241800000004</v>
      </c>
      <c r="BM105">
        <v>5.216998845</v>
      </c>
      <c r="BN105">
        <v>2.5779415160000001</v>
      </c>
      <c r="BO105">
        <v>3.6765538040000001</v>
      </c>
      <c r="BP105">
        <f t="shared" si="23"/>
        <v>4.5238535648123079</v>
      </c>
      <c r="BQ105">
        <v>3.6765538040000001</v>
      </c>
      <c r="BR105">
        <v>0</v>
      </c>
      <c r="BS105">
        <v>7</v>
      </c>
      <c r="BT105">
        <f>IFERROR((BR105/F105)*100000,0)</f>
        <v>0</v>
      </c>
      <c r="BU105">
        <f>IFERROR((BS105/(E105-F105))*100000,0)</f>
        <v>92.445853143159013</v>
      </c>
      <c r="BV105">
        <f>IFERROR((BR105/E105)*100000,0)</f>
        <v>0</v>
      </c>
      <c r="BW105">
        <f>IFERROR((BS105/(E105))*100000,0)</f>
        <v>92.190175161332803</v>
      </c>
      <c r="BX105">
        <f t="shared" si="26"/>
        <v>0</v>
      </c>
      <c r="BY105">
        <f t="shared" si="27"/>
        <v>4.5266231016963285</v>
      </c>
      <c r="BZ105">
        <f t="shared" si="28"/>
        <v>0</v>
      </c>
      <c r="CA105">
        <f t="shared" si="29"/>
        <v>4.5238535648123079</v>
      </c>
      <c r="CB105">
        <v>8.8888946690000008</v>
      </c>
      <c r="CC105">
        <v>6.0935697700000002</v>
      </c>
      <c r="CD105">
        <v>-2.8414122769999999</v>
      </c>
      <c r="CE105">
        <v>-4.6087379999999997E-2</v>
      </c>
      <c r="CF105">
        <v>-2.7953249050000002</v>
      </c>
      <c r="CG105">
        <f t="shared" si="24"/>
        <v>5.9101479259321987</v>
      </c>
      <c r="CH105">
        <v>4</v>
      </c>
      <c r="CI105">
        <v>1</v>
      </c>
      <c r="CJ105">
        <f t="shared" si="25"/>
        <v>3.5714285714285712E-2</v>
      </c>
      <c r="CK105">
        <f t="shared" si="30"/>
        <v>-3.3322045101752038</v>
      </c>
      <c r="CL105">
        <v>736</v>
      </c>
      <c r="CM105">
        <f>CL105/E105</f>
        <v>9.6931384169629917E-2</v>
      </c>
      <c r="CN105">
        <f t="shared" si="31"/>
        <v>-2.3337519304843575</v>
      </c>
      <c r="CO105">
        <v>0</v>
      </c>
      <c r="CP105">
        <v>0</v>
      </c>
      <c r="CQ105">
        <f>IFERROR((CO105/F105)*100000,0)</f>
        <v>0</v>
      </c>
      <c r="CR105">
        <f>(CP105/(E105-F105))*100000</f>
        <v>0</v>
      </c>
      <c r="CS105">
        <f t="shared" si="32"/>
        <v>0</v>
      </c>
      <c r="CT105">
        <f t="shared" si="33"/>
        <v>0</v>
      </c>
      <c r="CU105">
        <f t="shared" si="34"/>
        <v>0</v>
      </c>
      <c r="CV105">
        <f t="shared" si="35"/>
        <v>0</v>
      </c>
      <c r="CW105">
        <f t="shared" si="36"/>
        <v>0</v>
      </c>
      <c r="CX105">
        <f t="shared" si="37"/>
        <v>0</v>
      </c>
    </row>
    <row r="106" spans="1:102" x14ac:dyDescent="0.4">
      <c r="A106">
        <v>105</v>
      </c>
      <c r="B106" t="s">
        <v>82</v>
      </c>
      <c r="C106" t="s">
        <v>180</v>
      </c>
      <c r="D106">
        <v>2014</v>
      </c>
      <c r="E106">
        <v>121698</v>
      </c>
      <c r="F106">
        <v>147</v>
      </c>
      <c r="G106">
        <v>0</v>
      </c>
      <c r="H106">
        <v>0.52</v>
      </c>
      <c r="I106">
        <v>0.48</v>
      </c>
      <c r="J106">
        <v>0.23</v>
      </c>
      <c r="K106">
        <v>0.13</v>
      </c>
      <c r="L106">
        <v>0.09</v>
      </c>
      <c r="M106">
        <v>0.34</v>
      </c>
      <c r="N106">
        <v>0.21</v>
      </c>
      <c r="O106">
        <v>17.75</v>
      </c>
      <c r="P106">
        <v>106.79</v>
      </c>
      <c r="Q106">
        <v>0</v>
      </c>
      <c r="R106">
        <v>384</v>
      </c>
      <c r="S106">
        <v>0.49</v>
      </c>
      <c r="T106">
        <v>435</v>
      </c>
      <c r="U106">
        <v>10</v>
      </c>
      <c r="V106">
        <v>32</v>
      </c>
      <c r="W106">
        <v>322</v>
      </c>
      <c r="X106">
        <v>131</v>
      </c>
      <c r="Y106">
        <v>1</v>
      </c>
      <c r="Z106">
        <v>0</v>
      </c>
      <c r="AA106">
        <v>931</v>
      </c>
      <c r="AB106">
        <v>357.44</v>
      </c>
      <c r="AC106">
        <v>8.2200000000000006</v>
      </c>
      <c r="AD106">
        <v>26.29</v>
      </c>
      <c r="AE106">
        <f>(W106/E106)*100000</f>
        <v>264.58939341649</v>
      </c>
      <c r="AF106">
        <v>107.64</v>
      </c>
      <c r="AG106">
        <v>0.82</v>
      </c>
      <c r="AH106">
        <v>0</v>
      </c>
      <c r="AI106">
        <f>(AA106/E106)*100000</f>
        <v>765.00846357376452</v>
      </c>
      <c r="AJ106">
        <v>128781</v>
      </c>
      <c r="AK106">
        <v>17844</v>
      </c>
      <c r="AL106">
        <v>0.14662525300000001</v>
      </c>
      <c r="AM106">
        <v>1.058201449</v>
      </c>
      <c r="AN106">
        <v>0.138560813</v>
      </c>
      <c r="AQ106">
        <v>105452</v>
      </c>
      <c r="AR106">
        <v>16246</v>
      </c>
      <c r="AS106">
        <v>1</v>
      </c>
      <c r="AT106" t="s">
        <v>84</v>
      </c>
      <c r="AU106">
        <v>1.38</v>
      </c>
      <c r="AV106">
        <v>208</v>
      </c>
      <c r="AW106">
        <v>585.08653849999996</v>
      </c>
      <c r="AX106">
        <v>0.70673076899999998</v>
      </c>
      <c r="AY106">
        <v>4.9904325869999999</v>
      </c>
      <c r="AZ106">
        <f t="shared" si="20"/>
        <v>0</v>
      </c>
      <c r="BA106">
        <v>11.70929784</v>
      </c>
      <c r="BB106">
        <v>11.56601115</v>
      </c>
      <c r="BC106">
        <v>6.3717597650000002</v>
      </c>
      <c r="BD106">
        <v>-0.34710549299999999</v>
      </c>
      <c r="BE106">
        <v>6.0753460309999996</v>
      </c>
      <c r="BF106">
        <v>2.3025850929999998</v>
      </c>
      <c r="BG106">
        <v>3.4657359030000001</v>
      </c>
      <c r="BH106">
        <f t="shared" si="21"/>
        <v>5.7745515455444085</v>
      </c>
      <c r="BI106">
        <v>4.8751973230000001</v>
      </c>
      <c r="BJ106">
        <f t="shared" si="22"/>
        <v>0.32208349916911322</v>
      </c>
      <c r="BK106">
        <v>2.876385516</v>
      </c>
      <c r="BL106">
        <v>4.6708642889999998</v>
      </c>
      <c r="BM106">
        <v>5.8789675160000003</v>
      </c>
      <c r="BN106">
        <v>2.106570209</v>
      </c>
      <c r="BO106">
        <v>3.2691886389999998</v>
      </c>
      <c r="BP106">
        <f t="shared" si="23"/>
        <v>5.5781791655277937</v>
      </c>
      <c r="BQ106">
        <v>4.6787923259999999</v>
      </c>
      <c r="BR106">
        <v>0</v>
      </c>
      <c r="BS106">
        <v>316</v>
      </c>
      <c r="BT106">
        <f>IFERROR((BR106/F106)*100000,0)</f>
        <v>0</v>
      </c>
      <c r="BU106">
        <f>IFERROR((BS106/(E106-F106))*100000,0)</f>
        <v>259.97317998206512</v>
      </c>
      <c r="BV106">
        <f>IFERROR((BR106/E106)*100000,0)</f>
        <v>0</v>
      </c>
      <c r="BW106">
        <f>IFERROR((BS106/(E106))*100000,0)</f>
        <v>259.65915627208335</v>
      </c>
      <c r="BX106">
        <f t="shared" si="26"/>
        <v>0</v>
      </c>
      <c r="BY106">
        <f t="shared" si="27"/>
        <v>5.5605784717796629</v>
      </c>
      <c r="BZ106">
        <f t="shared" si="28"/>
        <v>0</v>
      </c>
      <c r="CA106">
        <f t="shared" si="29"/>
        <v>5.5593698335702983</v>
      </c>
      <c r="CB106">
        <v>11.76586857</v>
      </c>
      <c r="CC106">
        <v>9.7894225959999996</v>
      </c>
      <c r="CD106">
        <v>-1.919875247</v>
      </c>
      <c r="CE106">
        <v>5.6570720999999997E-2</v>
      </c>
      <c r="CF106">
        <v>-1.9764459670000001</v>
      </c>
      <c r="CG106">
        <f t="shared" si="24"/>
        <v>6.6398868972604532</v>
      </c>
      <c r="CH106">
        <v>3</v>
      </c>
      <c r="CI106">
        <v>79</v>
      </c>
      <c r="CJ106">
        <f t="shared" si="25"/>
        <v>8.4854994629430719E-2</v>
      </c>
      <c r="CK106">
        <f t="shared" si="30"/>
        <v>-2.4668114248100457</v>
      </c>
      <c r="CL106">
        <v>12555</v>
      </c>
      <c r="CM106">
        <f>CL106/E106</f>
        <v>0.10316521224670906</v>
      </c>
      <c r="CN106">
        <f t="shared" si="31"/>
        <v>-2.2714235733951571</v>
      </c>
      <c r="CO106">
        <v>0</v>
      </c>
      <c r="CP106">
        <v>170</v>
      </c>
      <c r="CQ106">
        <f>IFERROR((CO106/F106)*100000,0)</f>
        <v>0</v>
      </c>
      <c r="CR106">
        <f>(CP106/(E106-F106))*100000</f>
        <v>139.85898923085784</v>
      </c>
      <c r="CS106">
        <f t="shared" si="32"/>
        <v>0</v>
      </c>
      <c r="CT106">
        <f t="shared" si="33"/>
        <v>139.69005242485497</v>
      </c>
      <c r="CU106">
        <f t="shared" si="34"/>
        <v>0</v>
      </c>
      <c r="CV106">
        <f t="shared" si="35"/>
        <v>4.9406346952430127</v>
      </c>
      <c r="CW106">
        <f t="shared" si="36"/>
        <v>0</v>
      </c>
      <c r="CX106">
        <f t="shared" si="37"/>
        <v>4.9394260570336472</v>
      </c>
    </row>
    <row r="107" spans="1:102" x14ac:dyDescent="0.4">
      <c r="A107">
        <v>106</v>
      </c>
      <c r="B107" t="s">
        <v>82</v>
      </c>
      <c r="C107" t="s">
        <v>181</v>
      </c>
      <c r="D107">
        <v>2014</v>
      </c>
      <c r="E107">
        <v>2783</v>
      </c>
      <c r="F107">
        <v>3</v>
      </c>
      <c r="G107">
        <v>0</v>
      </c>
      <c r="H107">
        <v>0.41</v>
      </c>
      <c r="I107">
        <v>0.59</v>
      </c>
      <c r="J107">
        <v>0.44</v>
      </c>
      <c r="K107">
        <v>0.14000000000000001</v>
      </c>
      <c r="L107">
        <v>0.05</v>
      </c>
      <c r="M107">
        <v>0.18</v>
      </c>
      <c r="N107">
        <v>0.2</v>
      </c>
      <c r="O107">
        <v>18.23</v>
      </c>
      <c r="P107">
        <v>78.069999999999993</v>
      </c>
      <c r="Q107">
        <v>0</v>
      </c>
      <c r="R107">
        <v>551</v>
      </c>
      <c r="S107">
        <v>0.61</v>
      </c>
      <c r="T107">
        <v>5</v>
      </c>
      <c r="U107">
        <v>0</v>
      </c>
      <c r="V107">
        <v>1</v>
      </c>
      <c r="W107">
        <v>0</v>
      </c>
      <c r="X107">
        <v>5</v>
      </c>
      <c r="Y107">
        <v>0</v>
      </c>
      <c r="Z107">
        <v>0</v>
      </c>
      <c r="AA107">
        <v>11</v>
      </c>
      <c r="AB107">
        <v>179.66</v>
      </c>
      <c r="AC107">
        <v>0</v>
      </c>
      <c r="AD107">
        <v>35.93</v>
      </c>
      <c r="AE107">
        <f>(W107/E107)*100000</f>
        <v>0</v>
      </c>
      <c r="AF107">
        <v>179.66</v>
      </c>
      <c r="AG107">
        <v>0</v>
      </c>
      <c r="AH107">
        <v>0</v>
      </c>
      <c r="AI107">
        <f>(AA107/E107)*100000</f>
        <v>395.25691699604738</v>
      </c>
      <c r="AJ107">
        <v>1947</v>
      </c>
      <c r="AK107">
        <v>107</v>
      </c>
      <c r="AL107">
        <v>3.8447717999999999E-2</v>
      </c>
      <c r="AM107">
        <v>0.69960474299999997</v>
      </c>
      <c r="AN107">
        <v>5.4956342999999998E-2</v>
      </c>
      <c r="AQ107">
        <v>601</v>
      </c>
      <c r="AR107">
        <v>2182</v>
      </c>
      <c r="AS107">
        <v>0</v>
      </c>
      <c r="AT107" t="s">
        <v>84</v>
      </c>
      <c r="AU107">
        <v>1.4</v>
      </c>
      <c r="AV107">
        <v>58</v>
      </c>
      <c r="AW107">
        <v>47.982758619999998</v>
      </c>
      <c r="AX107">
        <v>5.1724138000000003E-2</v>
      </c>
      <c r="AY107">
        <v>1.0986122890000001</v>
      </c>
      <c r="AZ107">
        <f t="shared" si="20"/>
        <v>0</v>
      </c>
      <c r="BA107">
        <v>7.9312847619999998</v>
      </c>
      <c r="BB107">
        <v>6.3985949350000002</v>
      </c>
      <c r="BC107">
        <v>3.8708417509999999</v>
      </c>
      <c r="BD107">
        <v>-2.9618307210000001</v>
      </c>
      <c r="BE107">
        <v>1.609437912</v>
      </c>
      <c r="BF107">
        <v>0</v>
      </c>
      <c r="BG107">
        <v>0</v>
      </c>
      <c r="BH107">
        <f t="shared" si="21"/>
        <v>0</v>
      </c>
      <c r="BI107">
        <v>1.609437912</v>
      </c>
      <c r="BJ107">
        <f t="shared" si="22"/>
        <v>0.33647223662121289</v>
      </c>
      <c r="BK107">
        <v>2.9030685890000001</v>
      </c>
      <c r="BL107">
        <v>4.3576058599999996</v>
      </c>
      <c r="BM107">
        <v>5.1910661759999996</v>
      </c>
      <c r="BN107">
        <v>0</v>
      </c>
      <c r="BO107">
        <v>3.581572601</v>
      </c>
      <c r="BP107">
        <f t="shared" si="23"/>
        <v>0</v>
      </c>
      <c r="BQ107">
        <v>5.1910661759999996</v>
      </c>
      <c r="BR107">
        <v>0</v>
      </c>
      <c r="BS107">
        <v>0</v>
      </c>
      <c r="BT107">
        <f>IFERROR((BR107/F107)*100000,0)</f>
        <v>0</v>
      </c>
      <c r="BU107">
        <f>IFERROR((BS107/(E107-F107))*100000,0)</f>
        <v>0</v>
      </c>
      <c r="BV107">
        <f>IFERROR((BR107/E107)*100000,0)</f>
        <v>0</v>
      </c>
      <c r="BW107">
        <f>IFERROR((BS107/(E107))*100000,0)</f>
        <v>0</v>
      </c>
      <c r="BX107">
        <f t="shared" si="26"/>
        <v>0</v>
      </c>
      <c r="BY107">
        <f t="shared" si="27"/>
        <v>0</v>
      </c>
      <c r="BZ107">
        <f t="shared" si="28"/>
        <v>0</v>
      </c>
      <c r="CA107">
        <f t="shared" si="29"/>
        <v>0</v>
      </c>
      <c r="CB107">
        <v>7.5740450050000003</v>
      </c>
      <c r="CC107">
        <v>4.6728288339999997</v>
      </c>
      <c r="CD107">
        <v>-3.2584559350000002</v>
      </c>
      <c r="CE107">
        <v>-0.35723975600000002</v>
      </c>
      <c r="CF107">
        <v>-2.9012161729999999</v>
      </c>
      <c r="CG107">
        <f t="shared" si="24"/>
        <v>5.9795359762427083</v>
      </c>
      <c r="CH107">
        <v>4</v>
      </c>
      <c r="CI107">
        <v>0</v>
      </c>
      <c r="CJ107">
        <f t="shared" si="25"/>
        <v>0</v>
      </c>
      <c r="CK107">
        <f t="shared" si="30"/>
        <v>0</v>
      </c>
      <c r="CL107">
        <v>150</v>
      </c>
      <c r="CM107">
        <f>CL107/E107</f>
        <v>5.389867049946101E-2</v>
      </c>
      <c r="CN107">
        <f t="shared" si="31"/>
        <v>-2.920649467429635</v>
      </c>
      <c r="CO107">
        <v>0</v>
      </c>
      <c r="CP107">
        <v>0</v>
      </c>
      <c r="CQ107">
        <f>IFERROR((CO107/F107)*100000,0)</f>
        <v>0</v>
      </c>
      <c r="CR107">
        <f>(CP107/(E107-F107))*100000</f>
        <v>0</v>
      </c>
      <c r="CS107">
        <f t="shared" si="32"/>
        <v>0</v>
      </c>
      <c r="CT107">
        <f t="shared" si="33"/>
        <v>0</v>
      </c>
      <c r="CU107">
        <f t="shared" si="34"/>
        <v>0</v>
      </c>
      <c r="CV107">
        <f t="shared" si="35"/>
        <v>0</v>
      </c>
      <c r="CW107">
        <f t="shared" si="36"/>
        <v>0</v>
      </c>
      <c r="CX107">
        <f t="shared" si="37"/>
        <v>0</v>
      </c>
    </row>
    <row r="108" spans="1:102" x14ac:dyDescent="0.4">
      <c r="A108">
        <v>107</v>
      </c>
      <c r="B108" t="s">
        <v>82</v>
      </c>
      <c r="C108" t="s">
        <v>182</v>
      </c>
      <c r="D108">
        <v>2014</v>
      </c>
      <c r="E108">
        <v>2888</v>
      </c>
      <c r="F108">
        <v>2</v>
      </c>
      <c r="G108">
        <v>0</v>
      </c>
      <c r="H108">
        <v>0.49</v>
      </c>
      <c r="I108">
        <v>0.51</v>
      </c>
      <c r="J108">
        <v>0.16</v>
      </c>
      <c r="K108">
        <v>0.28000000000000003</v>
      </c>
      <c r="L108">
        <v>0.06</v>
      </c>
      <c r="M108">
        <v>0.17</v>
      </c>
      <c r="N108">
        <v>0.32</v>
      </c>
      <c r="O108">
        <v>25.05</v>
      </c>
      <c r="P108">
        <v>88.04</v>
      </c>
      <c r="Q108">
        <v>0</v>
      </c>
      <c r="R108">
        <v>433</v>
      </c>
      <c r="S108">
        <v>0.6</v>
      </c>
      <c r="T108">
        <v>3</v>
      </c>
      <c r="U108">
        <v>0</v>
      </c>
      <c r="V108">
        <v>1</v>
      </c>
      <c r="W108">
        <v>1</v>
      </c>
      <c r="X108">
        <v>0</v>
      </c>
      <c r="Y108">
        <v>0</v>
      </c>
      <c r="Z108">
        <v>0</v>
      </c>
      <c r="AA108">
        <v>5</v>
      </c>
      <c r="AB108">
        <v>103.88</v>
      </c>
      <c r="AC108">
        <v>0</v>
      </c>
      <c r="AD108">
        <v>34.630000000000003</v>
      </c>
      <c r="AE108">
        <f>(W108/E108)*100000</f>
        <v>34.626038781163437</v>
      </c>
      <c r="AF108">
        <v>0</v>
      </c>
      <c r="AG108">
        <v>0</v>
      </c>
      <c r="AH108">
        <v>0</v>
      </c>
      <c r="AI108">
        <f>(AA108/E108)*100000</f>
        <v>173.13019390581718</v>
      </c>
      <c r="AJ108">
        <v>2253</v>
      </c>
      <c r="AK108">
        <v>49</v>
      </c>
      <c r="AL108">
        <v>1.6966759000000001E-2</v>
      </c>
      <c r="AM108">
        <v>0.78012465399999997</v>
      </c>
      <c r="AN108">
        <v>2.1748778999999999E-2</v>
      </c>
      <c r="AQ108">
        <v>449</v>
      </c>
      <c r="AR108">
        <v>2439</v>
      </c>
      <c r="AS108">
        <v>0</v>
      </c>
      <c r="AT108" t="s">
        <v>84</v>
      </c>
      <c r="AU108">
        <v>1.41</v>
      </c>
      <c r="AV108">
        <v>47</v>
      </c>
      <c r="AW108">
        <v>61.446808509999997</v>
      </c>
      <c r="AX108">
        <v>4.2553190999999997E-2</v>
      </c>
      <c r="AY108">
        <v>0.69314718099999995</v>
      </c>
      <c r="AZ108">
        <f t="shared" si="20"/>
        <v>0</v>
      </c>
      <c r="BA108">
        <v>7.9683194999999998</v>
      </c>
      <c r="BB108">
        <v>6.1070228880000004</v>
      </c>
      <c r="BC108">
        <v>4.1181718979999999</v>
      </c>
      <c r="BD108">
        <v>-3.1570004329999999</v>
      </c>
      <c r="BE108">
        <v>1.0986122890000001</v>
      </c>
      <c r="BF108">
        <v>0</v>
      </c>
      <c r="BG108">
        <v>0</v>
      </c>
      <c r="BH108">
        <f t="shared" si="21"/>
        <v>0</v>
      </c>
      <c r="BI108">
        <v>0</v>
      </c>
      <c r="BJ108">
        <f t="shared" si="22"/>
        <v>0.34358970439007686</v>
      </c>
      <c r="BK108">
        <v>3.2208738280000002</v>
      </c>
      <c r="BL108">
        <v>4.4777912569999998</v>
      </c>
      <c r="BM108">
        <v>4.643236387</v>
      </c>
      <c r="BN108">
        <v>0</v>
      </c>
      <c r="BO108">
        <v>3.5447203580000002</v>
      </c>
      <c r="BP108">
        <f t="shared" si="23"/>
        <v>3.5446059649575115</v>
      </c>
      <c r="BQ108">
        <v>0</v>
      </c>
      <c r="BR108">
        <v>0</v>
      </c>
      <c r="BS108">
        <v>1</v>
      </c>
      <c r="BT108">
        <f>IFERROR((BR108/F108)*100000,0)</f>
        <v>0</v>
      </c>
      <c r="BU108">
        <f>IFERROR((BS108/(E108-F108))*100000,0)</f>
        <v>34.650034650034648</v>
      </c>
      <c r="BV108">
        <f>IFERROR((BR108/E108)*100000,0)</f>
        <v>0</v>
      </c>
      <c r="BW108">
        <f>IFERROR((BS108/(E108))*100000,0)</f>
        <v>34.626038781163437</v>
      </c>
      <c r="BX108">
        <f t="shared" si="26"/>
        <v>0</v>
      </c>
      <c r="BY108">
        <f t="shared" si="27"/>
        <v>3.5452987256364121</v>
      </c>
      <c r="BZ108">
        <f t="shared" si="28"/>
        <v>0</v>
      </c>
      <c r="CA108">
        <f t="shared" si="29"/>
        <v>3.5446059649575115</v>
      </c>
      <c r="CB108">
        <v>7.72001794</v>
      </c>
      <c r="CC108">
        <v>3.8918202979999998</v>
      </c>
      <c r="CD108">
        <v>-4.0764992019999999</v>
      </c>
      <c r="CE108">
        <v>-0.24830155900000001</v>
      </c>
      <c r="CF108">
        <v>-3.8281976609999999</v>
      </c>
      <c r="CG108">
        <f t="shared" si="24"/>
        <v>5.1540438773916124</v>
      </c>
      <c r="CH108">
        <v>2</v>
      </c>
      <c r="CI108">
        <v>1</v>
      </c>
      <c r="CJ108">
        <f t="shared" si="25"/>
        <v>0.2</v>
      </c>
      <c r="CK108">
        <f t="shared" si="30"/>
        <v>-1.6094379124341003</v>
      </c>
      <c r="CL108">
        <v>319</v>
      </c>
      <c r="CM108">
        <f>CL108/E108</f>
        <v>0.11045706371191136</v>
      </c>
      <c r="CN108">
        <f t="shared" si="31"/>
        <v>-2.2031283972278723</v>
      </c>
      <c r="CO108">
        <v>0</v>
      </c>
      <c r="CP108">
        <v>0</v>
      </c>
      <c r="CQ108">
        <f>IFERROR((CO108/F108)*100000,0)</f>
        <v>0</v>
      </c>
      <c r="CR108">
        <f>(CP108/(E108-F108))*100000</f>
        <v>0</v>
      </c>
      <c r="CS108">
        <f t="shared" si="32"/>
        <v>0</v>
      </c>
      <c r="CT108">
        <f t="shared" si="33"/>
        <v>0</v>
      </c>
      <c r="CU108">
        <f t="shared" si="34"/>
        <v>0</v>
      </c>
      <c r="CV108">
        <f t="shared" si="35"/>
        <v>0</v>
      </c>
      <c r="CW108">
        <f t="shared" si="36"/>
        <v>0</v>
      </c>
      <c r="CX108">
        <f t="shared" si="37"/>
        <v>0</v>
      </c>
    </row>
    <row r="109" spans="1:102" x14ac:dyDescent="0.4">
      <c r="A109">
        <v>108</v>
      </c>
      <c r="B109" t="s">
        <v>82</v>
      </c>
      <c r="C109" t="s">
        <v>183</v>
      </c>
      <c r="D109">
        <v>2014</v>
      </c>
      <c r="E109">
        <v>7807</v>
      </c>
      <c r="F109">
        <v>6</v>
      </c>
      <c r="G109">
        <v>0</v>
      </c>
      <c r="H109">
        <v>0.48</v>
      </c>
      <c r="I109">
        <v>0.52</v>
      </c>
      <c r="J109">
        <v>0.19</v>
      </c>
      <c r="K109">
        <v>0.09</v>
      </c>
      <c r="L109">
        <v>0.12</v>
      </c>
      <c r="M109">
        <v>0.19</v>
      </c>
      <c r="N109">
        <v>0.42</v>
      </c>
      <c r="O109">
        <v>12.76</v>
      </c>
      <c r="P109">
        <v>70.680000000000007</v>
      </c>
      <c r="Q109">
        <v>0</v>
      </c>
      <c r="R109">
        <v>399</v>
      </c>
      <c r="S109">
        <v>0.52</v>
      </c>
      <c r="T109">
        <v>16</v>
      </c>
      <c r="U109">
        <v>0</v>
      </c>
      <c r="V109">
        <v>1</v>
      </c>
      <c r="W109">
        <v>5</v>
      </c>
      <c r="X109">
        <v>6</v>
      </c>
      <c r="Y109">
        <v>0</v>
      </c>
      <c r="Z109">
        <v>0</v>
      </c>
      <c r="AA109">
        <v>28</v>
      </c>
      <c r="AB109">
        <v>204.94</v>
      </c>
      <c r="AC109">
        <v>0</v>
      </c>
      <c r="AD109">
        <v>12.81</v>
      </c>
      <c r="AE109">
        <f>(W109/E109)*100000</f>
        <v>64.045087741770203</v>
      </c>
      <c r="AF109">
        <v>76.849999999999994</v>
      </c>
      <c r="AG109">
        <v>0</v>
      </c>
      <c r="AH109">
        <v>0</v>
      </c>
      <c r="AI109">
        <f>(AA109/E109)*100000</f>
        <v>358.65249135391315</v>
      </c>
      <c r="AJ109">
        <v>5653</v>
      </c>
      <c r="AK109">
        <v>271</v>
      </c>
      <c r="AL109">
        <v>3.4712437999999998E-2</v>
      </c>
      <c r="AM109">
        <v>0.72409376199999997</v>
      </c>
      <c r="AN109">
        <v>4.7939147000000001E-2</v>
      </c>
      <c r="AQ109">
        <v>867</v>
      </c>
      <c r="AR109">
        <v>6940</v>
      </c>
      <c r="AS109">
        <v>0</v>
      </c>
      <c r="AT109" t="s">
        <v>84</v>
      </c>
      <c r="AU109">
        <v>1.24</v>
      </c>
      <c r="AV109">
        <v>288</v>
      </c>
      <c r="AW109">
        <v>27.10763889</v>
      </c>
      <c r="AX109">
        <v>2.0833332999999999E-2</v>
      </c>
      <c r="AY109">
        <v>1.791759469</v>
      </c>
      <c r="AZ109">
        <f t="shared" si="20"/>
        <v>0</v>
      </c>
      <c r="BA109">
        <v>8.9627760460000001</v>
      </c>
      <c r="BB109">
        <v>6.7650389769999997</v>
      </c>
      <c r="BC109">
        <v>3.2998155659999999</v>
      </c>
      <c r="BD109">
        <v>-3.8712010270000001</v>
      </c>
      <c r="BE109">
        <v>2.7725887220000001</v>
      </c>
      <c r="BF109">
        <v>0</v>
      </c>
      <c r="BG109">
        <v>0</v>
      </c>
      <c r="BH109">
        <f t="shared" si="21"/>
        <v>1.6094379124341003</v>
      </c>
      <c r="BI109">
        <v>1.791759469</v>
      </c>
      <c r="BJ109">
        <f t="shared" si="22"/>
        <v>0.21511137961694549</v>
      </c>
      <c r="BK109">
        <v>2.5463152779999998</v>
      </c>
      <c r="BL109">
        <v>4.2581626469999998</v>
      </c>
      <c r="BM109">
        <v>5.3227172530000004</v>
      </c>
      <c r="BN109">
        <v>0</v>
      </c>
      <c r="BO109">
        <v>2.5502261160000002</v>
      </c>
      <c r="BP109">
        <f t="shared" si="23"/>
        <v>4.1595873312840377</v>
      </c>
      <c r="BQ109">
        <v>4.3418554699999996</v>
      </c>
      <c r="BR109">
        <v>0</v>
      </c>
      <c r="BS109">
        <v>5</v>
      </c>
      <c r="BT109">
        <f>IFERROR((BR109/F109)*100000,0)</f>
        <v>0</v>
      </c>
      <c r="BU109">
        <f>IFERROR((BS109/(E109-F109))*100000,0)</f>
        <v>64.094346878605307</v>
      </c>
      <c r="BV109">
        <f>IFERROR((BR109/E109)*100000,0)</f>
        <v>0</v>
      </c>
      <c r="BW109">
        <f>IFERROR((BS109/(E109))*100000,0)</f>
        <v>64.045087741770203</v>
      </c>
      <c r="BX109">
        <f t="shared" si="26"/>
        <v>0</v>
      </c>
      <c r="BY109">
        <f t="shared" si="27"/>
        <v>4.1603561678160155</v>
      </c>
      <c r="BZ109">
        <f t="shared" si="28"/>
        <v>0</v>
      </c>
      <c r="CA109">
        <f t="shared" si="29"/>
        <v>4.1595873312840377</v>
      </c>
      <c r="CB109">
        <v>8.6399416569999996</v>
      </c>
      <c r="CC109">
        <v>5.6021188210000004</v>
      </c>
      <c r="CD109">
        <v>-3.360657212</v>
      </c>
      <c r="CE109">
        <v>-0.322834389</v>
      </c>
      <c r="CF109">
        <v>-3.0378228429999998</v>
      </c>
      <c r="CG109">
        <f t="shared" si="24"/>
        <v>5.8823539290251414</v>
      </c>
      <c r="CH109">
        <v>4</v>
      </c>
      <c r="CI109">
        <v>0</v>
      </c>
      <c r="CJ109">
        <f t="shared" si="25"/>
        <v>0</v>
      </c>
      <c r="CK109">
        <f t="shared" si="30"/>
        <v>0</v>
      </c>
      <c r="CL109">
        <v>870</v>
      </c>
      <c r="CM109">
        <f>CL109/E109</f>
        <v>0.11143845267068016</v>
      </c>
      <c r="CN109">
        <f t="shared" si="31"/>
        <v>-2.1942828344716614</v>
      </c>
      <c r="CO109">
        <v>0</v>
      </c>
      <c r="CP109">
        <v>4</v>
      </c>
      <c r="CQ109">
        <f>IFERROR((CO109/F109)*100000,0)</f>
        <v>0</v>
      </c>
      <c r="CR109">
        <f>(CP109/(E109-F109))*100000</f>
        <v>51.275477502884243</v>
      </c>
      <c r="CS109">
        <f t="shared" si="32"/>
        <v>0</v>
      </c>
      <c r="CT109">
        <f t="shared" si="33"/>
        <v>51.236070193416161</v>
      </c>
      <c r="CU109">
        <f t="shared" si="34"/>
        <v>0</v>
      </c>
      <c r="CV109">
        <f t="shared" si="35"/>
        <v>3.9372126165018058</v>
      </c>
      <c r="CW109">
        <f t="shared" si="36"/>
        <v>0</v>
      </c>
      <c r="CX109">
        <f t="shared" si="37"/>
        <v>3.936443779969828</v>
      </c>
    </row>
    <row r="110" spans="1:102" x14ac:dyDescent="0.4">
      <c r="A110">
        <v>109</v>
      </c>
      <c r="B110" t="s">
        <v>82</v>
      </c>
      <c r="C110" t="s">
        <v>184</v>
      </c>
      <c r="D110">
        <v>2014</v>
      </c>
      <c r="E110">
        <v>5695</v>
      </c>
      <c r="F110">
        <v>1</v>
      </c>
      <c r="G110">
        <v>0</v>
      </c>
      <c r="H110">
        <v>0.39</v>
      </c>
      <c r="I110">
        <v>0.61</v>
      </c>
      <c r="J110">
        <v>0.28000000000000003</v>
      </c>
      <c r="K110">
        <v>0.15</v>
      </c>
      <c r="L110">
        <v>0.1</v>
      </c>
      <c r="M110">
        <v>0.14000000000000001</v>
      </c>
      <c r="N110">
        <v>0.34</v>
      </c>
      <c r="O110">
        <v>20.41</v>
      </c>
      <c r="P110">
        <v>115.14</v>
      </c>
      <c r="Q110">
        <v>0</v>
      </c>
      <c r="R110">
        <v>424</v>
      </c>
      <c r="S110">
        <v>0.33</v>
      </c>
      <c r="T110">
        <v>20</v>
      </c>
      <c r="U110">
        <v>1</v>
      </c>
      <c r="V110">
        <v>0</v>
      </c>
      <c r="W110">
        <v>5</v>
      </c>
      <c r="X110">
        <v>2</v>
      </c>
      <c r="Y110">
        <v>0</v>
      </c>
      <c r="Z110">
        <v>0</v>
      </c>
      <c r="AA110">
        <v>28</v>
      </c>
      <c r="AB110">
        <v>351.19</v>
      </c>
      <c r="AC110">
        <v>17.559999999999999</v>
      </c>
      <c r="AD110">
        <v>0</v>
      </c>
      <c r="AE110">
        <f>(W110/E110)*100000</f>
        <v>87.796312554872699</v>
      </c>
      <c r="AF110">
        <v>35.119999999999997</v>
      </c>
      <c r="AG110">
        <v>0</v>
      </c>
      <c r="AH110">
        <v>0</v>
      </c>
      <c r="AI110">
        <f>(AA110/E110)*100000</f>
        <v>491.65935030728713</v>
      </c>
      <c r="AJ110">
        <v>5043</v>
      </c>
      <c r="AK110">
        <v>208</v>
      </c>
      <c r="AL110">
        <v>3.6523265999999999E-2</v>
      </c>
      <c r="AM110">
        <v>0.88551360800000001</v>
      </c>
      <c r="AN110">
        <v>4.1245291000000003E-2</v>
      </c>
      <c r="AQ110">
        <v>1273</v>
      </c>
      <c r="AR110">
        <v>4422</v>
      </c>
      <c r="AS110">
        <v>0</v>
      </c>
      <c r="AT110" t="s">
        <v>84</v>
      </c>
      <c r="AU110">
        <v>1.3</v>
      </c>
      <c r="AV110">
        <v>57</v>
      </c>
      <c r="AW110">
        <v>99.912280699999997</v>
      </c>
      <c r="AX110">
        <v>1.7543860000000001E-2</v>
      </c>
      <c r="AY110">
        <v>0</v>
      </c>
      <c r="AZ110">
        <f t="shared" si="20"/>
        <v>0</v>
      </c>
      <c r="BA110">
        <v>8.6473438760000008</v>
      </c>
      <c r="BB110">
        <v>7.1491315990000004</v>
      </c>
      <c r="BC110">
        <v>4.6042926079999997</v>
      </c>
      <c r="BD110">
        <v>-4.0430512480000003</v>
      </c>
      <c r="BE110">
        <v>2.9957322739999999</v>
      </c>
      <c r="BF110">
        <v>0</v>
      </c>
      <c r="BG110">
        <v>0</v>
      </c>
      <c r="BH110">
        <f t="shared" si="21"/>
        <v>1.6094379124341003</v>
      </c>
      <c r="BI110">
        <v>0.69314718099999995</v>
      </c>
      <c r="BJ110">
        <f t="shared" si="22"/>
        <v>0.26236426446749106</v>
      </c>
      <c r="BK110">
        <v>3.0160249769999998</v>
      </c>
      <c r="BL110">
        <v>4.7461487790000003</v>
      </c>
      <c r="BM110">
        <v>5.8613273880000003</v>
      </c>
      <c r="BN110">
        <v>2.8656235880000001</v>
      </c>
      <c r="BO110">
        <v>0</v>
      </c>
      <c r="BP110">
        <f t="shared" si="23"/>
        <v>4.4750195015230467</v>
      </c>
      <c r="BQ110">
        <v>3.5587707690000001</v>
      </c>
      <c r="BR110">
        <v>0</v>
      </c>
      <c r="BS110">
        <v>5</v>
      </c>
      <c r="BT110">
        <f>IFERROR((BR110/F110)*100000,0)</f>
        <v>0</v>
      </c>
      <c r="BU110">
        <f>IFERROR((BS110/(E110-F110))*100000,0)</f>
        <v>87.811731647348083</v>
      </c>
      <c r="BV110">
        <f>IFERROR((BR110/E110)*100000,0)</f>
        <v>0</v>
      </c>
      <c r="BW110">
        <f>IFERROR((BS110/(E110))*100000,0)</f>
        <v>87.796312554872699</v>
      </c>
      <c r="BX110">
        <f t="shared" si="26"/>
        <v>0</v>
      </c>
      <c r="BY110">
        <f t="shared" si="27"/>
        <v>4.4751951095663456</v>
      </c>
      <c r="BZ110">
        <f t="shared" si="28"/>
        <v>0</v>
      </c>
      <c r="CA110">
        <f t="shared" si="29"/>
        <v>4.4750195015230467</v>
      </c>
      <c r="CB110">
        <v>8.5257564220000006</v>
      </c>
      <c r="CC110">
        <v>5.3375380799999999</v>
      </c>
      <c r="CD110">
        <v>-3.3098057970000001</v>
      </c>
      <c r="CE110">
        <v>-0.121587454</v>
      </c>
      <c r="CF110">
        <v>-3.1882183300000002</v>
      </c>
      <c r="CG110">
        <f t="shared" si="24"/>
        <v>6.1977860992641496</v>
      </c>
      <c r="CH110">
        <v>2</v>
      </c>
      <c r="CI110">
        <v>0</v>
      </c>
      <c r="CJ110">
        <f t="shared" si="25"/>
        <v>0</v>
      </c>
      <c r="CK110">
        <f t="shared" si="30"/>
        <v>0</v>
      </c>
      <c r="CL110">
        <v>623</v>
      </c>
      <c r="CM110">
        <f>CL110/E110</f>
        <v>0.10939420544337138</v>
      </c>
      <c r="CN110">
        <f t="shared" si="31"/>
        <v>-2.2127973570938293</v>
      </c>
      <c r="CO110">
        <v>0</v>
      </c>
      <c r="CP110">
        <v>2</v>
      </c>
      <c r="CQ110">
        <f>IFERROR((CO110/F110)*100000,0)</f>
        <v>0</v>
      </c>
      <c r="CR110">
        <f>(CP110/(E110-F110))*100000</f>
        <v>35.124692658939232</v>
      </c>
      <c r="CS110">
        <f t="shared" si="32"/>
        <v>0</v>
      </c>
      <c r="CT110">
        <f t="shared" si="33"/>
        <v>35.118525021949083</v>
      </c>
      <c r="CU110">
        <f t="shared" si="34"/>
        <v>0</v>
      </c>
      <c r="CV110">
        <f t="shared" si="35"/>
        <v>3.5589043776921909</v>
      </c>
      <c r="CW110">
        <f t="shared" si="36"/>
        <v>0</v>
      </c>
      <c r="CX110">
        <f t="shared" si="37"/>
        <v>3.5587287696488912</v>
      </c>
    </row>
    <row r="111" spans="1:102" x14ac:dyDescent="0.4">
      <c r="A111">
        <v>110</v>
      </c>
      <c r="B111" t="s">
        <v>82</v>
      </c>
      <c r="C111" t="s">
        <v>185</v>
      </c>
      <c r="D111">
        <v>2014</v>
      </c>
      <c r="E111">
        <v>2599</v>
      </c>
      <c r="F111">
        <v>1</v>
      </c>
      <c r="G111">
        <v>0</v>
      </c>
      <c r="H111">
        <v>0.44</v>
      </c>
      <c r="I111">
        <v>0.56000000000000005</v>
      </c>
      <c r="J111">
        <v>0.34</v>
      </c>
      <c r="K111">
        <v>7.0000000000000007E-2</v>
      </c>
      <c r="L111">
        <v>0.03</v>
      </c>
      <c r="M111">
        <v>0.05</v>
      </c>
      <c r="N111">
        <v>0.51</v>
      </c>
      <c r="O111">
        <v>9.1999999999999993</v>
      </c>
      <c r="P111">
        <v>60.77</v>
      </c>
      <c r="Q111">
        <v>0</v>
      </c>
      <c r="R111">
        <v>281</v>
      </c>
      <c r="S111">
        <v>0.63</v>
      </c>
      <c r="T111">
        <v>8</v>
      </c>
      <c r="U111">
        <v>0</v>
      </c>
      <c r="V111">
        <v>0</v>
      </c>
      <c r="W111">
        <v>0</v>
      </c>
      <c r="X111">
        <v>1</v>
      </c>
      <c r="Y111">
        <v>0</v>
      </c>
      <c r="Z111">
        <v>0</v>
      </c>
      <c r="AA111">
        <v>9</v>
      </c>
      <c r="AB111">
        <v>307.81</v>
      </c>
      <c r="AC111">
        <v>0</v>
      </c>
      <c r="AD111">
        <v>0</v>
      </c>
      <c r="AE111">
        <f>(W111/E111)*100000</f>
        <v>0</v>
      </c>
      <c r="AF111">
        <v>38.479999999999997</v>
      </c>
      <c r="AG111">
        <v>0</v>
      </c>
      <c r="AH111">
        <v>0</v>
      </c>
      <c r="AI111">
        <f>(AA111/E111)*100000</f>
        <v>346.28703347441325</v>
      </c>
      <c r="AJ111">
        <v>2169</v>
      </c>
      <c r="AK111">
        <v>41</v>
      </c>
      <c r="AL111">
        <v>1.5775298E-2</v>
      </c>
      <c r="AM111">
        <v>0.83455175100000001</v>
      </c>
      <c r="AN111">
        <v>1.8902720000000001E-2</v>
      </c>
      <c r="AQ111">
        <v>557</v>
      </c>
      <c r="AR111">
        <v>2042</v>
      </c>
      <c r="AS111">
        <v>0</v>
      </c>
      <c r="AT111" t="s">
        <v>84</v>
      </c>
      <c r="AU111">
        <v>1.48</v>
      </c>
      <c r="AV111">
        <v>193</v>
      </c>
      <c r="AW111">
        <v>13.466321239999999</v>
      </c>
      <c r="AX111">
        <v>5.1813470000000002E-3</v>
      </c>
      <c r="AY111">
        <v>0</v>
      </c>
      <c r="AZ111">
        <f t="shared" si="20"/>
        <v>0</v>
      </c>
      <c r="BA111">
        <v>7.8628820350000002</v>
      </c>
      <c r="BB111">
        <v>6.3225652400000003</v>
      </c>
      <c r="BC111">
        <v>2.6001918449999999</v>
      </c>
      <c r="BD111">
        <v>-5.2626902180000004</v>
      </c>
      <c r="BE111">
        <v>2.0794415420000001</v>
      </c>
      <c r="BF111">
        <v>0</v>
      </c>
      <c r="BG111">
        <v>0</v>
      </c>
      <c r="BH111">
        <f t="shared" si="21"/>
        <v>0</v>
      </c>
      <c r="BI111">
        <v>0</v>
      </c>
      <c r="BJ111">
        <f t="shared" si="22"/>
        <v>0.39204208777602367</v>
      </c>
      <c r="BK111">
        <v>2.2192034839999999</v>
      </c>
      <c r="BL111">
        <v>4.1070962460000002</v>
      </c>
      <c r="BM111">
        <v>5.7294827100000001</v>
      </c>
      <c r="BN111">
        <v>0</v>
      </c>
      <c r="BO111">
        <v>0</v>
      </c>
      <c r="BP111">
        <f t="shared" si="23"/>
        <v>0</v>
      </c>
      <c r="BQ111">
        <v>3.6501386259999999</v>
      </c>
      <c r="BR111">
        <v>0</v>
      </c>
      <c r="BS111">
        <v>0</v>
      </c>
      <c r="BT111">
        <f>IFERROR((BR111/F111)*100000,0)</f>
        <v>0</v>
      </c>
      <c r="BU111">
        <f>IFERROR((BS111/(E111-F111))*100000,0)</f>
        <v>0</v>
      </c>
      <c r="BV111">
        <f>IFERROR((BR111/E111)*100000,0)</f>
        <v>0</v>
      </c>
      <c r="BW111">
        <f>IFERROR((BS111/(E111))*100000,0)</f>
        <v>0</v>
      </c>
      <c r="BX111">
        <f t="shared" si="26"/>
        <v>0</v>
      </c>
      <c r="BY111">
        <f t="shared" si="27"/>
        <v>0</v>
      </c>
      <c r="BZ111">
        <f t="shared" si="28"/>
        <v>0</v>
      </c>
      <c r="CA111">
        <f t="shared" si="29"/>
        <v>0</v>
      </c>
      <c r="CB111">
        <v>7.6820215110000003</v>
      </c>
      <c r="CC111">
        <v>3.7135720669999999</v>
      </c>
      <c r="CD111">
        <v>-4.14930998</v>
      </c>
      <c r="CE111">
        <v>-0.180860523</v>
      </c>
      <c r="CF111">
        <v>-3.9684494520000002</v>
      </c>
      <c r="CG111">
        <f t="shared" si="24"/>
        <v>5.8472680076649572</v>
      </c>
      <c r="CH111">
        <v>4</v>
      </c>
      <c r="CI111">
        <v>0</v>
      </c>
      <c r="CJ111">
        <f t="shared" si="25"/>
        <v>0</v>
      </c>
      <c r="CK111">
        <f t="shared" si="30"/>
        <v>0</v>
      </c>
      <c r="CL111">
        <v>255</v>
      </c>
      <c r="CM111">
        <f>CL111/E111</f>
        <v>9.8114659484417083E-2</v>
      </c>
      <c r="CN111">
        <f t="shared" si="31"/>
        <v>-2.3216184894830643</v>
      </c>
      <c r="CO111">
        <v>0</v>
      </c>
      <c r="CP111">
        <v>0</v>
      </c>
      <c r="CQ111">
        <f>IFERROR((CO111/F111)*100000,0)</f>
        <v>0</v>
      </c>
      <c r="CR111">
        <f>(CP111/(E111-F111))*100000</f>
        <v>0</v>
      </c>
      <c r="CS111">
        <f t="shared" si="32"/>
        <v>0</v>
      </c>
      <c r="CT111">
        <f t="shared" si="33"/>
        <v>0</v>
      </c>
      <c r="CU111">
        <f t="shared" si="34"/>
        <v>0</v>
      </c>
      <c r="CV111">
        <f t="shared" si="35"/>
        <v>0</v>
      </c>
      <c r="CW111">
        <f t="shared" si="36"/>
        <v>0</v>
      </c>
      <c r="CX111">
        <f t="shared" si="37"/>
        <v>0</v>
      </c>
    </row>
    <row r="112" spans="1:102" x14ac:dyDescent="0.4">
      <c r="A112">
        <v>111</v>
      </c>
      <c r="B112" t="s">
        <v>82</v>
      </c>
      <c r="C112" t="s">
        <v>186</v>
      </c>
      <c r="D112">
        <v>2014</v>
      </c>
      <c r="E112">
        <v>5827</v>
      </c>
      <c r="F112">
        <v>10</v>
      </c>
      <c r="G112">
        <v>0</v>
      </c>
      <c r="H112">
        <v>0.47</v>
      </c>
      <c r="I112">
        <v>0.53</v>
      </c>
      <c r="J112">
        <v>0.39</v>
      </c>
      <c r="K112">
        <v>0.2</v>
      </c>
      <c r="L112">
        <v>0.04</v>
      </c>
      <c r="M112">
        <v>0.08</v>
      </c>
      <c r="N112">
        <v>0.28999999999999998</v>
      </c>
      <c r="O112">
        <v>12.85</v>
      </c>
      <c r="P112">
        <v>79.8</v>
      </c>
      <c r="Q112">
        <v>0</v>
      </c>
      <c r="R112">
        <v>463</v>
      </c>
      <c r="S112">
        <v>0.55000000000000004</v>
      </c>
      <c r="T112">
        <v>18</v>
      </c>
      <c r="U112">
        <v>0</v>
      </c>
      <c r="V112">
        <v>0</v>
      </c>
      <c r="W112">
        <v>3</v>
      </c>
      <c r="X112">
        <v>0</v>
      </c>
      <c r="Y112">
        <v>0</v>
      </c>
      <c r="Z112">
        <v>0</v>
      </c>
      <c r="AA112">
        <v>21</v>
      </c>
      <c r="AB112">
        <v>308.91000000000003</v>
      </c>
      <c r="AC112">
        <v>0</v>
      </c>
      <c r="AD112">
        <v>0</v>
      </c>
      <c r="AE112">
        <f>(W112/E112)*100000</f>
        <v>51.484468851896338</v>
      </c>
      <c r="AF112">
        <v>0</v>
      </c>
      <c r="AG112">
        <v>0</v>
      </c>
      <c r="AH112">
        <v>0</v>
      </c>
      <c r="AI112">
        <f>(AA112/E112)*100000</f>
        <v>360.39128196327442</v>
      </c>
      <c r="AJ112">
        <v>4902</v>
      </c>
      <c r="AK112">
        <v>175</v>
      </c>
      <c r="AL112">
        <v>3.0032606999999999E-2</v>
      </c>
      <c r="AM112">
        <v>0.84125622099999997</v>
      </c>
      <c r="AN112">
        <v>3.5699714E-2</v>
      </c>
      <c r="AQ112">
        <v>1865</v>
      </c>
      <c r="AR112">
        <v>3962</v>
      </c>
      <c r="AS112">
        <v>0</v>
      </c>
      <c r="AT112" t="s">
        <v>84</v>
      </c>
      <c r="AU112">
        <v>1.28</v>
      </c>
      <c r="AV112">
        <v>102</v>
      </c>
      <c r="AW112">
        <v>57.127450979999999</v>
      </c>
      <c r="AX112">
        <v>9.8039215999999998E-2</v>
      </c>
      <c r="AY112">
        <v>2.3025850929999998</v>
      </c>
      <c r="AZ112">
        <f t="shared" si="20"/>
        <v>0</v>
      </c>
      <c r="BA112">
        <v>8.6702575670000002</v>
      </c>
      <c r="BB112">
        <v>7.5310163320000001</v>
      </c>
      <c r="BC112">
        <v>4.0452847539999999</v>
      </c>
      <c r="BD112">
        <v>-2.3223877169999998</v>
      </c>
      <c r="BE112">
        <v>2.8903717580000001</v>
      </c>
      <c r="BF112">
        <v>0</v>
      </c>
      <c r="BG112">
        <v>0</v>
      </c>
      <c r="BH112">
        <f t="shared" si="21"/>
        <v>1.0986122886681098</v>
      </c>
      <c r="BI112">
        <v>0</v>
      </c>
      <c r="BJ112">
        <f t="shared" si="22"/>
        <v>0.24686007793152581</v>
      </c>
      <c r="BK112">
        <v>2.553343811</v>
      </c>
      <c r="BL112">
        <v>4.3795235039999998</v>
      </c>
      <c r="BM112">
        <v>5.7330499719999999</v>
      </c>
      <c r="BN112">
        <v>0</v>
      </c>
      <c r="BO112">
        <v>0</v>
      </c>
      <c r="BP112">
        <f t="shared" si="23"/>
        <v>3.9412801864952636</v>
      </c>
      <c r="BQ112">
        <v>0</v>
      </c>
      <c r="BR112">
        <v>0</v>
      </c>
      <c r="BS112">
        <v>3</v>
      </c>
      <c r="BT112">
        <f>IFERROR((BR112/F112)*100000,0)</f>
        <v>0</v>
      </c>
      <c r="BU112">
        <f>IFERROR((BS112/(E112-F112))*100000,0)</f>
        <v>51.572975760701397</v>
      </c>
      <c r="BV112">
        <f>IFERROR((BR112/E112)*100000,0)</f>
        <v>0</v>
      </c>
      <c r="BW112">
        <f>IFERROR((BS112/(E112))*100000,0)</f>
        <v>51.484468851896338</v>
      </c>
      <c r="BX112">
        <f t="shared" si="26"/>
        <v>0</v>
      </c>
      <c r="BY112">
        <f t="shared" si="27"/>
        <v>3.9429978097275766</v>
      </c>
      <c r="BZ112">
        <f t="shared" si="28"/>
        <v>0</v>
      </c>
      <c r="CA112">
        <f t="shared" si="29"/>
        <v>3.9412801864952636</v>
      </c>
      <c r="CB112">
        <v>8.4973985639999992</v>
      </c>
      <c r="CC112">
        <v>5.1647859739999999</v>
      </c>
      <c r="CD112">
        <v>-3.5054715879999998</v>
      </c>
      <c r="CE112">
        <v>-0.17285900300000001</v>
      </c>
      <c r="CF112">
        <v>-3.3326126010000001</v>
      </c>
      <c r="CG112">
        <f t="shared" si="24"/>
        <v>5.887190335550577</v>
      </c>
      <c r="CH112">
        <v>2</v>
      </c>
      <c r="CI112">
        <v>0</v>
      </c>
      <c r="CJ112">
        <f t="shared" si="25"/>
        <v>0</v>
      </c>
      <c r="CK112">
        <f t="shared" si="30"/>
        <v>0</v>
      </c>
      <c r="CL112">
        <v>583</v>
      </c>
      <c r="CM112">
        <f>CL112/E112</f>
        <v>0.1000514844688519</v>
      </c>
      <c r="CN112">
        <f t="shared" si="31"/>
        <v>-2.302070380792582</v>
      </c>
      <c r="CO112">
        <v>0</v>
      </c>
      <c r="CP112">
        <v>1</v>
      </c>
      <c r="CQ112">
        <f>IFERROR((CO112/F112)*100000,0)</f>
        <v>0</v>
      </c>
      <c r="CR112">
        <f>(CP112/(E112-F112))*100000</f>
        <v>17.190991920233799</v>
      </c>
      <c r="CS112">
        <f t="shared" si="32"/>
        <v>0</v>
      </c>
      <c r="CT112">
        <f t="shared" si="33"/>
        <v>17.161489617298781</v>
      </c>
      <c r="CU112">
        <f t="shared" si="34"/>
        <v>0</v>
      </c>
      <c r="CV112">
        <f t="shared" si="35"/>
        <v>2.8443855210594671</v>
      </c>
      <c r="CW112">
        <f t="shared" si="36"/>
        <v>0</v>
      </c>
      <c r="CX112">
        <f t="shared" si="37"/>
        <v>2.842667897827154</v>
      </c>
    </row>
    <row r="113" spans="1:102" x14ac:dyDescent="0.4">
      <c r="A113">
        <v>112</v>
      </c>
      <c r="B113" t="s">
        <v>82</v>
      </c>
      <c r="C113" t="s">
        <v>187</v>
      </c>
      <c r="D113">
        <v>2014</v>
      </c>
      <c r="E113">
        <v>4049</v>
      </c>
      <c r="F113">
        <v>0</v>
      </c>
      <c r="G113">
        <v>0</v>
      </c>
      <c r="H113">
        <v>0.43</v>
      </c>
      <c r="I113">
        <v>0.56999999999999995</v>
      </c>
      <c r="J113">
        <v>0.48</v>
      </c>
      <c r="K113">
        <v>0.17</v>
      </c>
      <c r="L113">
        <v>0.05</v>
      </c>
      <c r="M113">
        <v>0.11</v>
      </c>
      <c r="N113">
        <v>0.2</v>
      </c>
      <c r="O113">
        <v>15.25</v>
      </c>
      <c r="P113">
        <v>75.260000000000005</v>
      </c>
      <c r="Q113">
        <v>0</v>
      </c>
      <c r="R113">
        <v>541</v>
      </c>
      <c r="S113">
        <v>0.48</v>
      </c>
      <c r="T113">
        <v>12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12</v>
      </c>
      <c r="AB113">
        <v>296.37</v>
      </c>
      <c r="AC113">
        <v>0</v>
      </c>
      <c r="AD113">
        <v>0</v>
      </c>
      <c r="AE113">
        <f>(W113/E113)*100000</f>
        <v>0</v>
      </c>
      <c r="AF113">
        <v>0</v>
      </c>
      <c r="AG113">
        <v>0</v>
      </c>
      <c r="AH113">
        <v>0</v>
      </c>
      <c r="AI113">
        <f>(AA113/E113)*100000</f>
        <v>296.36947394418377</v>
      </c>
      <c r="AJ113">
        <v>2967</v>
      </c>
      <c r="AK113">
        <v>82</v>
      </c>
      <c r="AL113">
        <v>2.0251913999999999E-2</v>
      </c>
      <c r="AM113">
        <v>0.73277352399999995</v>
      </c>
      <c r="AN113">
        <v>2.7637344000000001E-2</v>
      </c>
      <c r="AQ113">
        <v>667</v>
      </c>
      <c r="AR113">
        <v>3382</v>
      </c>
      <c r="AS113">
        <v>0</v>
      </c>
      <c r="AT113" t="s">
        <v>84</v>
      </c>
      <c r="AU113">
        <v>1.5</v>
      </c>
      <c r="AV113">
        <v>41</v>
      </c>
      <c r="AW113">
        <v>98.756097560000001</v>
      </c>
      <c r="AX113">
        <v>0</v>
      </c>
      <c r="AY113">
        <v>0</v>
      </c>
      <c r="AZ113">
        <f t="shared" si="20"/>
        <v>0</v>
      </c>
      <c r="BA113">
        <v>8.3062252159999996</v>
      </c>
      <c r="BB113">
        <v>6.5027900460000003</v>
      </c>
      <c r="BC113">
        <v>4.5926531490000002</v>
      </c>
      <c r="BD113">
        <v>0</v>
      </c>
      <c r="BE113">
        <v>2.4849066500000001</v>
      </c>
      <c r="BF113">
        <v>0</v>
      </c>
      <c r="BG113">
        <v>0</v>
      </c>
      <c r="BH113">
        <f t="shared" si="21"/>
        <v>0</v>
      </c>
      <c r="BI113">
        <v>0</v>
      </c>
      <c r="BJ113">
        <f t="shared" si="22"/>
        <v>0.40546510810816438</v>
      </c>
      <c r="BK113">
        <v>2.7245795030000002</v>
      </c>
      <c r="BL113">
        <v>4.3209487849999997</v>
      </c>
      <c r="BM113">
        <v>5.6916086740000003</v>
      </c>
      <c r="BN113">
        <v>0</v>
      </c>
      <c r="BO113">
        <v>0</v>
      </c>
      <c r="BP113">
        <f t="shared" si="23"/>
        <v>0</v>
      </c>
      <c r="BQ113">
        <v>0</v>
      </c>
      <c r="BR113">
        <v>0</v>
      </c>
      <c r="BS113">
        <v>0</v>
      </c>
      <c r="BT113">
        <f>IFERROR((BR113/F113)*100000,0)</f>
        <v>0</v>
      </c>
      <c r="BU113">
        <f>IFERROR((BS113/(E113-F113))*100000,0)</f>
        <v>0</v>
      </c>
      <c r="BV113">
        <f>IFERROR((BR113/E113)*100000,0)</f>
        <v>0</v>
      </c>
      <c r="BW113">
        <f>IFERROR((BS113/(E113))*100000,0)</f>
        <v>0</v>
      </c>
      <c r="BX113">
        <f t="shared" si="26"/>
        <v>0</v>
      </c>
      <c r="BY113">
        <f t="shared" si="27"/>
        <v>0</v>
      </c>
      <c r="BZ113">
        <f t="shared" si="28"/>
        <v>0</v>
      </c>
      <c r="CA113">
        <f t="shared" si="29"/>
        <v>0</v>
      </c>
      <c r="CB113">
        <v>7.99530662</v>
      </c>
      <c r="CC113">
        <v>4.4067192469999998</v>
      </c>
      <c r="CD113">
        <v>-3.899505971</v>
      </c>
      <c r="CE113">
        <v>-0.31091859599999999</v>
      </c>
      <c r="CF113">
        <v>-3.5885873770000001</v>
      </c>
      <c r="CG113">
        <f t="shared" si="24"/>
        <v>5.691606898726068</v>
      </c>
      <c r="CH113">
        <v>4</v>
      </c>
      <c r="CI113">
        <v>0</v>
      </c>
      <c r="CJ113">
        <f t="shared" si="25"/>
        <v>0</v>
      </c>
      <c r="CK113">
        <f t="shared" si="30"/>
        <v>0</v>
      </c>
      <c r="CL113">
        <v>298</v>
      </c>
      <c r="CM113">
        <f>CL113/E113</f>
        <v>7.3598419362805631E-2</v>
      </c>
      <c r="CN113">
        <f t="shared" si="31"/>
        <v>-2.6091317295267569</v>
      </c>
      <c r="CO113">
        <v>0</v>
      </c>
      <c r="CP113">
        <v>0</v>
      </c>
      <c r="CQ113">
        <f>IFERROR((CO113/F113)*100000,0)</f>
        <v>0</v>
      </c>
      <c r="CR113">
        <f>(CP113/(E113-F113))*100000</f>
        <v>0</v>
      </c>
      <c r="CS113">
        <f t="shared" si="32"/>
        <v>0</v>
      </c>
      <c r="CT113">
        <f t="shared" si="33"/>
        <v>0</v>
      </c>
      <c r="CU113">
        <f t="shared" si="34"/>
        <v>0</v>
      </c>
      <c r="CV113">
        <f t="shared" si="35"/>
        <v>0</v>
      </c>
      <c r="CW113">
        <f t="shared" si="36"/>
        <v>0</v>
      </c>
      <c r="CX113">
        <f t="shared" si="37"/>
        <v>0</v>
      </c>
    </row>
    <row r="114" spans="1:102" x14ac:dyDescent="0.4">
      <c r="A114">
        <v>113</v>
      </c>
      <c r="B114" t="s">
        <v>82</v>
      </c>
      <c r="C114" t="s">
        <v>188</v>
      </c>
      <c r="D114">
        <v>2014</v>
      </c>
      <c r="E114">
        <v>5626</v>
      </c>
      <c r="F114">
        <v>0</v>
      </c>
      <c r="G114">
        <v>0</v>
      </c>
      <c r="H114">
        <v>0.35</v>
      </c>
      <c r="I114">
        <v>0.65</v>
      </c>
      <c r="J114">
        <v>0.24</v>
      </c>
      <c r="K114">
        <v>0.34</v>
      </c>
      <c r="L114">
        <v>0.06</v>
      </c>
      <c r="M114">
        <v>0.23</v>
      </c>
      <c r="N114">
        <v>0.13</v>
      </c>
      <c r="O114">
        <v>9.34</v>
      </c>
      <c r="P114">
        <v>80.31</v>
      </c>
      <c r="Q114">
        <v>0</v>
      </c>
      <c r="R114">
        <v>377</v>
      </c>
      <c r="S114">
        <v>0.59</v>
      </c>
      <c r="T114">
        <v>12</v>
      </c>
      <c r="U114">
        <v>1</v>
      </c>
      <c r="V114">
        <v>1</v>
      </c>
      <c r="W114">
        <v>1</v>
      </c>
      <c r="X114">
        <v>1</v>
      </c>
      <c r="Y114">
        <v>0</v>
      </c>
      <c r="Z114">
        <v>0</v>
      </c>
      <c r="AA114">
        <v>16</v>
      </c>
      <c r="AB114">
        <v>213.3</v>
      </c>
      <c r="AC114">
        <v>17.77</v>
      </c>
      <c r="AD114">
        <v>17.77</v>
      </c>
      <c r="AE114">
        <f>(W114/E114)*100000</f>
        <v>17.774617845716318</v>
      </c>
      <c r="AF114">
        <v>17.77</v>
      </c>
      <c r="AG114">
        <v>0</v>
      </c>
      <c r="AH114">
        <v>0</v>
      </c>
      <c r="AI114">
        <f>(AA114/E114)*100000</f>
        <v>284.39388553146108</v>
      </c>
      <c r="AJ114">
        <v>5038</v>
      </c>
      <c r="AK114">
        <v>290</v>
      </c>
      <c r="AL114">
        <v>5.1546392000000003E-2</v>
      </c>
      <c r="AM114">
        <v>0.89548524699999998</v>
      </c>
      <c r="AN114">
        <v>5.7562525000000003E-2</v>
      </c>
      <c r="AQ114">
        <v>1478</v>
      </c>
      <c r="AR114">
        <v>4148</v>
      </c>
      <c r="AS114">
        <v>0</v>
      </c>
      <c r="AT114" t="s">
        <v>84</v>
      </c>
      <c r="AU114">
        <v>1.05</v>
      </c>
      <c r="AV114">
        <v>167</v>
      </c>
      <c r="AW114">
        <v>33.68862275</v>
      </c>
      <c r="AX114">
        <v>0</v>
      </c>
      <c r="AY114">
        <v>0</v>
      </c>
      <c r="AZ114">
        <f t="shared" si="20"/>
        <v>0</v>
      </c>
      <c r="BA114">
        <v>8.6351539890000009</v>
      </c>
      <c r="BB114">
        <v>7.2984451019999996</v>
      </c>
      <c r="BC114">
        <v>3.517160176</v>
      </c>
      <c r="BD114">
        <v>0</v>
      </c>
      <c r="BE114">
        <v>2.4849066500000001</v>
      </c>
      <c r="BF114">
        <v>0</v>
      </c>
      <c r="BG114">
        <v>0</v>
      </c>
      <c r="BH114">
        <f t="shared" si="21"/>
        <v>0</v>
      </c>
      <c r="BI114">
        <v>0</v>
      </c>
      <c r="BJ114">
        <f t="shared" si="22"/>
        <v>4.8790164169432049E-2</v>
      </c>
      <c r="BK114">
        <v>2.2343062520000001</v>
      </c>
      <c r="BL114">
        <v>4.385894146</v>
      </c>
      <c r="BM114">
        <v>5.3626996250000003</v>
      </c>
      <c r="BN114">
        <v>2.877511642</v>
      </c>
      <c r="BO114">
        <v>2.877511642</v>
      </c>
      <c r="BP114">
        <f t="shared" si="23"/>
        <v>2.8777714759204263</v>
      </c>
      <c r="BQ114">
        <v>2.877511642</v>
      </c>
      <c r="BR114">
        <v>0</v>
      </c>
      <c r="BS114">
        <v>1</v>
      </c>
      <c r="BT114">
        <f>IFERROR((BR114/F114)*100000,0)</f>
        <v>0</v>
      </c>
      <c r="BU114">
        <f>IFERROR((BS114/(E114-F114))*100000,0)</f>
        <v>17.774617845716318</v>
      </c>
      <c r="BV114">
        <f>IFERROR((BR114/E114)*100000,0)</f>
        <v>0</v>
      </c>
      <c r="BW114">
        <f>IFERROR((BS114/(E114))*100000,0)</f>
        <v>17.774617845716318</v>
      </c>
      <c r="BX114">
        <f t="shared" si="26"/>
        <v>0</v>
      </c>
      <c r="BY114">
        <f t="shared" si="27"/>
        <v>2.8777714759204263</v>
      </c>
      <c r="BZ114">
        <f t="shared" si="28"/>
        <v>0</v>
      </c>
      <c r="CA114">
        <f t="shared" si="29"/>
        <v>2.8777714759204263</v>
      </c>
      <c r="CB114">
        <v>8.5247644569999999</v>
      </c>
      <c r="CC114">
        <v>5.669880923</v>
      </c>
      <c r="CD114">
        <v>-2.965273061</v>
      </c>
      <c r="CE114">
        <v>-0.110389532</v>
      </c>
      <c r="CF114">
        <v>-2.854883531</v>
      </c>
      <c r="CG114">
        <f t="shared" si="24"/>
        <v>5.6503601981602074</v>
      </c>
      <c r="CH114">
        <v>3</v>
      </c>
      <c r="CI114">
        <v>1</v>
      </c>
      <c r="CJ114">
        <f t="shared" si="25"/>
        <v>6.25E-2</v>
      </c>
      <c r="CK114">
        <f t="shared" si="30"/>
        <v>-2.7725887222397811</v>
      </c>
      <c r="CL114">
        <v>525</v>
      </c>
      <c r="CM114">
        <f>CL114/E114</f>
        <v>9.3316743690010667E-2</v>
      </c>
      <c r="CN114">
        <f t="shared" si="31"/>
        <v>-2.3717557264581783</v>
      </c>
      <c r="CO114">
        <v>0</v>
      </c>
      <c r="CP114">
        <v>2</v>
      </c>
      <c r="CQ114">
        <f>IFERROR((CO114/F114)*100000,0)</f>
        <v>0</v>
      </c>
      <c r="CR114">
        <f>(CP114/(E114-F114))*100000</f>
        <v>35.549235691432635</v>
      </c>
      <c r="CS114">
        <f t="shared" si="32"/>
        <v>0</v>
      </c>
      <c r="CT114">
        <f t="shared" si="33"/>
        <v>35.549235691432635</v>
      </c>
      <c r="CU114">
        <f t="shared" si="34"/>
        <v>0</v>
      </c>
      <c r="CV114">
        <f t="shared" si="35"/>
        <v>3.5709186564803717</v>
      </c>
      <c r="CW114">
        <f t="shared" si="36"/>
        <v>0</v>
      </c>
      <c r="CX114">
        <f t="shared" si="37"/>
        <v>3.5709186564803717</v>
      </c>
    </row>
    <row r="115" spans="1:102" x14ac:dyDescent="0.4">
      <c r="A115">
        <v>114</v>
      </c>
      <c r="B115" t="s">
        <v>82</v>
      </c>
      <c r="C115" t="s">
        <v>189</v>
      </c>
      <c r="D115">
        <v>2014</v>
      </c>
      <c r="E115">
        <v>3683</v>
      </c>
      <c r="F115">
        <v>1</v>
      </c>
      <c r="G115">
        <v>0</v>
      </c>
      <c r="H115">
        <v>0.4</v>
      </c>
      <c r="I115">
        <v>0.6</v>
      </c>
      <c r="J115">
        <v>0.45</v>
      </c>
      <c r="K115">
        <v>0.16</v>
      </c>
      <c r="L115">
        <v>0.06</v>
      </c>
      <c r="M115">
        <v>0.09</v>
      </c>
      <c r="N115">
        <v>0.24</v>
      </c>
      <c r="O115">
        <v>22.35</v>
      </c>
      <c r="P115">
        <v>82.26</v>
      </c>
      <c r="Q115">
        <v>0</v>
      </c>
      <c r="R115">
        <v>504</v>
      </c>
      <c r="S115">
        <v>0.64</v>
      </c>
      <c r="T115">
        <v>8</v>
      </c>
      <c r="U115">
        <v>0</v>
      </c>
      <c r="V115">
        <v>3</v>
      </c>
      <c r="W115">
        <v>3</v>
      </c>
      <c r="X115">
        <v>0</v>
      </c>
      <c r="Y115">
        <v>0</v>
      </c>
      <c r="Z115">
        <v>0</v>
      </c>
      <c r="AA115">
        <v>14</v>
      </c>
      <c r="AB115">
        <v>217.21</v>
      </c>
      <c r="AC115">
        <v>0</v>
      </c>
      <c r="AD115">
        <v>81.459999999999994</v>
      </c>
      <c r="AE115">
        <f>(W115/E115)*100000</f>
        <v>81.455335324463746</v>
      </c>
      <c r="AF115">
        <v>0</v>
      </c>
      <c r="AG115">
        <v>0</v>
      </c>
      <c r="AH115">
        <v>0</v>
      </c>
      <c r="AI115">
        <f>(AA115/E115)*100000</f>
        <v>380.12489818083083</v>
      </c>
      <c r="AJ115">
        <v>2960</v>
      </c>
      <c r="AK115">
        <v>136</v>
      </c>
      <c r="AL115">
        <v>3.6926419000000002E-2</v>
      </c>
      <c r="AM115">
        <v>0.80369264200000001</v>
      </c>
      <c r="AN115">
        <v>4.5945946000000001E-2</v>
      </c>
      <c r="AQ115">
        <v>1023</v>
      </c>
      <c r="AR115">
        <v>2660</v>
      </c>
      <c r="AS115">
        <v>0</v>
      </c>
      <c r="AT115" t="s">
        <v>84</v>
      </c>
      <c r="AU115">
        <v>1.32</v>
      </c>
      <c r="AV115">
        <v>51</v>
      </c>
      <c r="AW115">
        <v>72.215686270000006</v>
      </c>
      <c r="AX115">
        <v>1.9607843E-2</v>
      </c>
      <c r="AY115">
        <v>0</v>
      </c>
      <c r="AZ115">
        <f t="shared" si="20"/>
        <v>0</v>
      </c>
      <c r="BA115">
        <v>8.2114829159999996</v>
      </c>
      <c r="BB115">
        <v>6.9304947659999998</v>
      </c>
      <c r="BC115">
        <v>4.2796572839999998</v>
      </c>
      <c r="BD115">
        <v>-3.93182564</v>
      </c>
      <c r="BE115">
        <v>2.0794415420000001</v>
      </c>
      <c r="BF115">
        <v>0</v>
      </c>
      <c r="BG115">
        <v>1.0986122890000001</v>
      </c>
      <c r="BH115">
        <f t="shared" si="21"/>
        <v>1.0986122886681098</v>
      </c>
      <c r="BI115">
        <v>0</v>
      </c>
      <c r="BJ115">
        <f t="shared" si="22"/>
        <v>0.27763173659827955</v>
      </c>
      <c r="BK115">
        <v>3.1068263209999998</v>
      </c>
      <c r="BL115">
        <v>4.4098849629999997</v>
      </c>
      <c r="BM115">
        <v>5.3808646280000003</v>
      </c>
      <c r="BN115">
        <v>0</v>
      </c>
      <c r="BO115">
        <v>4.4001121019999996</v>
      </c>
      <c r="BP115">
        <f t="shared" si="23"/>
        <v>4.4000548371932728</v>
      </c>
      <c r="BQ115">
        <v>0</v>
      </c>
      <c r="BR115">
        <v>0</v>
      </c>
      <c r="BS115">
        <v>3</v>
      </c>
      <c r="BT115">
        <f>IFERROR((BR115/F115)*100000,0)</f>
        <v>0</v>
      </c>
      <c r="BU115">
        <f>IFERROR((BS115/(E115-F115))*100000,0)</f>
        <v>81.477457903313422</v>
      </c>
      <c r="BV115">
        <f>IFERROR((BR115/E115)*100000,0)</f>
        <v>0</v>
      </c>
      <c r="BW115">
        <f>IFERROR((BS115/(E115))*100000,0)</f>
        <v>81.455335324463746</v>
      </c>
      <c r="BX115">
        <f t="shared" si="26"/>
        <v>0</v>
      </c>
      <c r="BY115">
        <f t="shared" si="27"/>
        <v>4.400326391845315</v>
      </c>
      <c r="BZ115">
        <f t="shared" si="28"/>
        <v>0</v>
      </c>
      <c r="CA115">
        <f t="shared" si="29"/>
        <v>4.4000548371932728</v>
      </c>
      <c r="CB115">
        <v>7.9929445469999996</v>
      </c>
      <c r="CC115">
        <v>4.9126548860000003</v>
      </c>
      <c r="CD115">
        <v>-3.2988280219999999</v>
      </c>
      <c r="CE115">
        <v>-0.21853836900000001</v>
      </c>
      <c r="CF115">
        <v>-3.08028966</v>
      </c>
      <c r="CG115">
        <f t="shared" si="24"/>
        <v>5.9404998781404217</v>
      </c>
      <c r="CH115">
        <v>4</v>
      </c>
      <c r="CI115">
        <v>0</v>
      </c>
      <c r="CJ115">
        <f t="shared" si="25"/>
        <v>0</v>
      </c>
      <c r="CK115">
        <f t="shared" si="30"/>
        <v>0</v>
      </c>
      <c r="CL115">
        <v>289</v>
      </c>
      <c r="CM115">
        <f>CL115/E115</f>
        <v>7.846863969590008E-2</v>
      </c>
      <c r="CN115">
        <f t="shared" si="31"/>
        <v>-2.545056228332633</v>
      </c>
      <c r="CO115">
        <v>0</v>
      </c>
      <c r="CP115">
        <v>0</v>
      </c>
      <c r="CQ115">
        <f>IFERROR((CO115/F115)*100000,0)</f>
        <v>0</v>
      </c>
      <c r="CR115">
        <f>(CP115/(E115-F115))*100000</f>
        <v>0</v>
      </c>
      <c r="CS115">
        <f t="shared" si="32"/>
        <v>0</v>
      </c>
      <c r="CT115">
        <f t="shared" si="33"/>
        <v>0</v>
      </c>
      <c r="CU115">
        <f t="shared" si="34"/>
        <v>0</v>
      </c>
      <c r="CV115">
        <f t="shared" si="35"/>
        <v>0</v>
      </c>
      <c r="CW115">
        <f t="shared" si="36"/>
        <v>0</v>
      </c>
      <c r="CX115">
        <f t="shared" si="37"/>
        <v>0</v>
      </c>
    </row>
    <row r="116" spans="1:102" x14ac:dyDescent="0.4">
      <c r="A116">
        <v>115</v>
      </c>
      <c r="B116" t="s">
        <v>82</v>
      </c>
      <c r="C116" t="s">
        <v>190</v>
      </c>
      <c r="D116">
        <v>2014</v>
      </c>
      <c r="E116">
        <v>8657</v>
      </c>
      <c r="F116">
        <v>4</v>
      </c>
      <c r="G116">
        <v>0</v>
      </c>
      <c r="H116">
        <v>0.32</v>
      </c>
      <c r="I116">
        <v>0.68</v>
      </c>
      <c r="J116">
        <v>0.27</v>
      </c>
      <c r="K116">
        <v>0.34</v>
      </c>
      <c r="L116">
        <v>0.04</v>
      </c>
      <c r="M116">
        <v>0.21</v>
      </c>
      <c r="N116">
        <v>0.14000000000000001</v>
      </c>
      <c r="O116">
        <v>10.27</v>
      </c>
      <c r="P116">
        <v>80.39</v>
      </c>
      <c r="Q116">
        <v>0</v>
      </c>
      <c r="R116">
        <v>456</v>
      </c>
      <c r="S116">
        <v>0.64</v>
      </c>
      <c r="T116">
        <v>15</v>
      </c>
      <c r="U116">
        <v>0</v>
      </c>
      <c r="V116">
        <v>5</v>
      </c>
      <c r="W116">
        <v>0</v>
      </c>
      <c r="X116">
        <v>2</v>
      </c>
      <c r="Y116">
        <v>0</v>
      </c>
      <c r="Z116">
        <v>0</v>
      </c>
      <c r="AA116">
        <v>22</v>
      </c>
      <c r="AB116">
        <v>173.27</v>
      </c>
      <c r="AC116">
        <v>0</v>
      </c>
      <c r="AD116">
        <v>57.76</v>
      </c>
      <c r="AE116">
        <f>(W116/E116)*100000</f>
        <v>0</v>
      </c>
      <c r="AF116">
        <v>23.1</v>
      </c>
      <c r="AG116">
        <v>0</v>
      </c>
      <c r="AH116">
        <v>0</v>
      </c>
      <c r="AI116">
        <f>(AA116/E116)*100000</f>
        <v>254.12960609911056</v>
      </c>
      <c r="AJ116">
        <v>7249</v>
      </c>
      <c r="AK116">
        <v>158</v>
      </c>
      <c r="AL116">
        <v>1.8251125999999999E-2</v>
      </c>
      <c r="AM116">
        <v>0.83735705199999999</v>
      </c>
      <c r="AN116">
        <v>2.179611E-2</v>
      </c>
      <c r="AQ116">
        <v>1602</v>
      </c>
      <c r="AR116">
        <v>7055</v>
      </c>
      <c r="AS116">
        <v>0</v>
      </c>
      <c r="AT116" t="s">
        <v>84</v>
      </c>
      <c r="AU116">
        <v>1.39</v>
      </c>
      <c r="AV116">
        <v>121</v>
      </c>
      <c r="AW116">
        <v>71.545454550000002</v>
      </c>
      <c r="AX116">
        <v>3.3057850999999999E-2</v>
      </c>
      <c r="AY116">
        <v>1.386294361</v>
      </c>
      <c r="AZ116">
        <f t="shared" si="20"/>
        <v>0</v>
      </c>
      <c r="BA116">
        <v>9.0661235209999997</v>
      </c>
      <c r="BB116">
        <v>7.3790081279999997</v>
      </c>
      <c r="BC116">
        <v>4.2703329759999997</v>
      </c>
      <c r="BD116">
        <v>-3.4094961920000002</v>
      </c>
      <c r="BE116">
        <v>2.7080502009999998</v>
      </c>
      <c r="BF116">
        <v>0</v>
      </c>
      <c r="BG116">
        <v>1.609437912</v>
      </c>
      <c r="BH116">
        <f t="shared" si="21"/>
        <v>0</v>
      </c>
      <c r="BI116">
        <v>0.69314718099999995</v>
      </c>
      <c r="BJ116">
        <f t="shared" si="22"/>
        <v>0.3293037471426003</v>
      </c>
      <c r="BK116">
        <v>2.3292270240000001</v>
      </c>
      <c r="BL116">
        <v>4.3868897899999997</v>
      </c>
      <c r="BM116">
        <v>5.1548510719999996</v>
      </c>
      <c r="BN116">
        <v>0</v>
      </c>
      <c r="BO116">
        <v>4.0562964949999998</v>
      </c>
      <c r="BP116">
        <f t="shared" si="23"/>
        <v>0</v>
      </c>
      <c r="BQ116">
        <v>3.1398326179999998</v>
      </c>
      <c r="BR116">
        <v>0</v>
      </c>
      <c r="BS116">
        <v>0</v>
      </c>
      <c r="BT116">
        <f>IFERROR((BR116/F116)*100000,0)</f>
        <v>0</v>
      </c>
      <c r="BU116">
        <f>IFERROR((BS116/(E116-F116))*100000,0)</f>
        <v>0</v>
      </c>
      <c r="BV116">
        <f>IFERROR((BR116/E116)*100000,0)</f>
        <v>0</v>
      </c>
      <c r="BW116">
        <f>IFERROR((BS116/(E116))*100000,0)</f>
        <v>0</v>
      </c>
      <c r="BX116">
        <f t="shared" si="26"/>
        <v>0</v>
      </c>
      <c r="BY116">
        <f t="shared" si="27"/>
        <v>0</v>
      </c>
      <c r="BZ116">
        <f t="shared" si="28"/>
        <v>0</v>
      </c>
      <c r="CA116">
        <f t="shared" si="29"/>
        <v>0</v>
      </c>
      <c r="CB116">
        <v>8.8886188070000003</v>
      </c>
      <c r="CC116">
        <v>5.062595033</v>
      </c>
      <c r="CD116">
        <v>-4.003528502</v>
      </c>
      <c r="CE116">
        <v>-0.17750471400000001</v>
      </c>
      <c r="CF116">
        <v>-3.826023765</v>
      </c>
      <c r="CG116">
        <f t="shared" si="24"/>
        <v>5.5378443971127709</v>
      </c>
      <c r="CH116">
        <v>3</v>
      </c>
      <c r="CI116">
        <v>1</v>
      </c>
      <c r="CJ116">
        <f t="shared" si="25"/>
        <v>4.5454545454545456E-2</v>
      </c>
      <c r="CK116">
        <f t="shared" si="30"/>
        <v>-3.0910424533583156</v>
      </c>
      <c r="CL116">
        <v>700</v>
      </c>
      <c r="CM116">
        <f>CL116/E116</f>
        <v>8.0859420122444264E-2</v>
      </c>
      <c r="CN116">
        <f t="shared" si="31"/>
        <v>-2.515043186172369</v>
      </c>
      <c r="CO116">
        <v>0</v>
      </c>
      <c r="CP116">
        <v>1</v>
      </c>
      <c r="CQ116">
        <f>IFERROR((CO116/F116)*100000,0)</f>
        <v>0</v>
      </c>
      <c r="CR116">
        <f>(CP116/(E116-F116))*100000</f>
        <v>11.556685542586386</v>
      </c>
      <c r="CS116">
        <f t="shared" si="32"/>
        <v>0</v>
      </c>
      <c r="CT116">
        <f t="shared" si="33"/>
        <v>11.551345731777753</v>
      </c>
      <c r="CU116">
        <f t="shared" si="34"/>
        <v>0</v>
      </c>
      <c r="CV116">
        <f t="shared" si="35"/>
        <v>2.4472641043634895</v>
      </c>
      <c r="CW116">
        <f t="shared" si="36"/>
        <v>0</v>
      </c>
      <c r="CX116">
        <f t="shared" si="37"/>
        <v>2.4468019437544548</v>
      </c>
    </row>
    <row r="117" spans="1:102" x14ac:dyDescent="0.4">
      <c r="A117">
        <v>116</v>
      </c>
      <c r="B117" t="s">
        <v>82</v>
      </c>
      <c r="C117" t="s">
        <v>191</v>
      </c>
      <c r="D117">
        <v>2014</v>
      </c>
      <c r="E117">
        <v>12377</v>
      </c>
      <c r="F117">
        <v>21</v>
      </c>
      <c r="G117">
        <v>0</v>
      </c>
      <c r="H117">
        <v>0.54</v>
      </c>
      <c r="I117">
        <v>0.46</v>
      </c>
      <c r="J117">
        <v>0.21</v>
      </c>
      <c r="K117">
        <v>0.13</v>
      </c>
      <c r="L117">
        <v>7.0000000000000007E-2</v>
      </c>
      <c r="M117">
        <v>0.27</v>
      </c>
      <c r="N117">
        <v>0.33</v>
      </c>
      <c r="O117">
        <v>66.47</v>
      </c>
      <c r="P117">
        <v>62.84</v>
      </c>
      <c r="Q117">
        <v>0</v>
      </c>
      <c r="R117">
        <v>378</v>
      </c>
      <c r="S117">
        <v>0.52</v>
      </c>
      <c r="T117">
        <v>32</v>
      </c>
      <c r="U117">
        <v>0</v>
      </c>
      <c r="V117">
        <v>2</v>
      </c>
      <c r="W117">
        <v>8</v>
      </c>
      <c r="X117">
        <v>10</v>
      </c>
      <c r="Y117">
        <v>0</v>
      </c>
      <c r="Z117">
        <v>0</v>
      </c>
      <c r="AA117">
        <v>52</v>
      </c>
      <c r="AB117">
        <v>258.54000000000002</v>
      </c>
      <c r="AC117">
        <v>0</v>
      </c>
      <c r="AD117">
        <v>16.16</v>
      </c>
      <c r="AE117">
        <f>(W117/E117)*100000</f>
        <v>64.636018421265248</v>
      </c>
      <c r="AF117">
        <v>80.8</v>
      </c>
      <c r="AG117">
        <v>0</v>
      </c>
      <c r="AH117">
        <v>0</v>
      </c>
      <c r="AI117">
        <f>(AA117/E117)*100000</f>
        <v>420.13411973822417</v>
      </c>
      <c r="AJ117">
        <v>7086</v>
      </c>
      <c r="AK117">
        <v>413</v>
      </c>
      <c r="AL117">
        <v>3.3368345000000001E-2</v>
      </c>
      <c r="AM117">
        <v>0.57251353299999996</v>
      </c>
      <c r="AN117">
        <v>5.8283939999999999E-2</v>
      </c>
      <c r="AQ117">
        <v>3998</v>
      </c>
      <c r="AR117">
        <v>8379</v>
      </c>
      <c r="AS117">
        <v>0</v>
      </c>
      <c r="AT117" t="s">
        <v>84</v>
      </c>
      <c r="AU117">
        <v>1.36</v>
      </c>
      <c r="AV117">
        <v>94</v>
      </c>
      <c r="AW117">
        <v>131.6702128</v>
      </c>
      <c r="AX117">
        <v>0.223404255</v>
      </c>
      <c r="AY117">
        <v>3.044522438</v>
      </c>
      <c r="AZ117">
        <f t="shared" si="20"/>
        <v>0</v>
      </c>
      <c r="BA117">
        <v>9.4235951910000004</v>
      </c>
      <c r="BB117">
        <v>8.2935495150000005</v>
      </c>
      <c r="BC117">
        <v>4.8803004090000002</v>
      </c>
      <c r="BD117">
        <v>-1.498772346</v>
      </c>
      <c r="BE117">
        <v>3.4657359030000001</v>
      </c>
      <c r="BF117">
        <v>0</v>
      </c>
      <c r="BG117">
        <v>0.69314718099999995</v>
      </c>
      <c r="BH117">
        <f t="shared" si="21"/>
        <v>2.0794415416798357</v>
      </c>
      <c r="BI117">
        <v>2.3025850929999998</v>
      </c>
      <c r="BJ117">
        <f t="shared" si="22"/>
        <v>0.30748469974796072</v>
      </c>
      <c r="BK117">
        <v>4.1967507179999997</v>
      </c>
      <c r="BL117">
        <v>4.1405918130000003</v>
      </c>
      <c r="BM117">
        <v>5.5550504209999998</v>
      </c>
      <c r="BN117">
        <v>0</v>
      </c>
      <c r="BO117">
        <v>2.7825390529999998</v>
      </c>
      <c r="BP117">
        <f t="shared" si="23"/>
        <v>4.1687718161100422</v>
      </c>
      <c r="BQ117">
        <v>4.3919769659999996</v>
      </c>
      <c r="BR117">
        <v>0</v>
      </c>
      <c r="BS117">
        <v>8</v>
      </c>
      <c r="BT117">
        <f>IFERROR((BR117/F117)*100000,0)</f>
        <v>0</v>
      </c>
      <c r="BU117">
        <f>IFERROR((BS117/(E117-F117))*100000,0)</f>
        <v>64.745872450631282</v>
      </c>
      <c r="BV117">
        <f>IFERROR((BR117/E117)*100000,0)</f>
        <v>0</v>
      </c>
      <c r="BW117">
        <f>IFERROR((BS117/(E117))*100000,0)</f>
        <v>64.636018421265248</v>
      </c>
      <c r="BX117">
        <f t="shared" si="26"/>
        <v>0</v>
      </c>
      <c r="BY117">
        <f t="shared" si="27"/>
        <v>4.170469952611592</v>
      </c>
      <c r="BZ117">
        <f t="shared" si="28"/>
        <v>0</v>
      </c>
      <c r="CA117">
        <f t="shared" si="29"/>
        <v>4.1687718161100422</v>
      </c>
      <c r="CB117">
        <v>8.8658762850000006</v>
      </c>
      <c r="CC117">
        <v>6.0234475930000002</v>
      </c>
      <c r="CD117">
        <v>-3.4001475829999999</v>
      </c>
      <c r="CE117">
        <v>-0.55771890499999999</v>
      </c>
      <c r="CF117">
        <v>-2.8424286950000002</v>
      </c>
      <c r="CG117">
        <f t="shared" si="24"/>
        <v>6.040573993011634</v>
      </c>
      <c r="CH117">
        <v>4</v>
      </c>
      <c r="CI117">
        <v>0</v>
      </c>
      <c r="CJ117">
        <f t="shared" si="25"/>
        <v>0</v>
      </c>
      <c r="CK117">
        <f t="shared" si="30"/>
        <v>0</v>
      </c>
      <c r="CL117">
        <v>1171</v>
      </c>
      <c r="CM117">
        <f>CL117/E117</f>
        <v>9.4610971964127016E-2</v>
      </c>
      <c r="CN117">
        <f t="shared" si="31"/>
        <v>-2.357981826942305</v>
      </c>
      <c r="CO117">
        <v>0</v>
      </c>
      <c r="CP117">
        <v>2</v>
      </c>
      <c r="CQ117">
        <f>IFERROR((CO117/F117)*100000,0)</f>
        <v>0</v>
      </c>
      <c r="CR117">
        <f>(CP117/(E117-F117))*100000</f>
        <v>16.18646811265782</v>
      </c>
      <c r="CS117">
        <f t="shared" si="32"/>
        <v>0</v>
      </c>
      <c r="CT117">
        <f t="shared" si="33"/>
        <v>16.159004605316312</v>
      </c>
      <c r="CU117">
        <f t="shared" si="34"/>
        <v>0</v>
      </c>
      <c r="CV117">
        <f t="shared" si="35"/>
        <v>2.7841755914917017</v>
      </c>
      <c r="CW117">
        <f t="shared" si="36"/>
        <v>0</v>
      </c>
      <c r="CX117">
        <f t="shared" si="37"/>
        <v>2.7824774549901514</v>
      </c>
    </row>
    <row r="118" spans="1:102" x14ac:dyDescent="0.4">
      <c r="A118">
        <v>117</v>
      </c>
      <c r="B118" t="s">
        <v>82</v>
      </c>
      <c r="C118" t="s">
        <v>192</v>
      </c>
      <c r="D118">
        <v>2014</v>
      </c>
      <c r="E118">
        <v>3124</v>
      </c>
      <c r="F118">
        <v>6</v>
      </c>
      <c r="G118">
        <v>0</v>
      </c>
      <c r="H118">
        <v>0.49</v>
      </c>
      <c r="I118">
        <v>0.51</v>
      </c>
      <c r="J118">
        <v>0.21</v>
      </c>
      <c r="K118">
        <v>0.17</v>
      </c>
      <c r="L118">
        <v>0.03</v>
      </c>
      <c r="M118">
        <v>0.14000000000000001</v>
      </c>
      <c r="N118">
        <v>0.44</v>
      </c>
      <c r="O118">
        <v>10.43</v>
      </c>
      <c r="P118">
        <v>71.55</v>
      </c>
      <c r="Q118">
        <v>0</v>
      </c>
      <c r="R118">
        <v>468</v>
      </c>
      <c r="S118">
        <v>0.56000000000000005</v>
      </c>
      <c r="T118">
        <v>9</v>
      </c>
      <c r="U118">
        <v>0</v>
      </c>
      <c r="V118">
        <v>0</v>
      </c>
      <c r="W118">
        <v>2</v>
      </c>
      <c r="X118">
        <v>1</v>
      </c>
      <c r="Y118">
        <v>0</v>
      </c>
      <c r="Z118">
        <v>0</v>
      </c>
      <c r="AA118">
        <v>12</v>
      </c>
      <c r="AB118">
        <v>288.08999999999997</v>
      </c>
      <c r="AC118">
        <v>0</v>
      </c>
      <c r="AD118">
        <v>0</v>
      </c>
      <c r="AE118">
        <f>(W118/E118)*100000</f>
        <v>64.020486555697815</v>
      </c>
      <c r="AF118">
        <v>32.01</v>
      </c>
      <c r="AG118">
        <v>0</v>
      </c>
      <c r="AH118">
        <v>0</v>
      </c>
      <c r="AI118">
        <f>(AA118/E118)*100000</f>
        <v>384.12291933418692</v>
      </c>
      <c r="AJ118">
        <v>2012</v>
      </c>
      <c r="AK118">
        <v>64</v>
      </c>
      <c r="AL118">
        <v>2.0486556E-2</v>
      </c>
      <c r="AM118">
        <v>0.64404609499999999</v>
      </c>
      <c r="AN118">
        <v>3.1809144999999997E-2</v>
      </c>
      <c r="AQ118">
        <v>666</v>
      </c>
      <c r="AR118">
        <v>2458</v>
      </c>
      <c r="AS118">
        <v>0</v>
      </c>
      <c r="AT118" t="s">
        <v>84</v>
      </c>
      <c r="AU118">
        <v>1.63</v>
      </c>
      <c r="AV118">
        <v>79</v>
      </c>
      <c r="AW118">
        <v>39.544303800000002</v>
      </c>
      <c r="AX118">
        <v>7.5949367000000004E-2</v>
      </c>
      <c r="AY118">
        <v>1.791759469</v>
      </c>
      <c r="AZ118">
        <f t="shared" si="20"/>
        <v>0</v>
      </c>
      <c r="BA118">
        <v>8.0468695110000006</v>
      </c>
      <c r="BB118">
        <v>6.5012896710000003</v>
      </c>
      <c r="BC118">
        <v>3.6774216590000002</v>
      </c>
      <c r="BD118">
        <v>-2.577688384</v>
      </c>
      <c r="BE118">
        <v>2.1972245770000001</v>
      </c>
      <c r="BF118">
        <v>0</v>
      </c>
      <c r="BG118">
        <v>0</v>
      </c>
      <c r="BH118">
        <f t="shared" si="21"/>
        <v>0.69314718055994529</v>
      </c>
      <c r="BI118">
        <v>0</v>
      </c>
      <c r="BJ118">
        <f t="shared" si="22"/>
        <v>0.48858001481867092</v>
      </c>
      <c r="BK118">
        <v>2.3446862689999999</v>
      </c>
      <c r="BL118">
        <v>4.270396506</v>
      </c>
      <c r="BM118">
        <v>5.6632729309999998</v>
      </c>
      <c r="BN118">
        <v>0</v>
      </c>
      <c r="BO118">
        <v>0</v>
      </c>
      <c r="BP118">
        <f t="shared" si="23"/>
        <v>4.1592031345705971</v>
      </c>
      <c r="BQ118">
        <v>3.4660483540000002</v>
      </c>
      <c r="BR118">
        <v>0</v>
      </c>
      <c r="BS118">
        <v>2</v>
      </c>
      <c r="BT118">
        <f>IFERROR((BR118/F118)*100000,0)</f>
        <v>0</v>
      </c>
      <c r="BU118">
        <f>IFERROR((BS118/(E118-F118))*100000,0)</f>
        <v>64.14368184733803</v>
      </c>
      <c r="BV118">
        <f>IFERROR((BR118/E118)*100000,0)</f>
        <v>0</v>
      </c>
      <c r="BW118">
        <f>IFERROR((BS118/(E118))*100000,0)</f>
        <v>64.020486555697815</v>
      </c>
      <c r="BX118">
        <f t="shared" si="26"/>
        <v>0</v>
      </c>
      <c r="BY118">
        <f t="shared" si="27"/>
        <v>4.161125595912452</v>
      </c>
      <c r="BZ118">
        <f t="shared" si="28"/>
        <v>0</v>
      </c>
      <c r="CA118">
        <f t="shared" si="29"/>
        <v>4.1592031345705971</v>
      </c>
      <c r="CB118">
        <v>7.6068845310000004</v>
      </c>
      <c r="CC118">
        <v>4.1588830830000001</v>
      </c>
      <c r="CD118">
        <v>-3.8879864130000001</v>
      </c>
      <c r="CE118">
        <v>-0.439984979</v>
      </c>
      <c r="CF118">
        <v>-3.4480014520000002</v>
      </c>
      <c r="CG118">
        <f t="shared" si="24"/>
        <v>5.9509626037986525</v>
      </c>
      <c r="CH118">
        <v>4</v>
      </c>
      <c r="CI118">
        <v>2</v>
      </c>
      <c r="CJ118">
        <f t="shared" si="25"/>
        <v>0.16666666666666666</v>
      </c>
      <c r="CK118">
        <f t="shared" si="30"/>
        <v>-1.791759469228055</v>
      </c>
      <c r="CL118">
        <v>257</v>
      </c>
      <c r="CM118">
        <f>CL118/E118</f>
        <v>8.2266325224071707E-2</v>
      </c>
      <c r="CN118">
        <f t="shared" si="31"/>
        <v>-2.4977934260643568</v>
      </c>
      <c r="CO118">
        <v>0</v>
      </c>
      <c r="CP118">
        <v>4</v>
      </c>
      <c r="CQ118">
        <f>IFERROR((CO118/F118)*100000,0)</f>
        <v>0</v>
      </c>
      <c r="CR118">
        <f>(CP118/(E118-F118))*100000</f>
        <v>128.28736369467606</v>
      </c>
      <c r="CS118">
        <f t="shared" si="32"/>
        <v>0</v>
      </c>
      <c r="CT118">
        <f t="shared" si="33"/>
        <v>128.04097311139563</v>
      </c>
      <c r="CU118">
        <f t="shared" si="34"/>
        <v>0</v>
      </c>
      <c r="CV118">
        <f t="shared" si="35"/>
        <v>4.8542727764723974</v>
      </c>
      <c r="CW118">
        <f t="shared" si="36"/>
        <v>0</v>
      </c>
      <c r="CX118">
        <f t="shared" si="37"/>
        <v>4.8523503151305425</v>
      </c>
    </row>
    <row r="119" spans="1:102" x14ac:dyDescent="0.4">
      <c r="A119">
        <v>118</v>
      </c>
      <c r="B119" t="s">
        <v>82</v>
      </c>
      <c r="C119" t="s">
        <v>193</v>
      </c>
      <c r="D119">
        <v>2014</v>
      </c>
      <c r="E119">
        <v>3178</v>
      </c>
      <c r="F119">
        <v>36</v>
      </c>
      <c r="G119">
        <v>0.01</v>
      </c>
      <c r="H119">
        <v>0.42</v>
      </c>
      <c r="I119">
        <v>0.57999999999999996</v>
      </c>
      <c r="J119">
        <v>0.48</v>
      </c>
      <c r="K119">
        <v>0.34</v>
      </c>
      <c r="L119">
        <v>0.04</v>
      </c>
      <c r="M119">
        <v>0.05</v>
      </c>
      <c r="N119">
        <v>0.08</v>
      </c>
      <c r="O119">
        <v>8.42</v>
      </c>
      <c r="P119">
        <v>89.48</v>
      </c>
      <c r="Q119">
        <v>0</v>
      </c>
      <c r="R119">
        <v>248</v>
      </c>
      <c r="S119">
        <v>0.52</v>
      </c>
      <c r="T119">
        <v>3</v>
      </c>
      <c r="U119">
        <v>0</v>
      </c>
      <c r="V119">
        <v>3</v>
      </c>
      <c r="W119">
        <v>0</v>
      </c>
      <c r="X119">
        <v>0</v>
      </c>
      <c r="Y119">
        <v>0</v>
      </c>
      <c r="Z119">
        <v>0</v>
      </c>
      <c r="AA119">
        <v>6</v>
      </c>
      <c r="AB119">
        <v>94.4</v>
      </c>
      <c r="AC119">
        <v>0</v>
      </c>
      <c r="AD119">
        <v>94.4</v>
      </c>
      <c r="AE119">
        <f>(W119/E119)*100000</f>
        <v>0</v>
      </c>
      <c r="AF119">
        <v>0</v>
      </c>
      <c r="AG119">
        <v>0</v>
      </c>
      <c r="AH119">
        <v>0</v>
      </c>
      <c r="AI119">
        <f>(AA119/E119)*100000</f>
        <v>188.79798615481434</v>
      </c>
      <c r="AJ119">
        <v>2848</v>
      </c>
      <c r="AK119">
        <v>127</v>
      </c>
      <c r="AL119">
        <v>3.9962240000000003E-2</v>
      </c>
      <c r="AM119">
        <v>0.89616110800000004</v>
      </c>
      <c r="AN119">
        <v>4.4592697000000001E-2</v>
      </c>
      <c r="AQ119">
        <v>864</v>
      </c>
      <c r="AR119">
        <v>2314</v>
      </c>
      <c r="AS119">
        <v>0</v>
      </c>
      <c r="AT119" t="s">
        <v>84</v>
      </c>
      <c r="AU119">
        <v>1.31</v>
      </c>
      <c r="AV119">
        <v>72</v>
      </c>
      <c r="AW119">
        <v>44.138888889999997</v>
      </c>
      <c r="AX119">
        <v>0.5</v>
      </c>
      <c r="AY119">
        <v>3.5835189380000001</v>
      </c>
      <c r="AZ119">
        <f t="shared" si="20"/>
        <v>-4.6051701859880909</v>
      </c>
      <c r="BA119">
        <v>8.0640073470000004</v>
      </c>
      <c r="BB119">
        <v>6.7615727689999998</v>
      </c>
      <c r="BC119">
        <v>3.7873412279999998</v>
      </c>
      <c r="BD119">
        <v>-0.69314718099999995</v>
      </c>
      <c r="BE119">
        <v>1.0986122890000001</v>
      </c>
      <c r="BF119">
        <v>0</v>
      </c>
      <c r="BG119">
        <v>1.0986122890000001</v>
      </c>
      <c r="BH119">
        <f t="shared" si="21"/>
        <v>0</v>
      </c>
      <c r="BI119">
        <v>0</v>
      </c>
      <c r="BJ119">
        <f t="shared" si="22"/>
        <v>0.27002713721306021</v>
      </c>
      <c r="BK119">
        <v>2.1306098279999999</v>
      </c>
      <c r="BL119">
        <v>4.4940151369999999</v>
      </c>
      <c r="BM119">
        <v>4.5475410729999997</v>
      </c>
      <c r="BN119">
        <v>0</v>
      </c>
      <c r="BO119">
        <v>4.5475410729999997</v>
      </c>
      <c r="BP119">
        <f t="shared" si="23"/>
        <v>0</v>
      </c>
      <c r="BQ119">
        <v>0</v>
      </c>
      <c r="BR119">
        <v>0</v>
      </c>
      <c r="BS119">
        <v>0</v>
      </c>
      <c r="BT119">
        <f>IFERROR((BR119/F119)*100000,0)</f>
        <v>0</v>
      </c>
      <c r="BU119">
        <f>IFERROR((BS119/(E119-F119))*100000,0)</f>
        <v>0</v>
      </c>
      <c r="BV119">
        <f>IFERROR((BR119/E119)*100000,0)</f>
        <v>0</v>
      </c>
      <c r="BW119">
        <f>IFERROR((BS119/(E119))*100000,0)</f>
        <v>0</v>
      </c>
      <c r="BX119">
        <f t="shared" si="26"/>
        <v>0</v>
      </c>
      <c r="BY119">
        <f t="shared" si="27"/>
        <v>0</v>
      </c>
      <c r="BZ119">
        <f t="shared" si="28"/>
        <v>0</v>
      </c>
      <c r="CA119">
        <f t="shared" si="29"/>
        <v>0</v>
      </c>
      <c r="CB119">
        <v>7.9543722729999997</v>
      </c>
      <c r="CC119">
        <v>4.8441870859999998</v>
      </c>
      <c r="CD119">
        <v>-3.2198202710000001</v>
      </c>
      <c r="CE119">
        <v>-0.109635074</v>
      </c>
      <c r="CF119">
        <v>-3.1101851780000001</v>
      </c>
      <c r="CG119">
        <f t="shared" si="24"/>
        <v>5.2406775871016222</v>
      </c>
      <c r="CH119">
        <v>3</v>
      </c>
      <c r="CI119">
        <v>0</v>
      </c>
      <c r="CJ119">
        <f t="shared" si="25"/>
        <v>0</v>
      </c>
      <c r="CK119">
        <f t="shared" si="30"/>
        <v>0</v>
      </c>
      <c r="CL119">
        <v>329</v>
      </c>
      <c r="CM119">
        <f>CL119/E119</f>
        <v>0.10352422907488987</v>
      </c>
      <c r="CN119">
        <f t="shared" si="31"/>
        <v>-2.2679495963312895</v>
      </c>
      <c r="CO119">
        <v>0</v>
      </c>
      <c r="CP119">
        <v>0</v>
      </c>
      <c r="CQ119">
        <f>IFERROR((CO119/F119)*100000,0)</f>
        <v>0</v>
      </c>
      <c r="CR119">
        <f>(CP119/(E119-F119))*100000</f>
        <v>0</v>
      </c>
      <c r="CS119">
        <f t="shared" si="32"/>
        <v>0</v>
      </c>
      <c r="CT119">
        <f t="shared" si="33"/>
        <v>0</v>
      </c>
      <c r="CU119">
        <f t="shared" si="34"/>
        <v>0</v>
      </c>
      <c r="CV119">
        <f t="shared" si="35"/>
        <v>0</v>
      </c>
      <c r="CW119">
        <f t="shared" si="36"/>
        <v>0</v>
      </c>
      <c r="CX119">
        <f t="shared" si="37"/>
        <v>0</v>
      </c>
    </row>
    <row r="120" spans="1:102" x14ac:dyDescent="0.4">
      <c r="A120">
        <v>119</v>
      </c>
      <c r="B120" t="s">
        <v>82</v>
      </c>
      <c r="C120" t="s">
        <v>194</v>
      </c>
      <c r="D120">
        <v>2014</v>
      </c>
      <c r="E120">
        <v>8385</v>
      </c>
      <c r="F120">
        <v>2</v>
      </c>
      <c r="G120">
        <v>0</v>
      </c>
      <c r="H120">
        <v>0.44</v>
      </c>
      <c r="I120">
        <v>0.56000000000000005</v>
      </c>
      <c r="J120">
        <v>0.26</v>
      </c>
      <c r="K120">
        <v>0.15</v>
      </c>
      <c r="L120">
        <v>7.0000000000000007E-2</v>
      </c>
      <c r="M120">
        <v>0.21</v>
      </c>
      <c r="N120">
        <v>0.3</v>
      </c>
      <c r="O120">
        <v>20.05</v>
      </c>
      <c r="P120">
        <v>80.19</v>
      </c>
      <c r="Q120">
        <v>0</v>
      </c>
      <c r="R120">
        <v>407</v>
      </c>
      <c r="S120">
        <v>0.49</v>
      </c>
      <c r="T120">
        <v>15</v>
      </c>
      <c r="U120">
        <v>1</v>
      </c>
      <c r="V120">
        <v>1</v>
      </c>
      <c r="W120">
        <v>1</v>
      </c>
      <c r="X120">
        <v>0</v>
      </c>
      <c r="Y120">
        <v>0</v>
      </c>
      <c r="Z120">
        <v>0</v>
      </c>
      <c r="AA120">
        <v>18</v>
      </c>
      <c r="AB120">
        <v>178.89</v>
      </c>
      <c r="AC120">
        <v>11.93</v>
      </c>
      <c r="AD120">
        <v>11.93</v>
      </c>
      <c r="AE120">
        <f>(W120/E120)*100000</f>
        <v>11.926058437686345</v>
      </c>
      <c r="AF120">
        <v>0</v>
      </c>
      <c r="AG120">
        <v>0</v>
      </c>
      <c r="AH120">
        <v>0</v>
      </c>
      <c r="AI120">
        <f>(AA120/E120)*100000</f>
        <v>214.6690518783542</v>
      </c>
      <c r="AJ120">
        <v>8614</v>
      </c>
      <c r="AK120">
        <v>621</v>
      </c>
      <c r="AL120">
        <v>7.4060822999999998E-2</v>
      </c>
      <c r="AM120">
        <v>1.027310674</v>
      </c>
      <c r="AN120">
        <v>7.2091943000000006E-2</v>
      </c>
      <c r="AQ120">
        <v>3825</v>
      </c>
      <c r="AR120">
        <v>4560</v>
      </c>
      <c r="AS120">
        <v>0</v>
      </c>
      <c r="AT120" t="s">
        <v>84</v>
      </c>
      <c r="AU120">
        <v>1.2</v>
      </c>
      <c r="AV120">
        <v>165</v>
      </c>
      <c r="AW120">
        <v>50.81818182</v>
      </c>
      <c r="AX120">
        <v>1.2121211999999999E-2</v>
      </c>
      <c r="AY120">
        <v>0.69314718099999995</v>
      </c>
      <c r="AZ120">
        <f t="shared" si="20"/>
        <v>0</v>
      </c>
      <c r="BA120">
        <v>9.0341996739999999</v>
      </c>
      <c r="BB120">
        <v>8.2493137460000003</v>
      </c>
      <c r="BC120">
        <v>3.9282542</v>
      </c>
      <c r="BD120">
        <v>-4.4127983029999998</v>
      </c>
      <c r="BE120">
        <v>2.7080502009999998</v>
      </c>
      <c r="BF120">
        <v>0</v>
      </c>
      <c r="BG120">
        <v>0</v>
      </c>
      <c r="BH120">
        <f t="shared" si="21"/>
        <v>0</v>
      </c>
      <c r="BI120">
        <v>0</v>
      </c>
      <c r="BJ120">
        <f t="shared" si="22"/>
        <v>0.18232155679395459</v>
      </c>
      <c r="BK120">
        <v>2.9982291540000001</v>
      </c>
      <c r="BL120">
        <v>4.3843988190000003</v>
      </c>
      <c r="BM120">
        <v>5.1867710919999999</v>
      </c>
      <c r="BN120">
        <v>2.4790562359999999</v>
      </c>
      <c r="BO120">
        <v>2.4790562359999999</v>
      </c>
      <c r="BP120">
        <f t="shared" si="23"/>
        <v>2.4787257907129194</v>
      </c>
      <c r="BQ120">
        <v>0</v>
      </c>
      <c r="BR120">
        <v>0</v>
      </c>
      <c r="BS120">
        <v>1</v>
      </c>
      <c r="BT120">
        <f>IFERROR((BR120/F120)*100000,0)</f>
        <v>0</v>
      </c>
      <c r="BU120">
        <f>IFERROR((BS120/(E120-F120))*100000,0)</f>
        <v>11.92890373374687</v>
      </c>
      <c r="BV120">
        <f>IFERROR((BR120/E120)*100000,0)</f>
        <v>0</v>
      </c>
      <c r="BW120">
        <f>IFERROR((BS120/(E120))*100000,0)</f>
        <v>11.926058437686345</v>
      </c>
      <c r="BX120">
        <f t="shared" si="26"/>
        <v>0</v>
      </c>
      <c r="BY120">
        <f t="shared" si="27"/>
        <v>2.4789643403323711</v>
      </c>
      <c r="BZ120">
        <f t="shared" si="28"/>
        <v>0</v>
      </c>
      <c r="CA120">
        <f t="shared" si="29"/>
        <v>2.4787257907129194</v>
      </c>
      <c r="CB120">
        <v>9.0611440660000007</v>
      </c>
      <c r="CC120">
        <v>6.4313310819999998</v>
      </c>
      <c r="CD120">
        <v>-2.602868591</v>
      </c>
      <c r="CE120">
        <v>2.6944392000000001E-2</v>
      </c>
      <c r="CF120">
        <v>-2.6298129889999999</v>
      </c>
      <c r="CG120">
        <f t="shared" si="24"/>
        <v>5.3690975486090835</v>
      </c>
      <c r="CH120">
        <v>3</v>
      </c>
      <c r="CI120">
        <v>0</v>
      </c>
      <c r="CJ120">
        <f t="shared" si="25"/>
        <v>0</v>
      </c>
      <c r="CK120">
        <f t="shared" si="30"/>
        <v>0</v>
      </c>
      <c r="CL120">
        <v>958</v>
      </c>
      <c r="CM120">
        <f>CL120/E120</f>
        <v>0.11425163983303518</v>
      </c>
      <c r="CN120">
        <f t="shared" si="31"/>
        <v>-2.1693518962864489</v>
      </c>
      <c r="CO120">
        <v>0</v>
      </c>
      <c r="CP120">
        <v>1</v>
      </c>
      <c r="CQ120">
        <f>IFERROR((CO120/F120)*100000,0)</f>
        <v>0</v>
      </c>
      <c r="CR120">
        <f>(CP120/(E120-F120))*100000</f>
        <v>11.92890373374687</v>
      </c>
      <c r="CS120">
        <f t="shared" si="32"/>
        <v>0</v>
      </c>
      <c r="CT120">
        <f t="shared" si="33"/>
        <v>11.926058437686345</v>
      </c>
      <c r="CU120">
        <f t="shared" si="34"/>
        <v>0</v>
      </c>
      <c r="CV120">
        <f t="shared" si="35"/>
        <v>2.4789643403323711</v>
      </c>
      <c r="CW120">
        <f t="shared" si="36"/>
        <v>0</v>
      </c>
      <c r="CX120">
        <f t="shared" si="37"/>
        <v>2.4787257907129194</v>
      </c>
    </row>
    <row r="121" spans="1:102" x14ac:dyDescent="0.4">
      <c r="A121">
        <v>120</v>
      </c>
      <c r="B121" t="s">
        <v>82</v>
      </c>
      <c r="C121" t="s">
        <v>195</v>
      </c>
      <c r="D121">
        <v>2014</v>
      </c>
      <c r="E121">
        <v>4146</v>
      </c>
      <c r="F121">
        <v>8</v>
      </c>
      <c r="G121">
        <v>0</v>
      </c>
      <c r="H121">
        <v>0.32</v>
      </c>
      <c r="I121">
        <v>0.68</v>
      </c>
      <c r="J121">
        <v>0.27</v>
      </c>
      <c r="K121">
        <v>0.31</v>
      </c>
      <c r="L121">
        <v>0.02</v>
      </c>
      <c r="M121">
        <v>0.09</v>
      </c>
      <c r="N121">
        <v>0.31</v>
      </c>
      <c r="O121">
        <v>9.69</v>
      </c>
      <c r="P121">
        <v>76.05</v>
      </c>
      <c r="Q121">
        <v>0</v>
      </c>
      <c r="R121">
        <v>393</v>
      </c>
      <c r="S121">
        <v>0.56000000000000005</v>
      </c>
      <c r="T121">
        <v>10</v>
      </c>
      <c r="U121">
        <v>0</v>
      </c>
      <c r="V121">
        <v>2</v>
      </c>
      <c r="W121">
        <v>5</v>
      </c>
      <c r="X121">
        <v>4</v>
      </c>
      <c r="Y121">
        <v>0</v>
      </c>
      <c r="Z121">
        <v>0</v>
      </c>
      <c r="AA121">
        <v>21</v>
      </c>
      <c r="AB121">
        <v>241.2</v>
      </c>
      <c r="AC121">
        <v>0</v>
      </c>
      <c r="AD121">
        <v>48.24</v>
      </c>
      <c r="AE121">
        <f>(W121/E121)*100000</f>
        <v>120.598166907863</v>
      </c>
      <c r="AF121">
        <v>96.48</v>
      </c>
      <c r="AG121">
        <v>0</v>
      </c>
      <c r="AH121">
        <v>0</v>
      </c>
      <c r="AI121">
        <f>(AA121/E121)*100000</f>
        <v>506.51230101302457</v>
      </c>
      <c r="AJ121">
        <v>4049</v>
      </c>
      <c r="AK121">
        <v>93</v>
      </c>
      <c r="AL121">
        <v>2.2431258999999999E-2</v>
      </c>
      <c r="AM121">
        <v>0.97660395600000005</v>
      </c>
      <c r="AN121">
        <v>2.2968634000000002E-2</v>
      </c>
      <c r="AQ121">
        <v>575</v>
      </c>
      <c r="AR121">
        <v>3571</v>
      </c>
      <c r="AS121">
        <v>0</v>
      </c>
      <c r="AT121" t="s">
        <v>84</v>
      </c>
      <c r="AU121">
        <v>1.46</v>
      </c>
      <c r="AV121">
        <v>118</v>
      </c>
      <c r="AW121">
        <v>35.135593219999997</v>
      </c>
      <c r="AX121">
        <v>6.7796609999999993E-2</v>
      </c>
      <c r="AY121">
        <v>2.0794415420000001</v>
      </c>
      <c r="AZ121">
        <f t="shared" si="20"/>
        <v>0</v>
      </c>
      <c r="BA121">
        <v>8.3298992930000004</v>
      </c>
      <c r="BB121">
        <v>6.3543700410000001</v>
      </c>
      <c r="BC121">
        <v>3.5592146690000002</v>
      </c>
      <c r="BD121">
        <v>-2.691243085</v>
      </c>
      <c r="BE121">
        <v>2.3025850929999998</v>
      </c>
      <c r="BF121">
        <v>0</v>
      </c>
      <c r="BG121">
        <v>0.69314718099999995</v>
      </c>
      <c r="BH121">
        <f t="shared" si="21"/>
        <v>1.6094379124341003</v>
      </c>
      <c r="BI121">
        <v>1.386294361</v>
      </c>
      <c r="BJ121">
        <f t="shared" si="22"/>
        <v>0.37843643572024505</v>
      </c>
      <c r="BK121">
        <v>2.2710944259999999</v>
      </c>
      <c r="BL121">
        <v>4.3313910189999998</v>
      </c>
      <c r="BM121">
        <v>5.4856264650000002</v>
      </c>
      <c r="BN121">
        <v>0</v>
      </c>
      <c r="BO121">
        <v>3.8761885519999999</v>
      </c>
      <c r="BP121">
        <f t="shared" si="23"/>
        <v>4.7924640844086035</v>
      </c>
      <c r="BQ121">
        <v>4.569335733</v>
      </c>
      <c r="BR121">
        <v>0</v>
      </c>
      <c r="BS121">
        <v>5</v>
      </c>
      <c r="BT121">
        <f>IFERROR((BR121/F121)*100000,0)</f>
        <v>0</v>
      </c>
      <c r="BU121">
        <f>IFERROR((BS121/(E121-F121))*100000,0)</f>
        <v>120.83131947800869</v>
      </c>
      <c r="BV121">
        <f>IFERROR((BR121/E121)*100000,0)</f>
        <v>0</v>
      </c>
      <c r="BW121">
        <f>IFERROR((BS121/(E121))*100000,0)</f>
        <v>120.598166907863</v>
      </c>
      <c r="BX121">
        <f t="shared" si="26"/>
        <v>0</v>
      </c>
      <c r="BY121">
        <f t="shared" si="27"/>
        <v>4.7943955190988401</v>
      </c>
      <c r="BZ121">
        <f t="shared" si="28"/>
        <v>0</v>
      </c>
      <c r="CA121">
        <f t="shared" si="29"/>
        <v>4.7924640844086035</v>
      </c>
      <c r="CB121">
        <v>8.3062252159999996</v>
      </c>
      <c r="CC121">
        <v>4.5325994930000002</v>
      </c>
      <c r="CD121">
        <v>-3.7972998019999999</v>
      </c>
      <c r="CE121">
        <v>-2.3674077000000002E-2</v>
      </c>
      <c r="CF121">
        <v>-3.7736257329999998</v>
      </c>
      <c r="CG121">
        <f t="shared" si="24"/>
        <v>6.2275486096979265</v>
      </c>
      <c r="CH121">
        <v>3</v>
      </c>
      <c r="CI121">
        <v>4</v>
      </c>
      <c r="CJ121">
        <f t="shared" si="25"/>
        <v>0.19047619047619047</v>
      </c>
      <c r="CK121">
        <f t="shared" si="30"/>
        <v>-1.6582280766035324</v>
      </c>
      <c r="CL121">
        <v>360</v>
      </c>
      <c r="CM121">
        <f>CL121/E121</f>
        <v>8.6830680173661356E-2</v>
      </c>
      <c r="CN121">
        <f t="shared" si="31"/>
        <v>-2.4437952615455694</v>
      </c>
      <c r="CO121">
        <v>0</v>
      </c>
      <c r="CP121">
        <v>2</v>
      </c>
      <c r="CQ121">
        <f>IFERROR((CO121/F121)*100000,0)</f>
        <v>0</v>
      </c>
      <c r="CR121">
        <f>(CP121/(E121-F121))*100000</f>
        <v>48.332527791203482</v>
      </c>
      <c r="CS121">
        <f t="shared" si="32"/>
        <v>0</v>
      </c>
      <c r="CT121">
        <f t="shared" si="33"/>
        <v>48.239266763145203</v>
      </c>
      <c r="CU121">
        <f t="shared" si="34"/>
        <v>0</v>
      </c>
      <c r="CV121">
        <f t="shared" si="35"/>
        <v>3.8781047872246854</v>
      </c>
      <c r="CW121">
        <f t="shared" si="36"/>
        <v>0</v>
      </c>
      <c r="CX121">
        <f t="shared" si="37"/>
        <v>3.8761733525344488</v>
      </c>
    </row>
    <row r="122" spans="1:102" x14ac:dyDescent="0.4">
      <c r="A122">
        <v>121</v>
      </c>
      <c r="B122" t="s">
        <v>82</v>
      </c>
      <c r="C122" t="s">
        <v>196</v>
      </c>
      <c r="D122">
        <v>2014</v>
      </c>
      <c r="E122">
        <v>3460</v>
      </c>
      <c r="F122">
        <v>11</v>
      </c>
      <c r="G122">
        <v>0</v>
      </c>
      <c r="H122">
        <v>0.55000000000000004</v>
      </c>
      <c r="I122">
        <v>0.45</v>
      </c>
      <c r="J122">
        <v>0.34</v>
      </c>
      <c r="K122">
        <v>0.12</v>
      </c>
      <c r="L122">
        <v>0.04</v>
      </c>
      <c r="M122">
        <v>0.17</v>
      </c>
      <c r="N122">
        <v>0.32</v>
      </c>
      <c r="O122">
        <v>10.29</v>
      </c>
      <c r="P122">
        <v>90.08</v>
      </c>
      <c r="Q122">
        <v>0</v>
      </c>
      <c r="R122">
        <v>396</v>
      </c>
      <c r="S122">
        <v>0.41</v>
      </c>
      <c r="T122">
        <v>4</v>
      </c>
      <c r="U122">
        <v>0</v>
      </c>
      <c r="V122">
        <v>1</v>
      </c>
      <c r="W122">
        <v>1</v>
      </c>
      <c r="X122">
        <v>0</v>
      </c>
      <c r="Y122">
        <v>0</v>
      </c>
      <c r="Z122">
        <v>0</v>
      </c>
      <c r="AA122">
        <v>6</v>
      </c>
      <c r="AB122">
        <v>115.61</v>
      </c>
      <c r="AC122">
        <v>0</v>
      </c>
      <c r="AD122">
        <v>28.9</v>
      </c>
      <c r="AE122">
        <f>(W122/E122)*100000</f>
        <v>28.901734104046245</v>
      </c>
      <c r="AF122">
        <v>0</v>
      </c>
      <c r="AG122">
        <v>0</v>
      </c>
      <c r="AH122">
        <v>0</v>
      </c>
      <c r="AI122">
        <f>(AA122/E122)*100000</f>
        <v>173.41040462427745</v>
      </c>
      <c r="AJ122">
        <v>2482</v>
      </c>
      <c r="AK122">
        <v>182</v>
      </c>
      <c r="AL122">
        <v>5.2601156000000003E-2</v>
      </c>
      <c r="AM122">
        <v>0.71734103999999999</v>
      </c>
      <c r="AN122">
        <v>7.3327960999999997E-2</v>
      </c>
      <c r="AQ122">
        <v>983</v>
      </c>
      <c r="AR122">
        <v>2477</v>
      </c>
      <c r="AS122">
        <v>0</v>
      </c>
      <c r="AT122" t="s">
        <v>84</v>
      </c>
      <c r="AU122">
        <v>1.1299999999999999</v>
      </c>
      <c r="AV122">
        <v>37</v>
      </c>
      <c r="AW122">
        <v>93.513513509999996</v>
      </c>
      <c r="AX122">
        <v>0.29729729700000002</v>
      </c>
      <c r="AY122">
        <v>2.397895273</v>
      </c>
      <c r="AZ122">
        <f t="shared" si="20"/>
        <v>0</v>
      </c>
      <c r="BA122">
        <v>8.1490238680000004</v>
      </c>
      <c r="BB122">
        <v>6.8906091199999997</v>
      </c>
      <c r="BC122">
        <v>4.5381059549999998</v>
      </c>
      <c r="BD122">
        <v>-1.213022641</v>
      </c>
      <c r="BE122">
        <v>1.386294361</v>
      </c>
      <c r="BF122">
        <v>0</v>
      </c>
      <c r="BG122">
        <v>0</v>
      </c>
      <c r="BH122">
        <f t="shared" si="21"/>
        <v>0</v>
      </c>
      <c r="BI122">
        <v>0</v>
      </c>
      <c r="BJ122">
        <f t="shared" si="22"/>
        <v>0.12221763272424911</v>
      </c>
      <c r="BK122">
        <v>2.3311725499999998</v>
      </c>
      <c r="BL122">
        <v>4.5006981640000001</v>
      </c>
      <c r="BM122">
        <v>4.7502224579999996</v>
      </c>
      <c r="BN122">
        <v>0</v>
      </c>
      <c r="BO122">
        <v>3.3638415949999998</v>
      </c>
      <c r="BP122">
        <f t="shared" si="23"/>
        <v>3.3639015969184585</v>
      </c>
      <c r="BQ122">
        <v>0</v>
      </c>
      <c r="BR122">
        <v>0</v>
      </c>
      <c r="BS122">
        <v>1</v>
      </c>
      <c r="BT122">
        <f>IFERROR((BR122/F122)*100000,0)</f>
        <v>0</v>
      </c>
      <c r="BU122">
        <f>IFERROR((BS122/(E122-F122))*100000,0)</f>
        <v>28.993911278631487</v>
      </c>
      <c r="BV122">
        <f>IFERROR((BR122/E122)*100000,0)</f>
        <v>0</v>
      </c>
      <c r="BW122">
        <f>IFERROR((BS122/(E122))*100000,0)</f>
        <v>28.901734104046245</v>
      </c>
      <c r="BX122">
        <f t="shared" si="26"/>
        <v>0</v>
      </c>
      <c r="BY122">
        <f t="shared" si="27"/>
        <v>3.3670858520333873</v>
      </c>
      <c r="BZ122">
        <f t="shared" si="28"/>
        <v>0</v>
      </c>
      <c r="CA122">
        <f t="shared" si="29"/>
        <v>3.3639015969184585</v>
      </c>
      <c r="CB122">
        <v>7.8168199659999997</v>
      </c>
      <c r="CC122">
        <v>5.2040066869999997</v>
      </c>
      <c r="CD122">
        <v>-2.945017182</v>
      </c>
      <c r="CE122">
        <v>-0.33220390300000002</v>
      </c>
      <c r="CF122">
        <v>-2.6128132829999999</v>
      </c>
      <c r="CG122">
        <f t="shared" si="24"/>
        <v>5.1556610661465134</v>
      </c>
      <c r="CH122">
        <v>3</v>
      </c>
      <c r="CI122">
        <v>0</v>
      </c>
      <c r="CJ122">
        <f t="shared" si="25"/>
        <v>0</v>
      </c>
      <c r="CK122">
        <f t="shared" si="30"/>
        <v>0</v>
      </c>
      <c r="CL122">
        <v>358</v>
      </c>
      <c r="CM122">
        <f>CL122/E122</f>
        <v>0.10346820809248555</v>
      </c>
      <c r="CN122">
        <f t="shared" si="31"/>
        <v>-2.2684908816510694</v>
      </c>
      <c r="CO122">
        <v>0</v>
      </c>
      <c r="CP122">
        <v>0</v>
      </c>
      <c r="CQ122">
        <f>IFERROR((CO122/F122)*100000,0)</f>
        <v>0</v>
      </c>
      <c r="CR122">
        <f>(CP122/(E122-F122))*100000</f>
        <v>0</v>
      </c>
      <c r="CS122">
        <f t="shared" si="32"/>
        <v>0</v>
      </c>
      <c r="CT122">
        <f t="shared" si="33"/>
        <v>0</v>
      </c>
      <c r="CU122">
        <f t="shared" si="34"/>
        <v>0</v>
      </c>
      <c r="CV122">
        <f t="shared" si="35"/>
        <v>0</v>
      </c>
      <c r="CW122">
        <f t="shared" si="36"/>
        <v>0</v>
      </c>
      <c r="CX122">
        <f t="shared" si="37"/>
        <v>0</v>
      </c>
    </row>
    <row r="123" spans="1:102" x14ac:dyDescent="0.4">
      <c r="A123">
        <v>122</v>
      </c>
      <c r="B123" t="s">
        <v>82</v>
      </c>
      <c r="C123" t="s">
        <v>197</v>
      </c>
      <c r="D123">
        <v>2014</v>
      </c>
      <c r="E123">
        <v>4954</v>
      </c>
      <c r="F123">
        <v>0</v>
      </c>
      <c r="G123">
        <v>0</v>
      </c>
      <c r="H123">
        <v>0.41</v>
      </c>
      <c r="I123">
        <v>0.59</v>
      </c>
      <c r="J123">
        <v>0.55000000000000004</v>
      </c>
      <c r="K123">
        <v>0.19</v>
      </c>
      <c r="L123">
        <v>0.03</v>
      </c>
      <c r="M123">
        <v>0.08</v>
      </c>
      <c r="N123">
        <v>0.15</v>
      </c>
      <c r="O123">
        <v>12.11</v>
      </c>
      <c r="P123">
        <v>95.5</v>
      </c>
      <c r="Q123">
        <v>0</v>
      </c>
      <c r="R123">
        <v>409</v>
      </c>
      <c r="S123">
        <v>0.35</v>
      </c>
      <c r="T123">
        <v>9</v>
      </c>
      <c r="U123">
        <v>0</v>
      </c>
      <c r="V123">
        <v>0</v>
      </c>
      <c r="W123">
        <v>0</v>
      </c>
      <c r="X123">
        <v>1</v>
      </c>
      <c r="Y123">
        <v>0</v>
      </c>
      <c r="Z123">
        <v>0</v>
      </c>
      <c r="AA123">
        <v>10</v>
      </c>
      <c r="AB123">
        <v>181.67</v>
      </c>
      <c r="AC123">
        <v>0</v>
      </c>
      <c r="AD123">
        <v>0</v>
      </c>
      <c r="AE123">
        <f>(W123/E123)*100000</f>
        <v>0</v>
      </c>
      <c r="AF123">
        <v>20.190000000000001</v>
      </c>
      <c r="AG123">
        <v>0</v>
      </c>
      <c r="AH123">
        <v>0</v>
      </c>
      <c r="AI123">
        <f>(AA123/E123)*100000</f>
        <v>201.85708518368995</v>
      </c>
      <c r="AJ123">
        <v>4571</v>
      </c>
      <c r="AK123">
        <v>71</v>
      </c>
      <c r="AL123">
        <v>1.4331853E-2</v>
      </c>
      <c r="AM123">
        <v>0.92268873600000001</v>
      </c>
      <c r="AN123">
        <v>1.5532706E-2</v>
      </c>
      <c r="AQ123">
        <v>770</v>
      </c>
      <c r="AR123">
        <v>4184</v>
      </c>
      <c r="AS123">
        <v>0</v>
      </c>
      <c r="AT123" t="s">
        <v>84</v>
      </c>
      <c r="AU123">
        <v>1.21</v>
      </c>
      <c r="AV123">
        <v>314</v>
      </c>
      <c r="AW123">
        <v>15.77707006</v>
      </c>
      <c r="AX123">
        <v>0</v>
      </c>
      <c r="AY123">
        <v>0</v>
      </c>
      <c r="AZ123">
        <f t="shared" si="20"/>
        <v>0</v>
      </c>
      <c r="BA123">
        <v>8.50795061</v>
      </c>
      <c r="BB123">
        <v>6.6463905150000002</v>
      </c>
      <c r="BC123">
        <v>2.7585576239999998</v>
      </c>
      <c r="BD123">
        <v>0</v>
      </c>
      <c r="BE123">
        <v>2.1972245770000001</v>
      </c>
      <c r="BF123">
        <v>0</v>
      </c>
      <c r="BG123">
        <v>0</v>
      </c>
      <c r="BH123">
        <f t="shared" si="21"/>
        <v>0</v>
      </c>
      <c r="BI123">
        <v>0</v>
      </c>
      <c r="BJ123">
        <f t="shared" si="22"/>
        <v>0.1906203596086497</v>
      </c>
      <c r="BK123">
        <v>2.4940315580000001</v>
      </c>
      <c r="BL123">
        <v>4.559126247</v>
      </c>
      <c r="BM123">
        <v>5.2021918539999996</v>
      </c>
      <c r="BN123">
        <v>0</v>
      </c>
      <c r="BO123">
        <v>0</v>
      </c>
      <c r="BP123">
        <f t="shared" si="23"/>
        <v>0</v>
      </c>
      <c r="BQ123">
        <v>3.005187432</v>
      </c>
      <c r="BR123">
        <v>0</v>
      </c>
      <c r="BS123">
        <v>0</v>
      </c>
      <c r="BT123">
        <f>IFERROR((BR123/F123)*100000,0)</f>
        <v>0</v>
      </c>
      <c r="BU123">
        <f>IFERROR((BS123/(E123-F123))*100000,0)</f>
        <v>0</v>
      </c>
      <c r="BV123">
        <f>IFERROR((BR123/E123)*100000,0)</f>
        <v>0</v>
      </c>
      <c r="BW123">
        <f>IFERROR((BS123/(E123))*100000,0)</f>
        <v>0</v>
      </c>
      <c r="BX123">
        <f t="shared" si="26"/>
        <v>0</v>
      </c>
      <c r="BY123">
        <f t="shared" si="27"/>
        <v>0</v>
      </c>
      <c r="BZ123">
        <f t="shared" si="28"/>
        <v>0</v>
      </c>
      <c r="CA123">
        <f t="shared" si="29"/>
        <v>0</v>
      </c>
      <c r="CB123">
        <v>8.4274872779999992</v>
      </c>
      <c r="CC123">
        <v>4.2626798770000001</v>
      </c>
      <c r="CD123">
        <v>-4.2452707360000002</v>
      </c>
      <c r="CE123">
        <v>-8.0463331999999999E-2</v>
      </c>
      <c r="CF123">
        <v>-4.1648074140000002</v>
      </c>
      <c r="CG123">
        <f t="shared" si="24"/>
        <v>5.3075599479149691</v>
      </c>
      <c r="CH123">
        <v>3</v>
      </c>
      <c r="CI123">
        <v>0</v>
      </c>
      <c r="CJ123">
        <f t="shared" si="25"/>
        <v>0</v>
      </c>
      <c r="CK123">
        <f t="shared" si="30"/>
        <v>0</v>
      </c>
      <c r="CL123">
        <v>469</v>
      </c>
      <c r="CM123">
        <f>CL123/E123</f>
        <v>9.4670972951150581E-2</v>
      </c>
      <c r="CN123">
        <f t="shared" si="31"/>
        <v>-2.3573478416030254</v>
      </c>
      <c r="CO123">
        <v>0</v>
      </c>
      <c r="CP123">
        <v>0</v>
      </c>
      <c r="CQ123">
        <f>IFERROR((CO123/F123)*100000,0)</f>
        <v>0</v>
      </c>
      <c r="CR123">
        <f>(CP123/(E123-F123))*100000</f>
        <v>0</v>
      </c>
      <c r="CS123">
        <f t="shared" si="32"/>
        <v>0</v>
      </c>
      <c r="CT123">
        <f t="shared" si="33"/>
        <v>0</v>
      </c>
      <c r="CU123">
        <f t="shared" si="34"/>
        <v>0</v>
      </c>
      <c r="CV123">
        <f t="shared" si="35"/>
        <v>0</v>
      </c>
      <c r="CW123">
        <f t="shared" si="36"/>
        <v>0</v>
      </c>
      <c r="CX123">
        <f t="shared" si="37"/>
        <v>0</v>
      </c>
    </row>
    <row r="124" spans="1:102" x14ac:dyDescent="0.4">
      <c r="A124">
        <v>123</v>
      </c>
      <c r="B124" t="s">
        <v>82</v>
      </c>
      <c r="C124" t="s">
        <v>198</v>
      </c>
      <c r="D124">
        <v>2014</v>
      </c>
      <c r="E124">
        <v>1473</v>
      </c>
      <c r="F124">
        <v>1</v>
      </c>
      <c r="G124">
        <v>0</v>
      </c>
      <c r="H124">
        <v>0.43</v>
      </c>
      <c r="I124">
        <v>0.56999999999999995</v>
      </c>
      <c r="J124">
        <v>0.26</v>
      </c>
      <c r="K124">
        <v>0.51</v>
      </c>
      <c r="L124">
        <v>0.02</v>
      </c>
      <c r="M124">
        <v>7.0000000000000007E-2</v>
      </c>
      <c r="N124">
        <v>0.13</v>
      </c>
      <c r="O124">
        <v>11.03</v>
      </c>
      <c r="P124">
        <v>78.260000000000005</v>
      </c>
      <c r="Q124">
        <v>0</v>
      </c>
      <c r="R124">
        <v>506</v>
      </c>
      <c r="S124">
        <v>0.72</v>
      </c>
      <c r="T124">
        <v>0</v>
      </c>
      <c r="U124">
        <v>0</v>
      </c>
      <c r="V124">
        <v>1</v>
      </c>
      <c r="W124">
        <v>0</v>
      </c>
      <c r="X124">
        <v>0</v>
      </c>
      <c r="Y124">
        <v>0</v>
      </c>
      <c r="Z124">
        <v>0</v>
      </c>
      <c r="AA124">
        <v>1</v>
      </c>
      <c r="AB124">
        <v>0</v>
      </c>
      <c r="AC124">
        <v>0</v>
      </c>
      <c r="AD124">
        <v>67.89</v>
      </c>
      <c r="AE124">
        <f>(W124/E124)*100000</f>
        <v>0</v>
      </c>
      <c r="AF124">
        <v>0</v>
      </c>
      <c r="AG124">
        <v>0</v>
      </c>
      <c r="AH124">
        <v>0</v>
      </c>
      <c r="AI124">
        <f>(AA124/E124)*100000</f>
        <v>67.888662593346908</v>
      </c>
      <c r="AJ124">
        <v>1226</v>
      </c>
      <c r="AK124">
        <v>37</v>
      </c>
      <c r="AL124">
        <v>2.5118805000000001E-2</v>
      </c>
      <c r="AM124">
        <v>0.83231500300000005</v>
      </c>
      <c r="AN124">
        <v>3.0179444999999999E-2</v>
      </c>
      <c r="AQ124">
        <v>231</v>
      </c>
      <c r="AR124">
        <v>1242</v>
      </c>
      <c r="AS124">
        <v>0</v>
      </c>
      <c r="AT124" t="s">
        <v>84</v>
      </c>
      <c r="AU124">
        <v>1.51</v>
      </c>
      <c r="AV124">
        <v>73</v>
      </c>
      <c r="AW124">
        <v>20.178082190000001</v>
      </c>
      <c r="AX124">
        <v>1.369863E-2</v>
      </c>
      <c r="AY124">
        <v>0</v>
      </c>
      <c r="AZ124">
        <f t="shared" si="20"/>
        <v>0</v>
      </c>
      <c r="BA124">
        <v>7.2950564160000004</v>
      </c>
      <c r="BB124">
        <v>5.442417711</v>
      </c>
      <c r="BC124">
        <v>3.0045969750000001</v>
      </c>
      <c r="BD124">
        <v>-4.2904594510000003</v>
      </c>
      <c r="BE124">
        <v>0</v>
      </c>
      <c r="BF124">
        <v>0</v>
      </c>
      <c r="BG124">
        <v>0</v>
      </c>
      <c r="BH124">
        <f t="shared" si="21"/>
        <v>0</v>
      </c>
      <c r="BI124">
        <v>0</v>
      </c>
      <c r="BJ124">
        <f t="shared" si="22"/>
        <v>0.41210965082683298</v>
      </c>
      <c r="BK124">
        <v>2.4006188329999998</v>
      </c>
      <c r="BL124">
        <v>4.3600366169999996</v>
      </c>
      <c r="BM124">
        <v>0</v>
      </c>
      <c r="BN124">
        <v>0</v>
      </c>
      <c r="BO124">
        <v>4.217888748</v>
      </c>
      <c r="BP124">
        <f t="shared" si="23"/>
        <v>0</v>
      </c>
      <c r="BQ124">
        <v>0</v>
      </c>
      <c r="BR124">
        <v>0</v>
      </c>
      <c r="BS124">
        <v>0</v>
      </c>
      <c r="BT124">
        <f>IFERROR((BR124/F124)*100000,0)</f>
        <v>0</v>
      </c>
      <c r="BU124">
        <f>IFERROR((BS124/(E124-F124))*100000,0)</f>
        <v>0</v>
      </c>
      <c r="BV124">
        <f>IFERROR((BR124/E124)*100000,0)</f>
        <v>0</v>
      </c>
      <c r="BW124">
        <f>IFERROR((BS124/(E124))*100000,0)</f>
        <v>0</v>
      </c>
      <c r="BX124">
        <f t="shared" si="26"/>
        <v>0</v>
      </c>
      <c r="BY124">
        <f t="shared" si="27"/>
        <v>0</v>
      </c>
      <c r="BZ124">
        <f t="shared" si="28"/>
        <v>0</v>
      </c>
      <c r="CA124">
        <f t="shared" si="29"/>
        <v>0</v>
      </c>
      <c r="CB124">
        <v>7.1115121160000001</v>
      </c>
      <c r="CC124">
        <v>3.6109179130000002</v>
      </c>
      <c r="CD124">
        <v>-3.6841385099999999</v>
      </c>
      <c r="CE124">
        <v>-0.18354429999999999</v>
      </c>
      <c r="CF124">
        <v>-3.500594215</v>
      </c>
      <c r="CG124">
        <f t="shared" si="24"/>
        <v>4.2178690485075983</v>
      </c>
      <c r="CH124">
        <v>3</v>
      </c>
      <c r="CI124">
        <v>0</v>
      </c>
      <c r="CJ124">
        <f t="shared" si="25"/>
        <v>0</v>
      </c>
      <c r="CK124">
        <f t="shared" si="30"/>
        <v>0</v>
      </c>
      <c r="CL124">
        <v>138</v>
      </c>
      <c r="CM124">
        <f>CL124/E124</f>
        <v>9.368635437881874E-2</v>
      </c>
      <c r="CN124">
        <f t="shared" si="31"/>
        <v>-2.3678027313054257</v>
      </c>
      <c r="CO124">
        <v>0</v>
      </c>
      <c r="CP124">
        <v>0</v>
      </c>
      <c r="CQ124">
        <f>IFERROR((CO124/F124)*100000,0)</f>
        <v>0</v>
      </c>
      <c r="CR124">
        <f>(CP124/(E124-F124))*100000</f>
        <v>0</v>
      </c>
      <c r="CS124">
        <f t="shared" si="32"/>
        <v>0</v>
      </c>
      <c r="CT124">
        <f t="shared" si="33"/>
        <v>0</v>
      </c>
      <c r="CU124">
        <f t="shared" si="34"/>
        <v>0</v>
      </c>
      <c r="CV124">
        <f t="shared" si="35"/>
        <v>0</v>
      </c>
      <c r="CW124">
        <f t="shared" si="36"/>
        <v>0</v>
      </c>
      <c r="CX124">
        <f t="shared" si="37"/>
        <v>0</v>
      </c>
    </row>
    <row r="125" spans="1:102" x14ac:dyDescent="0.4">
      <c r="A125">
        <v>124</v>
      </c>
      <c r="B125" t="s">
        <v>82</v>
      </c>
      <c r="C125" t="s">
        <v>199</v>
      </c>
      <c r="D125">
        <v>2014</v>
      </c>
      <c r="E125">
        <v>5852</v>
      </c>
      <c r="F125">
        <v>0</v>
      </c>
      <c r="G125">
        <v>0</v>
      </c>
      <c r="H125">
        <v>0.39</v>
      </c>
      <c r="I125">
        <v>0.61</v>
      </c>
      <c r="J125">
        <v>0.18</v>
      </c>
      <c r="K125">
        <v>0.2</v>
      </c>
      <c r="L125">
        <v>0.04</v>
      </c>
      <c r="M125">
        <v>0.33</v>
      </c>
      <c r="N125">
        <v>0.25</v>
      </c>
      <c r="O125">
        <v>10.44</v>
      </c>
      <c r="P125">
        <v>108.61</v>
      </c>
      <c r="Q125">
        <v>0</v>
      </c>
      <c r="R125">
        <v>462</v>
      </c>
      <c r="S125">
        <v>0.67</v>
      </c>
      <c r="T125">
        <v>3</v>
      </c>
      <c r="U125">
        <v>0</v>
      </c>
      <c r="V125">
        <v>1</v>
      </c>
      <c r="W125">
        <v>2</v>
      </c>
      <c r="X125">
        <v>0</v>
      </c>
      <c r="Y125">
        <v>0</v>
      </c>
      <c r="Z125">
        <v>0</v>
      </c>
      <c r="AA125">
        <v>6</v>
      </c>
      <c r="AB125">
        <v>51.26</v>
      </c>
      <c r="AC125">
        <v>0</v>
      </c>
      <c r="AD125">
        <v>17.09</v>
      </c>
      <c r="AE125">
        <f>(W125/E125)*100000</f>
        <v>34.176349965823654</v>
      </c>
      <c r="AF125">
        <v>0</v>
      </c>
      <c r="AG125">
        <v>0</v>
      </c>
      <c r="AH125">
        <v>0</v>
      </c>
      <c r="AI125">
        <f>(AA125/E125)*100000</f>
        <v>102.52904989747095</v>
      </c>
      <c r="AJ125">
        <v>6139</v>
      </c>
      <c r="AK125">
        <v>114</v>
      </c>
      <c r="AL125">
        <v>1.9480519000000002E-2</v>
      </c>
      <c r="AM125">
        <v>1.049043062</v>
      </c>
      <c r="AN125">
        <v>1.8569800000000001E-2</v>
      </c>
      <c r="AQ125">
        <v>1928</v>
      </c>
      <c r="AR125">
        <v>3924</v>
      </c>
      <c r="AS125">
        <v>0</v>
      </c>
      <c r="AT125" t="s">
        <v>84</v>
      </c>
      <c r="AU125">
        <v>1.5</v>
      </c>
      <c r="AV125">
        <v>106</v>
      </c>
      <c r="AW125">
        <v>55.207547169999998</v>
      </c>
      <c r="AX125">
        <v>0</v>
      </c>
      <c r="AY125">
        <v>0</v>
      </c>
      <c r="AZ125">
        <f t="shared" si="20"/>
        <v>0</v>
      </c>
      <c r="BA125">
        <v>8.6745387619999992</v>
      </c>
      <c r="BB125">
        <v>7.5642384749999998</v>
      </c>
      <c r="BC125">
        <v>4.011099668</v>
      </c>
      <c r="BD125">
        <v>0</v>
      </c>
      <c r="BE125">
        <v>1.0986122890000001</v>
      </c>
      <c r="BF125">
        <v>0</v>
      </c>
      <c r="BG125">
        <v>0</v>
      </c>
      <c r="BH125">
        <f t="shared" si="21"/>
        <v>0.69314718055994529</v>
      </c>
      <c r="BI125">
        <v>0</v>
      </c>
      <c r="BJ125">
        <f t="shared" si="22"/>
        <v>0.40546510810816438</v>
      </c>
      <c r="BK125">
        <v>2.3456445819999998</v>
      </c>
      <c r="BL125">
        <v>4.6877634840000004</v>
      </c>
      <c r="BM125">
        <v>3.9369107209999998</v>
      </c>
      <c r="BN125">
        <v>0</v>
      </c>
      <c r="BO125">
        <v>2.838493497</v>
      </c>
      <c r="BP125">
        <f t="shared" si="23"/>
        <v>3.5315338833901588</v>
      </c>
      <c r="BQ125">
        <v>0</v>
      </c>
      <c r="BR125">
        <v>0</v>
      </c>
      <c r="BS125">
        <v>2</v>
      </c>
      <c r="BT125">
        <f>IFERROR((BR125/F125)*100000,0)</f>
        <v>0</v>
      </c>
      <c r="BU125">
        <f>IFERROR((BS125/(E125-F125))*100000,0)</f>
        <v>34.176349965823654</v>
      </c>
      <c r="BV125">
        <f>IFERROR((BR125/E125)*100000,0)</f>
        <v>0</v>
      </c>
      <c r="BW125">
        <f>IFERROR((BS125/(E125))*100000,0)</f>
        <v>34.176349965823654</v>
      </c>
      <c r="BX125">
        <f t="shared" si="26"/>
        <v>0</v>
      </c>
      <c r="BY125">
        <f t="shared" si="27"/>
        <v>3.5315338833901588</v>
      </c>
      <c r="BZ125">
        <f t="shared" si="28"/>
        <v>0</v>
      </c>
      <c r="CA125">
        <f t="shared" si="29"/>
        <v>3.5315338833901588</v>
      </c>
      <c r="CB125">
        <v>8.7224171409999993</v>
      </c>
      <c r="CC125">
        <v>4.7361984479999997</v>
      </c>
      <c r="CD125">
        <v>-3.9383403380000002</v>
      </c>
      <c r="CE125">
        <v>4.7878378999999999E-2</v>
      </c>
      <c r="CF125">
        <v>-3.9862186739999999</v>
      </c>
      <c r="CG125">
        <f t="shared" si="24"/>
        <v>4.6301461720582688</v>
      </c>
      <c r="CH125">
        <v>3</v>
      </c>
      <c r="CI125">
        <v>2</v>
      </c>
      <c r="CJ125">
        <f t="shared" si="25"/>
        <v>0.33333333333333331</v>
      </c>
      <c r="CK125">
        <f t="shared" si="30"/>
        <v>-1.0986122886681098</v>
      </c>
      <c r="CL125">
        <v>474</v>
      </c>
      <c r="CM125">
        <f>CL125/E125</f>
        <v>8.0997949419002055E-2</v>
      </c>
      <c r="CN125">
        <f t="shared" si="31"/>
        <v>-2.5133314404449383</v>
      </c>
      <c r="CO125">
        <v>0</v>
      </c>
      <c r="CP125">
        <v>2</v>
      </c>
      <c r="CQ125">
        <f>IFERROR((CO125/F125)*100000,0)</f>
        <v>0</v>
      </c>
      <c r="CR125">
        <f>(CP125/(E125-F125))*100000</f>
        <v>34.176349965823654</v>
      </c>
      <c r="CS125">
        <f t="shared" si="32"/>
        <v>0</v>
      </c>
      <c r="CT125">
        <f t="shared" si="33"/>
        <v>34.176349965823654</v>
      </c>
      <c r="CU125">
        <f t="shared" si="34"/>
        <v>0</v>
      </c>
      <c r="CV125">
        <f t="shared" si="35"/>
        <v>3.5315338833901588</v>
      </c>
      <c r="CW125">
        <f t="shared" si="36"/>
        <v>0</v>
      </c>
      <c r="CX125">
        <f t="shared" si="37"/>
        <v>3.5315338833901588</v>
      </c>
    </row>
    <row r="126" spans="1:102" x14ac:dyDescent="0.4">
      <c r="A126">
        <v>125</v>
      </c>
      <c r="B126" t="s">
        <v>82</v>
      </c>
      <c r="C126" t="s">
        <v>200</v>
      </c>
      <c r="D126">
        <v>2014</v>
      </c>
      <c r="E126">
        <v>7906</v>
      </c>
      <c r="F126">
        <v>13</v>
      </c>
      <c r="G126">
        <v>0</v>
      </c>
      <c r="H126">
        <v>0.5</v>
      </c>
      <c r="I126">
        <v>0.5</v>
      </c>
      <c r="J126">
        <v>0.16</v>
      </c>
      <c r="K126">
        <v>0.12</v>
      </c>
      <c r="L126">
        <v>0.06</v>
      </c>
      <c r="M126">
        <v>0.22</v>
      </c>
      <c r="N126">
        <v>0.44</v>
      </c>
      <c r="O126">
        <v>50.54</v>
      </c>
      <c r="P126">
        <v>94</v>
      </c>
      <c r="Q126">
        <v>0</v>
      </c>
      <c r="R126">
        <v>396</v>
      </c>
      <c r="S126">
        <v>0.51</v>
      </c>
      <c r="T126">
        <v>21</v>
      </c>
      <c r="U126">
        <v>3</v>
      </c>
      <c r="V126">
        <v>0</v>
      </c>
      <c r="W126">
        <v>0</v>
      </c>
      <c r="X126">
        <v>6</v>
      </c>
      <c r="Y126">
        <v>0</v>
      </c>
      <c r="Z126">
        <v>0</v>
      </c>
      <c r="AA126">
        <v>30</v>
      </c>
      <c r="AB126">
        <v>265.62</v>
      </c>
      <c r="AC126">
        <v>37.950000000000003</v>
      </c>
      <c r="AD126">
        <v>0</v>
      </c>
      <c r="AE126">
        <f>(W126/E126)*100000</f>
        <v>0</v>
      </c>
      <c r="AF126">
        <v>75.89</v>
      </c>
      <c r="AG126">
        <v>0</v>
      </c>
      <c r="AH126">
        <v>0</v>
      </c>
      <c r="AI126">
        <f>(AA126/E126)*100000</f>
        <v>379.45863900834809</v>
      </c>
      <c r="AJ126">
        <v>5680</v>
      </c>
      <c r="AK126">
        <v>710</v>
      </c>
      <c r="AL126">
        <v>8.9805210999999996E-2</v>
      </c>
      <c r="AM126">
        <v>0.71844169000000002</v>
      </c>
      <c r="AN126">
        <v>0.125</v>
      </c>
      <c r="AQ126">
        <v>2069</v>
      </c>
      <c r="AR126">
        <v>5837</v>
      </c>
      <c r="AS126">
        <v>0</v>
      </c>
      <c r="AT126" t="s">
        <v>84</v>
      </c>
      <c r="AU126">
        <v>1.42</v>
      </c>
      <c r="AV126">
        <v>165</v>
      </c>
      <c r="AW126">
        <v>47.915151520000002</v>
      </c>
      <c r="AX126">
        <v>7.8787879000000005E-2</v>
      </c>
      <c r="AY126">
        <v>2.5649493570000002</v>
      </c>
      <c r="AZ126">
        <f t="shared" si="20"/>
        <v>0</v>
      </c>
      <c r="BA126">
        <v>8.9753772440000006</v>
      </c>
      <c r="BB126">
        <v>7.6348206779999996</v>
      </c>
      <c r="BC126">
        <v>3.8694317699999998</v>
      </c>
      <c r="BD126">
        <v>-2.5409961139999999</v>
      </c>
      <c r="BE126">
        <v>3.044522438</v>
      </c>
      <c r="BF126">
        <v>1.0986122890000001</v>
      </c>
      <c r="BG126">
        <v>0</v>
      </c>
      <c r="BH126">
        <f t="shared" si="21"/>
        <v>0</v>
      </c>
      <c r="BI126">
        <v>1.791759469</v>
      </c>
      <c r="BJ126">
        <f t="shared" si="22"/>
        <v>0.35065687161316933</v>
      </c>
      <c r="BK126">
        <v>3.9227651020000001</v>
      </c>
      <c r="BL126">
        <v>4.5432947820000003</v>
      </c>
      <c r="BM126">
        <v>5.5820667159999999</v>
      </c>
      <c r="BN126">
        <v>3.6362695039999999</v>
      </c>
      <c r="BO126">
        <v>0</v>
      </c>
      <c r="BP126">
        <f t="shared" si="23"/>
        <v>0</v>
      </c>
      <c r="BQ126">
        <v>4.3292849230000003</v>
      </c>
      <c r="BR126">
        <v>0</v>
      </c>
      <c r="BS126">
        <v>0</v>
      </c>
      <c r="BT126">
        <f>IFERROR((BR126/F126)*100000,0)</f>
        <v>0</v>
      </c>
      <c r="BU126">
        <f>IFERROR((BS126/(E126-F126))*100000,0)</f>
        <v>0</v>
      </c>
      <c r="BV126">
        <f>IFERROR((BR126/E126)*100000,0)</f>
        <v>0</v>
      </c>
      <c r="BW126">
        <f>IFERROR((BS126/(E126))*100000,0)</f>
        <v>0</v>
      </c>
      <c r="BX126">
        <f t="shared" si="26"/>
        <v>0</v>
      </c>
      <c r="BY126">
        <f t="shared" si="27"/>
        <v>0</v>
      </c>
      <c r="BZ126">
        <f t="shared" si="28"/>
        <v>0</v>
      </c>
      <c r="CA126">
        <f t="shared" si="29"/>
        <v>0</v>
      </c>
      <c r="CB126">
        <v>8.6447065120000008</v>
      </c>
      <c r="CC126">
        <v>6.5652649700000003</v>
      </c>
      <c r="CD126">
        <v>-2.410112276</v>
      </c>
      <c r="CE126">
        <v>-0.33067073200000002</v>
      </c>
      <c r="CF126">
        <v>-2.0794415420000001</v>
      </c>
      <c r="CG126">
        <f t="shared" si="24"/>
        <v>5.9387456027757528</v>
      </c>
      <c r="CH126">
        <v>4</v>
      </c>
      <c r="CI126">
        <v>1</v>
      </c>
      <c r="CJ126">
        <f t="shared" si="25"/>
        <v>3.3333333333333333E-2</v>
      </c>
      <c r="CK126">
        <f t="shared" si="30"/>
        <v>-3.4011973816621555</v>
      </c>
      <c r="CL126">
        <v>804</v>
      </c>
      <c r="CM126">
        <f>CL126/E126</f>
        <v>0.10169491525423729</v>
      </c>
      <c r="CN126">
        <f t="shared" si="31"/>
        <v>-2.2857779746776643</v>
      </c>
      <c r="CO126">
        <v>0</v>
      </c>
      <c r="CP126">
        <v>3</v>
      </c>
      <c r="CQ126">
        <f>IFERROR((CO126/F126)*100000,0)</f>
        <v>0</v>
      </c>
      <c r="CR126">
        <f>(CP126/(E126-F126))*100000</f>
        <v>38.00836183960471</v>
      </c>
      <c r="CS126">
        <f t="shared" si="32"/>
        <v>0</v>
      </c>
      <c r="CT126">
        <f t="shared" si="33"/>
        <v>37.945863900834809</v>
      </c>
      <c r="CU126">
        <f t="shared" si="34"/>
        <v>0</v>
      </c>
      <c r="CV126">
        <f t="shared" si="35"/>
        <v>3.6378061839299356</v>
      </c>
      <c r="CW126">
        <f t="shared" si="36"/>
        <v>0</v>
      </c>
      <c r="CX126">
        <f t="shared" si="37"/>
        <v>3.6361605097817074</v>
      </c>
    </row>
    <row r="127" spans="1:102" x14ac:dyDescent="0.4">
      <c r="A127">
        <v>126</v>
      </c>
      <c r="B127" t="s">
        <v>82</v>
      </c>
      <c r="C127" t="s">
        <v>201</v>
      </c>
      <c r="D127">
        <v>2014</v>
      </c>
      <c r="E127">
        <v>1951</v>
      </c>
      <c r="F127">
        <v>2</v>
      </c>
      <c r="G127">
        <v>0</v>
      </c>
      <c r="H127">
        <v>0.5</v>
      </c>
      <c r="I127">
        <v>0.5</v>
      </c>
      <c r="J127">
        <v>0.35</v>
      </c>
      <c r="K127">
        <v>0.08</v>
      </c>
      <c r="L127">
        <v>0.05</v>
      </c>
      <c r="M127">
        <v>0.21</v>
      </c>
      <c r="N127">
        <v>0.3</v>
      </c>
      <c r="O127">
        <v>45.31</v>
      </c>
      <c r="P127">
        <v>127.03</v>
      </c>
      <c r="Q127">
        <v>0</v>
      </c>
      <c r="R127">
        <v>334</v>
      </c>
      <c r="S127">
        <v>0.54</v>
      </c>
      <c r="T127">
        <v>0</v>
      </c>
      <c r="U127">
        <v>1</v>
      </c>
      <c r="V127">
        <v>3</v>
      </c>
      <c r="W127">
        <v>0</v>
      </c>
      <c r="X127">
        <v>0</v>
      </c>
      <c r="Y127">
        <v>0</v>
      </c>
      <c r="Z127">
        <v>0</v>
      </c>
      <c r="AA127">
        <v>4</v>
      </c>
      <c r="AB127">
        <v>0</v>
      </c>
      <c r="AC127">
        <v>51.26</v>
      </c>
      <c r="AD127">
        <v>153.77000000000001</v>
      </c>
      <c r="AE127">
        <f>(W127/E127)*100000</f>
        <v>0</v>
      </c>
      <c r="AF127">
        <v>0</v>
      </c>
      <c r="AG127">
        <v>0</v>
      </c>
      <c r="AH127">
        <v>0</v>
      </c>
      <c r="AI127">
        <f>(AA127/E127)*100000</f>
        <v>205.02306509482315</v>
      </c>
      <c r="AJ127">
        <v>1794</v>
      </c>
      <c r="AK127">
        <v>37</v>
      </c>
      <c r="AL127">
        <v>1.8964634000000001E-2</v>
      </c>
      <c r="AM127">
        <v>0.91952844700000003</v>
      </c>
      <c r="AN127">
        <v>2.0624303E-2</v>
      </c>
      <c r="AQ127">
        <v>154</v>
      </c>
      <c r="AR127">
        <v>1797</v>
      </c>
      <c r="AS127">
        <v>0</v>
      </c>
      <c r="AT127" t="s">
        <v>84</v>
      </c>
      <c r="AU127">
        <v>1.53</v>
      </c>
      <c r="AV127">
        <v>135</v>
      </c>
      <c r="AW127">
        <v>14.451851850000001</v>
      </c>
      <c r="AX127">
        <v>1.4814815E-2</v>
      </c>
      <c r="AY127">
        <v>0.69314718099999995</v>
      </c>
      <c r="AZ127">
        <f t="shared" si="20"/>
        <v>0</v>
      </c>
      <c r="BA127">
        <v>7.5760973409999997</v>
      </c>
      <c r="BB127">
        <v>5.0369526020000004</v>
      </c>
      <c r="BC127">
        <v>2.6708225620000001</v>
      </c>
      <c r="BD127">
        <v>-4.2121275850000002</v>
      </c>
      <c r="BE127">
        <v>0</v>
      </c>
      <c r="BF127">
        <v>0</v>
      </c>
      <c r="BG127">
        <v>1.0986122890000001</v>
      </c>
      <c r="BH127">
        <f t="shared" si="21"/>
        <v>0</v>
      </c>
      <c r="BI127">
        <v>0</v>
      </c>
      <c r="BJ127">
        <f t="shared" si="22"/>
        <v>0.42526773540434409</v>
      </c>
      <c r="BK127">
        <v>3.8135277589999999</v>
      </c>
      <c r="BL127">
        <v>4.8444232789999999</v>
      </c>
      <c r="BM127">
        <v>0</v>
      </c>
      <c r="BN127">
        <v>3.9369107209999998</v>
      </c>
      <c r="BO127">
        <v>5.0354579800000003</v>
      </c>
      <c r="BP127">
        <f t="shared" si="23"/>
        <v>0</v>
      </c>
      <c r="BQ127">
        <v>0</v>
      </c>
      <c r="BR127">
        <v>0</v>
      </c>
      <c r="BS127">
        <v>0</v>
      </c>
      <c r="BT127">
        <f>IFERROR((BR127/F127)*100000,0)</f>
        <v>0</v>
      </c>
      <c r="BU127">
        <f>IFERROR((BS127/(E127-F127))*100000,0)</f>
        <v>0</v>
      </c>
      <c r="BV127">
        <f>IFERROR((BR127/E127)*100000,0)</f>
        <v>0</v>
      </c>
      <c r="BW127">
        <f>IFERROR((BS127/(E127))*100000,0)</f>
        <v>0</v>
      </c>
      <c r="BX127">
        <f t="shared" si="26"/>
        <v>0</v>
      </c>
      <c r="BY127">
        <f t="shared" si="27"/>
        <v>0</v>
      </c>
      <c r="BZ127">
        <f t="shared" si="28"/>
        <v>0</v>
      </c>
      <c r="CA127">
        <f t="shared" si="29"/>
        <v>0</v>
      </c>
      <c r="CB127">
        <v>7.492203043</v>
      </c>
      <c r="CC127">
        <v>3.6109179130000002</v>
      </c>
      <c r="CD127">
        <v>-3.965179403</v>
      </c>
      <c r="CE127">
        <v>-8.3894298000000006E-2</v>
      </c>
      <c r="CF127">
        <v>-3.8812851410000002</v>
      </c>
      <c r="CG127">
        <f t="shared" si="24"/>
        <v>5.3231224854670076</v>
      </c>
      <c r="CH127">
        <v>4</v>
      </c>
      <c r="CI127">
        <v>3</v>
      </c>
      <c r="CJ127">
        <f t="shared" si="25"/>
        <v>0.75</v>
      </c>
      <c r="CK127">
        <f t="shared" si="30"/>
        <v>-0.2876820724517809</v>
      </c>
      <c r="CL127">
        <v>198</v>
      </c>
      <c r="CM127">
        <f>CL127/E127</f>
        <v>0.10148641722193746</v>
      </c>
      <c r="CN127">
        <f t="shared" si="31"/>
        <v>-2.2878303099285762</v>
      </c>
      <c r="CO127">
        <v>0</v>
      </c>
      <c r="CP127">
        <v>0</v>
      </c>
      <c r="CQ127">
        <f>IFERROR((CO127/F127)*100000,0)</f>
        <v>0</v>
      </c>
      <c r="CR127">
        <f>(CP127/(E127-F127))*100000</f>
        <v>0</v>
      </c>
      <c r="CS127">
        <f t="shared" si="32"/>
        <v>0</v>
      </c>
      <c r="CT127">
        <f t="shared" si="33"/>
        <v>0</v>
      </c>
      <c r="CU127">
        <f t="shared" si="34"/>
        <v>0</v>
      </c>
      <c r="CV127">
        <f t="shared" si="35"/>
        <v>0</v>
      </c>
      <c r="CW127">
        <f t="shared" si="36"/>
        <v>0</v>
      </c>
      <c r="CX127">
        <f t="shared" si="37"/>
        <v>0</v>
      </c>
    </row>
    <row r="128" spans="1:102" x14ac:dyDescent="0.4">
      <c r="A128">
        <v>127</v>
      </c>
      <c r="B128" t="s">
        <v>82</v>
      </c>
      <c r="C128" t="s">
        <v>202</v>
      </c>
      <c r="D128">
        <v>2014</v>
      </c>
      <c r="E128">
        <v>7202</v>
      </c>
      <c r="F128">
        <v>5</v>
      </c>
      <c r="G128">
        <v>0</v>
      </c>
      <c r="H128">
        <v>0.52</v>
      </c>
      <c r="I128">
        <v>0.48</v>
      </c>
      <c r="J128">
        <v>0.48</v>
      </c>
      <c r="K128">
        <v>0.11</v>
      </c>
      <c r="L128">
        <v>0.03</v>
      </c>
      <c r="M128">
        <v>0.08</v>
      </c>
      <c r="N128">
        <v>0.31</v>
      </c>
      <c r="O128">
        <v>12.86</v>
      </c>
      <c r="P128">
        <v>52.34</v>
      </c>
      <c r="Q128">
        <v>0</v>
      </c>
      <c r="R128">
        <v>495</v>
      </c>
      <c r="S128">
        <v>0.45</v>
      </c>
      <c r="T128">
        <v>5</v>
      </c>
      <c r="U128">
        <v>0</v>
      </c>
      <c r="V128">
        <v>1</v>
      </c>
      <c r="W128">
        <v>1</v>
      </c>
      <c r="X128">
        <v>0</v>
      </c>
      <c r="Y128">
        <v>0</v>
      </c>
      <c r="Z128">
        <v>0</v>
      </c>
      <c r="AA128">
        <v>7</v>
      </c>
      <c r="AB128">
        <v>69.430000000000007</v>
      </c>
      <c r="AC128">
        <v>0</v>
      </c>
      <c r="AD128">
        <v>13.89</v>
      </c>
      <c r="AE128">
        <f>(W128/E128)*100000</f>
        <v>13.885031935573453</v>
      </c>
      <c r="AF128">
        <v>0</v>
      </c>
      <c r="AG128">
        <v>0</v>
      </c>
      <c r="AH128">
        <v>0</v>
      </c>
      <c r="AI128">
        <f>(AA128/E128)*100000</f>
        <v>97.195223549014159</v>
      </c>
      <c r="AJ128">
        <v>6286</v>
      </c>
      <c r="AK128">
        <v>110</v>
      </c>
      <c r="AL128">
        <v>1.5273535E-2</v>
      </c>
      <c r="AM128">
        <v>0.87281310700000003</v>
      </c>
      <c r="AN128">
        <v>1.7499205E-2</v>
      </c>
      <c r="AQ128">
        <v>906</v>
      </c>
      <c r="AR128">
        <v>6296</v>
      </c>
      <c r="AS128">
        <v>0</v>
      </c>
      <c r="AT128" t="s">
        <v>84</v>
      </c>
      <c r="AU128">
        <v>1.4</v>
      </c>
      <c r="AV128">
        <v>158</v>
      </c>
      <c r="AW128">
        <v>45.582278479999999</v>
      </c>
      <c r="AX128">
        <v>3.1645569999999998E-2</v>
      </c>
      <c r="AY128">
        <v>1.609437912</v>
      </c>
      <c r="AZ128">
        <f t="shared" si="20"/>
        <v>0</v>
      </c>
      <c r="BA128">
        <v>8.8821140439999997</v>
      </c>
      <c r="BB128">
        <v>6.8090393059999998</v>
      </c>
      <c r="BC128">
        <v>3.8195190110000001</v>
      </c>
      <c r="BD128">
        <v>-3.4531571090000002</v>
      </c>
      <c r="BE128">
        <v>1.609437912</v>
      </c>
      <c r="BF128">
        <v>0</v>
      </c>
      <c r="BG128">
        <v>0</v>
      </c>
      <c r="BH128">
        <f t="shared" si="21"/>
        <v>0</v>
      </c>
      <c r="BI128">
        <v>0</v>
      </c>
      <c r="BJ128">
        <f t="shared" si="22"/>
        <v>0.33647223662121289</v>
      </c>
      <c r="BK128">
        <v>2.5541217189999998</v>
      </c>
      <c r="BL128">
        <v>3.957760897</v>
      </c>
      <c r="BM128">
        <v>4.2403190510000002</v>
      </c>
      <c r="BN128">
        <v>0</v>
      </c>
      <c r="BO128">
        <v>2.631169157</v>
      </c>
      <c r="BP128">
        <f t="shared" si="23"/>
        <v>2.6308114207614079</v>
      </c>
      <c r="BQ128">
        <v>0</v>
      </c>
      <c r="BR128">
        <v>0</v>
      </c>
      <c r="BS128">
        <v>1</v>
      </c>
      <c r="BT128">
        <f>IFERROR((BR128/F128)*100000,0)</f>
        <v>0</v>
      </c>
      <c r="BU128">
        <f>IFERROR((BS128/(E128-F128))*100000,0)</f>
        <v>13.894678338196472</v>
      </c>
      <c r="BV128">
        <f>IFERROR((BR128/E128)*100000,0)</f>
        <v>0</v>
      </c>
      <c r="BW128">
        <f>IFERROR((BS128/(E128))*100000,0)</f>
        <v>13.885031935573453</v>
      </c>
      <c r="BX128">
        <f t="shared" si="26"/>
        <v>0</v>
      </c>
      <c r="BY128">
        <f t="shared" si="27"/>
        <v>2.6315059134624241</v>
      </c>
      <c r="BZ128">
        <f t="shared" si="28"/>
        <v>0</v>
      </c>
      <c r="CA128">
        <f t="shared" si="29"/>
        <v>2.6308114207614079</v>
      </c>
      <c r="CB128">
        <v>8.7460802169999994</v>
      </c>
      <c r="CC128">
        <v>4.7004803659999999</v>
      </c>
      <c r="CD128">
        <v>-4.1816336869999997</v>
      </c>
      <c r="CE128">
        <v>-0.136033827</v>
      </c>
      <c r="CF128">
        <v>-4.0455998280000003</v>
      </c>
      <c r="CG128">
        <f t="shared" si="24"/>
        <v>4.576721569816721</v>
      </c>
      <c r="CH128">
        <v>4</v>
      </c>
      <c r="CI128">
        <v>0</v>
      </c>
      <c r="CJ128">
        <f t="shared" si="25"/>
        <v>0</v>
      </c>
      <c r="CK128">
        <f t="shared" si="30"/>
        <v>0</v>
      </c>
      <c r="CL128">
        <v>716</v>
      </c>
      <c r="CM128">
        <f>CL128/E128</f>
        <v>9.9416828658705922E-2</v>
      </c>
      <c r="CN128">
        <f t="shared" si="31"/>
        <v>-2.3084338772481749</v>
      </c>
      <c r="CO128">
        <v>0</v>
      </c>
      <c r="CP128">
        <v>0</v>
      </c>
      <c r="CQ128">
        <f>IFERROR((CO128/F128)*100000,0)</f>
        <v>0</v>
      </c>
      <c r="CR128">
        <f>(CP128/(E128-F128))*100000</f>
        <v>0</v>
      </c>
      <c r="CS128">
        <f t="shared" si="32"/>
        <v>0</v>
      </c>
      <c r="CT128">
        <f t="shared" si="33"/>
        <v>0</v>
      </c>
      <c r="CU128">
        <f t="shared" si="34"/>
        <v>0</v>
      </c>
      <c r="CV128">
        <f t="shared" si="35"/>
        <v>0</v>
      </c>
      <c r="CW128">
        <f t="shared" si="36"/>
        <v>0</v>
      </c>
      <c r="CX128">
        <f t="shared" si="37"/>
        <v>0</v>
      </c>
    </row>
    <row r="129" spans="1:102" x14ac:dyDescent="0.4">
      <c r="A129">
        <v>128</v>
      </c>
      <c r="B129" t="s">
        <v>82</v>
      </c>
      <c r="C129" t="s">
        <v>203</v>
      </c>
      <c r="D129">
        <v>2014</v>
      </c>
      <c r="E129">
        <v>15023</v>
      </c>
      <c r="F129">
        <v>3</v>
      </c>
      <c r="G129">
        <v>0</v>
      </c>
      <c r="H129">
        <v>0.41</v>
      </c>
      <c r="I129">
        <v>0.59</v>
      </c>
      <c r="J129">
        <v>0.19</v>
      </c>
      <c r="K129">
        <v>0.06</v>
      </c>
      <c r="L129">
        <v>0.04</v>
      </c>
      <c r="M129">
        <v>0.21</v>
      </c>
      <c r="N129">
        <v>0.49</v>
      </c>
      <c r="O129">
        <v>21.53</v>
      </c>
      <c r="P129">
        <v>84.19</v>
      </c>
      <c r="Q129">
        <v>0</v>
      </c>
      <c r="R129">
        <v>450</v>
      </c>
      <c r="S129">
        <v>0.48</v>
      </c>
      <c r="T129">
        <v>39</v>
      </c>
      <c r="U129">
        <v>1</v>
      </c>
      <c r="V129">
        <v>4</v>
      </c>
      <c r="W129">
        <v>9</v>
      </c>
      <c r="X129">
        <v>4</v>
      </c>
      <c r="Y129">
        <v>0</v>
      </c>
      <c r="Z129">
        <v>0</v>
      </c>
      <c r="AA129">
        <v>57</v>
      </c>
      <c r="AB129">
        <v>259.60000000000002</v>
      </c>
      <c r="AC129">
        <v>6.66</v>
      </c>
      <c r="AD129">
        <v>26.63</v>
      </c>
      <c r="AE129">
        <f>(W129/E129)*100000</f>
        <v>59.908140850695602</v>
      </c>
      <c r="AF129">
        <v>26.63</v>
      </c>
      <c r="AG129">
        <v>0</v>
      </c>
      <c r="AH129">
        <v>0</v>
      </c>
      <c r="AI129">
        <f>(AA129/E129)*100000</f>
        <v>379.4182253877388</v>
      </c>
      <c r="AJ129">
        <v>12049</v>
      </c>
      <c r="AK129">
        <v>305</v>
      </c>
      <c r="AL129">
        <v>2.0302203000000001E-2</v>
      </c>
      <c r="AM129">
        <v>0.80203687700000004</v>
      </c>
      <c r="AN129">
        <v>2.5313303999999998E-2</v>
      </c>
      <c r="AQ129">
        <v>2107</v>
      </c>
      <c r="AR129">
        <v>12916</v>
      </c>
      <c r="AS129">
        <v>0</v>
      </c>
      <c r="AT129" t="s">
        <v>84</v>
      </c>
      <c r="AU129">
        <v>1.27</v>
      </c>
      <c r="AV129">
        <v>159</v>
      </c>
      <c r="AW129">
        <v>94.484276730000005</v>
      </c>
      <c r="AX129">
        <v>1.8867925000000001E-2</v>
      </c>
      <c r="AY129">
        <v>1.0986122890000001</v>
      </c>
      <c r="AZ129">
        <f t="shared" si="20"/>
        <v>0</v>
      </c>
      <c r="BA129">
        <v>9.6173376390000005</v>
      </c>
      <c r="BB129">
        <v>7.6530204140000002</v>
      </c>
      <c r="BC129">
        <v>4.5484334369999999</v>
      </c>
      <c r="BD129">
        <v>-3.9702918889999999</v>
      </c>
      <c r="BE129">
        <v>3.6635616459999998</v>
      </c>
      <c r="BF129">
        <v>0</v>
      </c>
      <c r="BG129">
        <v>1.386294361</v>
      </c>
      <c r="BH129">
        <f t="shared" si="21"/>
        <v>2.1972245773362196</v>
      </c>
      <c r="BI129">
        <v>1.386294361</v>
      </c>
      <c r="BJ129">
        <f t="shared" si="22"/>
        <v>0.23901690047049992</v>
      </c>
      <c r="BK129">
        <v>3.0694473109999998</v>
      </c>
      <c r="BL129">
        <v>4.4330761489999997</v>
      </c>
      <c r="BM129">
        <v>5.5591419850000001</v>
      </c>
      <c r="BN129">
        <v>1.896119485</v>
      </c>
      <c r="BO129">
        <v>3.2820383999999998</v>
      </c>
      <c r="BP129">
        <f t="shared" si="23"/>
        <v>4.0928124032440243</v>
      </c>
      <c r="BQ129">
        <v>3.2820383999999998</v>
      </c>
      <c r="BR129">
        <v>0</v>
      </c>
      <c r="BS129">
        <v>9</v>
      </c>
      <c r="BT129">
        <f>IFERROR((BR129/F129)*100000,0)</f>
        <v>0</v>
      </c>
      <c r="BU129">
        <f>IFERROR((BS129/(E129-F129))*100000,0)</f>
        <v>59.920106524633823</v>
      </c>
      <c r="BV129">
        <f>IFERROR((BR129/E129)*100000,0)</f>
        <v>0</v>
      </c>
      <c r="BW129">
        <f>IFERROR((BS129/(E129))*100000,0)</f>
        <v>59.908140850695602</v>
      </c>
      <c r="BX129">
        <f t="shared" si="26"/>
        <v>0</v>
      </c>
      <c r="BY129">
        <f t="shared" si="27"/>
        <v>4.093012116988322</v>
      </c>
      <c r="BZ129">
        <f t="shared" si="28"/>
        <v>0</v>
      </c>
      <c r="CA129">
        <f t="shared" si="29"/>
        <v>4.0928124032440243</v>
      </c>
      <c r="CB129">
        <v>9.3967369479999991</v>
      </c>
      <c r="CC129">
        <v>5.720311777</v>
      </c>
      <c r="CD129">
        <v>-3.8970258769999999</v>
      </c>
      <c r="CE129">
        <v>-0.22060069099999999</v>
      </c>
      <c r="CF129">
        <v>-3.6764251720000001</v>
      </c>
      <c r="CG129">
        <f t="shared" si="24"/>
        <v>5.9386390937423545</v>
      </c>
      <c r="CH129">
        <v>3</v>
      </c>
      <c r="CI129">
        <v>2</v>
      </c>
      <c r="CJ129">
        <f t="shared" si="25"/>
        <v>3.5087719298245612E-2</v>
      </c>
      <c r="CK129">
        <f t="shared" si="30"/>
        <v>-3.3499040872746049</v>
      </c>
      <c r="CL129">
        <v>1556</v>
      </c>
      <c r="CM129">
        <f>CL129/E129</f>
        <v>0.10357451907075817</v>
      </c>
      <c r="CN129">
        <f t="shared" si="31"/>
        <v>-2.2674639343240868</v>
      </c>
      <c r="CO129">
        <v>0</v>
      </c>
      <c r="CP129">
        <v>4</v>
      </c>
      <c r="CQ129">
        <f>IFERROR((CO129/F129)*100000,0)</f>
        <v>0</v>
      </c>
      <c r="CR129">
        <f>(CP129/(E129-F129))*100000</f>
        <v>26.631158455392807</v>
      </c>
      <c r="CS129">
        <f t="shared" si="32"/>
        <v>0</v>
      </c>
      <c r="CT129">
        <f t="shared" si="33"/>
        <v>26.625840378086931</v>
      </c>
      <c r="CU129">
        <f t="shared" si="34"/>
        <v>0</v>
      </c>
      <c r="CV129">
        <f t="shared" si="35"/>
        <v>3.2820819007719932</v>
      </c>
      <c r="CW129">
        <f t="shared" si="36"/>
        <v>0</v>
      </c>
      <c r="CX129">
        <f t="shared" si="37"/>
        <v>3.2818821870276951</v>
      </c>
    </row>
    <row r="130" spans="1:102" x14ac:dyDescent="0.4">
      <c r="A130">
        <v>129</v>
      </c>
      <c r="B130" t="s">
        <v>82</v>
      </c>
      <c r="C130" t="s">
        <v>204</v>
      </c>
      <c r="D130">
        <v>2014</v>
      </c>
      <c r="E130">
        <v>2714</v>
      </c>
      <c r="F130">
        <v>0</v>
      </c>
      <c r="G130">
        <v>0</v>
      </c>
      <c r="H130">
        <v>0.46</v>
      </c>
      <c r="I130">
        <v>0.54</v>
      </c>
      <c r="J130">
        <v>0.3</v>
      </c>
      <c r="K130">
        <v>0.1</v>
      </c>
      <c r="L130">
        <v>0.05</v>
      </c>
      <c r="M130">
        <v>0.09</v>
      </c>
      <c r="N130">
        <v>0.46</v>
      </c>
      <c r="O130">
        <v>14.86</v>
      </c>
      <c r="P130">
        <v>74.41</v>
      </c>
      <c r="Q130">
        <v>0</v>
      </c>
      <c r="R130">
        <v>439</v>
      </c>
      <c r="S130">
        <v>0.43</v>
      </c>
      <c r="T130">
        <v>7</v>
      </c>
      <c r="U130">
        <v>0</v>
      </c>
      <c r="V130">
        <v>1</v>
      </c>
      <c r="W130">
        <v>0</v>
      </c>
      <c r="X130">
        <v>0</v>
      </c>
      <c r="Y130">
        <v>0</v>
      </c>
      <c r="Z130">
        <v>0</v>
      </c>
      <c r="AA130">
        <v>8</v>
      </c>
      <c r="AB130">
        <v>257.92</v>
      </c>
      <c r="AC130">
        <v>0</v>
      </c>
      <c r="AD130">
        <v>36.85</v>
      </c>
      <c r="AE130">
        <f>(W130/E130)*100000</f>
        <v>0</v>
      </c>
      <c r="AF130">
        <v>0</v>
      </c>
      <c r="AG130">
        <v>0</v>
      </c>
      <c r="AH130">
        <v>0</v>
      </c>
      <c r="AI130">
        <f>(AA130/E130)*100000</f>
        <v>294.76787030213706</v>
      </c>
      <c r="AJ130">
        <v>2547</v>
      </c>
      <c r="AK130">
        <v>47</v>
      </c>
      <c r="AL130">
        <v>1.7317612E-2</v>
      </c>
      <c r="AM130">
        <v>0.93846720699999997</v>
      </c>
      <c r="AN130">
        <v>1.8453081999999999E-2</v>
      </c>
      <c r="AQ130">
        <v>407</v>
      </c>
      <c r="AR130">
        <v>2307</v>
      </c>
      <c r="AS130">
        <v>0</v>
      </c>
      <c r="AT130" t="s">
        <v>84</v>
      </c>
      <c r="AU130">
        <v>1.65</v>
      </c>
      <c r="AV130">
        <v>64</v>
      </c>
      <c r="AW130">
        <v>42.40625</v>
      </c>
      <c r="AX130">
        <v>0</v>
      </c>
      <c r="AY130">
        <v>0</v>
      </c>
      <c r="AZ130">
        <f t="shared" ref="AZ130:AZ193" si="38">IFERROR(LN(G130),0)</f>
        <v>0</v>
      </c>
      <c r="BA130">
        <v>7.9061788399999999</v>
      </c>
      <c r="BB130">
        <v>6.0088131850000002</v>
      </c>
      <c r="BC130">
        <v>3.7472957569999998</v>
      </c>
      <c r="BD130">
        <v>0</v>
      </c>
      <c r="BE130">
        <v>1.9459101489999999</v>
      </c>
      <c r="BF130">
        <v>0</v>
      </c>
      <c r="BG130">
        <v>0</v>
      </c>
      <c r="BH130">
        <f t="shared" ref="BH130:BH193" si="39">IFERROR(LN(W130),0)</f>
        <v>0</v>
      </c>
      <c r="BI130">
        <v>0</v>
      </c>
      <c r="BJ130">
        <f t="shared" ref="BJ130:BJ193" si="40">IFERROR(LN(AU130),0)</f>
        <v>0.50077528791248915</v>
      </c>
      <c r="BK130">
        <v>2.698673039</v>
      </c>
      <c r="BL130">
        <v>4.3095903409999998</v>
      </c>
      <c r="BM130">
        <v>5.5526494590000004</v>
      </c>
      <c r="BN130">
        <v>0</v>
      </c>
      <c r="BO130">
        <v>3.6068556190000001</v>
      </c>
      <c r="BP130">
        <f t="shared" ref="BP130:BP193" si="41">IFERROR(LN(AE130),0)</f>
        <v>0</v>
      </c>
      <c r="BQ130">
        <v>0</v>
      </c>
      <c r="BR130">
        <v>0</v>
      </c>
      <c r="BS130">
        <v>0</v>
      </c>
      <c r="BT130">
        <f>IFERROR((BR130/F130)*100000,0)</f>
        <v>0</v>
      </c>
      <c r="BU130">
        <f>IFERROR((BS130/(E130-F130))*100000,0)</f>
        <v>0</v>
      </c>
      <c r="BV130">
        <f>IFERROR((BR130/E130)*100000,0)</f>
        <v>0</v>
      </c>
      <c r="BW130">
        <f>IFERROR((BS130/(E130))*100000,0)</f>
        <v>0</v>
      </c>
      <c r="BX130">
        <f t="shared" si="26"/>
        <v>0</v>
      </c>
      <c r="BY130">
        <f t="shared" si="27"/>
        <v>0</v>
      </c>
      <c r="BZ130">
        <f t="shared" si="28"/>
        <v>0</v>
      </c>
      <c r="CA130">
        <f t="shared" si="29"/>
        <v>0</v>
      </c>
      <c r="CB130">
        <v>7.8426714750000004</v>
      </c>
      <c r="CC130">
        <v>3.8501476019999998</v>
      </c>
      <c r="CD130">
        <v>-4.0560312610000002</v>
      </c>
      <c r="CE130">
        <v>-6.3507364999999996E-2</v>
      </c>
      <c r="CF130">
        <v>-3.9925238759999999</v>
      </c>
      <c r="CG130">
        <f t="shared" ref="CG130:CG193" si="42">IFERROR(LN(AI130),0)</f>
        <v>5.68618816625525</v>
      </c>
      <c r="CH130">
        <v>4</v>
      </c>
      <c r="CI130">
        <v>0</v>
      </c>
      <c r="CJ130">
        <f t="shared" ref="CJ130:CJ193" si="43">IFERROR(CI130/AA130,0)</f>
        <v>0</v>
      </c>
      <c r="CK130">
        <f t="shared" si="30"/>
        <v>0</v>
      </c>
      <c r="CL130">
        <v>302</v>
      </c>
      <c r="CM130">
        <f>CL130/E130</f>
        <v>0.11127487103905674</v>
      </c>
      <c r="CN130">
        <f t="shared" si="31"/>
        <v>-2.1957518230199446</v>
      </c>
      <c r="CO130">
        <v>0</v>
      </c>
      <c r="CP130">
        <v>0</v>
      </c>
      <c r="CQ130">
        <f>IFERROR((CO130/F130)*100000,0)</f>
        <v>0</v>
      </c>
      <c r="CR130">
        <f>(CP130/(E130-F130))*100000</f>
        <v>0</v>
      </c>
      <c r="CS130">
        <f t="shared" si="32"/>
        <v>0</v>
      </c>
      <c r="CT130">
        <f t="shared" si="33"/>
        <v>0</v>
      </c>
      <c r="CU130">
        <f t="shared" si="34"/>
        <v>0</v>
      </c>
      <c r="CV130">
        <f t="shared" si="35"/>
        <v>0</v>
      </c>
      <c r="CW130">
        <f t="shared" si="36"/>
        <v>0</v>
      </c>
      <c r="CX130">
        <f t="shared" si="37"/>
        <v>0</v>
      </c>
    </row>
    <row r="131" spans="1:102" x14ac:dyDescent="0.4">
      <c r="A131">
        <v>130</v>
      </c>
      <c r="B131" t="s">
        <v>82</v>
      </c>
      <c r="C131" t="s">
        <v>205</v>
      </c>
      <c r="D131">
        <v>2014</v>
      </c>
      <c r="E131">
        <v>4428</v>
      </c>
      <c r="F131">
        <v>1</v>
      </c>
      <c r="G131">
        <v>0</v>
      </c>
      <c r="H131">
        <v>0.33</v>
      </c>
      <c r="I131">
        <v>0.67</v>
      </c>
      <c r="J131">
        <v>0.39</v>
      </c>
      <c r="K131">
        <v>0.24</v>
      </c>
      <c r="L131">
        <v>0.05</v>
      </c>
      <c r="M131">
        <v>0.13</v>
      </c>
      <c r="N131">
        <v>0.19</v>
      </c>
      <c r="O131">
        <v>10.9</v>
      </c>
      <c r="P131">
        <v>99.2</v>
      </c>
      <c r="Q131">
        <v>0</v>
      </c>
      <c r="R131">
        <v>485</v>
      </c>
      <c r="S131">
        <v>0.66</v>
      </c>
      <c r="T131">
        <v>7</v>
      </c>
      <c r="U131">
        <v>0</v>
      </c>
      <c r="V131">
        <v>1</v>
      </c>
      <c r="W131">
        <v>1</v>
      </c>
      <c r="X131">
        <v>0</v>
      </c>
      <c r="Y131">
        <v>0</v>
      </c>
      <c r="Z131">
        <v>0</v>
      </c>
      <c r="AA131">
        <v>9</v>
      </c>
      <c r="AB131">
        <v>158.08000000000001</v>
      </c>
      <c r="AC131">
        <v>0</v>
      </c>
      <c r="AD131">
        <v>22.58</v>
      </c>
      <c r="AE131">
        <f>(W131/E131)*100000</f>
        <v>22.583559168925021</v>
      </c>
      <c r="AF131">
        <v>0</v>
      </c>
      <c r="AG131">
        <v>0</v>
      </c>
      <c r="AH131">
        <v>0</v>
      </c>
      <c r="AI131">
        <f>(AA131/E131)*100000</f>
        <v>203.25203252032523</v>
      </c>
      <c r="AJ131">
        <v>3769</v>
      </c>
      <c r="AK131">
        <v>84</v>
      </c>
      <c r="AL131">
        <v>1.8970190000000001E-2</v>
      </c>
      <c r="AM131">
        <v>0.851174345</v>
      </c>
      <c r="AN131">
        <v>2.2287079000000001E-2</v>
      </c>
      <c r="AQ131">
        <v>1028</v>
      </c>
      <c r="AR131">
        <v>3400</v>
      </c>
      <c r="AS131">
        <v>0</v>
      </c>
      <c r="AT131" t="s">
        <v>84</v>
      </c>
      <c r="AU131">
        <v>1.28</v>
      </c>
      <c r="AV131">
        <v>226</v>
      </c>
      <c r="AW131">
        <v>19.59292035</v>
      </c>
      <c r="AX131">
        <v>4.4247790000000002E-3</v>
      </c>
      <c r="AY131">
        <v>0</v>
      </c>
      <c r="AZ131">
        <f t="shared" si="38"/>
        <v>0</v>
      </c>
      <c r="BA131">
        <v>8.3957032940000005</v>
      </c>
      <c r="BB131">
        <v>6.9353704460000003</v>
      </c>
      <c r="BC131">
        <v>2.9751682939999999</v>
      </c>
      <c r="BD131">
        <v>-5.420534945</v>
      </c>
      <c r="BE131">
        <v>1.9459101489999999</v>
      </c>
      <c r="BF131">
        <v>0</v>
      </c>
      <c r="BG131">
        <v>0</v>
      </c>
      <c r="BH131">
        <f t="shared" si="39"/>
        <v>0</v>
      </c>
      <c r="BI131">
        <v>0</v>
      </c>
      <c r="BJ131">
        <f t="shared" si="40"/>
        <v>0.24686007793152581</v>
      </c>
      <c r="BK131">
        <v>2.3887627889999998</v>
      </c>
      <c r="BL131">
        <v>4.5971380140000004</v>
      </c>
      <c r="BM131">
        <v>5.0631012340000003</v>
      </c>
      <c r="BN131">
        <v>0</v>
      </c>
      <c r="BO131">
        <v>3.1170645590000001</v>
      </c>
      <c r="BP131">
        <f t="shared" si="41"/>
        <v>3.1172221711417007</v>
      </c>
      <c r="BQ131">
        <v>0</v>
      </c>
      <c r="BR131">
        <v>0</v>
      </c>
      <c r="BS131">
        <v>1</v>
      </c>
      <c r="BT131">
        <f>IFERROR((BR131/F131)*100000,0)</f>
        <v>0</v>
      </c>
      <c r="BU131">
        <f>IFERROR((BS131/(E131-F131))*100000,0)</f>
        <v>22.588660492432798</v>
      </c>
      <c r="BV131">
        <f>IFERROR((BR131/E131)*100000,0)</f>
        <v>0</v>
      </c>
      <c r="BW131">
        <f>IFERROR((BS131/(E131))*100000,0)</f>
        <v>22.583559168925021</v>
      </c>
      <c r="BX131">
        <f t="shared" ref="BX131:BX194" si="44">IFERROR(LN(BT131),0)</f>
        <v>0</v>
      </c>
      <c r="BY131">
        <f t="shared" ref="BY131:BY194" si="45">IFERROR(LN(BU131),0)</f>
        <v>3.1174480322380873</v>
      </c>
      <c r="BZ131">
        <f t="shared" ref="BZ131:BZ194" si="46">IFERROR(LN(BV131),0)</f>
        <v>0</v>
      </c>
      <c r="CA131">
        <f t="shared" ref="CA131:CA194" si="47">IFERROR(LN(BW131),0)</f>
        <v>3.1172221711417007</v>
      </c>
      <c r="CB131">
        <v>8.2345649929999993</v>
      </c>
      <c r="CC131">
        <v>4.4308167989999996</v>
      </c>
      <c r="CD131">
        <v>-3.964886479</v>
      </c>
      <c r="CE131">
        <v>-0.16113830100000001</v>
      </c>
      <c r="CF131">
        <v>-3.8037481849999999</v>
      </c>
      <c r="CG131">
        <f t="shared" si="42"/>
        <v>5.3144467484779208</v>
      </c>
      <c r="CH131">
        <v>3</v>
      </c>
      <c r="CI131">
        <v>0</v>
      </c>
      <c r="CJ131">
        <f t="shared" si="43"/>
        <v>0</v>
      </c>
      <c r="CK131">
        <f t="shared" ref="CK131:CK194" si="48">IFERROR(LN(CJ131),0)</f>
        <v>0</v>
      </c>
      <c r="CL131">
        <v>403</v>
      </c>
      <c r="CM131">
        <f>CL131/E131</f>
        <v>9.1011743450767846E-2</v>
      </c>
      <c r="CN131">
        <f t="shared" ref="CN131:CN194" si="49">LN(CM131)</f>
        <v>-2.3967667318818444</v>
      </c>
      <c r="CO131">
        <v>0</v>
      </c>
      <c r="CP131">
        <v>0</v>
      </c>
      <c r="CQ131">
        <f>IFERROR((CO131/F131)*100000,0)</f>
        <v>0</v>
      </c>
      <c r="CR131">
        <f>(CP131/(E131-F131))*100000</f>
        <v>0</v>
      </c>
      <c r="CS131">
        <f t="shared" ref="CS131:CS194" si="50">(CO131/$E131)*100000</f>
        <v>0</v>
      </c>
      <c r="CT131">
        <f t="shared" ref="CT131:CT194" si="51">(CP131/$E131)*100000</f>
        <v>0</v>
      </c>
      <c r="CU131">
        <f t="shared" ref="CU131:CU194" si="52">IFERROR(LN(CQ131),0)</f>
        <v>0</v>
      </c>
      <c r="CV131">
        <f t="shared" ref="CV131:CV194" si="53">IFERROR(LN(CR131),0)</f>
        <v>0</v>
      </c>
      <c r="CW131">
        <f t="shared" ref="CW131:CW194" si="54">IFERROR(LN(CS131),0)</f>
        <v>0</v>
      </c>
      <c r="CX131">
        <f t="shared" ref="CX131:CX194" si="55">IFERROR(LN(CT131),0)</f>
        <v>0</v>
      </c>
    </row>
    <row r="132" spans="1:102" x14ac:dyDescent="0.4">
      <c r="A132">
        <v>131</v>
      </c>
      <c r="B132" t="s">
        <v>206</v>
      </c>
      <c r="C132" t="s">
        <v>207</v>
      </c>
      <c r="D132">
        <v>2014</v>
      </c>
      <c r="E132">
        <v>468749</v>
      </c>
      <c r="F132">
        <v>4133</v>
      </c>
      <c r="G132">
        <v>0.01</v>
      </c>
      <c r="H132">
        <v>0.34</v>
      </c>
      <c r="I132">
        <v>0.66</v>
      </c>
      <c r="J132">
        <v>0.27</v>
      </c>
      <c r="K132">
        <v>0.4</v>
      </c>
      <c r="L132">
        <v>7.0000000000000007E-2</v>
      </c>
      <c r="M132">
        <v>0.12</v>
      </c>
      <c r="N132">
        <v>0.14000000000000001</v>
      </c>
      <c r="O132">
        <v>8.08</v>
      </c>
      <c r="P132">
        <v>87.66</v>
      </c>
      <c r="Q132">
        <v>0</v>
      </c>
      <c r="R132">
        <v>207</v>
      </c>
      <c r="S132">
        <v>0.52</v>
      </c>
      <c r="T132">
        <v>431</v>
      </c>
      <c r="U132">
        <v>72</v>
      </c>
      <c r="V132">
        <v>60</v>
      </c>
      <c r="W132">
        <v>630</v>
      </c>
      <c r="X132">
        <v>181</v>
      </c>
      <c r="Y132">
        <v>0</v>
      </c>
      <c r="Z132">
        <v>4</v>
      </c>
      <c r="AA132">
        <v>1378</v>
      </c>
      <c r="AB132">
        <v>91.95</v>
      </c>
      <c r="AC132">
        <v>15.36</v>
      </c>
      <c r="AD132">
        <v>12.8</v>
      </c>
      <c r="AE132">
        <f>(W132/E132)*100000</f>
        <v>134.40028672061169</v>
      </c>
      <c r="AF132">
        <v>38.61</v>
      </c>
      <c r="AG132">
        <v>0</v>
      </c>
      <c r="AH132">
        <v>0.85</v>
      </c>
      <c r="AI132">
        <f>(AA132/E132)*100000</f>
        <v>293.97396047778233</v>
      </c>
      <c r="AJ132">
        <v>491637</v>
      </c>
      <c r="AK132">
        <v>68376</v>
      </c>
      <c r="AL132">
        <v>0.145869111</v>
      </c>
      <c r="AM132">
        <v>1.0488278369999999</v>
      </c>
      <c r="AN132">
        <v>0.139078222</v>
      </c>
      <c r="AQ132">
        <v>415496</v>
      </c>
      <c r="AR132">
        <v>53253</v>
      </c>
      <c r="AS132">
        <v>1</v>
      </c>
      <c r="AT132" t="s">
        <v>208</v>
      </c>
      <c r="AU132">
        <v>1.91</v>
      </c>
      <c r="AV132">
        <v>4493</v>
      </c>
      <c r="AW132">
        <v>104.32873360000001</v>
      </c>
      <c r="AX132">
        <v>0.91987536199999997</v>
      </c>
      <c r="AY132">
        <v>8.3267588149999998</v>
      </c>
      <c r="AZ132">
        <f t="shared" si="38"/>
        <v>-4.6051701859880909</v>
      </c>
      <c r="BA132">
        <v>13.057822720000001</v>
      </c>
      <c r="BB132">
        <v>12.93722827</v>
      </c>
      <c r="BC132">
        <v>4.647546814</v>
      </c>
      <c r="BD132">
        <v>-8.3517094E-2</v>
      </c>
      <c r="BE132">
        <v>6.0661080900000002</v>
      </c>
      <c r="BF132">
        <v>4.2766661189999997</v>
      </c>
      <c r="BG132">
        <v>4.0943445619999999</v>
      </c>
      <c r="BH132">
        <f t="shared" si="39"/>
        <v>6.4457198193855785</v>
      </c>
      <c r="BI132">
        <v>5.1984970309999996</v>
      </c>
      <c r="BJ132">
        <f t="shared" si="40"/>
        <v>0.64710324205853842</v>
      </c>
      <c r="BK132">
        <v>2.0893918729999998</v>
      </c>
      <c r="BL132">
        <v>4.4734656949999998</v>
      </c>
      <c r="BM132">
        <v>4.5212449509999999</v>
      </c>
      <c r="BN132">
        <v>2.7317667280000002</v>
      </c>
      <c r="BO132">
        <v>2.5494451709999999</v>
      </c>
      <c r="BP132">
        <f t="shared" si="41"/>
        <v>4.9008225614246586</v>
      </c>
      <c r="BQ132">
        <v>3.6535113099999998</v>
      </c>
      <c r="BR132">
        <v>0</v>
      </c>
      <c r="BS132">
        <v>622</v>
      </c>
      <c r="BT132">
        <f>IFERROR((BR132/F132)*100000,0)</f>
        <v>0</v>
      </c>
      <c r="BU132">
        <f>IFERROR((BS132/(E132-F132))*100000,0)</f>
        <v>133.87399486888097</v>
      </c>
      <c r="BV132">
        <f>IFERROR((BR132/E132)*100000,0)</f>
        <v>0</v>
      </c>
      <c r="BW132">
        <f>IFERROR((BS132/(E132))*100000,0)</f>
        <v>132.69361641304835</v>
      </c>
      <c r="BX132">
        <f t="shared" si="44"/>
        <v>0</v>
      </c>
      <c r="BY132">
        <f t="shared" si="45"/>
        <v>4.8968990207575125</v>
      </c>
      <c r="BZ132">
        <f t="shared" si="46"/>
        <v>0</v>
      </c>
      <c r="CA132">
        <f t="shared" si="47"/>
        <v>4.8880428347782594</v>
      </c>
      <c r="CB132">
        <v>13.105495919999999</v>
      </c>
      <c r="CC132">
        <v>11.13277716</v>
      </c>
      <c r="CD132">
        <v>-1.925045559</v>
      </c>
      <c r="CE132">
        <v>4.7673195000000002E-2</v>
      </c>
      <c r="CF132">
        <v>-1.9727187559999999</v>
      </c>
      <c r="CG132">
        <f t="shared" si="42"/>
        <v>5.6834911936126833</v>
      </c>
      <c r="CH132">
        <v>3</v>
      </c>
      <c r="CI132">
        <v>209</v>
      </c>
      <c r="CJ132">
        <f t="shared" si="43"/>
        <v>0.15166908563134979</v>
      </c>
      <c r="CK132">
        <f t="shared" si="48"/>
        <v>-1.8860541996087929</v>
      </c>
      <c r="CL132">
        <v>52744</v>
      </c>
      <c r="CM132">
        <f>CL132/E132</f>
        <v>0.11252077337764987</v>
      </c>
      <c r="CN132">
        <f t="shared" si="49"/>
        <v>-2.1846174221380132</v>
      </c>
      <c r="CO132">
        <v>0</v>
      </c>
      <c r="CP132">
        <v>234</v>
      </c>
      <c r="CQ132">
        <f>IFERROR((CO132/F132)*100000,0)</f>
        <v>0</v>
      </c>
      <c r="CR132">
        <f>(CP132/(E132-F132))*100000</f>
        <v>50.364171703083834</v>
      </c>
      <c r="CS132">
        <f t="shared" si="50"/>
        <v>0</v>
      </c>
      <c r="CT132">
        <f t="shared" si="51"/>
        <v>49.920106496227191</v>
      </c>
      <c r="CU132">
        <f t="shared" si="52"/>
        <v>0</v>
      </c>
      <c r="CV132">
        <f t="shared" si="53"/>
        <v>3.9192800433760349</v>
      </c>
      <c r="CW132">
        <f t="shared" si="54"/>
        <v>0</v>
      </c>
      <c r="CX132">
        <f t="shared" si="55"/>
        <v>3.9104238573967809</v>
      </c>
    </row>
    <row r="133" spans="1:102" x14ac:dyDescent="0.4">
      <c r="A133">
        <v>132</v>
      </c>
      <c r="B133" t="s">
        <v>206</v>
      </c>
      <c r="C133" t="s">
        <v>209</v>
      </c>
      <c r="D133">
        <v>2014</v>
      </c>
      <c r="E133">
        <v>104851</v>
      </c>
      <c r="F133">
        <v>524</v>
      </c>
      <c r="G133">
        <v>0</v>
      </c>
      <c r="H133">
        <v>0.41</v>
      </c>
      <c r="I133">
        <v>0.59</v>
      </c>
      <c r="J133">
        <v>0.41</v>
      </c>
      <c r="K133">
        <v>0.33</v>
      </c>
      <c r="L133">
        <v>0.04</v>
      </c>
      <c r="M133">
        <v>0.09</v>
      </c>
      <c r="N133">
        <v>0.13</v>
      </c>
      <c r="O133">
        <v>5.84</v>
      </c>
      <c r="P133">
        <v>92.59</v>
      </c>
      <c r="Q133">
        <v>0</v>
      </c>
      <c r="R133">
        <v>269</v>
      </c>
      <c r="S133">
        <v>0.31</v>
      </c>
      <c r="T133">
        <v>128</v>
      </c>
      <c r="U133">
        <v>23</v>
      </c>
      <c r="V133">
        <v>22</v>
      </c>
      <c r="W133">
        <v>102</v>
      </c>
      <c r="X133">
        <v>51</v>
      </c>
      <c r="Y133">
        <v>0</v>
      </c>
      <c r="Z133">
        <v>2</v>
      </c>
      <c r="AA133">
        <v>328</v>
      </c>
      <c r="AB133">
        <v>122.08</v>
      </c>
      <c r="AC133">
        <v>21.94</v>
      </c>
      <c r="AD133">
        <v>20.98</v>
      </c>
      <c r="AE133">
        <f>(W133/E133)*100000</f>
        <v>97.280903377173317</v>
      </c>
      <c r="AF133">
        <v>48.64</v>
      </c>
      <c r="AG133">
        <v>0</v>
      </c>
      <c r="AH133">
        <v>1.91</v>
      </c>
      <c r="AI133">
        <f>(AA133/E133)*100000</f>
        <v>312.82486576189069</v>
      </c>
      <c r="AJ133">
        <v>101100</v>
      </c>
      <c r="AK133">
        <v>9198</v>
      </c>
      <c r="AL133">
        <v>8.7724485000000005E-2</v>
      </c>
      <c r="AM133">
        <v>0.96422542499999997</v>
      </c>
      <c r="AN133">
        <v>9.0979227999999995E-2</v>
      </c>
      <c r="AQ133">
        <v>92640</v>
      </c>
      <c r="AR133">
        <v>12211</v>
      </c>
      <c r="AS133">
        <v>1</v>
      </c>
      <c r="AT133" t="s">
        <v>208</v>
      </c>
      <c r="AU133">
        <v>1.57</v>
      </c>
      <c r="AV133">
        <v>976</v>
      </c>
      <c r="AW133">
        <v>107.4293033</v>
      </c>
      <c r="AX133">
        <v>0.53688524599999998</v>
      </c>
      <c r="AY133">
        <v>6.2614916840000001</v>
      </c>
      <c r="AZ133">
        <f t="shared" si="38"/>
        <v>0</v>
      </c>
      <c r="BA133">
        <v>11.560295569999999</v>
      </c>
      <c r="BB133">
        <v>11.43647629</v>
      </c>
      <c r="BC133">
        <v>4.6768329880000001</v>
      </c>
      <c r="BD133">
        <v>-0.62197090200000005</v>
      </c>
      <c r="BE133">
        <v>4.8520302639999997</v>
      </c>
      <c r="BF133">
        <v>3.1354942160000001</v>
      </c>
      <c r="BG133">
        <v>3.091042453</v>
      </c>
      <c r="BH133">
        <f t="shared" si="39"/>
        <v>4.6249728132842707</v>
      </c>
      <c r="BI133">
        <v>3.9318256329999999</v>
      </c>
      <c r="BJ133">
        <f t="shared" si="40"/>
        <v>0.45107561936021673</v>
      </c>
      <c r="BK133">
        <v>1.7647307969999999</v>
      </c>
      <c r="BL133">
        <v>4.5281811440000004</v>
      </c>
      <c r="BM133">
        <v>4.8046765679999996</v>
      </c>
      <c r="BN133">
        <v>3.0883114549999999</v>
      </c>
      <c r="BO133">
        <v>3.0435696029999999</v>
      </c>
      <c r="BP133">
        <f t="shared" si="41"/>
        <v>4.5776027045354839</v>
      </c>
      <c r="BQ133">
        <v>3.8844462380000002</v>
      </c>
      <c r="BR133">
        <v>0</v>
      </c>
      <c r="BS133">
        <v>98</v>
      </c>
      <c r="BT133">
        <f>IFERROR((BR133/F133)*100000,0)</f>
        <v>0</v>
      </c>
      <c r="BU133">
        <f>IFERROR((BS133/(E133-F133))*100000,0)</f>
        <v>93.935414609832549</v>
      </c>
      <c r="BV133">
        <f>IFERROR((BR133/E133)*100000,0)</f>
        <v>0</v>
      </c>
      <c r="BW133">
        <f>IFERROR((BS133/(E133))*100000,0)</f>
        <v>93.465965989833194</v>
      </c>
      <c r="BX133">
        <f t="shared" si="44"/>
        <v>0</v>
      </c>
      <c r="BY133">
        <f t="shared" si="45"/>
        <v>4.5426074675045136</v>
      </c>
      <c r="BZ133">
        <f t="shared" si="46"/>
        <v>0</v>
      </c>
      <c r="CA133">
        <f t="shared" si="47"/>
        <v>4.5375973699217855</v>
      </c>
      <c r="CB133">
        <v>11.523865410000001</v>
      </c>
      <c r="CC133">
        <v>9.1267413479999995</v>
      </c>
      <c r="CD133">
        <v>-2.4335542280000002</v>
      </c>
      <c r="CE133">
        <v>-3.6430167999999999E-2</v>
      </c>
      <c r="CF133">
        <v>-2.3971240620000001</v>
      </c>
      <c r="CG133">
        <f t="shared" si="42"/>
        <v>5.7456434996353574</v>
      </c>
      <c r="CH133">
        <v>4</v>
      </c>
      <c r="CI133">
        <v>34</v>
      </c>
      <c r="CJ133">
        <f t="shared" si="43"/>
        <v>0.10365853658536585</v>
      </c>
      <c r="CK133">
        <f t="shared" si="48"/>
        <v>-2.2666530837679826</v>
      </c>
      <c r="CL133">
        <v>11041</v>
      </c>
      <c r="CM133">
        <f>CL133/E133</f>
        <v>0.10530180923405595</v>
      </c>
      <c r="CN133">
        <f t="shared" si="49"/>
        <v>-2.250924678279878</v>
      </c>
      <c r="CO133">
        <v>0</v>
      </c>
      <c r="CP133">
        <v>66</v>
      </c>
      <c r="CQ133">
        <f>IFERROR((CO133/F133)*100000,0)</f>
        <v>0</v>
      </c>
      <c r="CR133">
        <f>(CP133/(E133-F133))*100000</f>
        <v>63.262626165805599</v>
      </c>
      <c r="CS133">
        <f t="shared" si="50"/>
        <v>0</v>
      </c>
      <c r="CT133">
        <f t="shared" si="51"/>
        <v>62.946466891112152</v>
      </c>
      <c r="CU133">
        <f t="shared" si="52"/>
        <v>0</v>
      </c>
      <c r="CV133">
        <f t="shared" si="53"/>
        <v>4.1472947308603674</v>
      </c>
      <c r="CW133">
        <f t="shared" si="54"/>
        <v>0</v>
      </c>
      <c r="CX133">
        <f t="shared" si="55"/>
        <v>4.1422846332776393</v>
      </c>
    </row>
    <row r="134" spans="1:102" x14ac:dyDescent="0.4">
      <c r="A134">
        <v>133</v>
      </c>
      <c r="B134" t="s">
        <v>206</v>
      </c>
      <c r="C134" t="s">
        <v>210</v>
      </c>
      <c r="D134">
        <v>2014</v>
      </c>
      <c r="E134">
        <v>58124</v>
      </c>
      <c r="F134">
        <v>530</v>
      </c>
      <c r="G134">
        <v>0.01</v>
      </c>
      <c r="H134">
        <v>0.31</v>
      </c>
      <c r="I134">
        <v>0.69</v>
      </c>
      <c r="J134">
        <v>0.37</v>
      </c>
      <c r="K134">
        <v>0.37</v>
      </c>
      <c r="L134">
        <v>0.04</v>
      </c>
      <c r="M134">
        <v>0.14000000000000001</v>
      </c>
      <c r="N134">
        <v>0.08</v>
      </c>
      <c r="O134">
        <v>20.21</v>
      </c>
      <c r="P134">
        <v>109.16</v>
      </c>
      <c r="Q134">
        <v>1</v>
      </c>
      <c r="R134">
        <v>256</v>
      </c>
      <c r="S134">
        <v>0.48</v>
      </c>
      <c r="T134">
        <v>76</v>
      </c>
      <c r="U134">
        <v>12</v>
      </c>
      <c r="V134">
        <v>6</v>
      </c>
      <c r="W134">
        <v>20</v>
      </c>
      <c r="X134">
        <v>14</v>
      </c>
      <c r="Y134">
        <v>0</v>
      </c>
      <c r="Z134">
        <v>0</v>
      </c>
      <c r="AA134">
        <v>128</v>
      </c>
      <c r="AB134">
        <v>130.75</v>
      </c>
      <c r="AC134">
        <v>20.65</v>
      </c>
      <c r="AD134">
        <v>10.32</v>
      </c>
      <c r="AE134">
        <f>(W134/E134)*100000</f>
        <v>34.409194136673321</v>
      </c>
      <c r="AF134">
        <v>24.09</v>
      </c>
      <c r="AG134">
        <v>0</v>
      </c>
      <c r="AH134">
        <v>0</v>
      </c>
      <c r="AI134">
        <f>(AA134/E134)*100000</f>
        <v>220.21884247470925</v>
      </c>
      <c r="AJ134">
        <v>67075</v>
      </c>
      <c r="AK134">
        <v>2483</v>
      </c>
      <c r="AL134">
        <v>4.2719014999999999E-2</v>
      </c>
      <c r="AM134">
        <v>1.153998348</v>
      </c>
      <c r="AN134">
        <v>3.7018263000000003E-2</v>
      </c>
      <c r="AQ134">
        <v>47182</v>
      </c>
      <c r="AR134">
        <v>10942</v>
      </c>
      <c r="AS134">
        <v>0</v>
      </c>
      <c r="AT134" t="s">
        <v>208</v>
      </c>
      <c r="AU134">
        <v>1.62</v>
      </c>
      <c r="AV134">
        <v>1733</v>
      </c>
      <c r="AW134">
        <v>33.53952683</v>
      </c>
      <c r="AX134">
        <v>0.30582804400000002</v>
      </c>
      <c r="AY134">
        <v>6.2728770069999999</v>
      </c>
      <c r="AZ134">
        <f t="shared" si="38"/>
        <v>-4.6051701859880909</v>
      </c>
      <c r="BA134">
        <v>10.97033394</v>
      </c>
      <c r="BB134">
        <v>10.76176774</v>
      </c>
      <c r="BC134">
        <v>3.5127246489999999</v>
      </c>
      <c r="BD134">
        <v>-1.184732283</v>
      </c>
      <c r="BE134">
        <v>4.3307333400000001</v>
      </c>
      <c r="BF134">
        <v>2.4849066500000001</v>
      </c>
      <c r="BG134">
        <v>1.791759469</v>
      </c>
      <c r="BH134">
        <f t="shared" si="39"/>
        <v>2.9957322735539909</v>
      </c>
      <c r="BI134">
        <v>2.63905733</v>
      </c>
      <c r="BJ134">
        <f t="shared" si="40"/>
        <v>0.48242614924429278</v>
      </c>
      <c r="BK134">
        <v>3.0061775310000001</v>
      </c>
      <c r="BL134">
        <v>4.6928146960000001</v>
      </c>
      <c r="BM134">
        <v>4.873287103</v>
      </c>
      <c r="BN134">
        <v>3.0277153189999999</v>
      </c>
      <c r="BO134">
        <v>2.33408376</v>
      </c>
      <c r="BP134">
        <f t="shared" si="41"/>
        <v>3.5383238000836328</v>
      </c>
      <c r="BQ134">
        <v>3.1817968169999999</v>
      </c>
      <c r="BR134">
        <v>0</v>
      </c>
      <c r="BS134">
        <v>19</v>
      </c>
      <c r="BT134">
        <f>IFERROR((BR134/F134)*100000,0)</f>
        <v>0</v>
      </c>
      <c r="BU134">
        <f>IFERROR((BS134/(E134-F134))*100000,0)</f>
        <v>32.989547522311355</v>
      </c>
      <c r="BV134">
        <f>IFERROR((BR134/E134)*100000,0)</f>
        <v>0</v>
      </c>
      <c r="BW134">
        <f>IFERROR((BS134/(E134))*100000,0)</f>
        <v>32.688734429839656</v>
      </c>
      <c r="BX134">
        <f t="shared" si="44"/>
        <v>0</v>
      </c>
      <c r="BY134">
        <f t="shared" si="45"/>
        <v>3.4961907695450769</v>
      </c>
      <c r="BZ134">
        <f t="shared" si="46"/>
        <v>0</v>
      </c>
      <c r="CA134">
        <f t="shared" si="47"/>
        <v>3.4870305056960826</v>
      </c>
      <c r="CB134">
        <v>11.11356668</v>
      </c>
      <c r="CC134">
        <v>7.8172227860000003</v>
      </c>
      <c r="CD134">
        <v>-3.1531111420000002</v>
      </c>
      <c r="CE134">
        <v>0.143232737</v>
      </c>
      <c r="CF134">
        <v>-3.2963438940000001</v>
      </c>
      <c r="CG134">
        <f t="shared" si="42"/>
        <v>5.3946217904492588</v>
      </c>
      <c r="CH134">
        <v>3</v>
      </c>
      <c r="CI134">
        <v>9</v>
      </c>
      <c r="CJ134">
        <f t="shared" si="43"/>
        <v>7.03125E-2</v>
      </c>
      <c r="CK134">
        <f t="shared" si="48"/>
        <v>-2.6548056865833978</v>
      </c>
      <c r="CL134">
        <v>6667</v>
      </c>
      <c r="CM134">
        <f>CL134/E134</f>
        <v>0.11470304865460051</v>
      </c>
      <c r="CN134">
        <f t="shared" si="49"/>
        <v>-2.1654086758225266</v>
      </c>
      <c r="CO134">
        <v>0</v>
      </c>
      <c r="CP134">
        <v>10</v>
      </c>
      <c r="CQ134">
        <f>IFERROR((CO134/F134)*100000,0)</f>
        <v>0</v>
      </c>
      <c r="CR134">
        <f>(CP134/(E134-F134))*100000</f>
        <v>17.362919748584922</v>
      </c>
      <c r="CS134">
        <f t="shared" si="50"/>
        <v>0</v>
      </c>
      <c r="CT134">
        <f t="shared" si="51"/>
        <v>17.20459706833666</v>
      </c>
      <c r="CU134">
        <f t="shared" si="52"/>
        <v>0</v>
      </c>
      <c r="CV134">
        <f t="shared" si="53"/>
        <v>2.8543368833726821</v>
      </c>
      <c r="CW134">
        <f t="shared" si="54"/>
        <v>0</v>
      </c>
      <c r="CX134">
        <f t="shared" si="55"/>
        <v>2.8451766195236878</v>
      </c>
    </row>
    <row r="135" spans="1:102" x14ac:dyDescent="0.4">
      <c r="A135">
        <v>134</v>
      </c>
      <c r="B135" t="s">
        <v>206</v>
      </c>
      <c r="C135" t="s">
        <v>211</v>
      </c>
      <c r="D135">
        <v>2014</v>
      </c>
      <c r="E135">
        <v>19244</v>
      </c>
      <c r="F135">
        <v>159</v>
      </c>
      <c r="G135">
        <v>0.01</v>
      </c>
      <c r="H135">
        <v>0.37</v>
      </c>
      <c r="I135">
        <v>0.63</v>
      </c>
      <c r="J135">
        <v>0.33</v>
      </c>
      <c r="K135">
        <v>0.52</v>
      </c>
      <c r="L135">
        <v>0.01</v>
      </c>
      <c r="M135">
        <v>0.08</v>
      </c>
      <c r="N135">
        <v>0.05</v>
      </c>
      <c r="O135">
        <v>5.35</v>
      </c>
      <c r="P135">
        <v>88.29</v>
      </c>
      <c r="Q135">
        <v>0</v>
      </c>
      <c r="R135">
        <v>375</v>
      </c>
      <c r="S135">
        <v>0.53</v>
      </c>
      <c r="T135">
        <v>8</v>
      </c>
      <c r="U135">
        <v>3</v>
      </c>
      <c r="V135">
        <v>2</v>
      </c>
      <c r="W135">
        <v>0</v>
      </c>
      <c r="X135">
        <v>2</v>
      </c>
      <c r="Y135">
        <v>0</v>
      </c>
      <c r="Z135">
        <v>0</v>
      </c>
      <c r="AA135">
        <v>15</v>
      </c>
      <c r="AB135">
        <v>41.57</v>
      </c>
      <c r="AC135">
        <v>15.59</v>
      </c>
      <c r="AD135">
        <v>10.39</v>
      </c>
      <c r="AE135">
        <f>(W135/E135)*100000</f>
        <v>0</v>
      </c>
      <c r="AF135">
        <v>10.39</v>
      </c>
      <c r="AG135">
        <v>0</v>
      </c>
      <c r="AH135">
        <v>0</v>
      </c>
      <c r="AI135">
        <f>(AA135/E135)*100000</f>
        <v>77.946372895447936</v>
      </c>
      <c r="AJ135">
        <v>19485</v>
      </c>
      <c r="AK135">
        <v>308</v>
      </c>
      <c r="AL135">
        <v>1.6004989000000001E-2</v>
      </c>
      <c r="AM135">
        <v>1.0125233840000001</v>
      </c>
      <c r="AN135">
        <v>1.5807030999999999E-2</v>
      </c>
      <c r="AQ135">
        <v>9511</v>
      </c>
      <c r="AR135">
        <v>9733</v>
      </c>
      <c r="AS135">
        <v>0</v>
      </c>
      <c r="AT135" t="s">
        <v>208</v>
      </c>
      <c r="AU135">
        <v>1.93</v>
      </c>
      <c r="AV135">
        <v>563</v>
      </c>
      <c r="AW135">
        <v>34.181172289999999</v>
      </c>
      <c r="AX135">
        <v>0.282415631</v>
      </c>
      <c r="AY135">
        <v>5.0689042019999997</v>
      </c>
      <c r="AZ135">
        <f t="shared" si="38"/>
        <v>-4.6051701859880909</v>
      </c>
      <c r="BA135">
        <v>9.8649546029999993</v>
      </c>
      <c r="BB135">
        <v>9.1602043020000004</v>
      </c>
      <c r="BC135">
        <v>3.531674975</v>
      </c>
      <c r="BD135">
        <v>-1.264375424</v>
      </c>
      <c r="BE135">
        <v>2.0794415420000001</v>
      </c>
      <c r="BF135">
        <v>1.0986122890000001</v>
      </c>
      <c r="BG135">
        <v>0.69314718099999995</v>
      </c>
      <c r="BH135">
        <f t="shared" si="39"/>
        <v>0</v>
      </c>
      <c r="BI135">
        <v>0.69314718099999995</v>
      </c>
      <c r="BJ135">
        <f t="shared" si="40"/>
        <v>0.65752000291679413</v>
      </c>
      <c r="BK135">
        <v>1.6770965609999999</v>
      </c>
      <c r="BL135">
        <v>4.4806268510000002</v>
      </c>
      <c r="BM135">
        <v>3.727378753</v>
      </c>
      <c r="BN135">
        <v>2.7466296830000001</v>
      </c>
      <c r="BO135">
        <v>2.340843805</v>
      </c>
      <c r="BP135">
        <f t="shared" si="41"/>
        <v>0</v>
      </c>
      <c r="BQ135">
        <v>2.340843805</v>
      </c>
      <c r="BR135">
        <v>0</v>
      </c>
      <c r="BS135">
        <v>0</v>
      </c>
      <c r="BT135">
        <f>IFERROR((BR135/F135)*100000,0)</f>
        <v>0</v>
      </c>
      <c r="BU135">
        <f>IFERROR((BS135/(E135-F135))*100000,0)</f>
        <v>0</v>
      </c>
      <c r="BV135">
        <f>IFERROR((BR135/E135)*100000,0)</f>
        <v>0</v>
      </c>
      <c r="BW135">
        <f>IFERROR((BS135/(E135))*100000,0)</f>
        <v>0</v>
      </c>
      <c r="BX135">
        <f t="shared" si="44"/>
        <v>0</v>
      </c>
      <c r="BY135">
        <f t="shared" si="45"/>
        <v>0</v>
      </c>
      <c r="BZ135">
        <f t="shared" si="46"/>
        <v>0</v>
      </c>
      <c r="CA135">
        <f t="shared" si="47"/>
        <v>0</v>
      </c>
      <c r="CB135">
        <v>9.877400218</v>
      </c>
      <c r="CC135">
        <v>5.730099783</v>
      </c>
      <c r="CD135">
        <v>-4.1348547929999997</v>
      </c>
      <c r="CE135">
        <v>1.2445615E-2</v>
      </c>
      <c r="CF135">
        <v>-4.1473004380000003</v>
      </c>
      <c r="CG135">
        <f t="shared" si="42"/>
        <v>4.3560210632530945</v>
      </c>
      <c r="CH135">
        <v>4</v>
      </c>
      <c r="CI135">
        <v>2</v>
      </c>
      <c r="CJ135">
        <f t="shared" si="43"/>
        <v>0.13333333333333333</v>
      </c>
      <c r="CK135">
        <f t="shared" si="48"/>
        <v>-2.0149030205422647</v>
      </c>
      <c r="CL135">
        <v>2135</v>
      </c>
      <c r="CM135">
        <f>CL135/E135</f>
        <v>0.11094367075452088</v>
      </c>
      <c r="CN135">
        <f t="shared" si="49"/>
        <v>-2.1987326771566194</v>
      </c>
      <c r="CO135">
        <v>0</v>
      </c>
      <c r="CP135">
        <v>1</v>
      </c>
      <c r="CQ135">
        <f>IFERROR((CO135/F135)*100000,0)</f>
        <v>0</v>
      </c>
      <c r="CR135">
        <f>(CP135/(E135-F135))*100000</f>
        <v>5.2397170552790149</v>
      </c>
      <c r="CS135">
        <f t="shared" si="50"/>
        <v>0</v>
      </c>
      <c r="CT135">
        <f t="shared" si="51"/>
        <v>5.1964248596965286</v>
      </c>
      <c r="CU135">
        <f t="shared" si="52"/>
        <v>0</v>
      </c>
      <c r="CV135">
        <f t="shared" si="53"/>
        <v>1.6562674997908984</v>
      </c>
      <c r="CW135">
        <f t="shared" si="54"/>
        <v>0</v>
      </c>
      <c r="CX135">
        <f t="shared" si="55"/>
        <v>1.647970862150884</v>
      </c>
    </row>
    <row r="136" spans="1:102" x14ac:dyDescent="0.4">
      <c r="A136">
        <v>135</v>
      </c>
      <c r="B136" t="s">
        <v>206</v>
      </c>
      <c r="C136" t="s">
        <v>212</v>
      </c>
      <c r="D136">
        <v>2014</v>
      </c>
      <c r="E136">
        <v>20671</v>
      </c>
      <c r="F136">
        <v>185</v>
      </c>
      <c r="G136">
        <v>0.01</v>
      </c>
      <c r="H136">
        <v>0.37</v>
      </c>
      <c r="I136">
        <v>0.63</v>
      </c>
      <c r="J136">
        <v>0.23</v>
      </c>
      <c r="K136">
        <v>0.51</v>
      </c>
      <c r="L136">
        <v>0.04</v>
      </c>
      <c r="M136">
        <v>0.15</v>
      </c>
      <c r="N136">
        <v>7.0000000000000007E-2</v>
      </c>
      <c r="O136">
        <v>58.75</v>
      </c>
      <c r="Q136">
        <v>1</v>
      </c>
      <c r="R136">
        <v>293</v>
      </c>
      <c r="S136">
        <v>0.61</v>
      </c>
      <c r="T136">
        <v>5</v>
      </c>
      <c r="U136">
        <v>4</v>
      </c>
      <c r="V136">
        <v>3</v>
      </c>
      <c r="W136">
        <v>4</v>
      </c>
      <c r="X136">
        <v>1</v>
      </c>
      <c r="Y136">
        <v>0</v>
      </c>
      <c r="Z136">
        <v>1</v>
      </c>
      <c r="AA136">
        <v>18</v>
      </c>
      <c r="AB136">
        <v>24.19</v>
      </c>
      <c r="AC136">
        <v>19.350000000000001</v>
      </c>
      <c r="AD136">
        <v>14.51</v>
      </c>
      <c r="AE136">
        <f>(W136/E136)*100000</f>
        <v>19.350781287794497</v>
      </c>
      <c r="AF136">
        <v>4.84</v>
      </c>
      <c r="AG136">
        <v>0</v>
      </c>
      <c r="AH136">
        <v>4.84</v>
      </c>
      <c r="AI136">
        <f>(AA136/E136)*100000</f>
        <v>87.078515795075234</v>
      </c>
      <c r="AJ136">
        <v>15672</v>
      </c>
      <c r="AK136">
        <v>342</v>
      </c>
      <c r="AL136">
        <v>1.6544917999999999E-2</v>
      </c>
      <c r="AM136">
        <v>0.75816361099999996</v>
      </c>
      <c r="AN136">
        <v>2.1822358E-2</v>
      </c>
      <c r="AQ136">
        <v>15434</v>
      </c>
      <c r="AR136">
        <v>5237</v>
      </c>
      <c r="AS136">
        <v>0</v>
      </c>
      <c r="AT136" t="s">
        <v>208</v>
      </c>
      <c r="AU136">
        <v>1.75</v>
      </c>
      <c r="AV136">
        <v>1144</v>
      </c>
      <c r="AW136">
        <v>18.069055939999998</v>
      </c>
      <c r="AX136">
        <v>0.16171328700000001</v>
      </c>
      <c r="AY136">
        <v>5.2203558250000004</v>
      </c>
      <c r="AZ136">
        <f t="shared" si="38"/>
        <v>-4.6051701859880909</v>
      </c>
      <c r="BA136">
        <v>9.9364870310000004</v>
      </c>
      <c r="BB136">
        <v>9.6443281469999995</v>
      </c>
      <c r="BC136">
        <v>2.8942008590000001</v>
      </c>
      <c r="BD136">
        <v>-1.821930345</v>
      </c>
      <c r="BE136">
        <v>1.609437912</v>
      </c>
      <c r="BF136">
        <v>1.386294361</v>
      </c>
      <c r="BG136">
        <v>1.0986122890000001</v>
      </c>
      <c r="BH136">
        <f t="shared" si="39"/>
        <v>1.3862943611198906</v>
      </c>
      <c r="BI136">
        <v>0</v>
      </c>
      <c r="BJ136">
        <f t="shared" si="40"/>
        <v>0.55961578793542266</v>
      </c>
      <c r="BK136">
        <v>4.0732911530000004</v>
      </c>
      <c r="BL136">
        <v>0</v>
      </c>
      <c r="BM136">
        <v>3.1859393250000001</v>
      </c>
      <c r="BN136">
        <v>2.9626924190000001</v>
      </c>
      <c r="BO136">
        <v>2.674838067</v>
      </c>
      <c r="BP136">
        <f t="shared" si="41"/>
        <v>2.9627327952908833</v>
      </c>
      <c r="BQ136">
        <v>1.5769147210000001</v>
      </c>
      <c r="BR136">
        <v>0</v>
      </c>
      <c r="BS136">
        <v>4</v>
      </c>
      <c r="BT136">
        <f>IFERROR((BR136/F136)*100000,0)</f>
        <v>0</v>
      </c>
      <c r="BU136">
        <f>IFERROR((BS136/(E136-F136))*100000,0)</f>
        <v>19.525529629991212</v>
      </c>
      <c r="BV136">
        <f>IFERROR((BR136/E136)*100000,0)</f>
        <v>0</v>
      </c>
      <c r="BW136">
        <f>IFERROR((BS136/(E136))*100000,0)</f>
        <v>19.350781287794497</v>
      </c>
      <c r="BX136">
        <f t="shared" si="44"/>
        <v>0</v>
      </c>
      <c r="BY136">
        <f t="shared" si="45"/>
        <v>2.9717228210936391</v>
      </c>
      <c r="BZ136">
        <f t="shared" si="46"/>
        <v>0</v>
      </c>
      <c r="CA136">
        <f t="shared" si="47"/>
        <v>2.9627327952908833</v>
      </c>
      <c r="CB136">
        <v>9.6596309599999994</v>
      </c>
      <c r="CC136">
        <v>5.8348107369999997</v>
      </c>
      <c r="CD136">
        <v>-4.1016762939999998</v>
      </c>
      <c r="CE136">
        <v>-0.27685607099999998</v>
      </c>
      <c r="CF136">
        <v>-3.824820238</v>
      </c>
      <c r="CG136">
        <f t="shared" si="42"/>
        <v>4.4668101920671575</v>
      </c>
      <c r="CH136">
        <v>3</v>
      </c>
      <c r="CI136">
        <v>1</v>
      </c>
      <c r="CJ136">
        <f t="shared" si="43"/>
        <v>5.5555555555555552E-2</v>
      </c>
      <c r="CK136">
        <f t="shared" si="48"/>
        <v>-2.890371757896165</v>
      </c>
      <c r="CL136">
        <v>2344</v>
      </c>
      <c r="CM136">
        <f>CL136/E136</f>
        <v>0.11339557834647573</v>
      </c>
      <c r="CN136">
        <f t="shared" si="49"/>
        <v>-2.1768728801023327</v>
      </c>
      <c r="CO136">
        <v>0</v>
      </c>
      <c r="CP136">
        <v>1</v>
      </c>
      <c r="CQ136">
        <f>IFERROR((CO136/F136)*100000,0)</f>
        <v>0</v>
      </c>
      <c r="CR136">
        <f>(CP136/(E136-F136))*100000</f>
        <v>4.8813824074978029</v>
      </c>
      <c r="CS136">
        <f t="shared" si="50"/>
        <v>0</v>
      </c>
      <c r="CT136">
        <f t="shared" si="51"/>
        <v>4.8376953219486243</v>
      </c>
      <c r="CU136">
        <f t="shared" si="52"/>
        <v>0</v>
      </c>
      <c r="CV136">
        <f t="shared" si="53"/>
        <v>1.5854284599737485</v>
      </c>
      <c r="CW136">
        <f t="shared" si="54"/>
        <v>0</v>
      </c>
      <c r="CX136">
        <f t="shared" si="55"/>
        <v>1.5764384341709925</v>
      </c>
    </row>
    <row r="137" spans="1:102" x14ac:dyDescent="0.4">
      <c r="A137">
        <v>136</v>
      </c>
      <c r="B137" t="s">
        <v>206</v>
      </c>
      <c r="C137" t="s">
        <v>213</v>
      </c>
      <c r="D137">
        <v>2014</v>
      </c>
      <c r="E137">
        <v>38280</v>
      </c>
      <c r="F137">
        <v>157</v>
      </c>
      <c r="G137">
        <v>0</v>
      </c>
      <c r="H137">
        <v>0.28999999999999998</v>
      </c>
      <c r="I137">
        <v>0.71</v>
      </c>
      <c r="J137">
        <v>0.36</v>
      </c>
      <c r="K137">
        <v>0.34</v>
      </c>
      <c r="L137">
        <v>0.04</v>
      </c>
      <c r="M137">
        <v>0.13</v>
      </c>
      <c r="N137">
        <v>0.12</v>
      </c>
      <c r="O137">
        <v>5.91</v>
      </c>
      <c r="P137">
        <v>87.88</v>
      </c>
      <c r="Q137">
        <v>0</v>
      </c>
      <c r="R137">
        <v>300</v>
      </c>
      <c r="S137">
        <v>0.57999999999999996</v>
      </c>
      <c r="T137">
        <v>20</v>
      </c>
      <c r="U137">
        <v>7</v>
      </c>
      <c r="V137">
        <v>7</v>
      </c>
      <c r="W137">
        <v>24</v>
      </c>
      <c r="X137">
        <v>12</v>
      </c>
      <c r="Y137">
        <v>0</v>
      </c>
      <c r="Z137">
        <v>2</v>
      </c>
      <c r="AA137">
        <v>72</v>
      </c>
      <c r="AB137">
        <v>52.25</v>
      </c>
      <c r="AC137">
        <v>18.29</v>
      </c>
      <c r="AD137">
        <v>18.29</v>
      </c>
      <c r="AE137">
        <f>(W137/E137)*100000</f>
        <v>62.695924764890286</v>
      </c>
      <c r="AF137">
        <v>31.35</v>
      </c>
      <c r="AG137">
        <v>0</v>
      </c>
      <c r="AH137">
        <v>5.22</v>
      </c>
      <c r="AI137">
        <f>(AA137/E137)*100000</f>
        <v>188.08777429467085</v>
      </c>
      <c r="AJ137">
        <v>40227</v>
      </c>
      <c r="AK137">
        <v>1916</v>
      </c>
      <c r="AL137">
        <v>5.0052247000000001E-2</v>
      </c>
      <c r="AM137">
        <v>1.0508620689999999</v>
      </c>
      <c r="AN137">
        <v>4.7629701000000003E-2</v>
      </c>
      <c r="AQ137">
        <v>36436</v>
      </c>
      <c r="AR137">
        <v>1844</v>
      </c>
      <c r="AS137">
        <v>0</v>
      </c>
      <c r="AT137" t="s">
        <v>208</v>
      </c>
      <c r="AU137">
        <v>1.69</v>
      </c>
      <c r="AV137">
        <v>609</v>
      </c>
      <c r="AW137">
        <v>62.857142860000003</v>
      </c>
      <c r="AX137">
        <v>0.25779967199999998</v>
      </c>
      <c r="AY137">
        <v>5.0562458049999996</v>
      </c>
      <c r="AZ137">
        <f t="shared" si="38"/>
        <v>0</v>
      </c>
      <c r="BA137">
        <v>10.55268285</v>
      </c>
      <c r="BB137">
        <v>10.503312579999999</v>
      </c>
      <c r="BC137">
        <v>4.1408645780000004</v>
      </c>
      <c r="BD137">
        <v>-1.355572461</v>
      </c>
      <c r="BE137">
        <v>2.9957322739999999</v>
      </c>
      <c r="BF137">
        <v>1.9459101489999999</v>
      </c>
      <c r="BG137">
        <v>1.9459101489999999</v>
      </c>
      <c r="BH137">
        <f t="shared" si="39"/>
        <v>3.1780538303479458</v>
      </c>
      <c r="BI137">
        <v>2.4849066500000001</v>
      </c>
      <c r="BJ137">
        <f t="shared" si="40"/>
        <v>0.52472852893498212</v>
      </c>
      <c r="BK137">
        <v>1.776645831</v>
      </c>
      <c r="BL137">
        <v>4.4759722479999997</v>
      </c>
      <c r="BM137">
        <v>3.9560398910000001</v>
      </c>
      <c r="BN137">
        <v>2.9063544619999999</v>
      </c>
      <c r="BO137">
        <v>2.9063544619999999</v>
      </c>
      <c r="BP137">
        <f t="shared" si="41"/>
        <v>4.1382964497512837</v>
      </c>
      <c r="BQ137">
        <v>3.4452142669999999</v>
      </c>
      <c r="BR137">
        <v>0</v>
      </c>
      <c r="BS137">
        <v>24</v>
      </c>
      <c r="BT137">
        <f>IFERROR((BR137/F137)*100000,0)</f>
        <v>0</v>
      </c>
      <c r="BU137">
        <f>IFERROR((BS137/(E137-F137))*100000,0)</f>
        <v>62.954122183458807</v>
      </c>
      <c r="BV137">
        <f>IFERROR((BR137/E137)*100000,0)</f>
        <v>0</v>
      </c>
      <c r="BW137">
        <f>IFERROR((BS137/(E137))*100000,0)</f>
        <v>62.695924764890286</v>
      </c>
      <c r="BX137">
        <f t="shared" si="44"/>
        <v>0</v>
      </c>
      <c r="BY137">
        <f t="shared" si="45"/>
        <v>4.1424062418008774</v>
      </c>
      <c r="BZ137">
        <f t="shared" si="46"/>
        <v>0</v>
      </c>
      <c r="CA137">
        <f t="shared" si="47"/>
        <v>4.1382964497512837</v>
      </c>
      <c r="CB137">
        <v>10.60229369</v>
      </c>
      <c r="CC137">
        <v>7.5579949590000002</v>
      </c>
      <c r="CD137">
        <v>-2.9946878790000002</v>
      </c>
      <c r="CE137">
        <v>4.9610845000000001E-2</v>
      </c>
      <c r="CF137">
        <v>-3.0442987420000001</v>
      </c>
      <c r="CG137">
        <f t="shared" si="42"/>
        <v>5.2369087384193929</v>
      </c>
      <c r="CH137">
        <v>4</v>
      </c>
      <c r="CI137">
        <v>6</v>
      </c>
      <c r="CJ137">
        <f t="shared" si="43"/>
        <v>8.3333333333333329E-2</v>
      </c>
      <c r="CK137">
        <f t="shared" si="48"/>
        <v>-2.4849066497880004</v>
      </c>
      <c r="CL137">
        <v>4713</v>
      </c>
      <c r="CM137">
        <f>CL137/E137</f>
        <v>0.12311912225705329</v>
      </c>
      <c r="CN137">
        <f t="shared" si="49"/>
        <v>-2.0946029186431598</v>
      </c>
      <c r="CO137">
        <v>0</v>
      </c>
      <c r="CP137">
        <v>11</v>
      </c>
      <c r="CQ137">
        <f>IFERROR((CO137/F137)*100000,0)</f>
        <v>0</v>
      </c>
      <c r="CR137">
        <f>(CP137/(E137-F137))*100000</f>
        <v>28.853972667418621</v>
      </c>
      <c r="CS137">
        <f t="shared" si="50"/>
        <v>0</v>
      </c>
      <c r="CT137">
        <f t="shared" si="51"/>
        <v>28.735632183908045</v>
      </c>
      <c r="CU137">
        <f t="shared" si="52"/>
        <v>0</v>
      </c>
      <c r="CV137">
        <f t="shared" si="53"/>
        <v>3.3622476842513018</v>
      </c>
      <c r="CW137">
        <f t="shared" si="54"/>
        <v>0</v>
      </c>
      <c r="CX137">
        <f t="shared" si="55"/>
        <v>3.3581378922017082</v>
      </c>
    </row>
    <row r="138" spans="1:102" x14ac:dyDescent="0.4">
      <c r="A138">
        <v>137</v>
      </c>
      <c r="B138" t="s">
        <v>206</v>
      </c>
      <c r="C138" t="s">
        <v>214</v>
      </c>
      <c r="D138">
        <v>2014</v>
      </c>
      <c r="E138">
        <v>32682</v>
      </c>
      <c r="F138">
        <v>234</v>
      </c>
      <c r="G138">
        <v>0.01</v>
      </c>
      <c r="H138">
        <v>0.32</v>
      </c>
      <c r="I138">
        <v>0.68</v>
      </c>
      <c r="J138">
        <v>0.35</v>
      </c>
      <c r="K138">
        <v>0.41</v>
      </c>
      <c r="L138">
        <v>0.02</v>
      </c>
      <c r="M138">
        <v>0.14000000000000001</v>
      </c>
      <c r="N138">
        <v>0.09</v>
      </c>
      <c r="O138">
        <v>4.91</v>
      </c>
      <c r="P138">
        <v>104.27</v>
      </c>
      <c r="Q138">
        <v>0</v>
      </c>
      <c r="R138">
        <v>405</v>
      </c>
      <c r="S138">
        <v>0.54</v>
      </c>
      <c r="T138">
        <v>1</v>
      </c>
      <c r="U138">
        <v>7</v>
      </c>
      <c r="V138">
        <v>2</v>
      </c>
      <c r="W138">
        <v>1</v>
      </c>
      <c r="X138">
        <v>0</v>
      </c>
      <c r="Y138">
        <v>0</v>
      </c>
      <c r="Z138">
        <v>0</v>
      </c>
      <c r="AA138">
        <v>11</v>
      </c>
      <c r="AB138">
        <v>3.06</v>
      </c>
      <c r="AC138">
        <v>21.42</v>
      </c>
      <c r="AD138">
        <v>6.12</v>
      </c>
      <c r="AE138">
        <f>(W138/E138)*100000</f>
        <v>3.0597882626522241</v>
      </c>
      <c r="AF138">
        <v>0</v>
      </c>
      <c r="AG138">
        <v>0</v>
      </c>
      <c r="AH138">
        <v>0</v>
      </c>
      <c r="AI138">
        <f>(AA138/E138)*100000</f>
        <v>33.657670889174469</v>
      </c>
      <c r="AJ138">
        <v>35082</v>
      </c>
      <c r="AK138">
        <v>518</v>
      </c>
      <c r="AL138">
        <v>1.5849703E-2</v>
      </c>
      <c r="AM138">
        <v>1.073434918</v>
      </c>
      <c r="AN138">
        <v>1.4765406999999999E-2</v>
      </c>
      <c r="AQ138">
        <v>13157</v>
      </c>
      <c r="AR138">
        <v>19525</v>
      </c>
      <c r="AS138">
        <v>0</v>
      </c>
      <c r="AT138" t="s">
        <v>208</v>
      </c>
      <c r="AU138">
        <v>1.87</v>
      </c>
      <c r="AV138">
        <v>1569</v>
      </c>
      <c r="AW138">
        <v>20.82982792</v>
      </c>
      <c r="AX138">
        <v>0.14913957899999999</v>
      </c>
      <c r="AY138">
        <v>5.4553211150000003</v>
      </c>
      <c r="AZ138">
        <f t="shared" si="38"/>
        <v>-4.6051701859880909</v>
      </c>
      <c r="BA138">
        <v>10.39457975</v>
      </c>
      <c r="BB138">
        <v>9.4847092150000005</v>
      </c>
      <c r="BC138">
        <v>3.0363859940000002</v>
      </c>
      <c r="BD138">
        <v>-1.90287264</v>
      </c>
      <c r="BE138">
        <v>0</v>
      </c>
      <c r="BF138">
        <v>1.9459101489999999</v>
      </c>
      <c r="BG138">
        <v>0.69314718099999995</v>
      </c>
      <c r="BH138">
        <f t="shared" si="39"/>
        <v>0</v>
      </c>
      <c r="BI138">
        <v>0</v>
      </c>
      <c r="BJ138">
        <f t="shared" si="40"/>
        <v>0.62593843086649537</v>
      </c>
      <c r="BK138">
        <v>1.5912739419999999</v>
      </c>
      <c r="BL138">
        <v>4.6469836889999998</v>
      </c>
      <c r="BM138">
        <v>1.1184149160000001</v>
      </c>
      <c r="BN138">
        <v>3.0643250649999998</v>
      </c>
      <c r="BO138">
        <v>1.8115620969999999</v>
      </c>
      <c r="BP138">
        <f t="shared" si="41"/>
        <v>1.1183457183584988</v>
      </c>
      <c r="BQ138">
        <v>0</v>
      </c>
      <c r="BR138">
        <v>0</v>
      </c>
      <c r="BS138">
        <v>1</v>
      </c>
      <c r="BT138">
        <f>IFERROR((BR138/F138)*100000,0)</f>
        <v>0</v>
      </c>
      <c r="BU138">
        <f>IFERROR((BS138/(E138-F138))*100000,0)</f>
        <v>3.081854043392505</v>
      </c>
      <c r="BV138">
        <f>IFERROR((BR138/E138)*100000,0)</f>
        <v>0</v>
      </c>
      <c r="BW138">
        <f>IFERROR((BS138/(E138))*100000,0)</f>
        <v>3.0597882626522241</v>
      </c>
      <c r="BX138">
        <f t="shared" si="44"/>
        <v>0</v>
      </c>
      <c r="BY138">
        <f t="shared" si="45"/>
        <v>1.1255313780193734</v>
      </c>
      <c r="BZ138">
        <f t="shared" si="46"/>
        <v>0</v>
      </c>
      <c r="CA138">
        <f t="shared" si="47"/>
        <v>1.1183457183584988</v>
      </c>
      <c r="CB138">
        <v>10.465443459999999</v>
      </c>
      <c r="CC138">
        <v>6.2499752419999997</v>
      </c>
      <c r="CD138">
        <v>-4.1446045170000003</v>
      </c>
      <c r="CE138">
        <v>7.0863710999999996E-2</v>
      </c>
      <c r="CF138">
        <v>-4.215468199</v>
      </c>
      <c r="CG138">
        <f t="shared" si="42"/>
        <v>3.5162409911568693</v>
      </c>
      <c r="CH138">
        <v>2</v>
      </c>
      <c r="CI138">
        <v>3</v>
      </c>
      <c r="CJ138">
        <f t="shared" si="43"/>
        <v>0.27272727272727271</v>
      </c>
      <c r="CK138">
        <f t="shared" si="48"/>
        <v>-1.2992829841302609</v>
      </c>
      <c r="CL138">
        <v>3285</v>
      </c>
      <c r="CM138">
        <f>CL138/E138</f>
        <v>0.10051404442812557</v>
      </c>
      <c r="CN138">
        <f t="shared" si="49"/>
        <v>-2.2974578156930185</v>
      </c>
      <c r="CO138">
        <v>0</v>
      </c>
      <c r="CP138">
        <v>2</v>
      </c>
      <c r="CQ138">
        <f>IFERROR((CO138/F138)*100000,0)</f>
        <v>0</v>
      </c>
      <c r="CR138">
        <f>(CP138/(E138-F138))*100000</f>
        <v>6.16370808678501</v>
      </c>
      <c r="CS138">
        <f t="shared" si="50"/>
        <v>0</v>
      </c>
      <c r="CT138">
        <f t="shared" si="51"/>
        <v>6.1195765253044483</v>
      </c>
      <c r="CU138">
        <f t="shared" si="52"/>
        <v>0</v>
      </c>
      <c r="CV138">
        <f t="shared" si="53"/>
        <v>1.8186785585793188</v>
      </c>
      <c r="CW138">
        <f t="shared" si="54"/>
        <v>0</v>
      </c>
      <c r="CX138">
        <f t="shared" si="55"/>
        <v>1.8114928989184442</v>
      </c>
    </row>
    <row r="139" spans="1:102" x14ac:dyDescent="0.4">
      <c r="A139">
        <v>138</v>
      </c>
      <c r="B139" t="s">
        <v>206</v>
      </c>
      <c r="C139" t="s">
        <v>215</v>
      </c>
      <c r="D139">
        <v>2014</v>
      </c>
      <c r="E139">
        <v>26489</v>
      </c>
      <c r="F139">
        <v>248</v>
      </c>
      <c r="G139">
        <v>0.01</v>
      </c>
      <c r="H139">
        <v>0.31</v>
      </c>
      <c r="I139">
        <v>0.69</v>
      </c>
      <c r="J139">
        <v>0.35</v>
      </c>
      <c r="K139">
        <v>0.37</v>
      </c>
      <c r="L139">
        <v>0.03</v>
      </c>
      <c r="M139">
        <v>0.16</v>
      </c>
      <c r="N139">
        <v>0.09</v>
      </c>
      <c r="O139">
        <v>29.77</v>
      </c>
      <c r="P139">
        <v>123.59</v>
      </c>
      <c r="Q139">
        <v>1</v>
      </c>
      <c r="R139">
        <v>351</v>
      </c>
      <c r="S139">
        <v>0.59</v>
      </c>
      <c r="T139">
        <v>50</v>
      </c>
      <c r="U139">
        <v>4</v>
      </c>
      <c r="V139">
        <v>4</v>
      </c>
      <c r="W139">
        <v>13</v>
      </c>
      <c r="X139">
        <v>16</v>
      </c>
      <c r="Y139">
        <v>0</v>
      </c>
      <c r="Z139">
        <v>2</v>
      </c>
      <c r="AA139">
        <v>89</v>
      </c>
      <c r="AB139">
        <v>188.76</v>
      </c>
      <c r="AC139">
        <v>15.1</v>
      </c>
      <c r="AD139">
        <v>15.1</v>
      </c>
      <c r="AE139">
        <f>(W139/E139)*100000</f>
        <v>49.076975348257768</v>
      </c>
      <c r="AF139">
        <v>60.4</v>
      </c>
      <c r="AG139">
        <v>0</v>
      </c>
      <c r="AH139">
        <v>7.55</v>
      </c>
      <c r="AI139">
        <f>(AA139/E139)*100000</f>
        <v>335.9885235380724</v>
      </c>
      <c r="AJ139">
        <v>28265</v>
      </c>
      <c r="AK139">
        <v>819</v>
      </c>
      <c r="AL139">
        <v>3.0918494000000001E-2</v>
      </c>
      <c r="AM139">
        <v>1.067046699</v>
      </c>
      <c r="AN139">
        <v>2.8975765000000001E-2</v>
      </c>
      <c r="AQ139">
        <v>16050</v>
      </c>
      <c r="AR139">
        <v>10439</v>
      </c>
      <c r="AS139">
        <v>0</v>
      </c>
      <c r="AT139" t="s">
        <v>208</v>
      </c>
      <c r="AU139">
        <v>1.85</v>
      </c>
      <c r="AV139">
        <v>1131</v>
      </c>
      <c r="AW139">
        <v>23.420866490000002</v>
      </c>
      <c r="AX139">
        <v>0.21927497800000001</v>
      </c>
      <c r="AY139">
        <v>5.5134287459999998</v>
      </c>
      <c r="AZ139">
        <f t="shared" si="38"/>
        <v>-4.6051701859880909</v>
      </c>
      <c r="BA139">
        <v>10.184484830000001</v>
      </c>
      <c r="BB139">
        <v>9.6834641290000008</v>
      </c>
      <c r="BC139">
        <v>3.1536273549999998</v>
      </c>
      <c r="BD139">
        <v>-1.5174287289999999</v>
      </c>
      <c r="BE139">
        <v>3.912023005</v>
      </c>
      <c r="BF139">
        <v>1.386294361</v>
      </c>
      <c r="BG139">
        <v>1.386294361</v>
      </c>
      <c r="BH139">
        <f t="shared" si="39"/>
        <v>2.5649493574615367</v>
      </c>
      <c r="BI139">
        <v>2.7725887220000001</v>
      </c>
      <c r="BJ139">
        <f t="shared" si="40"/>
        <v>0.61518563909023349</v>
      </c>
      <c r="BK139">
        <v>3.3935011749999999</v>
      </c>
      <c r="BL139">
        <v>4.8169696359999996</v>
      </c>
      <c r="BM139">
        <v>5.2404763670000003</v>
      </c>
      <c r="BN139">
        <v>2.714694744</v>
      </c>
      <c r="BO139">
        <v>2.714694744</v>
      </c>
      <c r="BP139">
        <f t="shared" si="41"/>
        <v>3.8933899909725778</v>
      </c>
      <c r="BQ139">
        <v>4.100989105</v>
      </c>
      <c r="BR139">
        <v>0</v>
      </c>
      <c r="BS139">
        <v>13</v>
      </c>
      <c r="BT139">
        <f>IFERROR((BR139/F139)*100000,0)</f>
        <v>0</v>
      </c>
      <c r="BU139">
        <f>IFERROR((BS139/(E139-F139))*100000,0)</f>
        <v>49.54079493921725</v>
      </c>
      <c r="BV139">
        <f>IFERROR((BR139/E139)*100000,0)</f>
        <v>0</v>
      </c>
      <c r="BW139">
        <f>IFERROR((BS139/(E139))*100000,0)</f>
        <v>49.076975348257768</v>
      </c>
      <c r="BX139">
        <f t="shared" si="44"/>
        <v>0</v>
      </c>
      <c r="BY139">
        <f t="shared" si="45"/>
        <v>3.9027964703438003</v>
      </c>
      <c r="BZ139">
        <f t="shared" si="46"/>
        <v>0</v>
      </c>
      <c r="CA139">
        <f t="shared" si="47"/>
        <v>3.8933899909725778</v>
      </c>
      <c r="CB139">
        <v>10.24937957</v>
      </c>
      <c r="CC139">
        <v>6.7080840840000002</v>
      </c>
      <c r="CD139">
        <v>-3.476400763</v>
      </c>
      <c r="CE139">
        <v>6.4894737999999993E-2</v>
      </c>
      <c r="CF139">
        <v>-3.5412954879999998</v>
      </c>
      <c r="CG139">
        <f t="shared" si="42"/>
        <v>5.8170770032431811</v>
      </c>
      <c r="CH139">
        <v>4</v>
      </c>
      <c r="CI139">
        <v>14</v>
      </c>
      <c r="CJ139">
        <f t="shared" si="43"/>
        <v>0.15730337078651685</v>
      </c>
      <c r="CK139">
        <f t="shared" si="48"/>
        <v>-1.8495790401168812</v>
      </c>
      <c r="CL139">
        <v>2999</v>
      </c>
      <c r="CM139">
        <f>CL139/E139</f>
        <v>0.1132168069764808</v>
      </c>
      <c r="CN139">
        <f t="shared" si="49"/>
        <v>-2.1784506527101781</v>
      </c>
      <c r="CO139">
        <v>0</v>
      </c>
      <c r="CP139">
        <v>9</v>
      </c>
      <c r="CQ139">
        <f>IFERROR((CO139/F139)*100000,0)</f>
        <v>0</v>
      </c>
      <c r="CR139">
        <f>(CP139/(E139-F139))*100000</f>
        <v>34.2974734194581</v>
      </c>
      <c r="CS139">
        <f t="shared" si="50"/>
        <v>0</v>
      </c>
      <c r="CT139">
        <f t="shared" si="51"/>
        <v>33.976367548793839</v>
      </c>
      <c r="CU139">
        <f t="shared" si="52"/>
        <v>0</v>
      </c>
      <c r="CV139">
        <f t="shared" si="53"/>
        <v>3.5350716902184831</v>
      </c>
      <c r="CW139">
        <f t="shared" si="54"/>
        <v>0</v>
      </c>
      <c r="CX139">
        <f t="shared" si="55"/>
        <v>3.5256652108472606</v>
      </c>
    </row>
    <row r="140" spans="1:102" x14ac:dyDescent="0.4">
      <c r="A140">
        <v>139</v>
      </c>
      <c r="B140" t="s">
        <v>206</v>
      </c>
      <c r="C140" t="s">
        <v>216</v>
      </c>
      <c r="D140">
        <v>2014</v>
      </c>
      <c r="E140">
        <v>35772</v>
      </c>
      <c r="F140">
        <v>334</v>
      </c>
      <c r="G140">
        <v>0.01</v>
      </c>
      <c r="H140">
        <v>0.39</v>
      </c>
      <c r="I140">
        <v>0.61</v>
      </c>
      <c r="J140">
        <v>0.25</v>
      </c>
      <c r="K140">
        <v>0.5</v>
      </c>
      <c r="L140">
        <v>0.01</v>
      </c>
      <c r="M140">
        <v>0.14000000000000001</v>
      </c>
      <c r="N140">
        <v>0.09</v>
      </c>
      <c r="O140">
        <v>4.8099999999999996</v>
      </c>
      <c r="P140">
        <v>125.34</v>
      </c>
      <c r="Q140">
        <v>1</v>
      </c>
      <c r="R140">
        <v>362</v>
      </c>
      <c r="S140">
        <v>0.59</v>
      </c>
      <c r="T140">
        <v>11</v>
      </c>
      <c r="U140">
        <v>8</v>
      </c>
      <c r="V140">
        <v>6</v>
      </c>
      <c r="W140">
        <v>7</v>
      </c>
      <c r="X140">
        <v>2</v>
      </c>
      <c r="Y140">
        <v>0</v>
      </c>
      <c r="Z140">
        <v>0</v>
      </c>
      <c r="AA140">
        <v>34</v>
      </c>
      <c r="AB140">
        <v>30.75</v>
      </c>
      <c r="AC140">
        <v>22.36</v>
      </c>
      <c r="AD140">
        <v>16.77</v>
      </c>
      <c r="AE140">
        <f>(W140/E140)*100000</f>
        <v>19.568377501956835</v>
      </c>
      <c r="AF140">
        <v>5.59</v>
      </c>
      <c r="AG140">
        <v>0</v>
      </c>
      <c r="AH140">
        <v>0</v>
      </c>
      <c r="AI140">
        <f>(AA140/E140)*100000</f>
        <v>95.046405009504639</v>
      </c>
      <c r="AJ140">
        <v>33201</v>
      </c>
      <c r="AK140">
        <v>911</v>
      </c>
      <c r="AL140">
        <v>2.5466846000000001E-2</v>
      </c>
      <c r="AM140">
        <v>0.92812814499999996</v>
      </c>
      <c r="AN140">
        <v>2.7438932999999999E-2</v>
      </c>
      <c r="AQ140">
        <v>25400</v>
      </c>
      <c r="AR140">
        <v>10372</v>
      </c>
      <c r="AS140">
        <v>0</v>
      </c>
      <c r="AT140" t="s">
        <v>208</v>
      </c>
      <c r="AU140">
        <v>1.83</v>
      </c>
      <c r="AV140">
        <v>931</v>
      </c>
      <c r="AW140">
        <v>38.423200860000001</v>
      </c>
      <c r="AX140">
        <v>0.358754028</v>
      </c>
      <c r="AY140">
        <v>5.8111409930000004</v>
      </c>
      <c r="AZ140">
        <f t="shared" si="38"/>
        <v>-4.6051701859880909</v>
      </c>
      <c r="BA140">
        <v>10.48492074</v>
      </c>
      <c r="BB140">
        <v>10.142504450000001</v>
      </c>
      <c r="BC140">
        <v>3.6486614660000001</v>
      </c>
      <c r="BD140">
        <v>-1.0251182839999999</v>
      </c>
      <c r="BE140">
        <v>2.397895273</v>
      </c>
      <c r="BF140">
        <v>2.0794415420000001</v>
      </c>
      <c r="BG140">
        <v>1.791759469</v>
      </c>
      <c r="BH140">
        <f t="shared" si="39"/>
        <v>1.9459101490553132</v>
      </c>
      <c r="BI140">
        <v>0.69314718099999995</v>
      </c>
      <c r="BJ140">
        <f t="shared" si="40"/>
        <v>0.60431596685332956</v>
      </c>
      <c r="BK140">
        <v>1.5706970840000001</v>
      </c>
      <c r="BL140">
        <v>4.8310300450000003</v>
      </c>
      <c r="BM140">
        <v>3.4258899939999998</v>
      </c>
      <c r="BN140">
        <v>3.1072736480000001</v>
      </c>
      <c r="BO140">
        <v>2.8195915760000001</v>
      </c>
      <c r="BP140">
        <f t="shared" si="41"/>
        <v>2.97391487055947</v>
      </c>
      <c r="BQ140">
        <v>1.720979287</v>
      </c>
      <c r="BR140">
        <v>0</v>
      </c>
      <c r="BS140">
        <v>7</v>
      </c>
      <c r="BT140">
        <f>IFERROR((BR140/F140)*100000,0)</f>
        <v>0</v>
      </c>
      <c r="BU140">
        <f>IFERROR((BS140/(E140-F140))*100000,0)</f>
        <v>19.75280772052599</v>
      </c>
      <c r="BV140">
        <f>IFERROR((BR140/E140)*100000,0)</f>
        <v>0</v>
      </c>
      <c r="BW140">
        <f>IFERROR((BS140/(E140))*100000,0)</f>
        <v>19.568377501956835</v>
      </c>
      <c r="BX140">
        <f t="shared" si="44"/>
        <v>0</v>
      </c>
      <c r="BY140">
        <f t="shared" si="45"/>
        <v>2.9832956443075269</v>
      </c>
      <c r="BZ140">
        <f t="shared" si="46"/>
        <v>0</v>
      </c>
      <c r="CA140">
        <f t="shared" si="47"/>
        <v>2.97391487055947</v>
      </c>
      <c r="CB140">
        <v>10.410335269999999</v>
      </c>
      <c r="CC140">
        <v>6.8145428969999999</v>
      </c>
      <c r="CD140">
        <v>-3.6703778300000001</v>
      </c>
      <c r="CE140">
        <v>-7.4585468000000002E-2</v>
      </c>
      <c r="CF140">
        <v>-3.5957923620000001</v>
      </c>
      <c r="CG140">
        <f t="shared" si="42"/>
        <v>4.5543652461203177</v>
      </c>
      <c r="CH140">
        <v>3</v>
      </c>
      <c r="CI140">
        <v>7</v>
      </c>
      <c r="CJ140">
        <f t="shared" si="43"/>
        <v>0.20588235294117646</v>
      </c>
      <c r="CK140">
        <f t="shared" si="48"/>
        <v>-1.5804503755608481</v>
      </c>
      <c r="CL140">
        <v>3990</v>
      </c>
      <c r="CM140">
        <f>CL140/E140</f>
        <v>0.11153975176115398</v>
      </c>
      <c r="CN140">
        <f t="shared" si="49"/>
        <v>-2.1933742335821624</v>
      </c>
      <c r="CO140">
        <v>0</v>
      </c>
      <c r="CP140">
        <v>4</v>
      </c>
      <c r="CQ140">
        <f>IFERROR((CO140/F140)*100000,0)</f>
        <v>0</v>
      </c>
      <c r="CR140">
        <f>(CP140/(E140-F140))*100000</f>
        <v>11.287318697443423</v>
      </c>
      <c r="CS140">
        <f t="shared" si="50"/>
        <v>0</v>
      </c>
      <c r="CT140">
        <f t="shared" si="51"/>
        <v>11.181930001118193</v>
      </c>
      <c r="CU140">
        <f t="shared" si="52"/>
        <v>0</v>
      </c>
      <c r="CV140">
        <f t="shared" si="53"/>
        <v>2.4236798563721043</v>
      </c>
      <c r="CW140">
        <f t="shared" si="54"/>
        <v>0</v>
      </c>
      <c r="CX140">
        <f t="shared" si="55"/>
        <v>2.4142990826240474</v>
      </c>
    </row>
    <row r="141" spans="1:102" x14ac:dyDescent="0.4">
      <c r="A141">
        <v>140</v>
      </c>
      <c r="B141" t="s">
        <v>206</v>
      </c>
      <c r="C141" t="s">
        <v>217</v>
      </c>
      <c r="D141">
        <v>2014</v>
      </c>
      <c r="E141">
        <v>28847</v>
      </c>
      <c r="F141">
        <v>116</v>
      </c>
      <c r="G141">
        <v>0</v>
      </c>
      <c r="H141">
        <v>0.32</v>
      </c>
      <c r="I141">
        <v>0.68</v>
      </c>
      <c r="J141">
        <v>0.34</v>
      </c>
      <c r="K141">
        <v>0.45</v>
      </c>
      <c r="L141">
        <v>0.02</v>
      </c>
      <c r="M141">
        <v>0.09</v>
      </c>
      <c r="N141">
        <v>0.1</v>
      </c>
      <c r="O141">
        <v>8.24</v>
      </c>
      <c r="P141">
        <v>103.22</v>
      </c>
      <c r="Q141">
        <v>0</v>
      </c>
      <c r="R141">
        <v>322</v>
      </c>
      <c r="S141">
        <v>0.65</v>
      </c>
      <c r="T141">
        <v>13</v>
      </c>
      <c r="U141">
        <v>0</v>
      </c>
      <c r="V141">
        <v>2</v>
      </c>
      <c r="W141">
        <v>10</v>
      </c>
      <c r="X141">
        <v>0</v>
      </c>
      <c r="Y141">
        <v>0</v>
      </c>
      <c r="Z141">
        <v>0</v>
      </c>
      <c r="AA141">
        <v>25</v>
      </c>
      <c r="AB141">
        <v>45.07</v>
      </c>
      <c r="AC141">
        <v>0</v>
      </c>
      <c r="AD141">
        <v>6.93</v>
      </c>
      <c r="AE141">
        <f>(W141/E141)*100000</f>
        <v>34.665649807605647</v>
      </c>
      <c r="AF141">
        <v>0</v>
      </c>
      <c r="AG141">
        <v>0</v>
      </c>
      <c r="AH141">
        <v>0</v>
      </c>
      <c r="AI141">
        <f>(AA141/E141)*100000</f>
        <v>86.664124519014109</v>
      </c>
      <c r="AJ141">
        <v>28805</v>
      </c>
      <c r="AK141">
        <v>1344</v>
      </c>
      <c r="AL141">
        <v>4.6590632999999999E-2</v>
      </c>
      <c r="AM141">
        <v>0.99854404299999999</v>
      </c>
      <c r="AN141">
        <v>4.6658565999999999E-2</v>
      </c>
      <c r="AQ141">
        <v>21154</v>
      </c>
      <c r="AR141">
        <v>7693</v>
      </c>
      <c r="AS141">
        <v>0</v>
      </c>
      <c r="AT141" t="s">
        <v>208</v>
      </c>
      <c r="AU141">
        <v>1.6</v>
      </c>
      <c r="AV141">
        <v>968</v>
      </c>
      <c r="AW141">
        <v>29.800619829999999</v>
      </c>
      <c r="AX141">
        <v>0.119834711</v>
      </c>
      <c r="AY141">
        <v>4.7535901909999998</v>
      </c>
      <c r="AZ141">
        <f t="shared" si="38"/>
        <v>0</v>
      </c>
      <c r="BA141">
        <v>10.269761280000001</v>
      </c>
      <c r="BB141">
        <v>9.9595842920000006</v>
      </c>
      <c r="BC141">
        <v>3.3945291929999999</v>
      </c>
      <c r="BD141">
        <v>-2.1216418940000001</v>
      </c>
      <c r="BE141">
        <v>2.5649493570000002</v>
      </c>
      <c r="BF141">
        <v>0</v>
      </c>
      <c r="BG141">
        <v>0.69314718099999995</v>
      </c>
      <c r="BH141">
        <f t="shared" si="39"/>
        <v>2.3025850929940459</v>
      </c>
      <c r="BI141">
        <v>0</v>
      </c>
      <c r="BJ141">
        <f t="shared" si="40"/>
        <v>0.47000362924573563</v>
      </c>
      <c r="BK141">
        <v>2.109000344</v>
      </c>
      <c r="BL141">
        <v>4.6368626329999998</v>
      </c>
      <c r="BM141">
        <v>3.8082168369999998</v>
      </c>
      <c r="BN141">
        <v>0</v>
      </c>
      <c r="BO141">
        <v>1.935859813</v>
      </c>
      <c r="BP141">
        <f t="shared" si="41"/>
        <v>3.5457492775701436</v>
      </c>
      <c r="BQ141">
        <v>0</v>
      </c>
      <c r="BR141">
        <v>0</v>
      </c>
      <c r="BS141">
        <v>10</v>
      </c>
      <c r="BT141">
        <f>IFERROR((BR141/F141)*100000,0)</f>
        <v>0</v>
      </c>
      <c r="BU141">
        <f>IFERROR((BS141/(E141-F141))*100000,0)</f>
        <v>34.805610664439108</v>
      </c>
      <c r="BV141">
        <f>IFERROR((BR141/E141)*100000,0)</f>
        <v>0</v>
      </c>
      <c r="BW141">
        <f>IFERROR((BS141/(E141))*100000,0)</f>
        <v>34.665649807605647</v>
      </c>
      <c r="BX141">
        <f t="shared" si="44"/>
        <v>0</v>
      </c>
      <c r="BY141">
        <f t="shared" si="45"/>
        <v>3.549778599774545</v>
      </c>
      <c r="BZ141">
        <f t="shared" si="46"/>
        <v>0</v>
      </c>
      <c r="CA141">
        <f t="shared" si="47"/>
        <v>3.5457492775701436</v>
      </c>
      <c r="CB141">
        <v>10.268304260000001</v>
      </c>
      <c r="CC141">
        <v>7.2034055209999996</v>
      </c>
      <c r="CD141">
        <v>-3.0663557670000001</v>
      </c>
      <c r="CE141">
        <v>-1.457018E-3</v>
      </c>
      <c r="CF141">
        <v>-3.0648987459999999</v>
      </c>
      <c r="CG141">
        <f t="shared" si="42"/>
        <v>4.4620400094442987</v>
      </c>
      <c r="CH141">
        <v>3</v>
      </c>
      <c r="CI141">
        <v>9</v>
      </c>
      <c r="CJ141">
        <f t="shared" si="43"/>
        <v>0.36</v>
      </c>
      <c r="CK141">
        <f t="shared" si="48"/>
        <v>-1.0216512475319814</v>
      </c>
      <c r="CL141">
        <v>3296</v>
      </c>
      <c r="CM141">
        <f>CL141/E141</f>
        <v>0.1142579817658682</v>
      </c>
      <c r="CN141">
        <f t="shared" si="49"/>
        <v>-2.1692963893647685</v>
      </c>
      <c r="CO141">
        <v>0</v>
      </c>
      <c r="CP141">
        <v>1</v>
      </c>
      <c r="CQ141">
        <f>IFERROR((CO141/F141)*100000,0)</f>
        <v>0</v>
      </c>
      <c r="CR141">
        <f>(CP141/(E141-F141))*100000</f>
        <v>3.4805610664439111</v>
      </c>
      <c r="CS141">
        <f t="shared" si="50"/>
        <v>0</v>
      </c>
      <c r="CT141">
        <f t="shared" si="51"/>
        <v>3.4665649807605647</v>
      </c>
      <c r="CU141">
        <f t="shared" si="52"/>
        <v>0</v>
      </c>
      <c r="CV141">
        <f t="shared" si="53"/>
        <v>1.2471935067804996</v>
      </c>
      <c r="CW141">
        <f t="shared" si="54"/>
        <v>0</v>
      </c>
      <c r="CX141">
        <f t="shared" si="55"/>
        <v>1.2431641845760979</v>
      </c>
    </row>
    <row r="142" spans="1:102" x14ac:dyDescent="0.4">
      <c r="A142">
        <v>141</v>
      </c>
      <c r="B142" t="s">
        <v>206</v>
      </c>
      <c r="C142" t="s">
        <v>218</v>
      </c>
      <c r="D142">
        <v>2014</v>
      </c>
      <c r="E142">
        <v>35898</v>
      </c>
      <c r="F142">
        <v>214</v>
      </c>
      <c r="G142">
        <v>0.01</v>
      </c>
      <c r="H142">
        <v>0.38</v>
      </c>
      <c r="I142">
        <v>0.62</v>
      </c>
      <c r="J142">
        <v>0.2</v>
      </c>
      <c r="K142">
        <v>0.55000000000000004</v>
      </c>
      <c r="L142">
        <v>0.02</v>
      </c>
      <c r="M142">
        <v>0.15</v>
      </c>
      <c r="N142">
        <v>0.08</v>
      </c>
      <c r="O142">
        <v>7.22</v>
      </c>
      <c r="P142">
        <v>136.46</v>
      </c>
      <c r="Q142">
        <v>0</v>
      </c>
      <c r="R142">
        <v>342</v>
      </c>
      <c r="S142">
        <v>0.64</v>
      </c>
      <c r="T142">
        <v>26</v>
      </c>
      <c r="U142">
        <v>7</v>
      </c>
      <c r="V142">
        <v>0</v>
      </c>
      <c r="W142">
        <v>7</v>
      </c>
      <c r="X142">
        <v>1</v>
      </c>
      <c r="Y142">
        <v>0</v>
      </c>
      <c r="Z142">
        <v>1</v>
      </c>
      <c r="AA142">
        <v>42</v>
      </c>
      <c r="AB142">
        <v>72.430000000000007</v>
      </c>
      <c r="AC142">
        <v>19.5</v>
      </c>
      <c r="AD142">
        <v>0</v>
      </c>
      <c r="AE142">
        <f>(W142/E142)*100000</f>
        <v>19.4996935762438</v>
      </c>
      <c r="AF142">
        <v>2.79</v>
      </c>
      <c r="AG142">
        <v>0</v>
      </c>
      <c r="AH142">
        <v>2.79</v>
      </c>
      <c r="AI142">
        <f>(AA142/E142)*100000</f>
        <v>116.9981614574628</v>
      </c>
      <c r="AJ142">
        <v>33479</v>
      </c>
      <c r="AK142">
        <v>1426</v>
      </c>
      <c r="AL142">
        <v>3.9723661E-2</v>
      </c>
      <c r="AM142">
        <v>0.93261463</v>
      </c>
      <c r="AN142">
        <v>4.2593865000000002E-2</v>
      </c>
      <c r="AQ142">
        <v>6825</v>
      </c>
      <c r="AR142">
        <v>29073</v>
      </c>
      <c r="AS142">
        <v>0</v>
      </c>
      <c r="AT142" t="s">
        <v>208</v>
      </c>
      <c r="AU142">
        <v>1.6</v>
      </c>
      <c r="AV142">
        <v>823</v>
      </c>
      <c r="AW142">
        <v>43.618469019999999</v>
      </c>
      <c r="AX142">
        <v>0.26002430100000001</v>
      </c>
      <c r="AY142">
        <v>5.3659760150000002</v>
      </c>
      <c r="AZ142">
        <f t="shared" si="38"/>
        <v>-4.6051701859880909</v>
      </c>
      <c r="BA142">
        <v>10.48843686</v>
      </c>
      <c r="BB142">
        <v>8.8283476200000006</v>
      </c>
      <c r="BC142">
        <v>3.7754806620000001</v>
      </c>
      <c r="BD142">
        <v>-1.346980187</v>
      </c>
      <c r="BE142">
        <v>3.2580965380000002</v>
      </c>
      <c r="BF142">
        <v>1.9459101489999999</v>
      </c>
      <c r="BG142">
        <v>0</v>
      </c>
      <c r="BH142">
        <f t="shared" si="39"/>
        <v>1.9459101490553132</v>
      </c>
      <c r="BI142">
        <v>0</v>
      </c>
      <c r="BJ142">
        <f t="shared" si="40"/>
        <v>0.47000362924573563</v>
      </c>
      <c r="BK142">
        <v>1.9768549529999999</v>
      </c>
      <c r="BL142">
        <v>4.9160315309999998</v>
      </c>
      <c r="BM142">
        <v>4.2826205780000004</v>
      </c>
      <c r="BN142">
        <v>2.9704144659999998</v>
      </c>
      <c r="BO142">
        <v>0</v>
      </c>
      <c r="BP142">
        <f t="shared" si="41"/>
        <v>2.9703987514074548</v>
      </c>
      <c r="BQ142">
        <v>1.026041596</v>
      </c>
      <c r="BR142">
        <v>0</v>
      </c>
      <c r="BS142">
        <v>7</v>
      </c>
      <c r="BT142">
        <f>IFERROR((BR142/F142)*100000,0)</f>
        <v>0</v>
      </c>
      <c r="BU142">
        <f>IFERROR((BS142/(E142-F142))*100000,0)</f>
        <v>19.616634906400627</v>
      </c>
      <c r="BV142">
        <f>IFERROR((BR142/E142)*100000,0)</f>
        <v>0</v>
      </c>
      <c r="BW142">
        <f>IFERROR((BS142/(E142))*100000,0)</f>
        <v>19.4996935762438</v>
      </c>
      <c r="BX142">
        <f t="shared" si="44"/>
        <v>0</v>
      </c>
      <c r="BY142">
        <f t="shared" si="45"/>
        <v>2.9763779259918675</v>
      </c>
      <c r="BZ142">
        <f t="shared" si="46"/>
        <v>0</v>
      </c>
      <c r="CA142">
        <f t="shared" si="47"/>
        <v>2.9703987514074548</v>
      </c>
      <c r="CB142">
        <v>10.41867366</v>
      </c>
      <c r="CC142">
        <v>7.2626286010000003</v>
      </c>
      <c r="CD142">
        <v>-3.2258082739999998</v>
      </c>
      <c r="CE142">
        <v>-6.9763206999999994E-2</v>
      </c>
      <c r="CF142">
        <v>-3.1560450499999999</v>
      </c>
      <c r="CG142">
        <f t="shared" si="42"/>
        <v>4.7621582206355102</v>
      </c>
      <c r="CH142">
        <v>3</v>
      </c>
      <c r="CI142">
        <v>4</v>
      </c>
      <c r="CJ142">
        <f t="shared" si="43"/>
        <v>9.5238095238095233E-2</v>
      </c>
      <c r="CK142">
        <f t="shared" si="48"/>
        <v>-2.3513752571634776</v>
      </c>
      <c r="CL142">
        <v>4044</v>
      </c>
      <c r="CM142">
        <f>CL142/E142</f>
        <v>0.11265251546047134</v>
      </c>
      <c r="CN142">
        <f t="shared" si="49"/>
        <v>-2.1834472824777249</v>
      </c>
      <c r="CO142">
        <v>0</v>
      </c>
      <c r="CP142">
        <v>19</v>
      </c>
      <c r="CQ142">
        <f>IFERROR((CO142/F142)*100000,0)</f>
        <v>0</v>
      </c>
      <c r="CR142">
        <f>(CP142/(E142-F142))*100000</f>
        <v>53.245151888801708</v>
      </c>
      <c r="CS142">
        <f t="shared" si="50"/>
        <v>0</v>
      </c>
      <c r="CT142">
        <f t="shared" si="51"/>
        <v>52.927739706947463</v>
      </c>
      <c r="CU142">
        <f t="shared" si="52"/>
        <v>0</v>
      </c>
      <c r="CV142">
        <f t="shared" si="53"/>
        <v>3.9749067561029947</v>
      </c>
      <c r="CW142">
        <f t="shared" si="54"/>
        <v>0</v>
      </c>
      <c r="CX142">
        <f t="shared" si="55"/>
        <v>3.968927581518582</v>
      </c>
    </row>
    <row r="143" spans="1:102" x14ac:dyDescent="0.4">
      <c r="A143">
        <v>142</v>
      </c>
      <c r="B143" t="s">
        <v>206</v>
      </c>
      <c r="C143" t="s">
        <v>219</v>
      </c>
      <c r="D143">
        <v>2014</v>
      </c>
      <c r="E143">
        <v>14321</v>
      </c>
      <c r="F143">
        <v>32</v>
      </c>
      <c r="G143">
        <v>0</v>
      </c>
      <c r="H143">
        <v>0.44</v>
      </c>
      <c r="I143">
        <v>0.56000000000000005</v>
      </c>
      <c r="J143">
        <v>0.28999999999999998</v>
      </c>
      <c r="K143">
        <v>0.55000000000000004</v>
      </c>
      <c r="L143">
        <v>0.01</v>
      </c>
      <c r="M143">
        <v>0.05</v>
      </c>
      <c r="N143">
        <v>0.1</v>
      </c>
      <c r="O143">
        <v>8.48</v>
      </c>
      <c r="P143">
        <v>64.400000000000006</v>
      </c>
      <c r="Q143">
        <v>0</v>
      </c>
      <c r="R143">
        <v>283</v>
      </c>
      <c r="S143">
        <v>0.48</v>
      </c>
      <c r="T143">
        <v>8</v>
      </c>
      <c r="U143">
        <v>0</v>
      </c>
      <c r="V143">
        <v>2</v>
      </c>
      <c r="W143">
        <v>6</v>
      </c>
      <c r="X143">
        <v>2</v>
      </c>
      <c r="Y143">
        <v>0</v>
      </c>
      <c r="Z143">
        <v>0</v>
      </c>
      <c r="AA143">
        <v>18</v>
      </c>
      <c r="AB143">
        <v>55.86</v>
      </c>
      <c r="AC143">
        <v>0</v>
      </c>
      <c r="AD143">
        <v>13.97</v>
      </c>
      <c r="AE143">
        <f>(W143/E143)*100000</f>
        <v>41.896515606452063</v>
      </c>
      <c r="AF143">
        <v>13.97</v>
      </c>
      <c r="AG143">
        <v>0</v>
      </c>
      <c r="AH143">
        <v>0</v>
      </c>
      <c r="AI143">
        <f>(AA143/E143)*100000</f>
        <v>125.6895468193562</v>
      </c>
      <c r="AJ143">
        <v>11621</v>
      </c>
      <c r="AK143">
        <v>188</v>
      </c>
      <c r="AL143">
        <v>1.3127575000000001E-2</v>
      </c>
      <c r="AM143">
        <v>0.81146567999999997</v>
      </c>
      <c r="AN143">
        <v>1.6177609999999999E-2</v>
      </c>
      <c r="AQ143">
        <v>9443</v>
      </c>
      <c r="AR143">
        <v>4878</v>
      </c>
      <c r="AS143">
        <v>0</v>
      </c>
      <c r="AT143" t="s">
        <v>208</v>
      </c>
      <c r="AU143">
        <v>2.1</v>
      </c>
      <c r="AV143">
        <v>320</v>
      </c>
      <c r="AW143">
        <v>44.753124999999997</v>
      </c>
      <c r="AX143">
        <v>0.1</v>
      </c>
      <c r="AY143">
        <v>3.4657359030000001</v>
      </c>
      <c r="AZ143">
        <f t="shared" si="38"/>
        <v>0</v>
      </c>
      <c r="BA143">
        <v>9.56948227</v>
      </c>
      <c r="BB143">
        <v>9.1530290050000005</v>
      </c>
      <c r="BC143">
        <v>3.8011612750000001</v>
      </c>
      <c r="BD143">
        <v>-2.3025850929999998</v>
      </c>
      <c r="BE143">
        <v>2.0794415420000001</v>
      </c>
      <c r="BF143">
        <v>0</v>
      </c>
      <c r="BG143">
        <v>0.69314718099999995</v>
      </c>
      <c r="BH143">
        <f t="shared" si="39"/>
        <v>1.791759469228055</v>
      </c>
      <c r="BI143">
        <v>0.69314718099999995</v>
      </c>
      <c r="BJ143">
        <f t="shared" si="40"/>
        <v>0.74193734472937733</v>
      </c>
      <c r="BK143">
        <v>2.1377104500000002</v>
      </c>
      <c r="BL143">
        <v>4.1651136329999998</v>
      </c>
      <c r="BM143">
        <v>4.022848561</v>
      </c>
      <c r="BN143">
        <v>0</v>
      </c>
      <c r="BO143">
        <v>2.6369121729999998</v>
      </c>
      <c r="BP143">
        <f t="shared" si="41"/>
        <v>3.7352026637195808</v>
      </c>
      <c r="BQ143">
        <v>2.6369121729999998</v>
      </c>
      <c r="BR143">
        <v>0</v>
      </c>
      <c r="BS143">
        <v>6</v>
      </c>
      <c r="BT143">
        <f>IFERROR((BR143/F143)*100000,0)</f>
        <v>0</v>
      </c>
      <c r="BU143">
        <f>IFERROR((BS143/(E143-F143))*100000,0)</f>
        <v>41.990342221289104</v>
      </c>
      <c r="BV143">
        <f>IFERROR((BR143/E143)*100000,0)</f>
        <v>0</v>
      </c>
      <c r="BW143">
        <f>IFERROR((BS143/(E143))*100000,0)</f>
        <v>41.896515606452063</v>
      </c>
      <c r="BX143">
        <f t="shared" si="44"/>
        <v>0</v>
      </c>
      <c r="BY143">
        <f t="shared" si="45"/>
        <v>3.7374396447293132</v>
      </c>
      <c r="BZ143">
        <f t="shared" si="46"/>
        <v>0</v>
      </c>
      <c r="CA143">
        <f t="shared" si="47"/>
        <v>3.7352026637195808</v>
      </c>
      <c r="CB143">
        <v>9.3605690849999998</v>
      </c>
      <c r="CC143">
        <v>5.2364419629999999</v>
      </c>
      <c r="CD143">
        <v>-4.3330402990000003</v>
      </c>
      <c r="CE143">
        <v>-0.208913185</v>
      </c>
      <c r="CF143">
        <v>-4.1241270910000001</v>
      </c>
      <c r="CG143">
        <f t="shared" si="42"/>
        <v>4.8338149523876908</v>
      </c>
      <c r="CH143">
        <v>4</v>
      </c>
      <c r="CI143">
        <v>1</v>
      </c>
      <c r="CJ143">
        <f t="shared" si="43"/>
        <v>5.5555555555555552E-2</v>
      </c>
      <c r="CK143">
        <f t="shared" si="48"/>
        <v>-2.890371757896165</v>
      </c>
      <c r="CL143">
        <v>1395</v>
      </c>
      <c r="CM143">
        <f>CL143/E143</f>
        <v>9.7409398785001045E-2</v>
      </c>
      <c r="CN143">
        <f t="shared" si="49"/>
        <v>-2.3288325762232365</v>
      </c>
      <c r="CO143">
        <v>0</v>
      </c>
      <c r="CP143">
        <v>2</v>
      </c>
      <c r="CQ143">
        <f>IFERROR((CO143/F143)*100000,0)</f>
        <v>0</v>
      </c>
      <c r="CR143">
        <f>(CP143/(E143-F143))*100000</f>
        <v>13.996780740429703</v>
      </c>
      <c r="CS143">
        <f t="shared" si="50"/>
        <v>0</v>
      </c>
      <c r="CT143">
        <f t="shared" si="51"/>
        <v>13.965505202150688</v>
      </c>
      <c r="CU143">
        <f t="shared" si="52"/>
        <v>0</v>
      </c>
      <c r="CV143">
        <f t="shared" si="53"/>
        <v>2.6388273560612037</v>
      </c>
      <c r="CW143">
        <f t="shared" si="54"/>
        <v>0</v>
      </c>
      <c r="CX143">
        <f t="shared" si="55"/>
        <v>2.6365903750514712</v>
      </c>
    </row>
    <row r="144" spans="1:102" x14ac:dyDescent="0.4">
      <c r="A144">
        <v>143</v>
      </c>
      <c r="B144" t="s">
        <v>206</v>
      </c>
      <c r="C144" t="s">
        <v>220</v>
      </c>
      <c r="D144">
        <v>2014</v>
      </c>
      <c r="E144">
        <v>4188</v>
      </c>
      <c r="F144">
        <v>15</v>
      </c>
      <c r="G144">
        <v>0</v>
      </c>
      <c r="H144">
        <v>0.39</v>
      </c>
      <c r="I144">
        <v>0.61</v>
      </c>
      <c r="J144">
        <v>0.19</v>
      </c>
      <c r="K144">
        <v>0.56999999999999995</v>
      </c>
      <c r="L144">
        <v>0.02</v>
      </c>
      <c r="M144">
        <v>0.08</v>
      </c>
      <c r="N144">
        <v>0.13</v>
      </c>
      <c r="O144">
        <v>11.77</v>
      </c>
      <c r="P144">
        <v>52.59</v>
      </c>
      <c r="Q144">
        <v>0</v>
      </c>
      <c r="R144">
        <v>231</v>
      </c>
      <c r="S144">
        <v>0.52</v>
      </c>
      <c r="T144">
        <v>1</v>
      </c>
      <c r="U144">
        <v>0</v>
      </c>
      <c r="V144">
        <v>0</v>
      </c>
      <c r="W144">
        <v>2</v>
      </c>
      <c r="X144">
        <v>0</v>
      </c>
      <c r="Y144">
        <v>0</v>
      </c>
      <c r="Z144">
        <v>0</v>
      </c>
      <c r="AA144">
        <v>3</v>
      </c>
      <c r="AB144">
        <v>23.88</v>
      </c>
      <c r="AC144">
        <v>0</v>
      </c>
      <c r="AD144">
        <v>0</v>
      </c>
      <c r="AE144">
        <f>(W144/E144)*100000</f>
        <v>47.755491881566378</v>
      </c>
      <c r="AF144">
        <v>0</v>
      </c>
      <c r="AG144">
        <v>0</v>
      </c>
      <c r="AH144">
        <v>0</v>
      </c>
      <c r="AI144">
        <f>(AA144/E144)*100000</f>
        <v>71.633237822349571</v>
      </c>
      <c r="AJ144">
        <v>3564</v>
      </c>
      <c r="AK144">
        <v>68</v>
      </c>
      <c r="AL144">
        <v>1.6236866999999999E-2</v>
      </c>
      <c r="AM144">
        <v>0.851002865</v>
      </c>
      <c r="AN144">
        <v>1.9079685999999998E-2</v>
      </c>
      <c r="AQ144">
        <v>1527</v>
      </c>
      <c r="AR144">
        <v>2661</v>
      </c>
      <c r="AS144">
        <v>0</v>
      </c>
      <c r="AT144" t="s">
        <v>208</v>
      </c>
      <c r="AU144">
        <v>2.57</v>
      </c>
      <c r="AV144">
        <v>75</v>
      </c>
      <c r="AW144">
        <v>55.84</v>
      </c>
      <c r="AX144">
        <v>0.2</v>
      </c>
      <c r="AY144">
        <v>2.7080502009999998</v>
      </c>
      <c r="AZ144">
        <f t="shared" si="38"/>
        <v>0</v>
      </c>
      <c r="BA144">
        <v>8.3399785719999997</v>
      </c>
      <c r="BB144">
        <v>7.3310603050000003</v>
      </c>
      <c r="BC144">
        <v>4.022490458</v>
      </c>
      <c r="BD144">
        <v>-1.609437912</v>
      </c>
      <c r="BE144">
        <v>0</v>
      </c>
      <c r="BF144">
        <v>0</v>
      </c>
      <c r="BG144">
        <v>0</v>
      </c>
      <c r="BH144">
        <f t="shared" si="39"/>
        <v>0.69314718055994529</v>
      </c>
      <c r="BI144">
        <v>0</v>
      </c>
      <c r="BJ144">
        <f t="shared" si="40"/>
        <v>0.94390589890712839</v>
      </c>
      <c r="BK144">
        <v>2.4655539210000001</v>
      </c>
      <c r="BL144">
        <v>3.9625259879999999</v>
      </c>
      <c r="BM144">
        <v>3.1730412889999999</v>
      </c>
      <c r="BN144">
        <v>0</v>
      </c>
      <c r="BO144">
        <v>0</v>
      </c>
      <c r="BP144">
        <f t="shared" si="41"/>
        <v>3.8660940735397462</v>
      </c>
      <c r="BQ144">
        <v>0</v>
      </c>
      <c r="BR144">
        <v>0</v>
      </c>
      <c r="BS144">
        <v>2</v>
      </c>
      <c r="BT144">
        <f>IFERROR((BR144/F144)*100000,0)</f>
        <v>0</v>
      </c>
      <c r="BU144">
        <f>IFERROR((BS144/(E144-F144))*100000,0)</f>
        <v>47.927150730889053</v>
      </c>
      <c r="BV144">
        <f>IFERROR((BR144/E144)*100000,0)</f>
        <v>0</v>
      </c>
      <c r="BW144">
        <f>IFERROR((BS144/(E144))*100000,0)</f>
        <v>47.755491881566378</v>
      </c>
      <c r="BX144">
        <f t="shared" si="44"/>
        <v>0</v>
      </c>
      <c r="BY144">
        <f t="shared" si="45"/>
        <v>3.869682164938621</v>
      </c>
      <c r="BZ144">
        <f t="shared" si="46"/>
        <v>0</v>
      </c>
      <c r="CA144">
        <f t="shared" si="47"/>
        <v>3.8660940735397462</v>
      </c>
      <c r="CB144">
        <v>8.1786387890000007</v>
      </c>
      <c r="CC144">
        <v>4.2195077049999998</v>
      </c>
      <c r="CD144">
        <v>-4.1204708820000002</v>
      </c>
      <c r="CE144">
        <v>-0.16133978400000001</v>
      </c>
      <c r="CF144">
        <v>-3.9591310700000002</v>
      </c>
      <c r="CG144">
        <f t="shared" si="42"/>
        <v>4.2715591816479108</v>
      </c>
      <c r="CH144">
        <v>4</v>
      </c>
      <c r="CI144">
        <v>1</v>
      </c>
      <c r="CJ144">
        <f t="shared" si="43"/>
        <v>0.33333333333333331</v>
      </c>
      <c r="CK144">
        <f t="shared" si="48"/>
        <v>-1.0986122886681098</v>
      </c>
      <c r="CL144">
        <v>422</v>
      </c>
      <c r="CM144">
        <f>CL144/E144</f>
        <v>0.10076408787010506</v>
      </c>
      <c r="CN144">
        <f t="shared" si="49"/>
        <v>-2.2949732579544158</v>
      </c>
      <c r="CO144">
        <v>0</v>
      </c>
      <c r="CP144">
        <v>0</v>
      </c>
      <c r="CQ144">
        <f>IFERROR((CO144/F144)*100000,0)</f>
        <v>0</v>
      </c>
      <c r="CR144">
        <f>(CP144/(E144-F144))*100000</f>
        <v>0</v>
      </c>
      <c r="CS144">
        <f t="shared" si="50"/>
        <v>0</v>
      </c>
      <c r="CT144">
        <f t="shared" si="51"/>
        <v>0</v>
      </c>
      <c r="CU144">
        <f t="shared" si="52"/>
        <v>0</v>
      </c>
      <c r="CV144">
        <f t="shared" si="53"/>
        <v>0</v>
      </c>
      <c r="CW144">
        <f t="shared" si="54"/>
        <v>0</v>
      </c>
      <c r="CX144">
        <f t="shared" si="55"/>
        <v>0</v>
      </c>
    </row>
    <row r="145" spans="1:102" x14ac:dyDescent="0.4">
      <c r="A145">
        <v>144</v>
      </c>
      <c r="B145" t="s">
        <v>206</v>
      </c>
      <c r="C145" t="s">
        <v>221</v>
      </c>
      <c r="D145">
        <v>2014</v>
      </c>
      <c r="E145">
        <v>16404</v>
      </c>
      <c r="F145">
        <v>79</v>
      </c>
      <c r="G145">
        <v>0</v>
      </c>
      <c r="H145">
        <v>0.4</v>
      </c>
      <c r="I145">
        <v>0.6</v>
      </c>
      <c r="J145">
        <v>0.3</v>
      </c>
      <c r="K145">
        <v>0.55000000000000004</v>
      </c>
      <c r="L145">
        <v>0.01</v>
      </c>
      <c r="M145">
        <v>0.08</v>
      </c>
      <c r="N145">
        <v>7.0000000000000007E-2</v>
      </c>
      <c r="O145">
        <v>7.03</v>
      </c>
      <c r="P145">
        <v>96.7</v>
      </c>
      <c r="Q145">
        <v>0</v>
      </c>
      <c r="R145">
        <v>327</v>
      </c>
      <c r="S145">
        <v>0.51</v>
      </c>
      <c r="T145">
        <v>5</v>
      </c>
      <c r="U145">
        <v>7</v>
      </c>
      <c r="V145">
        <v>1</v>
      </c>
      <c r="W145">
        <v>7</v>
      </c>
      <c r="X145">
        <v>0</v>
      </c>
      <c r="Y145">
        <v>0</v>
      </c>
      <c r="Z145">
        <v>0</v>
      </c>
      <c r="AA145">
        <v>20</v>
      </c>
      <c r="AB145">
        <v>30.48</v>
      </c>
      <c r="AC145">
        <v>42.67</v>
      </c>
      <c r="AD145">
        <v>6.1</v>
      </c>
      <c r="AE145">
        <f>(W145/E145)*100000</f>
        <v>42.672518897829796</v>
      </c>
      <c r="AF145">
        <v>0</v>
      </c>
      <c r="AG145">
        <v>0</v>
      </c>
      <c r="AH145">
        <v>0</v>
      </c>
      <c r="AI145">
        <f>(AA145/E145)*100000</f>
        <v>121.921482565228</v>
      </c>
      <c r="AJ145">
        <v>13767</v>
      </c>
      <c r="AK145">
        <v>450</v>
      </c>
      <c r="AL145">
        <v>2.7432333999999999E-2</v>
      </c>
      <c r="AM145">
        <v>0.83924652499999997</v>
      </c>
      <c r="AN145">
        <v>3.2686859999999998E-2</v>
      </c>
      <c r="AQ145">
        <v>5751</v>
      </c>
      <c r="AR145">
        <v>10653</v>
      </c>
      <c r="AS145">
        <v>0</v>
      </c>
      <c r="AT145" t="s">
        <v>208</v>
      </c>
      <c r="AU145">
        <v>2.15</v>
      </c>
      <c r="AV145">
        <v>736</v>
      </c>
      <c r="AW145">
        <v>22.288043479999999</v>
      </c>
      <c r="AX145">
        <v>0.107336957</v>
      </c>
      <c r="AY145">
        <v>4.3694478520000004</v>
      </c>
      <c r="AZ145">
        <f t="shared" si="38"/>
        <v>0</v>
      </c>
      <c r="BA145">
        <v>9.7052804869999996</v>
      </c>
      <c r="BB145">
        <v>8.6571290320000003</v>
      </c>
      <c r="BC145">
        <v>3.1040503679999998</v>
      </c>
      <c r="BD145">
        <v>-2.2317822619999999</v>
      </c>
      <c r="BE145">
        <v>1.609437912</v>
      </c>
      <c r="BF145">
        <v>1.9459101489999999</v>
      </c>
      <c r="BG145">
        <v>0</v>
      </c>
      <c r="BH145">
        <f t="shared" si="39"/>
        <v>1.9459101490553132</v>
      </c>
      <c r="BI145">
        <v>0</v>
      </c>
      <c r="BJ145">
        <f t="shared" si="40"/>
        <v>0.76546784213957142</v>
      </c>
      <c r="BK145">
        <v>1.950186706</v>
      </c>
      <c r="BL145">
        <v>4.5716134019999997</v>
      </c>
      <c r="BM145">
        <v>3.4170707309999999</v>
      </c>
      <c r="BN145">
        <v>3.7534960970000002</v>
      </c>
      <c r="BO145">
        <v>1.808288771</v>
      </c>
      <c r="BP145">
        <f t="shared" si="41"/>
        <v>3.7535551275135917</v>
      </c>
      <c r="BQ145">
        <v>0</v>
      </c>
      <c r="BR145">
        <v>0</v>
      </c>
      <c r="BS145">
        <v>7</v>
      </c>
      <c r="BT145">
        <f>IFERROR((BR145/F145)*100000,0)</f>
        <v>0</v>
      </c>
      <c r="BU145">
        <f>IFERROR((BS145/(E145-F145))*100000,0)</f>
        <v>42.879019908116383</v>
      </c>
      <c r="BV145">
        <f>IFERROR((BR145/E145)*100000,0)</f>
        <v>0</v>
      </c>
      <c r="BW145">
        <f>IFERROR((BS145/(E145))*100000,0)</f>
        <v>42.672518897829796</v>
      </c>
      <c r="BX145">
        <f t="shared" si="44"/>
        <v>0</v>
      </c>
      <c r="BY145">
        <f t="shared" si="45"/>
        <v>3.75838265988091</v>
      </c>
      <c r="BZ145">
        <f t="shared" si="46"/>
        <v>0</v>
      </c>
      <c r="CA145">
        <f t="shared" si="47"/>
        <v>3.7535551275135917</v>
      </c>
      <c r="CB145">
        <v>9.5300297030000003</v>
      </c>
      <c r="CC145">
        <v>6.1092475830000001</v>
      </c>
      <c r="CD145">
        <v>-3.5960328879999999</v>
      </c>
      <c r="CE145">
        <v>-0.17525078399999999</v>
      </c>
      <c r="CF145">
        <v>-3.4207821169999999</v>
      </c>
      <c r="CG145">
        <f t="shared" si="42"/>
        <v>4.8033772520122699</v>
      </c>
      <c r="CH145">
        <v>3</v>
      </c>
      <c r="CI145">
        <v>0</v>
      </c>
      <c r="CJ145">
        <f t="shared" si="43"/>
        <v>0</v>
      </c>
      <c r="CK145">
        <f t="shared" si="48"/>
        <v>0</v>
      </c>
      <c r="CL145">
        <v>1610</v>
      </c>
      <c r="CM145">
        <f>CL145/E145</f>
        <v>9.8146793465008528E-2</v>
      </c>
      <c r="CN145">
        <f t="shared" si="49"/>
        <v>-2.3212910285334414</v>
      </c>
      <c r="CO145">
        <v>0</v>
      </c>
      <c r="CP145">
        <v>2</v>
      </c>
      <c r="CQ145">
        <f>IFERROR((CO145/F145)*100000,0)</f>
        <v>0</v>
      </c>
      <c r="CR145">
        <f>(CP145/(E145-F145))*100000</f>
        <v>12.251148545176109</v>
      </c>
      <c r="CS145">
        <f t="shared" si="50"/>
        <v>0</v>
      </c>
      <c r="CT145">
        <f t="shared" si="51"/>
        <v>12.192148256522799</v>
      </c>
      <c r="CU145">
        <f t="shared" si="52"/>
        <v>0</v>
      </c>
      <c r="CV145">
        <f t="shared" si="53"/>
        <v>2.505619691385542</v>
      </c>
      <c r="CW145">
        <f t="shared" si="54"/>
        <v>0</v>
      </c>
      <c r="CX145">
        <f t="shared" si="55"/>
        <v>2.500792159018224</v>
      </c>
    </row>
    <row r="146" spans="1:102" x14ac:dyDescent="0.4">
      <c r="A146">
        <v>145</v>
      </c>
      <c r="B146" t="s">
        <v>206</v>
      </c>
      <c r="C146" t="s">
        <v>222</v>
      </c>
      <c r="D146">
        <v>2014</v>
      </c>
      <c r="E146">
        <v>44689</v>
      </c>
      <c r="F146">
        <v>423</v>
      </c>
      <c r="G146">
        <v>0.01</v>
      </c>
      <c r="H146">
        <v>0.45</v>
      </c>
      <c r="I146">
        <v>0.55000000000000004</v>
      </c>
      <c r="J146">
        <v>0.13</v>
      </c>
      <c r="K146">
        <v>0.52</v>
      </c>
      <c r="L146">
        <v>0.04</v>
      </c>
      <c r="M146">
        <v>0.22</v>
      </c>
      <c r="N146">
        <v>0.09</v>
      </c>
      <c r="O146">
        <v>49.34</v>
      </c>
      <c r="Q146">
        <v>1</v>
      </c>
      <c r="R146">
        <v>311</v>
      </c>
      <c r="S146">
        <v>0.54</v>
      </c>
      <c r="T146">
        <v>8</v>
      </c>
      <c r="U146">
        <v>5</v>
      </c>
      <c r="V146">
        <v>3</v>
      </c>
      <c r="W146">
        <v>2</v>
      </c>
      <c r="X146">
        <v>5</v>
      </c>
      <c r="Y146">
        <v>0</v>
      </c>
      <c r="Z146">
        <v>2</v>
      </c>
      <c r="AA146">
        <v>25</v>
      </c>
      <c r="AB146">
        <v>17.899999999999999</v>
      </c>
      <c r="AC146">
        <v>11.19</v>
      </c>
      <c r="AD146">
        <v>6.71</v>
      </c>
      <c r="AE146">
        <f>(W146/E146)*100000</f>
        <v>4.4753742531719212</v>
      </c>
      <c r="AF146">
        <v>11.19</v>
      </c>
      <c r="AG146">
        <v>0</v>
      </c>
      <c r="AH146">
        <v>4.4800000000000004</v>
      </c>
      <c r="AI146">
        <f>(AA146/E146)*100000</f>
        <v>55.942178164649022</v>
      </c>
      <c r="AJ146">
        <v>34219</v>
      </c>
      <c r="AK146">
        <v>1202</v>
      </c>
      <c r="AL146">
        <v>2.6896999000000001E-2</v>
      </c>
      <c r="AM146">
        <v>0.76571415799999998</v>
      </c>
      <c r="AN146">
        <v>3.5126683999999998E-2</v>
      </c>
      <c r="AQ146">
        <v>33115</v>
      </c>
      <c r="AR146">
        <v>11574</v>
      </c>
      <c r="AS146">
        <v>0</v>
      </c>
      <c r="AT146" t="s">
        <v>208</v>
      </c>
      <c r="AU146">
        <v>1.54</v>
      </c>
      <c r="AV146">
        <v>728</v>
      </c>
      <c r="AW146">
        <v>61.385989010000003</v>
      </c>
      <c r="AX146">
        <v>0.58104395600000003</v>
      </c>
      <c r="AY146">
        <v>6.0473721789999999</v>
      </c>
      <c r="AZ146">
        <f t="shared" si="38"/>
        <v>-4.6051701859880909</v>
      </c>
      <c r="BA146">
        <v>10.707482669999999</v>
      </c>
      <c r="BB146">
        <v>10.40774163</v>
      </c>
      <c r="BC146">
        <v>4.117181617</v>
      </c>
      <c r="BD146">
        <v>-0.54292886900000004</v>
      </c>
      <c r="BE146">
        <v>2.0794415420000001</v>
      </c>
      <c r="BF146">
        <v>1.609437912</v>
      </c>
      <c r="BG146">
        <v>1.0986122890000001</v>
      </c>
      <c r="BH146">
        <f t="shared" si="39"/>
        <v>0.69314718055994529</v>
      </c>
      <c r="BI146">
        <v>1.609437912</v>
      </c>
      <c r="BJ146">
        <f t="shared" si="40"/>
        <v>0.43178241642553783</v>
      </c>
      <c r="BK146">
        <v>3.8987351110000001</v>
      </c>
      <c r="BL146">
        <v>0</v>
      </c>
      <c r="BM146">
        <v>2.8848007130000002</v>
      </c>
      <c r="BN146">
        <v>2.4150205219999998</v>
      </c>
      <c r="BO146">
        <v>1.903598951</v>
      </c>
      <c r="BP146">
        <f t="shared" si="41"/>
        <v>1.4985899802235838</v>
      </c>
      <c r="BQ146">
        <v>2.4150205219999998</v>
      </c>
      <c r="BR146">
        <v>0</v>
      </c>
      <c r="BS146">
        <v>2</v>
      </c>
      <c r="BT146">
        <f>IFERROR((BR146/F146)*100000,0)</f>
        <v>0</v>
      </c>
      <c r="BU146">
        <f>IFERROR((BS146/(E146-F146))*100000,0)</f>
        <v>4.5181403334387564</v>
      </c>
      <c r="BV146">
        <f>IFERROR((BR146/E146)*100000,0)</f>
        <v>0</v>
      </c>
      <c r="BW146">
        <f>IFERROR((BS146/(E146))*100000,0)</f>
        <v>4.4753742531719212</v>
      </c>
      <c r="BX146">
        <f t="shared" si="44"/>
        <v>0</v>
      </c>
      <c r="BY146">
        <f t="shared" si="45"/>
        <v>1.5081004785281833</v>
      </c>
      <c r="BZ146">
        <f t="shared" si="46"/>
        <v>0</v>
      </c>
      <c r="CA146">
        <f t="shared" si="47"/>
        <v>1.4985899802235838</v>
      </c>
      <c r="CB146">
        <v>10.44053632</v>
      </c>
      <c r="CC146">
        <v>7.0917421149999997</v>
      </c>
      <c r="CD146">
        <v>-3.6157405599999999</v>
      </c>
      <c r="CE146">
        <v>-0.26694634099999998</v>
      </c>
      <c r="CF146">
        <v>-3.3487942089999998</v>
      </c>
      <c r="CG146">
        <f t="shared" si="42"/>
        <v>4.0243186245318396</v>
      </c>
      <c r="CH146">
        <v>4</v>
      </c>
      <c r="CI146">
        <v>5</v>
      </c>
      <c r="CJ146">
        <f t="shared" si="43"/>
        <v>0.2</v>
      </c>
      <c r="CK146">
        <f t="shared" si="48"/>
        <v>-1.6094379124341003</v>
      </c>
      <c r="CL146">
        <v>4457</v>
      </c>
      <c r="CM146">
        <f>CL146/E146</f>
        <v>9.9733715231936276E-2</v>
      </c>
      <c r="CN146">
        <f t="shared" si="49"/>
        <v>-2.3052514923600338</v>
      </c>
      <c r="CO146">
        <v>0</v>
      </c>
      <c r="CP146">
        <v>1</v>
      </c>
      <c r="CQ146">
        <f>IFERROR((CO146/F146)*100000,0)</f>
        <v>0</v>
      </c>
      <c r="CR146">
        <f>(CP146/(E146-F146))*100000</f>
        <v>2.2590701667193782</v>
      </c>
      <c r="CS146">
        <f t="shared" si="50"/>
        <v>0</v>
      </c>
      <c r="CT146">
        <f t="shared" si="51"/>
        <v>2.2376871265859606</v>
      </c>
      <c r="CU146">
        <f t="shared" si="52"/>
        <v>0</v>
      </c>
      <c r="CV146">
        <f t="shared" si="53"/>
        <v>0.81495329796823801</v>
      </c>
      <c r="CW146">
        <f t="shared" si="54"/>
        <v>0</v>
      </c>
      <c r="CX146">
        <f t="shared" si="55"/>
        <v>0.80544279966363852</v>
      </c>
    </row>
    <row r="147" spans="1:102" x14ac:dyDescent="0.4">
      <c r="A147">
        <v>146</v>
      </c>
      <c r="B147" t="s">
        <v>206</v>
      </c>
      <c r="C147" t="s">
        <v>223</v>
      </c>
      <c r="D147">
        <v>2014</v>
      </c>
      <c r="E147">
        <v>9610</v>
      </c>
      <c r="F147">
        <v>71</v>
      </c>
      <c r="G147">
        <v>0.01</v>
      </c>
      <c r="H147">
        <v>0.44</v>
      </c>
      <c r="I147">
        <v>0.56000000000000005</v>
      </c>
      <c r="J147">
        <v>0.25</v>
      </c>
      <c r="K147">
        <v>0.56999999999999995</v>
      </c>
      <c r="L147">
        <v>0.02</v>
      </c>
      <c r="M147">
        <v>0.08</v>
      </c>
      <c r="N147">
        <v>0.08</v>
      </c>
      <c r="O147">
        <v>5.91</v>
      </c>
      <c r="P147">
        <v>61.97</v>
      </c>
      <c r="Q147">
        <v>1</v>
      </c>
      <c r="R147">
        <v>228</v>
      </c>
      <c r="S147">
        <v>0.61</v>
      </c>
      <c r="T147">
        <v>1</v>
      </c>
      <c r="U147">
        <v>2</v>
      </c>
      <c r="V147">
        <v>7</v>
      </c>
      <c r="W147">
        <v>3</v>
      </c>
      <c r="X147">
        <v>2</v>
      </c>
      <c r="Y147">
        <v>0</v>
      </c>
      <c r="Z147">
        <v>0</v>
      </c>
      <c r="AA147">
        <v>15</v>
      </c>
      <c r="AB147">
        <v>10.41</v>
      </c>
      <c r="AC147">
        <v>20.81</v>
      </c>
      <c r="AD147">
        <v>72.84</v>
      </c>
      <c r="AE147">
        <f>(W147/E147)*100000</f>
        <v>31.217481789802289</v>
      </c>
      <c r="AF147">
        <v>20.81</v>
      </c>
      <c r="AG147">
        <v>0</v>
      </c>
      <c r="AH147">
        <v>0</v>
      </c>
      <c r="AI147">
        <f>(AA147/E147)*100000</f>
        <v>156.08740894901143</v>
      </c>
      <c r="AJ147">
        <v>9408</v>
      </c>
      <c r="AK147">
        <v>143</v>
      </c>
      <c r="AL147">
        <v>1.4880333000000001E-2</v>
      </c>
      <c r="AM147">
        <v>0.97898022900000004</v>
      </c>
      <c r="AN147">
        <v>1.5199829999999999E-2</v>
      </c>
      <c r="AQ147">
        <v>8124</v>
      </c>
      <c r="AR147">
        <v>1486</v>
      </c>
      <c r="AS147">
        <v>0</v>
      </c>
      <c r="AT147" t="s">
        <v>208</v>
      </c>
      <c r="AU147">
        <v>2.42</v>
      </c>
      <c r="AV147">
        <v>126</v>
      </c>
      <c r="AW147">
        <v>76.269841270000001</v>
      </c>
      <c r="AX147">
        <v>0.56349206299999999</v>
      </c>
      <c r="AY147">
        <v>4.2626798770000001</v>
      </c>
      <c r="AZ147">
        <f t="shared" si="38"/>
        <v>-4.6051701859880909</v>
      </c>
      <c r="BA147">
        <v>9.1705595019999997</v>
      </c>
      <c r="BB147">
        <v>9.0025779230000005</v>
      </c>
      <c r="BC147">
        <v>4.3342775949999996</v>
      </c>
      <c r="BD147">
        <v>-0.57360203099999996</v>
      </c>
      <c r="BE147">
        <v>0</v>
      </c>
      <c r="BF147">
        <v>0.69314718099999995</v>
      </c>
      <c r="BG147">
        <v>1.9459101489999999</v>
      </c>
      <c r="BH147">
        <f t="shared" si="39"/>
        <v>1.0986122886681098</v>
      </c>
      <c r="BI147">
        <v>0.69314718099999995</v>
      </c>
      <c r="BJ147">
        <f t="shared" si="40"/>
        <v>0.88376754016859504</v>
      </c>
      <c r="BK147">
        <v>1.776645831</v>
      </c>
      <c r="BL147">
        <v>4.1266503969999997</v>
      </c>
      <c r="BM147">
        <v>2.3427668829999999</v>
      </c>
      <c r="BN147">
        <v>3.0354336399999999</v>
      </c>
      <c r="BO147">
        <v>4.2882652549999998</v>
      </c>
      <c r="BP147">
        <f t="shared" si="41"/>
        <v>3.4409782516739997</v>
      </c>
      <c r="BQ147">
        <v>3.0354336399999999</v>
      </c>
      <c r="BR147">
        <v>0</v>
      </c>
      <c r="BS147">
        <v>3</v>
      </c>
      <c r="BT147">
        <f>IFERROR((BR147/F147)*100000,0)</f>
        <v>0</v>
      </c>
      <c r="BU147">
        <f>IFERROR((BS147/(E147-F147))*100000,0)</f>
        <v>31.44983750917287</v>
      </c>
      <c r="BV147">
        <f>IFERROR((BR147/E147)*100000,0)</f>
        <v>0</v>
      </c>
      <c r="BW147">
        <f>IFERROR((BS147/(E147))*100000,0)</f>
        <v>31.217481789802289</v>
      </c>
      <c r="BX147">
        <f t="shared" si="44"/>
        <v>0</v>
      </c>
      <c r="BY147">
        <f t="shared" si="45"/>
        <v>3.4483938164931303</v>
      </c>
      <c r="BZ147">
        <f t="shared" si="46"/>
        <v>0</v>
      </c>
      <c r="CA147">
        <f t="shared" si="47"/>
        <v>3.4409782516739997</v>
      </c>
      <c r="CB147">
        <v>9.14931567</v>
      </c>
      <c r="CC147">
        <v>4.9628446300000002</v>
      </c>
      <c r="CD147">
        <v>-4.2077148710000003</v>
      </c>
      <c r="CE147">
        <v>-2.1243832000000001E-2</v>
      </c>
      <c r="CF147">
        <v>-4.1864710350000003</v>
      </c>
      <c r="CG147">
        <f t="shared" si="42"/>
        <v>5.0504161641080998</v>
      </c>
      <c r="CH147">
        <v>3</v>
      </c>
      <c r="CI147">
        <v>1</v>
      </c>
      <c r="CJ147">
        <f t="shared" si="43"/>
        <v>6.6666666666666666E-2</v>
      </c>
      <c r="CK147">
        <f t="shared" si="48"/>
        <v>-2.7080502011022101</v>
      </c>
      <c r="CL147">
        <v>1056</v>
      </c>
      <c r="CM147">
        <f>CL147/E147</f>
        <v>0.10988553590010405</v>
      </c>
      <c r="CN147">
        <f t="shared" si="49"/>
        <v>-2.2083160376981312</v>
      </c>
      <c r="CO147">
        <v>0</v>
      </c>
      <c r="CP147">
        <v>1</v>
      </c>
      <c r="CQ147">
        <f>IFERROR((CO147/F147)*100000,0)</f>
        <v>0</v>
      </c>
      <c r="CR147">
        <f>(CP147/(E147-F147))*100000</f>
        <v>10.483279169724289</v>
      </c>
      <c r="CS147">
        <f t="shared" si="50"/>
        <v>0</v>
      </c>
      <c r="CT147">
        <f t="shared" si="51"/>
        <v>10.40582726326743</v>
      </c>
      <c r="CU147">
        <f t="shared" si="52"/>
        <v>0</v>
      </c>
      <c r="CV147">
        <f t="shared" si="53"/>
        <v>2.3497815278250203</v>
      </c>
      <c r="CW147">
        <f t="shared" si="54"/>
        <v>0</v>
      </c>
      <c r="CX147">
        <f t="shared" si="55"/>
        <v>2.3423659630058902</v>
      </c>
    </row>
    <row r="148" spans="1:102" x14ac:dyDescent="0.4">
      <c r="A148">
        <v>147</v>
      </c>
      <c r="B148" t="s">
        <v>206</v>
      </c>
      <c r="C148" t="s">
        <v>224</v>
      </c>
      <c r="D148">
        <v>2014</v>
      </c>
      <c r="E148">
        <v>17758</v>
      </c>
      <c r="F148">
        <v>45</v>
      </c>
      <c r="G148">
        <v>0</v>
      </c>
      <c r="H148">
        <v>0.37</v>
      </c>
      <c r="I148">
        <v>0.63</v>
      </c>
      <c r="J148">
        <v>0.16</v>
      </c>
      <c r="K148">
        <v>0.64</v>
      </c>
      <c r="L148">
        <v>0.02</v>
      </c>
      <c r="M148">
        <v>0.11</v>
      </c>
      <c r="N148">
        <v>7.0000000000000007E-2</v>
      </c>
      <c r="O148">
        <v>6.81</v>
      </c>
      <c r="P148">
        <v>96.47</v>
      </c>
      <c r="Q148">
        <v>0</v>
      </c>
      <c r="R148">
        <v>398</v>
      </c>
      <c r="S148">
        <v>0.6</v>
      </c>
      <c r="T148">
        <v>10</v>
      </c>
      <c r="U148">
        <v>4</v>
      </c>
      <c r="V148">
        <v>8</v>
      </c>
      <c r="W148">
        <v>3</v>
      </c>
      <c r="X148">
        <v>2</v>
      </c>
      <c r="Y148">
        <v>0</v>
      </c>
      <c r="Z148">
        <v>0</v>
      </c>
      <c r="AA148">
        <v>27</v>
      </c>
      <c r="AB148">
        <v>56.31</v>
      </c>
      <c r="AC148">
        <v>22.53</v>
      </c>
      <c r="AD148">
        <v>45.05</v>
      </c>
      <c r="AE148">
        <f>(W148/E148)*100000</f>
        <v>16.893794346210161</v>
      </c>
      <c r="AF148">
        <v>11.26</v>
      </c>
      <c r="AG148">
        <v>0</v>
      </c>
      <c r="AH148">
        <v>0</v>
      </c>
      <c r="AI148">
        <f>(AA148/E148)*100000</f>
        <v>152.04414911589143</v>
      </c>
      <c r="AJ148">
        <v>20369</v>
      </c>
      <c r="AK148">
        <v>446</v>
      </c>
      <c r="AL148">
        <v>2.5115440999999999E-2</v>
      </c>
      <c r="AM148">
        <v>1.1470323229999999</v>
      </c>
      <c r="AN148">
        <v>2.1896018E-2</v>
      </c>
      <c r="AQ148">
        <v>13151</v>
      </c>
      <c r="AR148">
        <v>4607</v>
      </c>
      <c r="AS148">
        <v>0</v>
      </c>
      <c r="AT148" t="s">
        <v>208</v>
      </c>
      <c r="AU148">
        <v>1.84</v>
      </c>
      <c r="AV148">
        <v>512</v>
      </c>
      <c r="AW148">
        <v>34.68359375</v>
      </c>
      <c r="AX148">
        <v>8.7890625E-2</v>
      </c>
      <c r="AY148">
        <v>3.8066624899999999</v>
      </c>
      <c r="AZ148">
        <f t="shared" si="38"/>
        <v>0</v>
      </c>
      <c r="BA148">
        <v>9.7845913979999999</v>
      </c>
      <c r="BB148">
        <v>9.4842530800000002</v>
      </c>
      <c r="BC148">
        <v>3.5462667730000001</v>
      </c>
      <c r="BD148">
        <v>-2.4316621349999998</v>
      </c>
      <c r="BE148">
        <v>2.3025850929999998</v>
      </c>
      <c r="BF148">
        <v>1.386294361</v>
      </c>
      <c r="BG148">
        <v>2.0794415420000001</v>
      </c>
      <c r="BH148">
        <f t="shared" si="39"/>
        <v>1.0986122886681098</v>
      </c>
      <c r="BI148">
        <v>0.69314718099999995</v>
      </c>
      <c r="BJ148">
        <f t="shared" si="40"/>
        <v>0.60976557162089429</v>
      </c>
      <c r="BK148">
        <v>1.91839212</v>
      </c>
      <c r="BL148">
        <v>4.5692320789999998</v>
      </c>
      <c r="BM148">
        <v>4.0308721390000004</v>
      </c>
      <c r="BN148">
        <v>3.1148477539999999</v>
      </c>
      <c r="BO148">
        <v>3.8077729840000001</v>
      </c>
      <c r="BP148">
        <f t="shared" si="41"/>
        <v>2.8269463560460659</v>
      </c>
      <c r="BQ148">
        <v>2.4212566230000001</v>
      </c>
      <c r="BR148">
        <v>0</v>
      </c>
      <c r="BS148">
        <v>3</v>
      </c>
      <c r="BT148">
        <f>IFERROR((BR148/F148)*100000,0)</f>
        <v>0</v>
      </c>
      <c r="BU148">
        <f>IFERROR((BS148/(E148-F148))*100000,0)</f>
        <v>16.936713148534974</v>
      </c>
      <c r="BV148">
        <f>IFERROR((BR148/E148)*100000,0)</f>
        <v>0</v>
      </c>
      <c r="BW148">
        <f>IFERROR((BS148/(E148))*100000,0)</f>
        <v>16.893794346210161</v>
      </c>
      <c r="BX148">
        <f t="shared" si="44"/>
        <v>0</v>
      </c>
      <c r="BY148">
        <f t="shared" si="45"/>
        <v>2.8294836413857412</v>
      </c>
      <c r="BZ148">
        <f t="shared" si="46"/>
        <v>0</v>
      </c>
      <c r="CA148">
        <f t="shared" si="47"/>
        <v>2.8269463560460659</v>
      </c>
      <c r="CB148">
        <v>9.9217694160000001</v>
      </c>
      <c r="CC148">
        <v>6.1003189520000003</v>
      </c>
      <c r="CD148">
        <v>-3.6842724429999998</v>
      </c>
      <c r="CE148">
        <v>0.13717801800000001</v>
      </c>
      <c r="CF148">
        <v>-3.8214504850000002</v>
      </c>
      <c r="CG148">
        <f t="shared" si="42"/>
        <v>5.024170933382285</v>
      </c>
      <c r="CH148">
        <v>3</v>
      </c>
      <c r="CI148">
        <v>7</v>
      </c>
      <c r="CJ148">
        <f t="shared" si="43"/>
        <v>0.25925925925925924</v>
      </c>
      <c r="CK148">
        <f t="shared" si="48"/>
        <v>-1.3499267169490159</v>
      </c>
      <c r="CL148">
        <v>1914</v>
      </c>
      <c r="CM148">
        <f>CL148/E148</f>
        <v>0.10778240792882081</v>
      </c>
      <c r="CN148">
        <f t="shared" si="49"/>
        <v>-2.2276408255793725</v>
      </c>
      <c r="CO148">
        <v>0</v>
      </c>
      <c r="CP148">
        <v>3</v>
      </c>
      <c r="CQ148">
        <f>IFERROR((CO148/F148)*100000,0)</f>
        <v>0</v>
      </c>
      <c r="CR148">
        <f>(CP148/(E148-F148))*100000</f>
        <v>16.936713148534974</v>
      </c>
      <c r="CS148">
        <f t="shared" si="50"/>
        <v>0</v>
      </c>
      <c r="CT148">
        <f t="shared" si="51"/>
        <v>16.893794346210161</v>
      </c>
      <c r="CU148">
        <f t="shared" si="52"/>
        <v>0</v>
      </c>
      <c r="CV148">
        <f t="shared" si="53"/>
        <v>2.8294836413857412</v>
      </c>
      <c r="CW148">
        <f t="shared" si="54"/>
        <v>0</v>
      </c>
      <c r="CX148">
        <f t="shared" si="55"/>
        <v>2.8269463560460659</v>
      </c>
    </row>
    <row r="149" spans="1:102" x14ac:dyDescent="0.4">
      <c r="A149">
        <v>148</v>
      </c>
      <c r="B149" t="s">
        <v>206</v>
      </c>
      <c r="C149" t="s">
        <v>225</v>
      </c>
      <c r="D149">
        <v>2014</v>
      </c>
      <c r="E149">
        <v>19783</v>
      </c>
      <c r="F149">
        <v>109</v>
      </c>
      <c r="G149">
        <v>0.01</v>
      </c>
      <c r="H149">
        <v>0.37</v>
      </c>
      <c r="I149">
        <v>0.63</v>
      </c>
      <c r="J149">
        <v>0.28999999999999998</v>
      </c>
      <c r="K149">
        <v>0.52</v>
      </c>
      <c r="L149">
        <v>0.02</v>
      </c>
      <c r="M149">
        <v>0.08</v>
      </c>
      <c r="N149">
        <v>0.08</v>
      </c>
      <c r="O149">
        <v>6.57</v>
      </c>
      <c r="P149">
        <v>94.32</v>
      </c>
      <c r="Q149">
        <v>0</v>
      </c>
      <c r="R149">
        <v>314</v>
      </c>
      <c r="S149">
        <v>0.48</v>
      </c>
      <c r="T149">
        <v>10</v>
      </c>
      <c r="U149">
        <v>6</v>
      </c>
      <c r="V149">
        <v>1</v>
      </c>
      <c r="W149">
        <v>6</v>
      </c>
      <c r="X149">
        <v>1</v>
      </c>
      <c r="Y149">
        <v>0</v>
      </c>
      <c r="Z149">
        <v>0</v>
      </c>
      <c r="AA149">
        <v>24</v>
      </c>
      <c r="AB149">
        <v>50.55</v>
      </c>
      <c r="AC149">
        <v>30.33</v>
      </c>
      <c r="AD149">
        <v>5.05</v>
      </c>
      <c r="AE149">
        <f>(W149/E149)*100000</f>
        <v>30.329070413991808</v>
      </c>
      <c r="AF149">
        <v>5.05</v>
      </c>
      <c r="AG149">
        <v>0</v>
      </c>
      <c r="AH149">
        <v>0</v>
      </c>
      <c r="AI149">
        <f>(AA149/E149)*100000</f>
        <v>121.31628165596723</v>
      </c>
      <c r="AJ149">
        <v>19052</v>
      </c>
      <c r="AK149">
        <v>467</v>
      </c>
      <c r="AL149">
        <v>2.3606126000000002E-2</v>
      </c>
      <c r="AM149">
        <v>0.96304908300000003</v>
      </c>
      <c r="AN149">
        <v>2.4511861999999999E-2</v>
      </c>
      <c r="AQ149">
        <v>13791</v>
      </c>
      <c r="AR149">
        <v>5992</v>
      </c>
      <c r="AS149">
        <v>0</v>
      </c>
      <c r="AT149" t="s">
        <v>208</v>
      </c>
      <c r="AU149">
        <v>2.08</v>
      </c>
      <c r="AV149">
        <v>371</v>
      </c>
      <c r="AW149">
        <v>53.323450129999998</v>
      </c>
      <c r="AX149">
        <v>0.29380053900000003</v>
      </c>
      <c r="AY149">
        <v>4.6913478819999996</v>
      </c>
      <c r="AZ149">
        <f t="shared" si="38"/>
        <v>-4.6051701859880909</v>
      </c>
      <c r="BA149">
        <v>9.8925782620000007</v>
      </c>
      <c r="BB149">
        <v>9.5317714840000001</v>
      </c>
      <c r="BC149">
        <v>3.9763761990000002</v>
      </c>
      <c r="BD149">
        <v>-1.224854181</v>
      </c>
      <c r="BE149">
        <v>2.3025850929999998</v>
      </c>
      <c r="BF149">
        <v>1.791759469</v>
      </c>
      <c r="BG149">
        <v>0</v>
      </c>
      <c r="BH149">
        <f t="shared" si="39"/>
        <v>1.791759469228055</v>
      </c>
      <c r="BI149">
        <v>0</v>
      </c>
      <c r="BJ149">
        <f t="shared" si="40"/>
        <v>0.73236789371322664</v>
      </c>
      <c r="BK149">
        <v>1.8825138320000001</v>
      </c>
      <c r="BL149">
        <v>4.5466932560000002</v>
      </c>
      <c r="BM149">
        <v>3.9229629450000001</v>
      </c>
      <c r="BN149">
        <v>3.412137322</v>
      </c>
      <c r="BO149">
        <v>1.6193882429999999</v>
      </c>
      <c r="BP149">
        <f t="shared" si="41"/>
        <v>3.4121066721701911</v>
      </c>
      <c r="BQ149">
        <v>1.6193882429999999</v>
      </c>
      <c r="BR149">
        <v>0</v>
      </c>
      <c r="BS149">
        <v>6</v>
      </c>
      <c r="BT149">
        <f>IFERROR((BR149/F149)*100000,0)</f>
        <v>0</v>
      </c>
      <c r="BU149">
        <f>IFERROR((BS149/(E149-F149))*100000,0)</f>
        <v>30.497102775236353</v>
      </c>
      <c r="BV149">
        <f>IFERROR((BR149/E149)*100000,0)</f>
        <v>0</v>
      </c>
      <c r="BW149">
        <f>IFERROR((BS149/(E149))*100000,0)</f>
        <v>30.329070413991808</v>
      </c>
      <c r="BX149">
        <f t="shared" si="44"/>
        <v>0</v>
      </c>
      <c r="BY149">
        <f t="shared" si="45"/>
        <v>3.4176316881255802</v>
      </c>
      <c r="BZ149">
        <f t="shared" si="46"/>
        <v>0</v>
      </c>
      <c r="CA149">
        <f t="shared" si="47"/>
        <v>3.4121066721701911</v>
      </c>
      <c r="CB149">
        <v>9.8549273619999997</v>
      </c>
      <c r="CC149">
        <v>6.1463292579999997</v>
      </c>
      <c r="CD149">
        <v>-3.7462490239999999</v>
      </c>
      <c r="CE149">
        <v>-3.7650900000000001E-2</v>
      </c>
      <c r="CF149">
        <v>-3.708598115</v>
      </c>
      <c r="CG149">
        <f t="shared" si="42"/>
        <v>4.7984010332900819</v>
      </c>
      <c r="CH149">
        <v>3</v>
      </c>
      <c r="CI149">
        <v>3</v>
      </c>
      <c r="CJ149">
        <f t="shared" si="43"/>
        <v>0.125</v>
      </c>
      <c r="CK149">
        <f t="shared" si="48"/>
        <v>-2.0794415416798357</v>
      </c>
      <c r="CL149">
        <v>2047</v>
      </c>
      <c r="CM149">
        <f>CL149/E149</f>
        <v>0.10347267856240207</v>
      </c>
      <c r="CN149">
        <f t="shared" si="49"/>
        <v>-2.2684476763668027</v>
      </c>
      <c r="CO149">
        <v>0</v>
      </c>
      <c r="CP149">
        <v>3</v>
      </c>
      <c r="CQ149">
        <f>IFERROR((CO149/F149)*100000,0)</f>
        <v>0</v>
      </c>
      <c r="CR149">
        <f>(CP149/(E149-F149))*100000</f>
        <v>15.248551387618177</v>
      </c>
      <c r="CS149">
        <f t="shared" si="50"/>
        <v>0</v>
      </c>
      <c r="CT149">
        <f t="shared" si="51"/>
        <v>15.164535206995904</v>
      </c>
      <c r="CU149">
        <f t="shared" si="52"/>
        <v>0</v>
      </c>
      <c r="CV149">
        <f t="shared" si="53"/>
        <v>2.7244845075656348</v>
      </c>
      <c r="CW149">
        <f t="shared" si="54"/>
        <v>0</v>
      </c>
      <c r="CX149">
        <f t="shared" si="55"/>
        <v>2.7189594916102457</v>
      </c>
    </row>
    <row r="150" spans="1:102" x14ac:dyDescent="0.4">
      <c r="A150">
        <v>149</v>
      </c>
      <c r="B150" t="s">
        <v>206</v>
      </c>
      <c r="C150" t="s">
        <v>226</v>
      </c>
      <c r="D150">
        <v>2014</v>
      </c>
      <c r="E150">
        <v>25832</v>
      </c>
      <c r="F150">
        <v>57</v>
      </c>
      <c r="G150">
        <v>0</v>
      </c>
      <c r="H150">
        <v>0.26</v>
      </c>
      <c r="I150">
        <v>0.74</v>
      </c>
      <c r="J150">
        <v>0.31</v>
      </c>
      <c r="K150">
        <v>0.46</v>
      </c>
      <c r="L150">
        <v>0.02</v>
      </c>
      <c r="M150">
        <v>0.14000000000000001</v>
      </c>
      <c r="N150">
        <v>7.0000000000000007E-2</v>
      </c>
      <c r="O150">
        <v>5.09</v>
      </c>
      <c r="P150">
        <v>81.89</v>
      </c>
      <c r="Q150">
        <v>0</v>
      </c>
      <c r="R150">
        <v>261</v>
      </c>
      <c r="S150">
        <v>0.69</v>
      </c>
      <c r="T150">
        <v>4</v>
      </c>
      <c r="U150">
        <v>1</v>
      </c>
      <c r="V150">
        <v>0</v>
      </c>
      <c r="W150">
        <v>1</v>
      </c>
      <c r="X150">
        <v>0</v>
      </c>
      <c r="Y150">
        <v>0</v>
      </c>
      <c r="Z150">
        <v>0</v>
      </c>
      <c r="AA150">
        <v>6</v>
      </c>
      <c r="AB150">
        <v>15.48</v>
      </c>
      <c r="AC150">
        <v>3.87</v>
      </c>
      <c r="AD150">
        <v>0</v>
      </c>
      <c r="AE150">
        <f>(W150/E150)*100000</f>
        <v>3.87116754413131</v>
      </c>
      <c r="AF150">
        <v>0</v>
      </c>
      <c r="AG150">
        <v>0</v>
      </c>
      <c r="AH150">
        <v>0</v>
      </c>
      <c r="AI150">
        <f>(AA150/E150)*100000</f>
        <v>23.227005264787859</v>
      </c>
      <c r="AJ150">
        <v>28087</v>
      </c>
      <c r="AK150">
        <v>168</v>
      </c>
      <c r="AL150">
        <v>6.5035609999999997E-3</v>
      </c>
      <c r="AM150">
        <v>1.0872948280000001</v>
      </c>
      <c r="AN150">
        <v>5.9814150000000003E-3</v>
      </c>
      <c r="AQ150">
        <v>8031</v>
      </c>
      <c r="AR150">
        <v>17801</v>
      </c>
      <c r="AS150">
        <v>0</v>
      </c>
      <c r="AT150" t="s">
        <v>208</v>
      </c>
      <c r="AU150">
        <v>2.02</v>
      </c>
      <c r="AV150">
        <v>686</v>
      </c>
      <c r="AW150">
        <v>37.655976680000002</v>
      </c>
      <c r="AX150">
        <v>8.3090379000000006E-2</v>
      </c>
      <c r="AY150">
        <v>4.0430512680000001</v>
      </c>
      <c r="AZ150">
        <f t="shared" si="38"/>
        <v>0</v>
      </c>
      <c r="BA150">
        <v>10.159369310000001</v>
      </c>
      <c r="BB150">
        <v>8.9910643320000005</v>
      </c>
      <c r="BC150">
        <v>3.6284916850000002</v>
      </c>
      <c r="BD150">
        <v>-2.4878263600000001</v>
      </c>
      <c r="BE150">
        <v>1.386294361</v>
      </c>
      <c r="BF150">
        <v>0</v>
      </c>
      <c r="BG150">
        <v>0</v>
      </c>
      <c r="BH150">
        <f t="shared" si="39"/>
        <v>0</v>
      </c>
      <c r="BI150">
        <v>0</v>
      </c>
      <c r="BJ150">
        <f t="shared" si="40"/>
        <v>0.70309751141311339</v>
      </c>
      <c r="BK150">
        <v>1.627277831</v>
      </c>
      <c r="BL150">
        <v>4.4053768829999997</v>
      </c>
      <c r="BM150">
        <v>2.739548868</v>
      </c>
      <c r="BN150">
        <v>1.3532545069999999</v>
      </c>
      <c r="BO150">
        <v>0</v>
      </c>
      <c r="BP150">
        <f t="shared" si="41"/>
        <v>1.3535561525321174</v>
      </c>
      <c r="BQ150">
        <v>0</v>
      </c>
      <c r="BR150">
        <v>0</v>
      </c>
      <c r="BS150">
        <v>1</v>
      </c>
      <c r="BT150">
        <f>IFERROR((BR150/F150)*100000,0)</f>
        <v>0</v>
      </c>
      <c r="BU150">
        <f>IFERROR((BS150/(E150-F150))*100000,0)</f>
        <v>3.8797284190106689</v>
      </c>
      <c r="BV150">
        <f>IFERROR((BR150/E150)*100000,0)</f>
        <v>0</v>
      </c>
      <c r="BW150">
        <f>IFERROR((BS150/(E150))*100000,0)</f>
        <v>3.87116754413131</v>
      </c>
      <c r="BX150">
        <f t="shared" si="44"/>
        <v>0</v>
      </c>
      <c r="BY150">
        <f t="shared" si="45"/>
        <v>1.3557651560850676</v>
      </c>
      <c r="BZ150">
        <f t="shared" si="46"/>
        <v>0</v>
      </c>
      <c r="CA150">
        <f t="shared" si="47"/>
        <v>1.3535561525321174</v>
      </c>
      <c r="CB150">
        <v>10.24306211</v>
      </c>
      <c r="CC150">
        <v>5.123963979</v>
      </c>
      <c r="CD150">
        <v>-5.0354054059999998</v>
      </c>
      <c r="CE150">
        <v>8.3692801999999997E-2</v>
      </c>
      <c r="CF150">
        <v>-5.1190981170000001</v>
      </c>
      <c r="CG150">
        <f t="shared" si="42"/>
        <v>3.1453156217601723</v>
      </c>
      <c r="CH150">
        <v>4</v>
      </c>
      <c r="CI150">
        <v>0</v>
      </c>
      <c r="CJ150">
        <f t="shared" si="43"/>
        <v>0</v>
      </c>
      <c r="CK150">
        <f t="shared" si="48"/>
        <v>0</v>
      </c>
      <c r="CL150">
        <v>2924</v>
      </c>
      <c r="CM150">
        <f>CL150/E150</f>
        <v>0.11319293899039951</v>
      </c>
      <c r="CN150">
        <f t="shared" si="49"/>
        <v>-2.1786614915684419</v>
      </c>
      <c r="CO150">
        <v>0</v>
      </c>
      <c r="CP150">
        <v>2</v>
      </c>
      <c r="CQ150">
        <f>IFERROR((CO150/F150)*100000,0)</f>
        <v>0</v>
      </c>
      <c r="CR150">
        <f>(CP150/(E150-F150))*100000</f>
        <v>7.7594568380213378</v>
      </c>
      <c r="CS150">
        <f t="shared" si="50"/>
        <v>0</v>
      </c>
      <c r="CT150">
        <f t="shared" si="51"/>
        <v>7.7423350882626201</v>
      </c>
      <c r="CU150">
        <f t="shared" si="52"/>
        <v>0</v>
      </c>
      <c r="CV150">
        <f t="shared" si="53"/>
        <v>2.0489123366450128</v>
      </c>
      <c r="CW150">
        <f t="shared" si="54"/>
        <v>0</v>
      </c>
      <c r="CX150">
        <f t="shared" si="55"/>
        <v>2.0467033330920628</v>
      </c>
    </row>
    <row r="151" spans="1:102" x14ac:dyDescent="0.4">
      <c r="A151">
        <v>150</v>
      </c>
      <c r="B151" t="s">
        <v>206</v>
      </c>
      <c r="C151" t="s">
        <v>227</v>
      </c>
      <c r="D151">
        <v>2014</v>
      </c>
      <c r="E151">
        <v>16104</v>
      </c>
      <c r="F151">
        <v>53</v>
      </c>
      <c r="G151">
        <v>0</v>
      </c>
      <c r="H151">
        <v>0.34</v>
      </c>
      <c r="I151">
        <v>0.66</v>
      </c>
      <c r="J151">
        <v>0.4</v>
      </c>
      <c r="K151">
        <v>0.32</v>
      </c>
      <c r="L151">
        <v>0.03</v>
      </c>
      <c r="M151">
        <v>0.14000000000000001</v>
      </c>
      <c r="N151">
        <v>0.11</v>
      </c>
      <c r="O151">
        <v>12.27</v>
      </c>
      <c r="P151">
        <v>108.96</v>
      </c>
      <c r="Q151">
        <v>0</v>
      </c>
      <c r="R151">
        <v>218</v>
      </c>
      <c r="S151">
        <v>0.37</v>
      </c>
      <c r="T151">
        <v>7</v>
      </c>
      <c r="U151">
        <v>4</v>
      </c>
      <c r="V151">
        <v>2</v>
      </c>
      <c r="W151">
        <v>2</v>
      </c>
      <c r="X151">
        <v>2</v>
      </c>
      <c r="Y151">
        <v>0</v>
      </c>
      <c r="Z151">
        <v>3</v>
      </c>
      <c r="AA151">
        <v>20</v>
      </c>
      <c r="AB151">
        <v>43.47</v>
      </c>
      <c r="AC151">
        <v>24.84</v>
      </c>
      <c r="AD151">
        <v>12.42</v>
      </c>
      <c r="AE151">
        <f>(W151/E151)*100000</f>
        <v>12.419274714356682</v>
      </c>
      <c r="AF151">
        <v>12.42</v>
      </c>
      <c r="AG151">
        <v>0</v>
      </c>
      <c r="AH151">
        <v>18.63</v>
      </c>
      <c r="AI151">
        <f>(AA151/E151)*100000</f>
        <v>124.19274714356682</v>
      </c>
      <c r="AJ151">
        <v>10485</v>
      </c>
      <c r="AK151">
        <v>214</v>
      </c>
      <c r="AL151">
        <v>1.3288624000000001E-2</v>
      </c>
      <c r="AM151">
        <v>0.65108047700000005</v>
      </c>
      <c r="AN151">
        <v>2.0410109999999999E-2</v>
      </c>
      <c r="AQ151">
        <v>7487</v>
      </c>
      <c r="AR151">
        <v>8617</v>
      </c>
      <c r="AS151">
        <v>0</v>
      </c>
      <c r="AT151" t="s">
        <v>208</v>
      </c>
      <c r="AU151">
        <v>2.36</v>
      </c>
      <c r="AV151">
        <v>613</v>
      </c>
      <c r="AW151">
        <v>26.270799350000001</v>
      </c>
      <c r="AX151">
        <v>8.6460033000000006E-2</v>
      </c>
      <c r="AY151">
        <v>3.9702919140000001</v>
      </c>
      <c r="AZ151">
        <f t="shared" si="38"/>
        <v>0</v>
      </c>
      <c r="BA151">
        <v>9.6868229669999995</v>
      </c>
      <c r="BB151">
        <v>8.9209234619999993</v>
      </c>
      <c r="BC151">
        <v>3.2684580310000002</v>
      </c>
      <c r="BD151">
        <v>-2.4480730180000001</v>
      </c>
      <c r="BE151">
        <v>1.9459101489999999</v>
      </c>
      <c r="BF151">
        <v>1.386294361</v>
      </c>
      <c r="BG151">
        <v>0.69314718099999995</v>
      </c>
      <c r="BH151">
        <f t="shared" si="39"/>
        <v>0.69314718055994529</v>
      </c>
      <c r="BI151">
        <v>0.69314718099999995</v>
      </c>
      <c r="BJ151">
        <f t="shared" si="40"/>
        <v>0.8586616190375187</v>
      </c>
      <c r="BK151">
        <v>2.507157259</v>
      </c>
      <c r="BL151">
        <v>4.6909808420000001</v>
      </c>
      <c r="BM151">
        <v>3.7720710450000001</v>
      </c>
      <c r="BN151">
        <v>3.2124552569999998</v>
      </c>
      <c r="BO151">
        <v>2.5193080769999998</v>
      </c>
      <c r="BP151">
        <f t="shared" si="41"/>
        <v>2.5192496782105462</v>
      </c>
      <c r="BQ151">
        <v>2.5193080769999998</v>
      </c>
      <c r="BR151">
        <v>0</v>
      </c>
      <c r="BS151">
        <v>2</v>
      </c>
      <c r="BT151">
        <f>IFERROR((BR151/F151)*100000,0)</f>
        <v>0</v>
      </c>
      <c r="BU151">
        <f>IFERROR((BS151/(E151-F151))*100000,0)</f>
        <v>12.460282848420658</v>
      </c>
      <c r="BV151">
        <f>IFERROR((BR151/E151)*100000,0)</f>
        <v>0</v>
      </c>
      <c r="BW151">
        <f>IFERROR((BS151/(E151))*100000,0)</f>
        <v>12.419274714356682</v>
      </c>
      <c r="BX151">
        <f t="shared" si="44"/>
        <v>0</v>
      </c>
      <c r="BY151">
        <f t="shared" si="45"/>
        <v>2.5225462136169559</v>
      </c>
      <c r="BZ151">
        <f t="shared" si="46"/>
        <v>0</v>
      </c>
      <c r="CA151">
        <f t="shared" si="47"/>
        <v>2.5192496782105462</v>
      </c>
      <c r="CB151">
        <v>9.2577009429999997</v>
      </c>
      <c r="CC151">
        <v>5.3659760150000002</v>
      </c>
      <c r="CD151">
        <v>-4.3208469479999998</v>
      </c>
      <c r="CE151">
        <v>-0.42912202399999999</v>
      </c>
      <c r="CF151">
        <v>-3.891724913</v>
      </c>
      <c r="CG151">
        <f t="shared" si="42"/>
        <v>4.8218347712045917</v>
      </c>
      <c r="CH151">
        <v>4</v>
      </c>
      <c r="CI151">
        <v>1</v>
      </c>
      <c r="CJ151">
        <f t="shared" si="43"/>
        <v>0.05</v>
      </c>
      <c r="CK151">
        <f t="shared" si="48"/>
        <v>-2.9957322735539909</v>
      </c>
      <c r="CL151">
        <v>1669</v>
      </c>
      <c r="CM151">
        <f>CL151/E151</f>
        <v>0.1036388474913065</v>
      </c>
      <c r="CN151">
        <f t="shared" si="49"/>
        <v>-2.2668430436577922</v>
      </c>
      <c r="CO151">
        <v>0</v>
      </c>
      <c r="CP151">
        <v>0</v>
      </c>
      <c r="CQ151">
        <f>IFERROR((CO151/F151)*100000,0)</f>
        <v>0</v>
      </c>
      <c r="CR151">
        <f>(CP151/(E151-F151))*100000</f>
        <v>0</v>
      </c>
      <c r="CS151">
        <f t="shared" si="50"/>
        <v>0</v>
      </c>
      <c r="CT151">
        <f t="shared" si="51"/>
        <v>0</v>
      </c>
      <c r="CU151">
        <f t="shared" si="52"/>
        <v>0</v>
      </c>
      <c r="CV151">
        <f t="shared" si="53"/>
        <v>0</v>
      </c>
      <c r="CW151">
        <f t="shared" si="54"/>
        <v>0</v>
      </c>
      <c r="CX151">
        <f t="shared" si="55"/>
        <v>0</v>
      </c>
    </row>
    <row r="152" spans="1:102" x14ac:dyDescent="0.4">
      <c r="A152">
        <v>151</v>
      </c>
      <c r="B152" t="s">
        <v>206</v>
      </c>
      <c r="C152" t="s">
        <v>228</v>
      </c>
      <c r="D152">
        <v>2014</v>
      </c>
      <c r="E152">
        <v>26551</v>
      </c>
      <c r="F152">
        <v>318</v>
      </c>
      <c r="G152">
        <v>0.01</v>
      </c>
      <c r="H152">
        <v>0.32</v>
      </c>
      <c r="I152">
        <v>0.68</v>
      </c>
      <c r="J152">
        <v>0.37</v>
      </c>
      <c r="K152">
        <v>0.48</v>
      </c>
      <c r="L152">
        <v>0.02</v>
      </c>
      <c r="M152">
        <v>0.06</v>
      </c>
      <c r="N152">
        <v>7.0000000000000007E-2</v>
      </c>
      <c r="O152">
        <v>6.84</v>
      </c>
      <c r="P152">
        <v>107.81</v>
      </c>
      <c r="Q152">
        <v>1</v>
      </c>
      <c r="R152">
        <v>209</v>
      </c>
      <c r="S152">
        <v>0.57999999999999996</v>
      </c>
      <c r="T152">
        <v>20</v>
      </c>
      <c r="U152">
        <v>3</v>
      </c>
      <c r="V152">
        <v>0</v>
      </c>
      <c r="W152">
        <v>3</v>
      </c>
      <c r="X152">
        <v>6</v>
      </c>
      <c r="Y152">
        <v>0</v>
      </c>
      <c r="Z152">
        <v>0</v>
      </c>
      <c r="AA152">
        <v>32</v>
      </c>
      <c r="AB152">
        <v>75.33</v>
      </c>
      <c r="AC152">
        <v>11.3</v>
      </c>
      <c r="AD152">
        <v>0</v>
      </c>
      <c r="AE152">
        <f>(W152/E152)*100000</f>
        <v>11.299009453504576</v>
      </c>
      <c r="AF152">
        <v>22.6</v>
      </c>
      <c r="AG152">
        <v>0</v>
      </c>
      <c r="AH152">
        <v>0</v>
      </c>
      <c r="AI152">
        <f>(AA152/E152)*100000</f>
        <v>120.5227675040488</v>
      </c>
      <c r="AJ152">
        <v>23342</v>
      </c>
      <c r="AK152">
        <v>649</v>
      </c>
      <c r="AL152">
        <v>2.4443524000000001E-2</v>
      </c>
      <c r="AM152">
        <v>0.879138262</v>
      </c>
      <c r="AN152">
        <v>2.7803959E-2</v>
      </c>
      <c r="AQ152">
        <v>18814</v>
      </c>
      <c r="AR152">
        <v>7737</v>
      </c>
      <c r="AS152">
        <v>0</v>
      </c>
      <c r="AT152" t="s">
        <v>208</v>
      </c>
      <c r="AU152">
        <v>1.97</v>
      </c>
      <c r="AV152">
        <v>1081</v>
      </c>
      <c r="AW152">
        <v>24.56151711</v>
      </c>
      <c r="AX152">
        <v>0.29417206299999998</v>
      </c>
      <c r="AY152">
        <v>5.7620513830000002</v>
      </c>
      <c r="AZ152">
        <f t="shared" si="38"/>
        <v>-4.6051701859880909</v>
      </c>
      <c r="BA152">
        <v>10.18682269</v>
      </c>
      <c r="BB152">
        <v>9.8423565530000001</v>
      </c>
      <c r="BC152">
        <v>3.2011808730000002</v>
      </c>
      <c r="BD152">
        <v>-1.223590435</v>
      </c>
      <c r="BE152">
        <v>2.9957322739999999</v>
      </c>
      <c r="BF152">
        <v>1.0986122890000001</v>
      </c>
      <c r="BG152">
        <v>0</v>
      </c>
      <c r="BH152">
        <f t="shared" si="39"/>
        <v>1.0986122886681098</v>
      </c>
      <c r="BI152">
        <v>1.791759469</v>
      </c>
      <c r="BJ152">
        <f t="shared" si="40"/>
        <v>0.67803354274989713</v>
      </c>
      <c r="BK152">
        <v>1.922787732</v>
      </c>
      <c r="BL152">
        <v>4.6803704189999999</v>
      </c>
      <c r="BM152">
        <v>4.3218784619999999</v>
      </c>
      <c r="BN152">
        <v>2.4248027259999998</v>
      </c>
      <c r="BO152">
        <v>0</v>
      </c>
      <c r="BP152">
        <f t="shared" si="41"/>
        <v>2.4247150628941259</v>
      </c>
      <c r="BQ152">
        <v>3.1179499060000002</v>
      </c>
      <c r="BR152">
        <v>0</v>
      </c>
      <c r="BS152">
        <v>3</v>
      </c>
      <c r="BT152">
        <f>IFERROR((BR152/F152)*100000,0)</f>
        <v>0</v>
      </c>
      <c r="BU152">
        <f>IFERROR((BS152/(E152-F152))*100000,0)</f>
        <v>11.435977585483933</v>
      </c>
      <c r="BV152">
        <f>IFERROR((BR152/E152)*100000,0)</f>
        <v>0</v>
      </c>
      <c r="BW152">
        <f>IFERROR((BS152/(E152))*100000,0)</f>
        <v>11.299009453504576</v>
      </c>
      <c r="BX152">
        <f t="shared" si="44"/>
        <v>0</v>
      </c>
      <c r="BY152">
        <f t="shared" si="45"/>
        <v>2.4367643144619864</v>
      </c>
      <c r="BZ152">
        <f t="shared" si="46"/>
        <v>0</v>
      </c>
      <c r="CA152">
        <f t="shared" si="47"/>
        <v>2.4247150628941259</v>
      </c>
      <c r="CB152">
        <v>10.058009589999999</v>
      </c>
      <c r="CC152">
        <v>6.4754327170000003</v>
      </c>
      <c r="CD152">
        <v>-3.711389965</v>
      </c>
      <c r="CE152">
        <v>-0.12881309899999999</v>
      </c>
      <c r="CF152">
        <v>-3.5825768579999999</v>
      </c>
      <c r="CG152">
        <f t="shared" si="42"/>
        <v>4.7918386770257424</v>
      </c>
      <c r="CH152">
        <v>4</v>
      </c>
      <c r="CI152">
        <v>20</v>
      </c>
      <c r="CJ152">
        <f t="shared" si="43"/>
        <v>0.625</v>
      </c>
      <c r="CK152">
        <f t="shared" si="48"/>
        <v>-0.47000362924573558</v>
      </c>
      <c r="CL152">
        <v>2902</v>
      </c>
      <c r="CM152">
        <f>CL152/E152</f>
        <v>0.10929908478023427</v>
      </c>
      <c r="CN152">
        <f t="shared" si="49"/>
        <v>-2.2136672573000791</v>
      </c>
      <c r="CO152">
        <v>0</v>
      </c>
      <c r="CP152">
        <v>11</v>
      </c>
      <c r="CQ152">
        <f>IFERROR((CO152/F152)*100000,0)</f>
        <v>0</v>
      </c>
      <c r="CR152">
        <f>(CP152/(E152-F152))*100000</f>
        <v>41.931917813441082</v>
      </c>
      <c r="CS152">
        <f t="shared" si="50"/>
        <v>0</v>
      </c>
      <c r="CT152">
        <f t="shared" si="51"/>
        <v>41.429701329516782</v>
      </c>
      <c r="CU152">
        <f t="shared" si="52"/>
        <v>0</v>
      </c>
      <c r="CV152">
        <f t="shared" si="53"/>
        <v>3.736047298592247</v>
      </c>
      <c r="CW152">
        <f t="shared" si="54"/>
        <v>0</v>
      </c>
      <c r="CX152">
        <f t="shared" si="55"/>
        <v>3.723998047024387</v>
      </c>
    </row>
    <row r="153" spans="1:102" x14ac:dyDescent="0.4">
      <c r="A153">
        <v>152</v>
      </c>
      <c r="B153" t="s">
        <v>206</v>
      </c>
      <c r="C153" t="s">
        <v>229</v>
      </c>
      <c r="D153">
        <v>2014</v>
      </c>
      <c r="E153">
        <v>25105</v>
      </c>
      <c r="F153">
        <v>71</v>
      </c>
      <c r="G153">
        <v>0</v>
      </c>
      <c r="H153">
        <v>0.38</v>
      </c>
      <c r="I153">
        <v>0.62</v>
      </c>
      <c r="J153">
        <v>0.33</v>
      </c>
      <c r="K153">
        <v>0.34</v>
      </c>
      <c r="L153">
        <v>0.04</v>
      </c>
      <c r="M153">
        <v>0.14000000000000001</v>
      </c>
      <c r="N153">
        <v>0.15</v>
      </c>
      <c r="O153">
        <v>12.7</v>
      </c>
      <c r="P153">
        <v>90.23</v>
      </c>
      <c r="Q153">
        <v>0</v>
      </c>
      <c r="R153">
        <v>326</v>
      </c>
      <c r="S153">
        <v>0.38</v>
      </c>
      <c r="T153">
        <v>19</v>
      </c>
      <c r="U153">
        <v>3</v>
      </c>
      <c r="V153">
        <v>0</v>
      </c>
      <c r="W153">
        <v>12</v>
      </c>
      <c r="X153">
        <v>3</v>
      </c>
      <c r="Y153">
        <v>0</v>
      </c>
      <c r="Z153">
        <v>0</v>
      </c>
      <c r="AA153">
        <v>37</v>
      </c>
      <c r="AB153">
        <v>75.680000000000007</v>
      </c>
      <c r="AC153">
        <v>11.95</v>
      </c>
      <c r="AD153">
        <v>0</v>
      </c>
      <c r="AE153">
        <f>(W153/E153)*100000</f>
        <v>47.799243178649668</v>
      </c>
      <c r="AF153">
        <v>11.95</v>
      </c>
      <c r="AG153">
        <v>0</v>
      </c>
      <c r="AH153">
        <v>0</v>
      </c>
      <c r="AI153">
        <f>(AA153/E153)*100000</f>
        <v>147.38099980083649</v>
      </c>
      <c r="AJ153">
        <v>27556</v>
      </c>
      <c r="AK153">
        <v>1325</v>
      </c>
      <c r="AL153">
        <v>5.2778330999999998E-2</v>
      </c>
      <c r="AM153">
        <v>1.0976299540000001</v>
      </c>
      <c r="AN153">
        <v>4.8083901999999998E-2</v>
      </c>
      <c r="AQ153">
        <v>19748</v>
      </c>
      <c r="AR153">
        <v>5357</v>
      </c>
      <c r="AS153">
        <v>0</v>
      </c>
      <c r="AT153" t="s">
        <v>208</v>
      </c>
      <c r="AU153">
        <v>1.44</v>
      </c>
      <c r="AV153">
        <v>676</v>
      </c>
      <c r="AW153">
        <v>37.137573959999997</v>
      </c>
      <c r="AX153">
        <v>0.10502958599999999</v>
      </c>
      <c r="AY153">
        <v>4.2626798770000001</v>
      </c>
      <c r="AZ153">
        <f t="shared" si="38"/>
        <v>0</v>
      </c>
      <c r="BA153">
        <v>10.130822309999999</v>
      </c>
      <c r="BB153">
        <v>9.8908074989999992</v>
      </c>
      <c r="BC153">
        <v>3.614629232</v>
      </c>
      <c r="BD153">
        <v>-2.2535131970000002</v>
      </c>
      <c r="BE153">
        <v>2.9444389790000001</v>
      </c>
      <c r="BF153">
        <v>1.0986122890000001</v>
      </c>
      <c r="BG153">
        <v>0</v>
      </c>
      <c r="BH153">
        <f t="shared" si="39"/>
        <v>2.4849066497880004</v>
      </c>
      <c r="BI153">
        <v>1.0986122890000001</v>
      </c>
      <c r="BJ153">
        <f t="shared" si="40"/>
        <v>0.36464311358790924</v>
      </c>
      <c r="BK153">
        <v>2.541601993</v>
      </c>
      <c r="BL153">
        <v>4.5023619659999996</v>
      </c>
      <c r="BM153">
        <v>4.3265139250000004</v>
      </c>
      <c r="BN153">
        <v>2.4807312779999999</v>
      </c>
      <c r="BO153">
        <v>0</v>
      </c>
      <c r="BP153">
        <f t="shared" si="41"/>
        <v>3.8670098062894227</v>
      </c>
      <c r="BQ153">
        <v>2.4807312779999999</v>
      </c>
      <c r="BR153">
        <v>0</v>
      </c>
      <c r="BS153">
        <v>12</v>
      </c>
      <c r="BT153">
        <f>IFERROR((BR153/F153)*100000,0)</f>
        <v>0</v>
      </c>
      <c r="BU153">
        <f>IFERROR((BS153/(E153-F153))*100000,0)</f>
        <v>47.934808660222096</v>
      </c>
      <c r="BV153">
        <f>IFERROR((BR153/E153)*100000,0)</f>
        <v>0</v>
      </c>
      <c r="BW153">
        <f>IFERROR((BS153/(E153))*100000,0)</f>
        <v>47.799243178649668</v>
      </c>
      <c r="BX153">
        <f t="shared" si="44"/>
        <v>0</v>
      </c>
      <c r="BY153">
        <f t="shared" si="45"/>
        <v>3.86984193487026</v>
      </c>
      <c r="BZ153">
        <f t="shared" si="46"/>
        <v>0</v>
      </c>
      <c r="CA153">
        <f t="shared" si="47"/>
        <v>3.8670098062894227</v>
      </c>
      <c r="CB153">
        <v>10.223975579999999</v>
      </c>
      <c r="CC153">
        <v>7.1891677380000001</v>
      </c>
      <c r="CD153">
        <v>-2.9416545699999999</v>
      </c>
      <c r="CE153">
        <v>9.3153267999999997E-2</v>
      </c>
      <c r="CF153">
        <v>-3.0348078360000001</v>
      </c>
      <c r="CG153">
        <f t="shared" si="42"/>
        <v>4.9930210691456471</v>
      </c>
      <c r="CH153">
        <v>4</v>
      </c>
      <c r="CI153">
        <v>1</v>
      </c>
      <c r="CJ153">
        <f t="shared" si="43"/>
        <v>2.7027027027027029E-2</v>
      </c>
      <c r="CK153">
        <f t="shared" si="48"/>
        <v>-3.6109179126442243</v>
      </c>
      <c r="CL153">
        <v>2614</v>
      </c>
      <c r="CM153">
        <f>CL153/E153</f>
        <v>0.10412268472415853</v>
      </c>
      <c r="CN153">
        <f t="shared" si="49"/>
        <v>-2.2621854142846387</v>
      </c>
      <c r="CO153">
        <v>0</v>
      </c>
      <c r="CP153">
        <v>8</v>
      </c>
      <c r="CQ153">
        <f>IFERROR((CO153/F153)*100000,0)</f>
        <v>0</v>
      </c>
      <c r="CR153">
        <f>(CP153/(E153-F153))*100000</f>
        <v>31.956539106814734</v>
      </c>
      <c r="CS153">
        <f t="shared" si="50"/>
        <v>0</v>
      </c>
      <c r="CT153">
        <f t="shared" si="51"/>
        <v>31.86616211909978</v>
      </c>
      <c r="CU153">
        <f t="shared" si="52"/>
        <v>0</v>
      </c>
      <c r="CV153">
        <f t="shared" si="53"/>
        <v>3.4643768267620958</v>
      </c>
      <c r="CW153">
        <f t="shared" si="54"/>
        <v>0</v>
      </c>
      <c r="CX153">
        <f t="shared" si="55"/>
        <v>3.4615446981812585</v>
      </c>
    </row>
    <row r="154" spans="1:102" x14ac:dyDescent="0.4">
      <c r="A154">
        <v>153</v>
      </c>
      <c r="B154" t="s">
        <v>206</v>
      </c>
      <c r="C154" t="s">
        <v>230</v>
      </c>
      <c r="D154">
        <v>2014</v>
      </c>
      <c r="E154">
        <v>18194</v>
      </c>
      <c r="F154">
        <v>144</v>
      </c>
      <c r="G154">
        <v>0.01</v>
      </c>
      <c r="H154">
        <v>0.36</v>
      </c>
      <c r="I154">
        <v>0.64</v>
      </c>
      <c r="J154">
        <v>0.31</v>
      </c>
      <c r="K154">
        <v>0.49</v>
      </c>
      <c r="L154">
        <v>0.05</v>
      </c>
      <c r="M154">
        <v>0.04</v>
      </c>
      <c r="N154">
        <v>0.1</v>
      </c>
      <c r="O154">
        <v>5.55</v>
      </c>
      <c r="P154">
        <v>111.27</v>
      </c>
      <c r="Q154">
        <v>0</v>
      </c>
      <c r="R154">
        <v>217</v>
      </c>
      <c r="S154">
        <v>0.61</v>
      </c>
      <c r="T154">
        <v>8</v>
      </c>
      <c r="U154">
        <v>5</v>
      </c>
      <c r="V154">
        <v>2</v>
      </c>
      <c r="W154">
        <v>1</v>
      </c>
      <c r="X154">
        <v>1</v>
      </c>
      <c r="Y154">
        <v>0</v>
      </c>
      <c r="Z154">
        <v>0</v>
      </c>
      <c r="AA154">
        <v>17</v>
      </c>
      <c r="AB154">
        <v>43.97</v>
      </c>
      <c r="AC154">
        <v>27.48</v>
      </c>
      <c r="AD154">
        <v>10.99</v>
      </c>
      <c r="AE154">
        <f>(W154/E154)*100000</f>
        <v>5.4963174672969108</v>
      </c>
      <c r="AF154">
        <v>5.5</v>
      </c>
      <c r="AG154">
        <v>0</v>
      </c>
      <c r="AH154">
        <v>0</v>
      </c>
      <c r="AI154">
        <f>(AA154/E154)*100000</f>
        <v>93.437396944047492</v>
      </c>
      <c r="AJ154">
        <v>15608</v>
      </c>
      <c r="AK154">
        <v>385</v>
      </c>
      <c r="AL154">
        <v>2.1160821999999999E-2</v>
      </c>
      <c r="AM154">
        <v>0.85786523000000003</v>
      </c>
      <c r="AN154">
        <v>2.4666838E-2</v>
      </c>
      <c r="AQ154">
        <v>10334</v>
      </c>
      <c r="AR154">
        <v>7860</v>
      </c>
      <c r="AS154">
        <v>0</v>
      </c>
      <c r="AT154" t="s">
        <v>208</v>
      </c>
      <c r="AU154">
        <v>1.94</v>
      </c>
      <c r="AV154">
        <v>670</v>
      </c>
      <c r="AW154">
        <v>27.155223880000001</v>
      </c>
      <c r="AX154">
        <v>0.214925373</v>
      </c>
      <c r="AY154">
        <v>4.9698133000000002</v>
      </c>
      <c r="AZ154">
        <f t="shared" si="38"/>
        <v>-4.6051701859880909</v>
      </c>
      <c r="BA154">
        <v>9.8088471479999999</v>
      </c>
      <c r="BB154">
        <v>9.2431947090000008</v>
      </c>
      <c r="BC154">
        <v>3.3015694359999999</v>
      </c>
      <c r="BD154">
        <v>-1.5374644129999999</v>
      </c>
      <c r="BE154">
        <v>2.0794415420000001</v>
      </c>
      <c r="BF154">
        <v>1.609437912</v>
      </c>
      <c r="BG154">
        <v>0.69314718099999995</v>
      </c>
      <c r="BH154">
        <f t="shared" si="39"/>
        <v>0</v>
      </c>
      <c r="BI154">
        <v>0</v>
      </c>
      <c r="BJ154">
        <f t="shared" si="40"/>
        <v>0.66268797307523675</v>
      </c>
      <c r="BK154">
        <v>1.713797928</v>
      </c>
      <c r="BL154">
        <v>4.7119596799999997</v>
      </c>
      <c r="BM154">
        <v>3.783507583</v>
      </c>
      <c r="BN154">
        <v>3.3134584669999998</v>
      </c>
      <c r="BO154">
        <v>2.396985768</v>
      </c>
      <c r="BP154">
        <f t="shared" si="41"/>
        <v>1.7040783165882212</v>
      </c>
      <c r="BQ154">
        <v>1.704748092</v>
      </c>
      <c r="BR154">
        <v>0</v>
      </c>
      <c r="BS154">
        <v>1</v>
      </c>
      <c r="BT154">
        <f>IFERROR((BR154/F154)*100000,0)</f>
        <v>0</v>
      </c>
      <c r="BU154">
        <f>IFERROR((BS154/(E154-F154))*100000,0)</f>
        <v>5.5401662049861491</v>
      </c>
      <c r="BV154">
        <f>IFERROR((BR154/E154)*100000,0)</f>
        <v>0</v>
      </c>
      <c r="BW154">
        <f>IFERROR((BS154/(E154))*100000,0)</f>
        <v>5.4963174672969108</v>
      </c>
      <c r="BX154">
        <f t="shared" si="44"/>
        <v>0</v>
      </c>
      <c r="BY154">
        <f t="shared" si="45"/>
        <v>1.7120245012092012</v>
      </c>
      <c r="BZ154">
        <f t="shared" si="46"/>
        <v>0</v>
      </c>
      <c r="CA154">
        <f t="shared" si="47"/>
        <v>1.7040783165882212</v>
      </c>
      <c r="CB154">
        <v>9.6555388820000001</v>
      </c>
      <c r="CC154">
        <v>5.9532433339999997</v>
      </c>
      <c r="CD154">
        <v>-3.8556038259999998</v>
      </c>
      <c r="CE154">
        <v>-0.153308266</v>
      </c>
      <c r="CF154">
        <v>-3.7022955290000001</v>
      </c>
      <c r="CG154">
        <f t="shared" si="42"/>
        <v>4.5372916606444376</v>
      </c>
      <c r="CH154">
        <v>3</v>
      </c>
      <c r="CI154">
        <v>2</v>
      </c>
      <c r="CJ154">
        <f t="shared" si="43"/>
        <v>0.11764705882352941</v>
      </c>
      <c r="CK154">
        <f t="shared" si="48"/>
        <v>-2.1400661634962708</v>
      </c>
      <c r="CL154">
        <v>2061</v>
      </c>
      <c r="CM154">
        <f>CL154/E154</f>
        <v>0.11327910300098934</v>
      </c>
      <c r="CN154">
        <f t="shared" si="49"/>
        <v>-2.1779005674915481</v>
      </c>
      <c r="CO154">
        <v>0</v>
      </c>
      <c r="CP154">
        <v>6</v>
      </c>
      <c r="CQ154">
        <f>IFERROR((CO154/F154)*100000,0)</f>
        <v>0</v>
      </c>
      <c r="CR154">
        <f>(CP154/(E154-F154))*100000</f>
        <v>33.2409972299169</v>
      </c>
      <c r="CS154">
        <f t="shared" si="50"/>
        <v>0</v>
      </c>
      <c r="CT154">
        <f t="shared" si="51"/>
        <v>32.977904803781463</v>
      </c>
      <c r="CU154">
        <f t="shared" si="52"/>
        <v>0</v>
      </c>
      <c r="CV154">
        <f t="shared" si="53"/>
        <v>3.5037839704372566</v>
      </c>
      <c r="CW154">
        <f t="shared" si="54"/>
        <v>0</v>
      </c>
      <c r="CX154">
        <f t="shared" si="55"/>
        <v>3.4958377858162764</v>
      </c>
    </row>
    <row r="155" spans="1:102" x14ac:dyDescent="0.4">
      <c r="A155">
        <v>154</v>
      </c>
      <c r="B155" t="s">
        <v>206</v>
      </c>
      <c r="C155" t="s">
        <v>231</v>
      </c>
      <c r="D155">
        <v>2014</v>
      </c>
      <c r="E155">
        <v>25513</v>
      </c>
      <c r="F155">
        <v>47</v>
      </c>
      <c r="G155">
        <v>0</v>
      </c>
      <c r="H155">
        <v>0.45</v>
      </c>
      <c r="I155">
        <v>0.55000000000000004</v>
      </c>
      <c r="J155">
        <v>0.31</v>
      </c>
      <c r="K155">
        <v>0.34</v>
      </c>
      <c r="L155">
        <v>0.03</v>
      </c>
      <c r="M155">
        <v>0.13</v>
      </c>
      <c r="N155">
        <v>0.18</v>
      </c>
      <c r="O155">
        <v>17.02</v>
      </c>
      <c r="P155">
        <v>104.53</v>
      </c>
      <c r="Q155">
        <v>0</v>
      </c>
      <c r="R155">
        <v>295</v>
      </c>
      <c r="S155">
        <v>0.35</v>
      </c>
      <c r="T155">
        <v>8</v>
      </c>
      <c r="U155">
        <v>6</v>
      </c>
      <c r="V155">
        <v>2</v>
      </c>
      <c r="W155">
        <v>6</v>
      </c>
      <c r="X155">
        <v>1</v>
      </c>
      <c r="Y155">
        <v>0</v>
      </c>
      <c r="Z155">
        <v>0</v>
      </c>
      <c r="AA155">
        <v>23</v>
      </c>
      <c r="AB155">
        <v>31.36</v>
      </c>
      <c r="AC155">
        <v>23.52</v>
      </c>
      <c r="AD155">
        <v>7.84</v>
      </c>
      <c r="AE155">
        <f>(W155/E155)*100000</f>
        <v>23.517422490495044</v>
      </c>
      <c r="AF155">
        <v>3.92</v>
      </c>
      <c r="AG155">
        <v>0</v>
      </c>
      <c r="AH155">
        <v>0</v>
      </c>
      <c r="AI155">
        <f>(AA155/E155)*100000</f>
        <v>90.150119546897656</v>
      </c>
      <c r="AJ155">
        <v>18832</v>
      </c>
      <c r="AK155">
        <v>913</v>
      </c>
      <c r="AL155">
        <v>3.5785678000000001E-2</v>
      </c>
      <c r="AM155">
        <v>0.73813350099999997</v>
      </c>
      <c r="AN155">
        <v>4.8481308000000001E-2</v>
      </c>
      <c r="AQ155">
        <v>13343</v>
      </c>
      <c r="AR155">
        <v>12170</v>
      </c>
      <c r="AS155">
        <v>0</v>
      </c>
      <c r="AT155" t="s">
        <v>208</v>
      </c>
      <c r="AU155">
        <v>1.82</v>
      </c>
      <c r="AV155">
        <v>789</v>
      </c>
      <c r="AW155">
        <v>32.335868189999999</v>
      </c>
      <c r="AX155">
        <v>5.9569074999999999E-2</v>
      </c>
      <c r="AY155">
        <v>3.8501476019999998</v>
      </c>
      <c r="AZ155">
        <f t="shared" si="38"/>
        <v>0</v>
      </c>
      <c r="BA155">
        <v>10.14694341</v>
      </c>
      <c r="BB155">
        <v>9.4987471820000007</v>
      </c>
      <c r="BC155">
        <v>3.4761770840000001</v>
      </c>
      <c r="BD155">
        <v>-2.8206187150000002</v>
      </c>
      <c r="BE155">
        <v>2.0794415420000001</v>
      </c>
      <c r="BF155">
        <v>1.791759469</v>
      </c>
      <c r="BG155">
        <v>0.69314718099999995</v>
      </c>
      <c r="BH155">
        <f t="shared" si="39"/>
        <v>1.791759469228055</v>
      </c>
      <c r="BI155">
        <v>0</v>
      </c>
      <c r="BJ155">
        <f t="shared" si="40"/>
        <v>0.59883650108870401</v>
      </c>
      <c r="BK155">
        <v>2.8343891229999998</v>
      </c>
      <c r="BL155">
        <v>4.649474112</v>
      </c>
      <c r="BM155">
        <v>3.4455331949999999</v>
      </c>
      <c r="BN155">
        <v>3.1578511229999999</v>
      </c>
      <c r="BO155">
        <v>2.0592388339999999</v>
      </c>
      <c r="BP155">
        <f t="shared" si="41"/>
        <v>3.1577415290360675</v>
      </c>
      <c r="BQ155">
        <v>1.3660916540000001</v>
      </c>
      <c r="BR155">
        <v>0</v>
      </c>
      <c r="BS155">
        <v>6</v>
      </c>
      <c r="BT155">
        <f>IFERROR((BR155/F155)*100000,0)</f>
        <v>0</v>
      </c>
      <c r="BU155">
        <f>IFERROR((BS155/(E155-F155))*100000,0)</f>
        <v>23.560826199638733</v>
      </c>
      <c r="BV155">
        <f>IFERROR((BR155/E155)*100000,0)</f>
        <v>0</v>
      </c>
      <c r="BW155">
        <f>IFERROR((BS155/(E155))*100000,0)</f>
        <v>23.517422490495044</v>
      </c>
      <c r="BX155">
        <f t="shared" si="44"/>
        <v>0</v>
      </c>
      <c r="BY155">
        <f t="shared" si="45"/>
        <v>3.1595854260649023</v>
      </c>
      <c r="BZ155">
        <f t="shared" si="46"/>
        <v>0</v>
      </c>
      <c r="CA155">
        <f t="shared" si="47"/>
        <v>3.1577415290360675</v>
      </c>
      <c r="CB155">
        <v>9.8433128300000003</v>
      </c>
      <c r="CC155">
        <v>6.8167358809999996</v>
      </c>
      <c r="CD155">
        <v>-3.3302075210000002</v>
      </c>
      <c r="CE155">
        <v>-0.30363057500000001</v>
      </c>
      <c r="CF155">
        <v>-3.0265769570000001</v>
      </c>
      <c r="CG155">
        <f t="shared" si="42"/>
        <v>4.5014762757371622</v>
      </c>
      <c r="CH155">
        <v>4</v>
      </c>
      <c r="CI155">
        <v>0</v>
      </c>
      <c r="CJ155">
        <f t="shared" si="43"/>
        <v>0</v>
      </c>
      <c r="CK155">
        <f t="shared" si="48"/>
        <v>0</v>
      </c>
      <c r="CL155">
        <v>2559</v>
      </c>
      <c r="CM155">
        <f>CL155/E155</f>
        <v>0.10030180692196135</v>
      </c>
      <c r="CN155">
        <f t="shared" si="49"/>
        <v>-2.2995715690024272</v>
      </c>
      <c r="CO155">
        <v>0</v>
      </c>
      <c r="CP155">
        <v>1</v>
      </c>
      <c r="CQ155">
        <f>IFERROR((CO155/F155)*100000,0)</f>
        <v>0</v>
      </c>
      <c r="CR155">
        <f>(CP155/(E155-F155))*100000</f>
        <v>3.9268043666064556</v>
      </c>
      <c r="CS155">
        <f t="shared" si="50"/>
        <v>0</v>
      </c>
      <c r="CT155">
        <f t="shared" si="51"/>
        <v>3.9195704150825073</v>
      </c>
      <c r="CU155">
        <f t="shared" si="52"/>
        <v>0</v>
      </c>
      <c r="CV155">
        <f t="shared" si="53"/>
        <v>1.3678259568368476</v>
      </c>
      <c r="CW155">
        <f t="shared" si="54"/>
        <v>0</v>
      </c>
      <c r="CX155">
        <f t="shared" si="55"/>
        <v>1.3659820598080123</v>
      </c>
    </row>
    <row r="156" spans="1:102" x14ac:dyDescent="0.4">
      <c r="A156">
        <v>155</v>
      </c>
      <c r="B156" t="s">
        <v>206</v>
      </c>
      <c r="C156" t="s">
        <v>232</v>
      </c>
      <c r="D156">
        <v>2014</v>
      </c>
      <c r="E156">
        <v>14672</v>
      </c>
      <c r="F156">
        <v>99</v>
      </c>
      <c r="G156">
        <v>0.01</v>
      </c>
      <c r="H156">
        <v>0.37</v>
      </c>
      <c r="I156">
        <v>0.63</v>
      </c>
      <c r="J156">
        <v>0.2</v>
      </c>
      <c r="K156">
        <v>0.66</v>
      </c>
      <c r="L156">
        <v>0.01</v>
      </c>
      <c r="M156">
        <v>0.08</v>
      </c>
      <c r="N156">
        <v>0.06</v>
      </c>
      <c r="O156">
        <v>5.37</v>
      </c>
      <c r="P156">
        <v>107.42</v>
      </c>
      <c r="Q156">
        <v>0</v>
      </c>
      <c r="R156">
        <v>353</v>
      </c>
      <c r="S156">
        <v>0.68</v>
      </c>
      <c r="T156">
        <v>3</v>
      </c>
      <c r="U156">
        <v>6</v>
      </c>
      <c r="V156">
        <v>1</v>
      </c>
      <c r="W156">
        <v>0</v>
      </c>
      <c r="X156">
        <v>0</v>
      </c>
      <c r="Y156">
        <v>0</v>
      </c>
      <c r="Z156">
        <v>0</v>
      </c>
      <c r="AA156">
        <v>10</v>
      </c>
      <c r="AB156">
        <v>20.45</v>
      </c>
      <c r="AC156">
        <v>40.89</v>
      </c>
      <c r="AD156">
        <v>6.82</v>
      </c>
      <c r="AE156">
        <f>(W156/E156)*100000</f>
        <v>0</v>
      </c>
      <c r="AF156">
        <v>0</v>
      </c>
      <c r="AG156">
        <v>0</v>
      </c>
      <c r="AH156">
        <v>0</v>
      </c>
      <c r="AI156">
        <f>(AA156/E156)*100000</f>
        <v>68.157033805888773</v>
      </c>
      <c r="AJ156">
        <v>13696</v>
      </c>
      <c r="AK156">
        <v>181</v>
      </c>
      <c r="AL156">
        <v>1.2336422999999999E-2</v>
      </c>
      <c r="AM156">
        <v>0.933478735</v>
      </c>
      <c r="AN156">
        <v>1.3215536999999999E-2</v>
      </c>
      <c r="AQ156">
        <v>5604</v>
      </c>
      <c r="AR156">
        <v>9068</v>
      </c>
      <c r="AS156">
        <v>0</v>
      </c>
      <c r="AT156" t="s">
        <v>208</v>
      </c>
      <c r="AU156">
        <v>2.23</v>
      </c>
      <c r="AV156">
        <v>511</v>
      </c>
      <c r="AW156">
        <v>28.712328769999999</v>
      </c>
      <c r="AX156">
        <v>0.193737769</v>
      </c>
      <c r="AY156">
        <v>4.5951198499999997</v>
      </c>
      <c r="AZ156">
        <f t="shared" si="38"/>
        <v>-4.6051701859880909</v>
      </c>
      <c r="BA156">
        <v>9.5936961939999996</v>
      </c>
      <c r="BB156">
        <v>8.6312359070000007</v>
      </c>
      <c r="BC156">
        <v>3.3573266039999998</v>
      </c>
      <c r="BD156">
        <v>-1.6412497399999999</v>
      </c>
      <c r="BE156">
        <v>1.0986122890000001</v>
      </c>
      <c r="BF156">
        <v>1.791759469</v>
      </c>
      <c r="BG156">
        <v>0</v>
      </c>
      <c r="BH156">
        <f t="shared" si="39"/>
        <v>0</v>
      </c>
      <c r="BI156">
        <v>0</v>
      </c>
      <c r="BJ156">
        <f t="shared" si="40"/>
        <v>0.80200158547202738</v>
      </c>
      <c r="BK156">
        <v>1.680827909</v>
      </c>
      <c r="BL156">
        <v>4.6767463840000003</v>
      </c>
      <c r="BM156">
        <v>3.0179828820000001</v>
      </c>
      <c r="BN156">
        <v>3.710885534</v>
      </c>
      <c r="BO156">
        <v>1.919859472</v>
      </c>
      <c r="BP156">
        <f t="shared" si="41"/>
        <v>0</v>
      </c>
      <c r="BQ156">
        <v>0</v>
      </c>
      <c r="BR156">
        <v>0</v>
      </c>
      <c r="BS156">
        <v>0</v>
      </c>
      <c r="BT156">
        <f>IFERROR((BR156/F156)*100000,0)</f>
        <v>0</v>
      </c>
      <c r="BU156">
        <f>IFERROR((BS156/(E156-F156))*100000,0)</f>
        <v>0</v>
      </c>
      <c r="BV156">
        <f>IFERROR((BR156/E156)*100000,0)</f>
        <v>0</v>
      </c>
      <c r="BW156">
        <f>IFERROR((BS156/(E156))*100000,0)</f>
        <v>0</v>
      </c>
      <c r="BX156">
        <f t="shared" si="44"/>
        <v>0</v>
      </c>
      <c r="BY156">
        <f t="shared" si="45"/>
        <v>0</v>
      </c>
      <c r="BZ156">
        <f t="shared" si="46"/>
        <v>0</v>
      </c>
      <c r="CA156">
        <f t="shared" si="47"/>
        <v>0</v>
      </c>
      <c r="CB156">
        <v>9.5248590980000003</v>
      </c>
      <c r="CC156">
        <v>5.1984970309999996</v>
      </c>
      <c r="CD156">
        <v>-4.395199173</v>
      </c>
      <c r="CE156">
        <v>-6.8837096E-2</v>
      </c>
      <c r="CF156">
        <v>-4.3263620960000004</v>
      </c>
      <c r="CG156">
        <f t="shared" si="42"/>
        <v>4.2218143634680283</v>
      </c>
      <c r="CH156">
        <v>4</v>
      </c>
      <c r="CI156">
        <v>0</v>
      </c>
      <c r="CJ156">
        <f t="shared" si="43"/>
        <v>0</v>
      </c>
      <c r="CK156">
        <f t="shared" si="48"/>
        <v>0</v>
      </c>
      <c r="CL156">
        <v>1438</v>
      </c>
      <c r="CM156">
        <f>CL156/E156</f>
        <v>9.8009814612868049E-2</v>
      </c>
      <c r="CN156">
        <f t="shared" si="49"/>
        <v>-2.3226876562152543</v>
      </c>
      <c r="CO156">
        <v>0</v>
      </c>
      <c r="CP156">
        <v>0</v>
      </c>
      <c r="CQ156">
        <f>IFERROR((CO156/F156)*100000,0)</f>
        <v>0</v>
      </c>
      <c r="CR156">
        <f>(CP156/(E156-F156))*100000</f>
        <v>0</v>
      </c>
      <c r="CS156">
        <f t="shared" si="50"/>
        <v>0</v>
      </c>
      <c r="CT156">
        <f t="shared" si="51"/>
        <v>0</v>
      </c>
      <c r="CU156">
        <f t="shared" si="52"/>
        <v>0</v>
      </c>
      <c r="CV156">
        <f t="shared" si="53"/>
        <v>0</v>
      </c>
      <c r="CW156">
        <f t="shared" si="54"/>
        <v>0</v>
      </c>
      <c r="CX156">
        <f t="shared" si="55"/>
        <v>0</v>
      </c>
    </row>
    <row r="157" spans="1:102" x14ac:dyDescent="0.4">
      <c r="A157">
        <v>156</v>
      </c>
      <c r="B157" t="s">
        <v>233</v>
      </c>
      <c r="C157" t="s">
        <v>234</v>
      </c>
      <c r="D157">
        <v>2014</v>
      </c>
      <c r="E157">
        <v>30143</v>
      </c>
      <c r="F157">
        <v>306</v>
      </c>
      <c r="G157">
        <v>0.01</v>
      </c>
      <c r="H157">
        <v>0.32</v>
      </c>
      <c r="I157">
        <v>0.68</v>
      </c>
      <c r="J157">
        <v>0.33</v>
      </c>
      <c r="K157">
        <v>0.42</v>
      </c>
      <c r="L157">
        <v>0.05</v>
      </c>
      <c r="M157">
        <v>7.0000000000000007E-2</v>
      </c>
      <c r="N157">
        <v>0.13</v>
      </c>
      <c r="O157">
        <v>6.11</v>
      </c>
      <c r="P157">
        <v>103.7</v>
      </c>
      <c r="Q157">
        <v>1</v>
      </c>
      <c r="R157">
        <v>257</v>
      </c>
      <c r="S157">
        <v>0.52</v>
      </c>
      <c r="T157">
        <v>71</v>
      </c>
      <c r="U157">
        <v>3</v>
      </c>
      <c r="V157">
        <v>7</v>
      </c>
      <c r="W157">
        <v>26</v>
      </c>
      <c r="X157">
        <v>19</v>
      </c>
      <c r="Y157">
        <v>0</v>
      </c>
      <c r="Z157">
        <v>0</v>
      </c>
      <c r="AA157">
        <v>126</v>
      </c>
      <c r="AB157">
        <v>235.54</v>
      </c>
      <c r="AC157">
        <v>9.9499999999999993</v>
      </c>
      <c r="AD157">
        <v>23.22</v>
      </c>
      <c r="AE157">
        <f>(W157/E157)*100000</f>
        <v>86.255515376704381</v>
      </c>
      <c r="AF157">
        <v>63.03</v>
      </c>
      <c r="AG157">
        <v>0</v>
      </c>
      <c r="AH157">
        <v>0</v>
      </c>
      <c r="AI157">
        <f>(AA157/E157)*100000</f>
        <v>418.00749759479811</v>
      </c>
      <c r="AJ157">
        <v>25161</v>
      </c>
      <c r="AK157">
        <v>1630</v>
      </c>
      <c r="AL157">
        <v>5.4075573000000002E-2</v>
      </c>
      <c r="AM157">
        <v>0.83472116200000002</v>
      </c>
      <c r="AN157">
        <v>6.4782799000000002E-2</v>
      </c>
      <c r="AQ157">
        <v>18405</v>
      </c>
      <c r="AR157">
        <v>11738</v>
      </c>
      <c r="AS157">
        <v>0</v>
      </c>
      <c r="AT157" t="s">
        <v>235</v>
      </c>
      <c r="AU157">
        <v>2</v>
      </c>
      <c r="AV157">
        <v>16165</v>
      </c>
      <c r="AW157">
        <v>1.864707702</v>
      </c>
      <c r="AX157">
        <v>1.8929787E-2</v>
      </c>
      <c r="AY157">
        <v>5.7235851020000004</v>
      </c>
      <c r="AZ157">
        <f t="shared" si="38"/>
        <v>-4.6051701859880909</v>
      </c>
      <c r="BA157">
        <v>10.313708</v>
      </c>
      <c r="BB157">
        <v>9.8203776460000007</v>
      </c>
      <c r="BC157">
        <v>0.62310431300000002</v>
      </c>
      <c r="BD157">
        <v>-3.9670185660000001</v>
      </c>
      <c r="BE157">
        <v>4.2626798770000001</v>
      </c>
      <c r="BF157">
        <v>1.0986122890000001</v>
      </c>
      <c r="BG157">
        <v>1.9459101489999999</v>
      </c>
      <c r="BH157">
        <f t="shared" si="39"/>
        <v>3.2580965380214821</v>
      </c>
      <c r="BI157">
        <v>2.9444389790000001</v>
      </c>
      <c r="BJ157">
        <f t="shared" si="40"/>
        <v>0.69314718055994529</v>
      </c>
      <c r="BK157">
        <v>1.8099267729999999</v>
      </c>
      <c r="BL157">
        <v>4.6415021149999998</v>
      </c>
      <c r="BM157">
        <v>5.4618807499999997</v>
      </c>
      <c r="BN157">
        <v>2.297572551</v>
      </c>
      <c r="BO157">
        <v>3.145013976</v>
      </c>
      <c r="BP157">
        <f t="shared" si="41"/>
        <v>4.4573140002635583</v>
      </c>
      <c r="BQ157">
        <v>4.1436108039999997</v>
      </c>
      <c r="BR157">
        <v>0</v>
      </c>
      <c r="BS157">
        <v>25</v>
      </c>
      <c r="BT157">
        <f>IFERROR((BR157/F157)*100000,0)</f>
        <v>0</v>
      </c>
      <c r="BU157">
        <f>IFERROR((BS157/(E157-F157))*100000,0)</f>
        <v>83.788584643228205</v>
      </c>
      <c r="BV157">
        <f>IFERROR((BR157/E157)*100000,0)</f>
        <v>0</v>
      </c>
      <c r="BW157">
        <f>IFERROR((BS157/(E157))*100000,0)</f>
        <v>82.93799555452344</v>
      </c>
      <c r="BX157">
        <f t="shared" si="44"/>
        <v>0</v>
      </c>
      <c r="BY157">
        <f t="shared" si="45"/>
        <v>4.4282967767678629</v>
      </c>
      <c r="BZ157">
        <f t="shared" si="46"/>
        <v>0</v>
      </c>
      <c r="CA157">
        <f t="shared" si="47"/>
        <v>4.4180932871102767</v>
      </c>
      <c r="CB157">
        <v>10.13305046</v>
      </c>
      <c r="CC157">
        <v>7.396335294</v>
      </c>
      <c r="CD157">
        <v>-2.9173727110000001</v>
      </c>
      <c r="CE157">
        <v>-0.180657548</v>
      </c>
      <c r="CF157">
        <v>-2.736715158</v>
      </c>
      <c r="CG157">
        <f t="shared" si="42"/>
        <v>6.0354993691935537</v>
      </c>
      <c r="CH157">
        <v>4</v>
      </c>
      <c r="CI157">
        <v>0</v>
      </c>
      <c r="CJ157">
        <f t="shared" si="43"/>
        <v>0</v>
      </c>
      <c r="CK157">
        <f t="shared" si="48"/>
        <v>0</v>
      </c>
      <c r="CL157">
        <v>3385</v>
      </c>
      <c r="CM157">
        <f>CL157/E157</f>
        <v>0.11229804598082474</v>
      </c>
      <c r="CN157">
        <f t="shared" si="49"/>
        <v>-2.186598817381777</v>
      </c>
      <c r="CO157">
        <v>0</v>
      </c>
      <c r="CP157">
        <v>7</v>
      </c>
      <c r="CQ157">
        <f>IFERROR((CO157/F157)*100000,0)</f>
        <v>0</v>
      </c>
      <c r="CR157">
        <f>(CP157/(E157-F157))*100000</f>
        <v>23.460803700103899</v>
      </c>
      <c r="CS157">
        <f t="shared" si="50"/>
        <v>0</v>
      </c>
      <c r="CT157">
        <f t="shared" si="51"/>
        <v>23.222638755266562</v>
      </c>
      <c r="CU157">
        <f t="shared" si="52"/>
        <v>0</v>
      </c>
      <c r="CV157">
        <f t="shared" si="53"/>
        <v>3.1553311009549758</v>
      </c>
      <c r="CW157">
        <f t="shared" si="54"/>
        <v>0</v>
      </c>
      <c r="CX157">
        <f t="shared" si="55"/>
        <v>3.1451276112973892</v>
      </c>
    </row>
    <row r="158" spans="1:102" x14ac:dyDescent="0.4">
      <c r="A158">
        <v>157</v>
      </c>
      <c r="B158" t="s">
        <v>233</v>
      </c>
      <c r="C158" t="s">
        <v>236</v>
      </c>
      <c r="D158">
        <v>2014</v>
      </c>
      <c r="E158">
        <v>7736</v>
      </c>
      <c r="F158">
        <v>13</v>
      </c>
      <c r="G158">
        <v>0</v>
      </c>
      <c r="H158">
        <v>0.2</v>
      </c>
      <c r="I158">
        <v>0.8</v>
      </c>
      <c r="J158">
        <v>0.14000000000000001</v>
      </c>
      <c r="K158">
        <v>0.55000000000000004</v>
      </c>
      <c r="L158">
        <v>7.0000000000000007E-2</v>
      </c>
      <c r="M158">
        <v>0.13</v>
      </c>
      <c r="N158">
        <v>0.12</v>
      </c>
      <c r="O158">
        <v>1.53</v>
      </c>
      <c r="P158">
        <v>110.97</v>
      </c>
      <c r="Q158">
        <v>0</v>
      </c>
      <c r="R158">
        <v>388</v>
      </c>
      <c r="S158">
        <v>0.82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f>(W158/E158)*100000</f>
        <v>0</v>
      </c>
      <c r="AF158">
        <v>0</v>
      </c>
      <c r="AG158">
        <v>0</v>
      </c>
      <c r="AH158">
        <v>0</v>
      </c>
      <c r="AI158">
        <f>(AA158/E158)*100000</f>
        <v>0</v>
      </c>
      <c r="AJ158">
        <v>33</v>
      </c>
      <c r="AK158">
        <v>18</v>
      </c>
      <c r="AL158">
        <v>2.3267840000000001E-3</v>
      </c>
      <c r="AM158">
        <v>4.2657700000000003E-3</v>
      </c>
      <c r="AN158">
        <v>0.54545454500000001</v>
      </c>
      <c r="AQ158">
        <v>0</v>
      </c>
      <c r="AR158">
        <v>7736</v>
      </c>
      <c r="AS158">
        <v>0</v>
      </c>
      <c r="AT158" t="s">
        <v>235</v>
      </c>
      <c r="AU158">
        <v>1.6</v>
      </c>
      <c r="AV158">
        <v>12914</v>
      </c>
      <c r="AW158">
        <v>0.59903980199999995</v>
      </c>
      <c r="AX158">
        <v>1.006659E-3</v>
      </c>
      <c r="AY158">
        <v>2.5649493570000002</v>
      </c>
      <c r="AZ158">
        <f t="shared" si="38"/>
        <v>0</v>
      </c>
      <c r="BA158">
        <v>8.9536400369999996</v>
      </c>
      <c r="BB158">
        <v>0</v>
      </c>
      <c r="BC158">
        <v>-0.51242723599999995</v>
      </c>
      <c r="BD158">
        <v>-6.9011183520000001</v>
      </c>
      <c r="BE158">
        <v>0</v>
      </c>
      <c r="BF158">
        <v>0</v>
      </c>
      <c r="BG158">
        <v>0</v>
      </c>
      <c r="BH158">
        <f t="shared" si="39"/>
        <v>0</v>
      </c>
      <c r="BI158">
        <v>0</v>
      </c>
      <c r="BJ158">
        <f t="shared" si="40"/>
        <v>0.47000362924573563</v>
      </c>
      <c r="BK158">
        <v>0.42526773499999998</v>
      </c>
      <c r="BL158">
        <v>4.7092598949999998</v>
      </c>
      <c r="BM158">
        <v>0</v>
      </c>
      <c r="BN158">
        <v>0</v>
      </c>
      <c r="BO158">
        <v>0</v>
      </c>
      <c r="BP158">
        <f t="shared" si="41"/>
        <v>0</v>
      </c>
      <c r="BQ158">
        <v>0</v>
      </c>
      <c r="BR158">
        <v>0</v>
      </c>
      <c r="BS158">
        <v>0</v>
      </c>
      <c r="BT158">
        <f>IFERROR((BR158/F158)*100000,0)</f>
        <v>0</v>
      </c>
      <c r="BU158">
        <f>IFERROR((BS158/(E158-F158))*100000,0)</f>
        <v>0</v>
      </c>
      <c r="BV158">
        <f>IFERROR((BR158/E158)*100000,0)</f>
        <v>0</v>
      </c>
      <c r="BW158">
        <f>IFERROR((BS158/(E158))*100000,0)</f>
        <v>0</v>
      </c>
      <c r="BX158">
        <f t="shared" si="44"/>
        <v>0</v>
      </c>
      <c r="BY158">
        <f t="shared" si="45"/>
        <v>0</v>
      </c>
      <c r="BZ158">
        <f t="shared" si="46"/>
        <v>0</v>
      </c>
      <c r="CA158">
        <f t="shared" si="47"/>
        <v>0</v>
      </c>
      <c r="CB158">
        <v>3.496507561</v>
      </c>
      <c r="CC158">
        <v>2.8903717580000001</v>
      </c>
      <c r="CD158">
        <v>-6.0632682219999996</v>
      </c>
      <c r="CE158">
        <v>-5.4571325750000002</v>
      </c>
      <c r="CF158">
        <v>-0.606135804</v>
      </c>
      <c r="CG158">
        <f t="shared" si="42"/>
        <v>0</v>
      </c>
      <c r="CH158">
        <v>0</v>
      </c>
      <c r="CI158">
        <v>1</v>
      </c>
      <c r="CJ158">
        <f t="shared" si="43"/>
        <v>0</v>
      </c>
      <c r="CK158">
        <f t="shared" si="48"/>
        <v>0</v>
      </c>
      <c r="CL158">
        <v>731</v>
      </c>
      <c r="CM158">
        <f>CL158/E158</f>
        <v>9.4493278179937953E-2</v>
      </c>
      <c r="CN158">
        <f t="shared" si="49"/>
        <v>-2.3592265773833518</v>
      </c>
      <c r="CO158">
        <v>0</v>
      </c>
      <c r="CP158">
        <v>0</v>
      </c>
      <c r="CQ158">
        <f>IFERROR((CO158/F158)*100000,0)</f>
        <v>0</v>
      </c>
      <c r="CR158">
        <f>(CP158/(E158-F158))*100000</f>
        <v>0</v>
      </c>
      <c r="CS158">
        <f t="shared" si="50"/>
        <v>0</v>
      </c>
      <c r="CT158">
        <f t="shared" si="51"/>
        <v>0</v>
      </c>
      <c r="CU158">
        <f t="shared" si="52"/>
        <v>0</v>
      </c>
      <c r="CV158">
        <f t="shared" si="53"/>
        <v>0</v>
      </c>
      <c r="CW158">
        <f t="shared" si="54"/>
        <v>0</v>
      </c>
      <c r="CX158">
        <f t="shared" si="55"/>
        <v>0</v>
      </c>
    </row>
    <row r="159" spans="1:102" x14ac:dyDescent="0.4">
      <c r="A159">
        <v>158</v>
      </c>
      <c r="B159" t="s">
        <v>233</v>
      </c>
      <c r="C159" t="s">
        <v>237</v>
      </c>
      <c r="D159">
        <v>2014</v>
      </c>
      <c r="E159">
        <v>978</v>
      </c>
      <c r="F159">
        <v>0</v>
      </c>
      <c r="G159">
        <v>0</v>
      </c>
      <c r="H159">
        <v>0.16</v>
      </c>
      <c r="I159">
        <v>0.84</v>
      </c>
      <c r="J159">
        <v>0.15</v>
      </c>
      <c r="K159">
        <v>0.45</v>
      </c>
      <c r="L159">
        <v>0.03</v>
      </c>
      <c r="M159">
        <v>0.28000000000000003</v>
      </c>
      <c r="N159">
        <v>0.09</v>
      </c>
      <c r="O159">
        <v>7.24</v>
      </c>
      <c r="P159">
        <v>31.05</v>
      </c>
      <c r="Q159">
        <v>0</v>
      </c>
      <c r="R159">
        <v>458</v>
      </c>
      <c r="S159">
        <v>0.92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f>(W159/E159)*100000</f>
        <v>0</v>
      </c>
      <c r="AF159">
        <v>0</v>
      </c>
      <c r="AG159">
        <v>0</v>
      </c>
      <c r="AH159">
        <v>0</v>
      </c>
      <c r="AI159">
        <f>(AA159/E159)*100000</f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Q159">
        <v>0</v>
      </c>
      <c r="AR159">
        <v>978</v>
      </c>
      <c r="AS159">
        <v>0</v>
      </c>
      <c r="AT159" t="s">
        <v>235</v>
      </c>
      <c r="AU159">
        <v>1</v>
      </c>
      <c r="AV159">
        <v>6457</v>
      </c>
      <c r="AW159">
        <v>0.15146352799999999</v>
      </c>
      <c r="AX159">
        <v>0</v>
      </c>
      <c r="AY159">
        <v>0</v>
      </c>
      <c r="AZ159">
        <f t="shared" si="38"/>
        <v>0</v>
      </c>
      <c r="BA159">
        <v>6.8855096700000002</v>
      </c>
      <c r="BB159">
        <v>0</v>
      </c>
      <c r="BC159">
        <v>-1.8874104220000001</v>
      </c>
      <c r="BD159">
        <v>0</v>
      </c>
      <c r="BE159">
        <v>0</v>
      </c>
      <c r="BF159">
        <v>0</v>
      </c>
      <c r="BG159">
        <v>0</v>
      </c>
      <c r="BH159">
        <f t="shared" si="39"/>
        <v>0</v>
      </c>
      <c r="BI159">
        <v>0</v>
      </c>
      <c r="BJ159">
        <f t="shared" si="40"/>
        <v>0</v>
      </c>
      <c r="BK159">
        <v>1.979621206</v>
      </c>
      <c r="BL159">
        <v>3.4355988079999999</v>
      </c>
      <c r="BM159">
        <v>0</v>
      </c>
      <c r="BN159">
        <v>0</v>
      </c>
      <c r="BO159">
        <v>0</v>
      </c>
      <c r="BP159">
        <f t="shared" si="41"/>
        <v>0</v>
      </c>
      <c r="BQ159">
        <v>0</v>
      </c>
      <c r="BR159">
        <v>0</v>
      </c>
      <c r="BS159">
        <v>0</v>
      </c>
      <c r="BT159">
        <f>IFERROR((BR159/F159)*100000,0)</f>
        <v>0</v>
      </c>
      <c r="BU159">
        <f>IFERROR((BS159/(E159-F159))*100000,0)</f>
        <v>0</v>
      </c>
      <c r="BV159">
        <f>IFERROR((BR159/E159)*100000,0)</f>
        <v>0</v>
      </c>
      <c r="BW159">
        <f>IFERROR((BS159/(E159))*100000,0)</f>
        <v>0</v>
      </c>
      <c r="BX159">
        <f t="shared" si="44"/>
        <v>0</v>
      </c>
      <c r="BY159">
        <f t="shared" si="45"/>
        <v>0</v>
      </c>
      <c r="BZ159">
        <f t="shared" si="46"/>
        <v>0</v>
      </c>
      <c r="CA159">
        <f t="shared" si="47"/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f t="shared" si="42"/>
        <v>0</v>
      </c>
      <c r="CH159">
        <v>0</v>
      </c>
      <c r="CI159">
        <v>0</v>
      </c>
      <c r="CJ159">
        <f t="shared" si="43"/>
        <v>0</v>
      </c>
      <c r="CK159">
        <f t="shared" si="48"/>
        <v>0</v>
      </c>
      <c r="CL159">
        <v>93</v>
      </c>
      <c r="CM159">
        <f>CL159/E159</f>
        <v>9.5092024539877307E-2</v>
      </c>
      <c r="CN159">
        <f t="shared" si="49"/>
        <v>-2.3529101768815615</v>
      </c>
      <c r="CO159">
        <v>0</v>
      </c>
      <c r="CP159">
        <v>0</v>
      </c>
      <c r="CQ159">
        <f>IFERROR((CO159/F159)*100000,0)</f>
        <v>0</v>
      </c>
      <c r="CR159">
        <f>(CP159/(E159-F159))*100000</f>
        <v>0</v>
      </c>
      <c r="CS159">
        <f t="shared" si="50"/>
        <v>0</v>
      </c>
      <c r="CT159">
        <f t="shared" si="51"/>
        <v>0</v>
      </c>
      <c r="CU159">
        <f t="shared" si="52"/>
        <v>0</v>
      </c>
      <c r="CV159">
        <f t="shared" si="53"/>
        <v>0</v>
      </c>
      <c r="CW159">
        <f t="shared" si="54"/>
        <v>0</v>
      </c>
      <c r="CX159">
        <f t="shared" si="55"/>
        <v>0</v>
      </c>
    </row>
    <row r="160" spans="1:102" x14ac:dyDescent="0.4">
      <c r="A160">
        <v>159</v>
      </c>
      <c r="B160" t="s">
        <v>233</v>
      </c>
      <c r="C160" t="s">
        <v>238</v>
      </c>
      <c r="D160">
        <v>2014</v>
      </c>
      <c r="E160">
        <v>1594</v>
      </c>
      <c r="F160">
        <v>7</v>
      </c>
      <c r="G160">
        <v>0</v>
      </c>
      <c r="H160">
        <v>0.2</v>
      </c>
      <c r="I160">
        <v>0.8</v>
      </c>
      <c r="J160">
        <v>0.4</v>
      </c>
      <c r="K160">
        <v>0.46</v>
      </c>
      <c r="L160">
        <v>0.01</v>
      </c>
      <c r="M160">
        <v>0.01</v>
      </c>
      <c r="N160">
        <v>0.12</v>
      </c>
      <c r="O160">
        <v>3.02</v>
      </c>
      <c r="P160">
        <v>55.74</v>
      </c>
      <c r="Q160">
        <v>1</v>
      </c>
      <c r="R160">
        <v>445</v>
      </c>
      <c r="S160">
        <v>0.59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f>(W160/E160)*100000</f>
        <v>0</v>
      </c>
      <c r="AF160">
        <v>0</v>
      </c>
      <c r="AG160">
        <v>0</v>
      </c>
      <c r="AH160">
        <v>0</v>
      </c>
      <c r="AI160">
        <f>(AA160/E160)*100000</f>
        <v>0</v>
      </c>
      <c r="AJ160">
        <v>1</v>
      </c>
      <c r="AK160">
        <v>1</v>
      </c>
      <c r="AL160">
        <v>6.2735299999999998E-4</v>
      </c>
      <c r="AM160">
        <v>6.2735299999999998E-4</v>
      </c>
      <c r="AN160">
        <v>1</v>
      </c>
      <c r="AQ160">
        <v>0</v>
      </c>
      <c r="AR160">
        <v>1594</v>
      </c>
      <c r="AS160">
        <v>0</v>
      </c>
      <c r="AT160" t="s">
        <v>235</v>
      </c>
      <c r="AU160">
        <v>1.51</v>
      </c>
      <c r="AV160">
        <v>3063</v>
      </c>
      <c r="AW160">
        <v>0.52040483199999998</v>
      </c>
      <c r="AX160">
        <v>2.2853410000000002E-3</v>
      </c>
      <c r="AY160">
        <v>1.9459101489999999</v>
      </c>
      <c r="AZ160">
        <f t="shared" si="38"/>
        <v>0</v>
      </c>
      <c r="BA160">
        <v>7.3740018589999998</v>
      </c>
      <c r="BB160">
        <v>0</v>
      </c>
      <c r="BC160">
        <v>-0.65314824699999996</v>
      </c>
      <c r="BD160">
        <v>-6.0812400320000002</v>
      </c>
      <c r="BE160">
        <v>0</v>
      </c>
      <c r="BF160">
        <v>0</v>
      </c>
      <c r="BG160">
        <v>0</v>
      </c>
      <c r="BH160">
        <f t="shared" si="39"/>
        <v>0</v>
      </c>
      <c r="BI160">
        <v>0</v>
      </c>
      <c r="BJ160">
        <f t="shared" si="40"/>
        <v>0.41210965082683298</v>
      </c>
      <c r="BK160">
        <v>1.1052568309999999</v>
      </c>
      <c r="BL160">
        <v>4.0206980220000004</v>
      </c>
      <c r="BM160">
        <v>0</v>
      </c>
      <c r="BN160">
        <v>0</v>
      </c>
      <c r="BO160">
        <v>0</v>
      </c>
      <c r="BP160">
        <f t="shared" si="41"/>
        <v>0</v>
      </c>
      <c r="BQ160">
        <v>0</v>
      </c>
      <c r="BR160">
        <v>0</v>
      </c>
      <c r="BS160">
        <v>0</v>
      </c>
      <c r="BT160">
        <f>IFERROR((BR160/F160)*100000,0)</f>
        <v>0</v>
      </c>
      <c r="BU160">
        <f>IFERROR((BS160/(E160-F160))*100000,0)</f>
        <v>0</v>
      </c>
      <c r="BV160">
        <f>IFERROR((BR160/E160)*100000,0)</f>
        <v>0</v>
      </c>
      <c r="BW160">
        <f>IFERROR((BS160/(E160))*100000,0)</f>
        <v>0</v>
      </c>
      <c r="BX160">
        <f t="shared" si="44"/>
        <v>0</v>
      </c>
      <c r="BY160">
        <f t="shared" si="45"/>
        <v>0</v>
      </c>
      <c r="BZ160">
        <f t="shared" si="46"/>
        <v>0</v>
      </c>
      <c r="CA160">
        <f t="shared" si="47"/>
        <v>0</v>
      </c>
      <c r="CB160">
        <v>0</v>
      </c>
      <c r="CC160">
        <v>0</v>
      </c>
      <c r="CD160">
        <v>-7.3740011770000002</v>
      </c>
      <c r="CE160">
        <v>-7.3740011770000002</v>
      </c>
      <c r="CF160">
        <v>0</v>
      </c>
      <c r="CG160">
        <f t="shared" si="42"/>
        <v>0</v>
      </c>
      <c r="CH160">
        <v>0</v>
      </c>
      <c r="CI160">
        <v>0</v>
      </c>
      <c r="CJ160">
        <f t="shared" si="43"/>
        <v>0</v>
      </c>
      <c r="CK160">
        <f t="shared" si="48"/>
        <v>0</v>
      </c>
      <c r="CL160">
        <v>145</v>
      </c>
      <c r="CM160">
        <f>CL160/E160</f>
        <v>9.0966122961104137E-2</v>
      </c>
      <c r="CN160">
        <f t="shared" si="49"/>
        <v>-2.397268116929586</v>
      </c>
      <c r="CO160">
        <v>0</v>
      </c>
      <c r="CP160">
        <v>0</v>
      </c>
      <c r="CQ160">
        <f>IFERROR((CO160/F160)*100000,0)</f>
        <v>0</v>
      </c>
      <c r="CR160">
        <f>(CP160/(E160-F160))*100000</f>
        <v>0</v>
      </c>
      <c r="CS160">
        <f t="shared" si="50"/>
        <v>0</v>
      </c>
      <c r="CT160">
        <f t="shared" si="51"/>
        <v>0</v>
      </c>
      <c r="CU160">
        <f t="shared" si="52"/>
        <v>0</v>
      </c>
      <c r="CV160">
        <f t="shared" si="53"/>
        <v>0</v>
      </c>
      <c r="CW160">
        <f t="shared" si="54"/>
        <v>0</v>
      </c>
      <c r="CX160">
        <f t="shared" si="55"/>
        <v>0</v>
      </c>
    </row>
    <row r="161" spans="1:102" x14ac:dyDescent="0.4">
      <c r="A161">
        <v>160</v>
      </c>
      <c r="B161" t="s">
        <v>233</v>
      </c>
      <c r="C161" t="s">
        <v>239</v>
      </c>
      <c r="D161">
        <v>2014</v>
      </c>
      <c r="E161">
        <v>1792</v>
      </c>
      <c r="F161">
        <v>7</v>
      </c>
      <c r="G161">
        <v>0</v>
      </c>
      <c r="H161">
        <v>0.12</v>
      </c>
      <c r="I161">
        <v>0.88</v>
      </c>
      <c r="J161">
        <v>0.14000000000000001</v>
      </c>
      <c r="K161">
        <v>0.74</v>
      </c>
      <c r="L161">
        <v>0.01</v>
      </c>
      <c r="M161">
        <v>0.04</v>
      </c>
      <c r="N161">
        <v>0.08</v>
      </c>
      <c r="O161">
        <v>6.36</v>
      </c>
      <c r="P161">
        <v>28.38</v>
      </c>
      <c r="Q161">
        <v>1</v>
      </c>
      <c r="R161">
        <v>381</v>
      </c>
      <c r="S161">
        <v>0.56999999999999995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f>(W161/E161)*100000</f>
        <v>0</v>
      </c>
      <c r="AF161">
        <v>0</v>
      </c>
      <c r="AG161">
        <v>0</v>
      </c>
      <c r="AH161">
        <v>0</v>
      </c>
      <c r="AI161">
        <f>(AA161/E161)*100000</f>
        <v>0</v>
      </c>
      <c r="AJ161">
        <v>4</v>
      </c>
      <c r="AK161">
        <v>5</v>
      </c>
      <c r="AL161">
        <v>2.7901789999999998E-3</v>
      </c>
      <c r="AM161">
        <v>2.2321429999999998E-3</v>
      </c>
      <c r="AN161">
        <v>1.25</v>
      </c>
      <c r="AQ161">
        <v>0</v>
      </c>
      <c r="AR161">
        <v>1792</v>
      </c>
      <c r="AS161">
        <v>0</v>
      </c>
      <c r="AT161" t="s">
        <v>235</v>
      </c>
      <c r="AU161">
        <v>1.04</v>
      </c>
      <c r="AV161">
        <v>6457</v>
      </c>
      <c r="AW161">
        <v>0.27752826400000002</v>
      </c>
      <c r="AX161">
        <v>1.084095E-3</v>
      </c>
      <c r="AY161">
        <v>1.9459101489999999</v>
      </c>
      <c r="AZ161">
        <f t="shared" si="38"/>
        <v>0</v>
      </c>
      <c r="BA161">
        <v>7.4910875939999997</v>
      </c>
      <c r="BB161">
        <v>0</v>
      </c>
      <c r="BC161">
        <v>-1.2818324990000001</v>
      </c>
      <c r="BD161">
        <v>-6.8270097410000004</v>
      </c>
      <c r="BE161">
        <v>0</v>
      </c>
      <c r="BF161">
        <v>0</v>
      </c>
      <c r="BG161">
        <v>0</v>
      </c>
      <c r="BH161">
        <f t="shared" si="39"/>
        <v>0</v>
      </c>
      <c r="BI161">
        <v>0</v>
      </c>
      <c r="BJ161">
        <f t="shared" si="40"/>
        <v>3.9220713153281329E-2</v>
      </c>
      <c r="BK161">
        <v>1.8500283769999999</v>
      </c>
      <c r="BL161">
        <v>3.345684672</v>
      </c>
      <c r="BM161">
        <v>0</v>
      </c>
      <c r="BN161">
        <v>0</v>
      </c>
      <c r="BO161">
        <v>0</v>
      </c>
      <c r="BP161">
        <f t="shared" si="41"/>
        <v>0</v>
      </c>
      <c r="BQ161">
        <v>0</v>
      </c>
      <c r="BR161">
        <v>0</v>
      </c>
      <c r="BS161">
        <v>0</v>
      </c>
      <c r="BT161">
        <f>IFERROR((BR161/F161)*100000,0)</f>
        <v>0</v>
      </c>
      <c r="BU161">
        <f>IFERROR((BS161/(E161-F161))*100000,0)</f>
        <v>0</v>
      </c>
      <c r="BV161">
        <f>IFERROR((BR161/E161)*100000,0)</f>
        <v>0</v>
      </c>
      <c r="BW161">
        <f>IFERROR((BS161/(E161))*100000,0)</f>
        <v>0</v>
      </c>
      <c r="BX161">
        <f t="shared" si="44"/>
        <v>0</v>
      </c>
      <c r="BY161">
        <f t="shared" si="45"/>
        <v>0</v>
      </c>
      <c r="BZ161">
        <f t="shared" si="46"/>
        <v>0</v>
      </c>
      <c r="CA161">
        <f t="shared" si="47"/>
        <v>0</v>
      </c>
      <c r="CB161">
        <v>1.386294361</v>
      </c>
      <c r="CC161">
        <v>1.609437912</v>
      </c>
      <c r="CD161">
        <v>-5.8816495279999996</v>
      </c>
      <c r="CE161">
        <v>-6.1047931679999996</v>
      </c>
      <c r="CF161">
        <v>0.223143551</v>
      </c>
      <c r="CG161">
        <f t="shared" si="42"/>
        <v>0</v>
      </c>
      <c r="CH161">
        <v>0</v>
      </c>
      <c r="CI161">
        <v>0</v>
      </c>
      <c r="CJ161">
        <f t="shared" si="43"/>
        <v>0</v>
      </c>
      <c r="CK161">
        <f t="shared" si="48"/>
        <v>0</v>
      </c>
      <c r="CL161">
        <v>157</v>
      </c>
      <c r="CM161">
        <f>CL161/E161</f>
        <v>8.7611607142857137E-2</v>
      </c>
      <c r="CN161">
        <f t="shared" si="49"/>
        <v>-2.4348417881865676</v>
      </c>
      <c r="CO161">
        <v>0</v>
      </c>
      <c r="CP161">
        <v>0</v>
      </c>
      <c r="CQ161">
        <f>IFERROR((CO161/F161)*100000,0)</f>
        <v>0</v>
      </c>
      <c r="CR161">
        <f>(CP161/(E161-F161))*100000</f>
        <v>0</v>
      </c>
      <c r="CS161">
        <f t="shared" si="50"/>
        <v>0</v>
      </c>
      <c r="CT161">
        <f t="shared" si="51"/>
        <v>0</v>
      </c>
      <c r="CU161">
        <f t="shared" si="52"/>
        <v>0</v>
      </c>
      <c r="CV161">
        <f t="shared" si="53"/>
        <v>0</v>
      </c>
      <c r="CW161">
        <f t="shared" si="54"/>
        <v>0</v>
      </c>
      <c r="CX161">
        <f t="shared" si="55"/>
        <v>0</v>
      </c>
    </row>
    <row r="162" spans="1:102" x14ac:dyDescent="0.4">
      <c r="A162">
        <v>161</v>
      </c>
      <c r="B162" t="s">
        <v>233</v>
      </c>
      <c r="C162" t="s">
        <v>240</v>
      </c>
      <c r="D162">
        <v>2014</v>
      </c>
      <c r="E162">
        <v>267</v>
      </c>
      <c r="F162">
        <v>0</v>
      </c>
      <c r="G162">
        <v>0</v>
      </c>
      <c r="H162">
        <v>0.24</v>
      </c>
      <c r="I162">
        <v>0.76</v>
      </c>
      <c r="J162">
        <v>0.38</v>
      </c>
      <c r="K162">
        <v>0.34</v>
      </c>
      <c r="L162">
        <v>0.25</v>
      </c>
      <c r="M162">
        <v>0.03</v>
      </c>
      <c r="N162">
        <v>0</v>
      </c>
      <c r="O162">
        <v>3.2</v>
      </c>
      <c r="P162">
        <v>71.959999999999994</v>
      </c>
      <c r="Q162">
        <v>1</v>
      </c>
      <c r="R162">
        <v>540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f>(W162/E162)*100000</f>
        <v>0</v>
      </c>
      <c r="AF162">
        <v>0</v>
      </c>
      <c r="AG162">
        <v>0</v>
      </c>
      <c r="AH162">
        <v>0</v>
      </c>
      <c r="AI162">
        <f>(AA162/E162)*100000</f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Q162">
        <v>0</v>
      </c>
      <c r="AR162">
        <v>267</v>
      </c>
      <c r="AS162">
        <v>0</v>
      </c>
      <c r="AT162" t="s">
        <v>235</v>
      </c>
      <c r="AU162">
        <v>0</v>
      </c>
      <c r="AV162">
        <v>1167</v>
      </c>
      <c r="AW162">
        <v>0.228791774</v>
      </c>
      <c r="AX162">
        <v>0</v>
      </c>
      <c r="AY162">
        <v>0</v>
      </c>
      <c r="AZ162">
        <f t="shared" si="38"/>
        <v>0</v>
      </c>
      <c r="BA162">
        <v>5.587248658</v>
      </c>
      <c r="BB162">
        <v>0</v>
      </c>
      <c r="BC162">
        <v>-1.4749429730000001</v>
      </c>
      <c r="BD162">
        <v>0</v>
      </c>
      <c r="BE162">
        <v>0</v>
      </c>
      <c r="BF162">
        <v>0</v>
      </c>
      <c r="BG162">
        <v>0</v>
      </c>
      <c r="BH162">
        <f t="shared" si="39"/>
        <v>0</v>
      </c>
      <c r="BI162">
        <v>0</v>
      </c>
      <c r="BJ162">
        <f t="shared" si="40"/>
        <v>0</v>
      </c>
      <c r="BK162">
        <v>1.1631508100000001</v>
      </c>
      <c r="BL162">
        <v>4.2761104090000002</v>
      </c>
      <c r="BM162">
        <v>0</v>
      </c>
      <c r="BN162">
        <v>0</v>
      </c>
      <c r="BO162">
        <v>0</v>
      </c>
      <c r="BP162">
        <f t="shared" si="41"/>
        <v>0</v>
      </c>
      <c r="BQ162">
        <v>0</v>
      </c>
      <c r="BR162">
        <v>0</v>
      </c>
      <c r="BS162">
        <v>0</v>
      </c>
      <c r="BT162">
        <f>IFERROR((BR162/F162)*100000,0)</f>
        <v>0</v>
      </c>
      <c r="BU162">
        <f>IFERROR((BS162/(E162-F162))*100000,0)</f>
        <v>0</v>
      </c>
      <c r="BV162">
        <f>IFERROR((BR162/E162)*100000,0)</f>
        <v>0</v>
      </c>
      <c r="BW162">
        <f>IFERROR((BS162/(E162))*100000,0)</f>
        <v>0</v>
      </c>
      <c r="BX162">
        <f t="shared" si="44"/>
        <v>0</v>
      </c>
      <c r="BY162">
        <f t="shared" si="45"/>
        <v>0</v>
      </c>
      <c r="BZ162">
        <f t="shared" si="46"/>
        <v>0</v>
      </c>
      <c r="CA162">
        <f t="shared" si="47"/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f t="shared" si="42"/>
        <v>0</v>
      </c>
      <c r="CH162">
        <v>0</v>
      </c>
      <c r="CI162">
        <v>0</v>
      </c>
      <c r="CJ162">
        <f t="shared" si="43"/>
        <v>0</v>
      </c>
      <c r="CK162">
        <f t="shared" si="48"/>
        <v>0</v>
      </c>
      <c r="CL162">
        <v>27</v>
      </c>
      <c r="CM162">
        <f>CL162/E162</f>
        <v>0.10112359550561797</v>
      </c>
      <c r="CN162">
        <f t="shared" si="49"/>
        <v>-2.2914117923959205</v>
      </c>
      <c r="CO162">
        <v>0</v>
      </c>
      <c r="CP162">
        <v>0</v>
      </c>
      <c r="CQ162">
        <f>IFERROR((CO162/F162)*100000,0)</f>
        <v>0</v>
      </c>
      <c r="CR162">
        <f>(CP162/(E162-F162))*100000</f>
        <v>0</v>
      </c>
      <c r="CS162">
        <f t="shared" si="50"/>
        <v>0</v>
      </c>
      <c r="CT162">
        <f t="shared" si="51"/>
        <v>0</v>
      </c>
      <c r="CU162">
        <f t="shared" si="52"/>
        <v>0</v>
      </c>
      <c r="CV162">
        <f t="shared" si="53"/>
        <v>0</v>
      </c>
      <c r="CW162">
        <f t="shared" si="54"/>
        <v>0</v>
      </c>
      <c r="CX162">
        <f t="shared" si="55"/>
        <v>0</v>
      </c>
    </row>
    <row r="163" spans="1:102" x14ac:dyDescent="0.4">
      <c r="A163">
        <v>162</v>
      </c>
      <c r="B163" t="s">
        <v>233</v>
      </c>
      <c r="C163" t="s">
        <v>241</v>
      </c>
      <c r="D163">
        <v>2014</v>
      </c>
      <c r="E163">
        <v>825</v>
      </c>
      <c r="F163">
        <v>10</v>
      </c>
      <c r="G163">
        <v>0.01</v>
      </c>
      <c r="H163">
        <v>7.0000000000000007E-2</v>
      </c>
      <c r="I163">
        <v>0.93</v>
      </c>
      <c r="J163">
        <v>0.1</v>
      </c>
      <c r="K163">
        <v>0.75</v>
      </c>
      <c r="L163">
        <v>0.05</v>
      </c>
      <c r="M163">
        <v>0</v>
      </c>
      <c r="N163">
        <v>0.1</v>
      </c>
      <c r="O163">
        <v>9.27</v>
      </c>
      <c r="Q163">
        <v>1</v>
      </c>
      <c r="R163">
        <v>296</v>
      </c>
      <c r="S163">
        <v>0.71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f>(W163/E163)*100000</f>
        <v>0</v>
      </c>
      <c r="AF163">
        <v>0</v>
      </c>
      <c r="AG163">
        <v>0</v>
      </c>
      <c r="AH163">
        <v>0</v>
      </c>
      <c r="AI163">
        <f>(AA163/E163)*100000</f>
        <v>0</v>
      </c>
      <c r="AJ163">
        <v>0</v>
      </c>
      <c r="AK163">
        <v>20</v>
      </c>
      <c r="AL163">
        <v>2.4242423999999999E-2</v>
      </c>
      <c r="AM163">
        <v>0</v>
      </c>
      <c r="AN163">
        <v>0</v>
      </c>
      <c r="AQ163">
        <v>0</v>
      </c>
      <c r="AR163">
        <v>825</v>
      </c>
      <c r="AS163">
        <v>0</v>
      </c>
      <c r="AT163" t="s">
        <v>235</v>
      </c>
      <c r="AU163">
        <v>0</v>
      </c>
      <c r="AV163">
        <v>6457</v>
      </c>
      <c r="AW163">
        <v>0.12776831299999999</v>
      </c>
      <c r="AX163">
        <v>1.5487070000000001E-3</v>
      </c>
      <c r="AY163">
        <v>2.3025850929999998</v>
      </c>
      <c r="AZ163">
        <f t="shared" si="38"/>
        <v>-4.6051701859880909</v>
      </c>
      <c r="BA163">
        <v>6.7153833860000001</v>
      </c>
      <c r="BB163">
        <v>0</v>
      </c>
      <c r="BC163">
        <v>-2.0575367099999999</v>
      </c>
      <c r="BD163">
        <v>-6.4703348900000002</v>
      </c>
      <c r="BE163">
        <v>0</v>
      </c>
      <c r="BF163">
        <v>0</v>
      </c>
      <c r="BG163">
        <v>0</v>
      </c>
      <c r="BH163">
        <f t="shared" si="39"/>
        <v>0</v>
      </c>
      <c r="BI163">
        <v>0</v>
      </c>
      <c r="BJ163">
        <f t="shared" si="40"/>
        <v>0</v>
      </c>
      <c r="BK163">
        <v>2.2267833800000001</v>
      </c>
      <c r="BL163">
        <v>0</v>
      </c>
      <c r="BM163">
        <v>0</v>
      </c>
      <c r="BN163">
        <v>0</v>
      </c>
      <c r="BO163">
        <v>0</v>
      </c>
      <c r="BP163">
        <f t="shared" si="41"/>
        <v>0</v>
      </c>
      <c r="BQ163">
        <v>0</v>
      </c>
      <c r="BR163">
        <v>0</v>
      </c>
      <c r="BS163">
        <v>0</v>
      </c>
      <c r="BT163">
        <f>IFERROR((BR163/F163)*100000,0)</f>
        <v>0</v>
      </c>
      <c r="BU163">
        <f>IFERROR((BS163/(E163-F163))*100000,0)</f>
        <v>0</v>
      </c>
      <c r="BV163">
        <f>IFERROR((BR163/E163)*100000,0)</f>
        <v>0</v>
      </c>
      <c r="BW163">
        <f>IFERROR((BS163/(E163))*100000,0)</f>
        <v>0</v>
      </c>
      <c r="BX163">
        <f t="shared" si="44"/>
        <v>0</v>
      </c>
      <c r="BY163">
        <f t="shared" si="45"/>
        <v>0</v>
      </c>
      <c r="BZ163">
        <f t="shared" si="46"/>
        <v>0</v>
      </c>
      <c r="CA163">
        <f t="shared" si="47"/>
        <v>0</v>
      </c>
      <c r="CB163">
        <v>0</v>
      </c>
      <c r="CC163">
        <v>2.9957322739999999</v>
      </c>
      <c r="CD163">
        <v>-3.7196511229999998</v>
      </c>
      <c r="CE163">
        <v>0</v>
      </c>
      <c r="CF163">
        <v>0</v>
      </c>
      <c r="CG163">
        <f t="shared" si="42"/>
        <v>0</v>
      </c>
      <c r="CH163">
        <v>0</v>
      </c>
      <c r="CI163">
        <v>0</v>
      </c>
      <c r="CJ163">
        <f t="shared" si="43"/>
        <v>0</v>
      </c>
      <c r="CK163">
        <f t="shared" si="48"/>
        <v>0</v>
      </c>
      <c r="CL163">
        <v>83</v>
      </c>
      <c r="CM163">
        <f>CL163/E163</f>
        <v>0.1006060606060606</v>
      </c>
      <c r="CN163">
        <f t="shared" si="49"/>
        <v>-2.296542778538083</v>
      </c>
      <c r="CO163">
        <v>0</v>
      </c>
      <c r="CP163">
        <v>0</v>
      </c>
      <c r="CQ163">
        <f>IFERROR((CO163/F163)*100000,0)</f>
        <v>0</v>
      </c>
      <c r="CR163">
        <f>(CP163/(E163-F163))*100000</f>
        <v>0</v>
      </c>
      <c r="CS163">
        <f t="shared" si="50"/>
        <v>0</v>
      </c>
      <c r="CT163">
        <f t="shared" si="51"/>
        <v>0</v>
      </c>
      <c r="CU163">
        <f t="shared" si="52"/>
        <v>0</v>
      </c>
      <c r="CV163">
        <f t="shared" si="53"/>
        <v>0</v>
      </c>
      <c r="CW163">
        <f t="shared" si="54"/>
        <v>0</v>
      </c>
      <c r="CX163">
        <f t="shared" si="55"/>
        <v>0</v>
      </c>
    </row>
    <row r="164" spans="1:102" x14ac:dyDescent="0.4">
      <c r="A164">
        <v>163</v>
      </c>
      <c r="B164" t="s">
        <v>233</v>
      </c>
      <c r="C164" t="s">
        <v>242</v>
      </c>
      <c r="D164">
        <v>2014</v>
      </c>
      <c r="E164">
        <v>1816</v>
      </c>
      <c r="F164">
        <v>1</v>
      </c>
      <c r="G164">
        <v>0</v>
      </c>
      <c r="H164">
        <v>0.5</v>
      </c>
      <c r="I164">
        <v>0.5</v>
      </c>
      <c r="J164">
        <v>7.0000000000000007E-2</v>
      </c>
      <c r="K164">
        <v>0.81</v>
      </c>
      <c r="L164">
        <v>0.06</v>
      </c>
      <c r="M164">
        <v>0</v>
      </c>
      <c r="N164">
        <v>0.06</v>
      </c>
      <c r="O164">
        <v>4.13</v>
      </c>
      <c r="Q164">
        <v>1</v>
      </c>
      <c r="R164">
        <v>506</v>
      </c>
      <c r="S164">
        <v>0.72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f>(W164/E164)*100000</f>
        <v>0</v>
      </c>
      <c r="AF164">
        <v>0</v>
      </c>
      <c r="AG164">
        <v>0</v>
      </c>
      <c r="AH164">
        <v>0</v>
      </c>
      <c r="AI164">
        <f>(AA164/E164)*100000</f>
        <v>0</v>
      </c>
      <c r="AJ164">
        <v>0</v>
      </c>
      <c r="AK164">
        <v>1</v>
      </c>
      <c r="AL164">
        <v>5.5066100000000003E-4</v>
      </c>
      <c r="AM164">
        <v>0</v>
      </c>
      <c r="AN164">
        <v>0</v>
      </c>
      <c r="AQ164">
        <v>0</v>
      </c>
      <c r="AR164">
        <v>1816</v>
      </c>
      <c r="AS164">
        <v>0</v>
      </c>
      <c r="AT164" t="s">
        <v>235</v>
      </c>
      <c r="AU164">
        <v>1</v>
      </c>
      <c r="AV164">
        <v>6457</v>
      </c>
      <c r="AW164">
        <v>0.28124515999999999</v>
      </c>
      <c r="AX164">
        <v>1.54871E-4</v>
      </c>
      <c r="AY164">
        <v>0</v>
      </c>
      <c r="AZ164">
        <f t="shared" si="38"/>
        <v>0</v>
      </c>
      <c r="BA164">
        <v>7.5043915590000001</v>
      </c>
      <c r="BB164">
        <v>0</v>
      </c>
      <c r="BC164">
        <v>-1.268528535</v>
      </c>
      <c r="BD164">
        <v>-8.7729180459999991</v>
      </c>
      <c r="BE164">
        <v>0</v>
      </c>
      <c r="BF164">
        <v>0</v>
      </c>
      <c r="BG164">
        <v>0</v>
      </c>
      <c r="BH164">
        <f t="shared" si="39"/>
        <v>0</v>
      </c>
      <c r="BI164">
        <v>0</v>
      </c>
      <c r="BJ164">
        <f t="shared" si="40"/>
        <v>0</v>
      </c>
      <c r="BK164">
        <v>1.4182774069999999</v>
      </c>
      <c r="BL164">
        <v>0</v>
      </c>
      <c r="BM164">
        <v>0</v>
      </c>
      <c r="BN164">
        <v>0</v>
      </c>
      <c r="BO164">
        <v>0</v>
      </c>
      <c r="BP164">
        <f t="shared" si="41"/>
        <v>0</v>
      </c>
      <c r="BQ164">
        <v>0</v>
      </c>
      <c r="BR164">
        <v>0</v>
      </c>
      <c r="BS164">
        <v>0</v>
      </c>
      <c r="BT164">
        <f>IFERROR((BR164/F164)*100000,0)</f>
        <v>0</v>
      </c>
      <c r="BU164">
        <f>IFERROR((BS164/(E164-F164))*100000,0)</f>
        <v>0</v>
      </c>
      <c r="BV164">
        <f>IFERROR((BR164/E164)*100000,0)</f>
        <v>0</v>
      </c>
      <c r="BW164">
        <f>IFERROR((BS164/(E164))*100000,0)</f>
        <v>0</v>
      </c>
      <c r="BX164">
        <f t="shared" si="44"/>
        <v>0</v>
      </c>
      <c r="BY164">
        <f t="shared" si="45"/>
        <v>0</v>
      </c>
      <c r="BZ164">
        <f t="shared" si="46"/>
        <v>0</v>
      </c>
      <c r="CA164">
        <f t="shared" si="47"/>
        <v>0</v>
      </c>
      <c r="CB164">
        <v>0</v>
      </c>
      <c r="CC164">
        <v>0</v>
      </c>
      <c r="CD164">
        <v>-7.5043911830000001</v>
      </c>
      <c r="CE164">
        <v>0</v>
      </c>
      <c r="CF164">
        <v>0</v>
      </c>
      <c r="CG164">
        <f t="shared" si="42"/>
        <v>0</v>
      </c>
      <c r="CH164">
        <v>0</v>
      </c>
      <c r="CI164">
        <v>0</v>
      </c>
      <c r="CJ164">
        <f t="shared" si="43"/>
        <v>0</v>
      </c>
      <c r="CK164">
        <f t="shared" si="48"/>
        <v>0</v>
      </c>
      <c r="CL164">
        <v>115</v>
      </c>
      <c r="CM164">
        <f>CL164/E164</f>
        <v>6.3325991189427319E-2</v>
      </c>
      <c r="CN164">
        <f t="shared" si="49"/>
        <v>-2.7594594307979885</v>
      </c>
      <c r="CO164">
        <v>0</v>
      </c>
      <c r="CP164">
        <v>0</v>
      </c>
      <c r="CQ164">
        <f>IFERROR((CO164/F164)*100000,0)</f>
        <v>0</v>
      </c>
      <c r="CR164">
        <f>(CP164/(E164-F164))*100000</f>
        <v>0</v>
      </c>
      <c r="CS164">
        <f t="shared" si="50"/>
        <v>0</v>
      </c>
      <c r="CT164">
        <f t="shared" si="51"/>
        <v>0</v>
      </c>
      <c r="CU164">
        <f t="shared" si="52"/>
        <v>0</v>
      </c>
      <c r="CV164">
        <f t="shared" si="53"/>
        <v>0</v>
      </c>
      <c r="CW164">
        <f t="shared" si="54"/>
        <v>0</v>
      </c>
      <c r="CX164">
        <f t="shared" si="55"/>
        <v>0</v>
      </c>
    </row>
    <row r="165" spans="1:102" x14ac:dyDescent="0.4">
      <c r="A165">
        <v>164</v>
      </c>
      <c r="B165" t="s">
        <v>233</v>
      </c>
      <c r="C165" t="s">
        <v>243</v>
      </c>
      <c r="D165">
        <v>2014</v>
      </c>
      <c r="E165">
        <v>868</v>
      </c>
      <c r="F165">
        <v>0</v>
      </c>
      <c r="G165">
        <v>0</v>
      </c>
      <c r="H165">
        <v>0.16</v>
      </c>
      <c r="I165">
        <v>0.84</v>
      </c>
      <c r="J165">
        <v>0.04</v>
      </c>
      <c r="K165">
        <v>0.92</v>
      </c>
      <c r="L165">
        <v>0</v>
      </c>
      <c r="M165">
        <v>0</v>
      </c>
      <c r="N165">
        <v>0.04</v>
      </c>
      <c r="O165">
        <v>3.2</v>
      </c>
      <c r="P165">
        <v>32.96</v>
      </c>
      <c r="Q165">
        <v>0</v>
      </c>
      <c r="R165">
        <v>510</v>
      </c>
      <c r="S165">
        <v>1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f>(W165/E165)*100000</f>
        <v>0</v>
      </c>
      <c r="AF165">
        <v>0</v>
      </c>
      <c r="AG165">
        <v>0</v>
      </c>
      <c r="AH165">
        <v>0</v>
      </c>
      <c r="AI165">
        <f>(AA165/E165)*100000</f>
        <v>0</v>
      </c>
      <c r="AJ165">
        <v>0</v>
      </c>
      <c r="AK165">
        <v>1</v>
      </c>
      <c r="AL165">
        <v>1.1520739999999999E-3</v>
      </c>
      <c r="AM165">
        <v>0</v>
      </c>
      <c r="AN165">
        <v>0</v>
      </c>
      <c r="AQ165">
        <v>0</v>
      </c>
      <c r="AR165">
        <v>868</v>
      </c>
      <c r="AS165">
        <v>0</v>
      </c>
      <c r="AT165" t="s">
        <v>235</v>
      </c>
      <c r="AU165">
        <v>1</v>
      </c>
      <c r="AV165">
        <v>6457</v>
      </c>
      <c r="AW165">
        <v>0.13442775300000001</v>
      </c>
      <c r="AX165">
        <v>0</v>
      </c>
      <c r="AY165">
        <v>0</v>
      </c>
      <c r="AZ165">
        <f t="shared" si="38"/>
        <v>0</v>
      </c>
      <c r="BA165">
        <v>6.7661917149999997</v>
      </c>
      <c r="BB165">
        <v>0</v>
      </c>
      <c r="BC165">
        <v>-2.006728377</v>
      </c>
      <c r="BD165">
        <v>0</v>
      </c>
      <c r="BE165">
        <v>0</v>
      </c>
      <c r="BF165">
        <v>0</v>
      </c>
      <c r="BG165">
        <v>0</v>
      </c>
      <c r="BH165">
        <f t="shared" si="39"/>
        <v>0</v>
      </c>
      <c r="BI165">
        <v>0</v>
      </c>
      <c r="BJ165">
        <f t="shared" si="40"/>
        <v>0</v>
      </c>
      <c r="BK165">
        <v>1.1631508100000001</v>
      </c>
      <c r="BL165">
        <v>3.4952947050000001</v>
      </c>
      <c r="BM165">
        <v>0</v>
      </c>
      <c r="BN165">
        <v>0</v>
      </c>
      <c r="BO165">
        <v>0</v>
      </c>
      <c r="BP165">
        <f t="shared" si="41"/>
        <v>0</v>
      </c>
      <c r="BQ165">
        <v>0</v>
      </c>
      <c r="BR165">
        <v>0</v>
      </c>
      <c r="BS165">
        <v>0</v>
      </c>
      <c r="BT165">
        <f>IFERROR((BR165/F165)*100000,0)</f>
        <v>0</v>
      </c>
      <c r="BU165">
        <f>IFERROR((BS165/(E165-F165))*100000,0)</f>
        <v>0</v>
      </c>
      <c r="BV165">
        <f>IFERROR((BR165/E165)*100000,0)</f>
        <v>0</v>
      </c>
      <c r="BW165">
        <f>IFERROR((BS165/(E165))*100000,0)</f>
        <v>0</v>
      </c>
      <c r="BX165">
        <f t="shared" si="44"/>
        <v>0</v>
      </c>
      <c r="BY165">
        <f t="shared" si="45"/>
        <v>0</v>
      </c>
      <c r="BZ165">
        <f t="shared" si="46"/>
        <v>0</v>
      </c>
      <c r="CA165">
        <f t="shared" si="47"/>
        <v>0</v>
      </c>
      <c r="CB165">
        <v>0</v>
      </c>
      <c r="CC165">
        <v>0</v>
      </c>
      <c r="CD165">
        <v>-6.7661914830000001</v>
      </c>
      <c r="CE165">
        <v>0</v>
      </c>
      <c r="CF165">
        <v>0</v>
      </c>
      <c r="CG165">
        <f t="shared" si="42"/>
        <v>0</v>
      </c>
      <c r="CH165">
        <v>0</v>
      </c>
      <c r="CI165">
        <v>0</v>
      </c>
      <c r="CJ165">
        <f t="shared" si="43"/>
        <v>0</v>
      </c>
      <c r="CK165">
        <f t="shared" si="48"/>
        <v>0</v>
      </c>
      <c r="CL165">
        <v>85</v>
      </c>
      <c r="CM165">
        <f>CL165/E165</f>
        <v>9.7926267281105997E-2</v>
      </c>
      <c r="CN165">
        <f t="shared" si="49"/>
        <v>-2.3235404581700339</v>
      </c>
      <c r="CO165">
        <v>0</v>
      </c>
      <c r="CP165">
        <v>0</v>
      </c>
      <c r="CQ165">
        <f>IFERROR((CO165/F165)*100000,0)</f>
        <v>0</v>
      </c>
      <c r="CR165">
        <f>(CP165/(E165-F165))*100000</f>
        <v>0</v>
      </c>
      <c r="CS165">
        <f t="shared" si="50"/>
        <v>0</v>
      </c>
      <c r="CT165">
        <f t="shared" si="51"/>
        <v>0</v>
      </c>
      <c r="CU165">
        <f t="shared" si="52"/>
        <v>0</v>
      </c>
      <c r="CV165">
        <f t="shared" si="53"/>
        <v>0</v>
      </c>
      <c r="CW165">
        <f t="shared" si="54"/>
        <v>0</v>
      </c>
      <c r="CX165">
        <f t="shared" si="55"/>
        <v>0</v>
      </c>
    </row>
    <row r="166" spans="1:102" x14ac:dyDescent="0.4">
      <c r="A166">
        <v>165</v>
      </c>
      <c r="B166" t="s">
        <v>244</v>
      </c>
      <c r="C166" t="s">
        <v>245</v>
      </c>
      <c r="D166">
        <v>2014</v>
      </c>
      <c r="E166">
        <v>179832</v>
      </c>
      <c r="F166">
        <v>2554</v>
      </c>
      <c r="G166">
        <v>0.01</v>
      </c>
      <c r="H166">
        <v>0.31</v>
      </c>
      <c r="I166">
        <v>0.69</v>
      </c>
      <c r="J166">
        <v>0.2</v>
      </c>
      <c r="K166">
        <v>0.49</v>
      </c>
      <c r="L166">
        <v>0.06</v>
      </c>
      <c r="M166">
        <v>0.12</v>
      </c>
      <c r="N166">
        <v>0.12</v>
      </c>
      <c r="O166">
        <v>7.82</v>
      </c>
      <c r="P166">
        <v>70.53</v>
      </c>
      <c r="Q166">
        <v>0</v>
      </c>
      <c r="R166">
        <v>105</v>
      </c>
      <c r="S166">
        <v>0.64</v>
      </c>
      <c r="T166">
        <v>464</v>
      </c>
      <c r="U166">
        <v>58</v>
      </c>
      <c r="V166">
        <v>83</v>
      </c>
      <c r="W166">
        <v>226</v>
      </c>
      <c r="X166">
        <v>104</v>
      </c>
      <c r="Y166">
        <v>0</v>
      </c>
      <c r="Z166">
        <v>4</v>
      </c>
      <c r="AA166">
        <v>939</v>
      </c>
      <c r="AB166">
        <v>258.02</v>
      </c>
      <c r="AC166">
        <v>32.25</v>
      </c>
      <c r="AD166">
        <v>46.15</v>
      </c>
      <c r="AE166">
        <f>(W166/E166)*100000</f>
        <v>125.67285021575694</v>
      </c>
      <c r="AF166">
        <v>57.83</v>
      </c>
      <c r="AG166">
        <v>0</v>
      </c>
      <c r="AH166">
        <v>2.2200000000000002</v>
      </c>
      <c r="AI166">
        <f>(AA166/E166)*100000</f>
        <v>522.15401040971574</v>
      </c>
      <c r="AJ166">
        <v>252864</v>
      </c>
      <c r="AK166">
        <v>24954</v>
      </c>
      <c r="AL166">
        <v>0.138762845</v>
      </c>
      <c r="AM166">
        <v>1.4061123719999999</v>
      </c>
      <c r="AN166">
        <v>9.8685459000000003E-2</v>
      </c>
      <c r="AQ166">
        <v>101955</v>
      </c>
      <c r="AR166">
        <v>77877</v>
      </c>
      <c r="AS166">
        <v>1</v>
      </c>
      <c r="AT166" t="s">
        <v>246</v>
      </c>
      <c r="AU166">
        <v>1.79</v>
      </c>
      <c r="AV166">
        <v>3120</v>
      </c>
      <c r="AW166">
        <v>57.638461540000002</v>
      </c>
      <c r="AX166">
        <v>0.81858974399999995</v>
      </c>
      <c r="AY166">
        <v>7.8454160369999997</v>
      </c>
      <c r="AZ166">
        <f t="shared" si="38"/>
        <v>-4.6051701859880909</v>
      </c>
      <c r="BA166">
        <v>12.09977836</v>
      </c>
      <c r="BB166">
        <v>11.532286819999999</v>
      </c>
      <c r="BC166">
        <v>4.0541900799999997</v>
      </c>
      <c r="BD166">
        <v>-0.200172244</v>
      </c>
      <c r="BE166">
        <v>6.1398845519999998</v>
      </c>
      <c r="BF166">
        <v>4.0604430110000003</v>
      </c>
      <c r="BG166">
        <v>4.418840608</v>
      </c>
      <c r="BH166">
        <f t="shared" si="39"/>
        <v>5.4205349992722862</v>
      </c>
      <c r="BI166">
        <v>4.6443908990000002</v>
      </c>
      <c r="BJ166">
        <f t="shared" si="40"/>
        <v>0.58221561985266368</v>
      </c>
      <c r="BK166">
        <v>2.0566845549999999</v>
      </c>
      <c r="BL166">
        <v>4.2560381510000003</v>
      </c>
      <c r="BM166">
        <v>5.5530371010000001</v>
      </c>
      <c r="BN166">
        <v>3.4735180429999999</v>
      </c>
      <c r="BO166">
        <v>3.831896961</v>
      </c>
      <c r="BP166">
        <f t="shared" si="41"/>
        <v>4.8336821035302577</v>
      </c>
      <c r="BQ166">
        <v>4.0575076719999998</v>
      </c>
      <c r="BR166">
        <v>0</v>
      </c>
      <c r="BS166">
        <v>226</v>
      </c>
      <c r="BT166">
        <f>IFERROR((BR166/F166)*100000,0)</f>
        <v>0</v>
      </c>
      <c r="BU166">
        <f>IFERROR((BS166/(E166-F166))*100000,0)</f>
        <v>127.48338767359739</v>
      </c>
      <c r="BV166">
        <f>IFERROR((BR166/E166)*100000,0)</f>
        <v>0</v>
      </c>
      <c r="BW166">
        <f>IFERROR((BS166/(E166))*100000,0)</f>
        <v>125.67285021575694</v>
      </c>
      <c r="BX166">
        <f t="shared" si="44"/>
        <v>0</v>
      </c>
      <c r="BY166">
        <f t="shared" si="45"/>
        <v>4.8479860633535434</v>
      </c>
      <c r="BZ166">
        <f t="shared" si="46"/>
        <v>0</v>
      </c>
      <c r="CA166">
        <f t="shared" si="47"/>
        <v>4.8336821035302577</v>
      </c>
      <c r="CB166">
        <v>12.44060707</v>
      </c>
      <c r="CC166">
        <v>10.12478941</v>
      </c>
      <c r="CD166">
        <v>-1.9749889540000001</v>
      </c>
      <c r="CE166">
        <v>0.34082871300000001</v>
      </c>
      <c r="CF166">
        <v>-2.3158176689999999</v>
      </c>
      <c r="CG166">
        <f t="shared" si="42"/>
        <v>6.2579625834662354</v>
      </c>
      <c r="CH166">
        <v>3</v>
      </c>
      <c r="CI166">
        <v>86</v>
      </c>
      <c r="CJ166">
        <f t="shared" si="43"/>
        <v>9.1586794462193824E-2</v>
      </c>
      <c r="CK166">
        <f t="shared" si="48"/>
        <v>-2.3904681829547552</v>
      </c>
      <c r="CL166">
        <v>19813</v>
      </c>
      <c r="CM166">
        <f>CL166/E166</f>
        <v>0.1101750522710085</v>
      </c>
      <c r="CN166">
        <f t="shared" si="49"/>
        <v>-2.2056847938179973</v>
      </c>
      <c r="CP166">
        <v>52</v>
      </c>
      <c r="CQ166">
        <f>IFERROR((CO166/F166)*100000,0)</f>
        <v>0</v>
      </c>
      <c r="CR166">
        <f>(CP166/(E166-F166))*100000</f>
        <v>29.332460880650729</v>
      </c>
      <c r="CS166">
        <f t="shared" si="50"/>
        <v>0</v>
      </c>
      <c r="CT166">
        <f t="shared" si="51"/>
        <v>28.915877040793632</v>
      </c>
      <c r="CU166">
        <f t="shared" si="52"/>
        <v>0</v>
      </c>
      <c r="CV166">
        <f t="shared" si="53"/>
        <v>3.3786947826626847</v>
      </c>
      <c r="CW166">
        <f t="shared" si="54"/>
        <v>0</v>
      </c>
      <c r="CX166">
        <f t="shared" si="55"/>
        <v>3.3643908228393995</v>
      </c>
    </row>
    <row r="167" spans="1:102" x14ac:dyDescent="0.4">
      <c r="A167">
        <v>166</v>
      </c>
      <c r="B167" t="s">
        <v>244</v>
      </c>
      <c r="C167" t="s">
        <v>247</v>
      </c>
      <c r="D167">
        <v>2014</v>
      </c>
      <c r="E167">
        <v>27880</v>
      </c>
      <c r="F167">
        <v>376</v>
      </c>
      <c r="G167">
        <v>0.01</v>
      </c>
      <c r="H167">
        <v>0.28999999999999998</v>
      </c>
      <c r="I167">
        <v>0.71</v>
      </c>
      <c r="J167">
        <v>0.26</v>
      </c>
      <c r="K167">
        <v>0.3</v>
      </c>
      <c r="L167">
        <v>0.09</v>
      </c>
      <c r="M167">
        <v>0.18</v>
      </c>
      <c r="N167">
        <v>0.16</v>
      </c>
      <c r="O167">
        <v>86.62</v>
      </c>
      <c r="P167">
        <v>86.44</v>
      </c>
      <c r="Q167">
        <v>1</v>
      </c>
      <c r="R167">
        <v>77</v>
      </c>
      <c r="S167">
        <v>0.59</v>
      </c>
      <c r="T167">
        <v>21</v>
      </c>
      <c r="U167">
        <v>4</v>
      </c>
      <c r="V167">
        <v>8</v>
      </c>
      <c r="W167">
        <v>3</v>
      </c>
      <c r="X167">
        <v>3</v>
      </c>
      <c r="Y167">
        <v>0</v>
      </c>
      <c r="Z167">
        <v>0</v>
      </c>
      <c r="AA167">
        <v>39</v>
      </c>
      <c r="AB167">
        <v>75.319999999999993</v>
      </c>
      <c r="AC167">
        <v>14.35</v>
      </c>
      <c r="AD167">
        <v>28.69</v>
      </c>
      <c r="AE167">
        <f>(W167/E167)*100000</f>
        <v>10.760401721664275</v>
      </c>
      <c r="AF167">
        <v>10.76</v>
      </c>
      <c r="AG167">
        <v>0</v>
      </c>
      <c r="AH167">
        <v>0</v>
      </c>
      <c r="AI167">
        <f>(AA167/E167)*100000</f>
        <v>139.88522238163557</v>
      </c>
      <c r="AJ167">
        <v>24991</v>
      </c>
      <c r="AK167">
        <v>9134</v>
      </c>
      <c r="AL167">
        <v>0.327618364</v>
      </c>
      <c r="AM167">
        <v>0.89637733100000005</v>
      </c>
      <c r="AN167">
        <v>0.36549157700000001</v>
      </c>
      <c r="AQ167">
        <v>12987</v>
      </c>
      <c r="AR167">
        <v>14893</v>
      </c>
      <c r="AS167">
        <v>0</v>
      </c>
      <c r="AT167" t="s">
        <v>246</v>
      </c>
      <c r="AU167">
        <v>4.55</v>
      </c>
      <c r="AV167">
        <v>425</v>
      </c>
      <c r="AW167">
        <v>65.599999999999994</v>
      </c>
      <c r="AX167">
        <v>0.884705882</v>
      </c>
      <c r="AY167">
        <v>5.9295891430000003</v>
      </c>
      <c r="AZ167">
        <f t="shared" si="38"/>
        <v>-4.6051701859880909</v>
      </c>
      <c r="BA167">
        <v>10.23566486</v>
      </c>
      <c r="BB167">
        <v>9.4717041359999996</v>
      </c>
      <c r="BC167">
        <v>4.1835756960000001</v>
      </c>
      <c r="BD167">
        <v>-0.122500026</v>
      </c>
      <c r="BE167">
        <v>3.044522438</v>
      </c>
      <c r="BF167">
        <v>1.386294361</v>
      </c>
      <c r="BG167">
        <v>2.0794415420000001</v>
      </c>
      <c r="BH167">
        <f t="shared" si="39"/>
        <v>1.0986122886681098</v>
      </c>
      <c r="BI167">
        <v>1.0986122890000001</v>
      </c>
      <c r="BJ167">
        <f t="shared" si="40"/>
        <v>1.5151272329628591</v>
      </c>
      <c r="BK167">
        <v>4.4615307360000003</v>
      </c>
      <c r="BL167">
        <v>4.459450532</v>
      </c>
      <c r="BM167">
        <v>4.3217457039999996</v>
      </c>
      <c r="BN167">
        <v>2.6637499419999999</v>
      </c>
      <c r="BO167">
        <v>3.3565486299999998</v>
      </c>
      <c r="BP167">
        <f t="shared" si="41"/>
        <v>2.3758728887638778</v>
      </c>
      <c r="BQ167">
        <v>2.3758355550000001</v>
      </c>
      <c r="BR167">
        <v>0</v>
      </c>
      <c r="BS167">
        <v>3</v>
      </c>
      <c r="BT167">
        <f>IFERROR((BR167/F167)*100000,0)</f>
        <v>0</v>
      </c>
      <c r="BU167">
        <f>IFERROR((BS167/(E167-F167))*100000,0)</f>
        <v>10.907504363001745</v>
      </c>
      <c r="BV167">
        <f>IFERROR((BR167/E167)*100000,0)</f>
        <v>0</v>
      </c>
      <c r="BW167">
        <f>IFERROR((BS167/(E167))*100000,0)</f>
        <v>10.760401721664275</v>
      </c>
      <c r="BX167">
        <f t="shared" si="44"/>
        <v>0</v>
      </c>
      <c r="BY167">
        <f t="shared" si="45"/>
        <v>2.3894510260157076</v>
      </c>
      <c r="BZ167">
        <f t="shared" si="46"/>
        <v>0</v>
      </c>
      <c r="CA167">
        <f t="shared" si="47"/>
        <v>2.3758728887638778</v>
      </c>
      <c r="CB167">
        <v>10.126271040000001</v>
      </c>
      <c r="CC167">
        <v>9.1197589939999997</v>
      </c>
      <c r="CD167">
        <v>-1.1159058719999999</v>
      </c>
      <c r="CE167">
        <v>-0.109393826</v>
      </c>
      <c r="CF167">
        <v>-1.006512045</v>
      </c>
      <c r="CG167">
        <f t="shared" si="42"/>
        <v>4.940822246225415</v>
      </c>
      <c r="CH167">
        <v>4</v>
      </c>
      <c r="CI167">
        <v>5</v>
      </c>
      <c r="CJ167">
        <f t="shared" si="43"/>
        <v>0.12820512820512819</v>
      </c>
      <c r="CK167">
        <f t="shared" si="48"/>
        <v>-2.0541237336955462</v>
      </c>
      <c r="CL167">
        <v>3025</v>
      </c>
      <c r="CM167">
        <f>CL167/E167</f>
        <v>0.10850071736011478</v>
      </c>
      <c r="CN167">
        <f t="shared" si="49"/>
        <v>-2.2209984944095185</v>
      </c>
      <c r="CO167">
        <v>0</v>
      </c>
      <c r="CP167">
        <v>6</v>
      </c>
      <c r="CQ167">
        <f>IFERROR((CO167/F167)*100000,0)</f>
        <v>0</v>
      </c>
      <c r="CR167">
        <f>(CP167/(E167-F167))*100000</f>
        <v>21.815008726003491</v>
      </c>
      <c r="CS167">
        <f t="shared" si="50"/>
        <v>0</v>
      </c>
      <c r="CT167">
        <f t="shared" si="51"/>
        <v>21.52080344332855</v>
      </c>
      <c r="CU167">
        <f t="shared" si="52"/>
        <v>0</v>
      </c>
      <c r="CV167">
        <f t="shared" si="53"/>
        <v>3.082598206575653</v>
      </c>
      <c r="CW167">
        <f t="shared" si="54"/>
        <v>0</v>
      </c>
      <c r="CX167">
        <f t="shared" si="55"/>
        <v>3.0690200693238232</v>
      </c>
    </row>
    <row r="168" spans="1:102" x14ac:dyDescent="0.4">
      <c r="A168">
        <v>167</v>
      </c>
      <c r="B168" t="s">
        <v>244</v>
      </c>
      <c r="C168" t="s">
        <v>248</v>
      </c>
      <c r="D168">
        <v>2014</v>
      </c>
      <c r="E168">
        <v>34188</v>
      </c>
      <c r="F168">
        <v>416</v>
      </c>
      <c r="G168">
        <v>0.01</v>
      </c>
      <c r="H168">
        <v>0.3</v>
      </c>
      <c r="I168">
        <v>0.7</v>
      </c>
      <c r="J168">
        <v>0.25</v>
      </c>
      <c r="K168">
        <v>0.48</v>
      </c>
      <c r="L168">
        <v>0.06</v>
      </c>
      <c r="M168">
        <v>0.1</v>
      </c>
      <c r="N168">
        <v>0.1</v>
      </c>
      <c r="O168">
        <v>23.52</v>
      </c>
      <c r="P168">
        <v>68.16</v>
      </c>
      <c r="Q168">
        <v>1</v>
      </c>
      <c r="R168">
        <v>117</v>
      </c>
      <c r="S168">
        <v>0.72</v>
      </c>
      <c r="T168">
        <v>37</v>
      </c>
      <c r="U168">
        <v>1</v>
      </c>
      <c r="V168">
        <v>4</v>
      </c>
      <c r="W168">
        <v>8</v>
      </c>
      <c r="X168">
        <v>14</v>
      </c>
      <c r="Y168">
        <v>2</v>
      </c>
      <c r="Z168">
        <v>0</v>
      </c>
      <c r="AA168">
        <v>66</v>
      </c>
      <c r="AB168">
        <v>108.23</v>
      </c>
      <c r="AC168">
        <v>2.93</v>
      </c>
      <c r="AD168">
        <v>11.7</v>
      </c>
      <c r="AE168">
        <f>(W168/E168)*100000</f>
        <v>23.4000234000234</v>
      </c>
      <c r="AF168">
        <v>40.950000000000003</v>
      </c>
      <c r="AG168">
        <v>5.85</v>
      </c>
      <c r="AH168">
        <v>0</v>
      </c>
      <c r="AI168">
        <f>(AA168/E168)*100000</f>
        <v>193.05019305019306</v>
      </c>
      <c r="AJ168">
        <v>26527</v>
      </c>
      <c r="AK168">
        <v>1371</v>
      </c>
      <c r="AL168">
        <v>4.0101789999999998E-2</v>
      </c>
      <c r="AM168">
        <v>0.77591552600000002</v>
      </c>
      <c r="AN168">
        <v>5.1683191000000003E-2</v>
      </c>
      <c r="AQ168">
        <v>12775</v>
      </c>
      <c r="AR168">
        <v>21413</v>
      </c>
      <c r="AS168">
        <v>0</v>
      </c>
      <c r="AT168" t="s">
        <v>246</v>
      </c>
      <c r="AU168">
        <v>1.55</v>
      </c>
      <c r="AV168">
        <v>742</v>
      </c>
      <c r="AW168">
        <v>46.075471700000001</v>
      </c>
      <c r="AX168">
        <v>0.56064689999999995</v>
      </c>
      <c r="AY168">
        <v>6.0306852600000003</v>
      </c>
      <c r="AZ168">
        <f t="shared" si="38"/>
        <v>-4.6051701859880909</v>
      </c>
      <c r="BA168">
        <v>10.439629979999999</v>
      </c>
      <c r="BB168">
        <v>9.4552454150000003</v>
      </c>
      <c r="BC168">
        <v>3.8302807410000002</v>
      </c>
      <c r="BD168">
        <v>-0.57866398299999999</v>
      </c>
      <c r="BE168">
        <v>3.6109179130000002</v>
      </c>
      <c r="BF168">
        <v>0</v>
      </c>
      <c r="BG168">
        <v>1.386294361</v>
      </c>
      <c r="BH168">
        <f t="shared" si="39"/>
        <v>2.0794415416798357</v>
      </c>
      <c r="BI168">
        <v>2.63905733</v>
      </c>
      <c r="BJ168">
        <f t="shared" si="40"/>
        <v>0.43825493093115531</v>
      </c>
      <c r="BK168">
        <v>3.1578511229999999</v>
      </c>
      <c r="BL168">
        <v>4.2218578830000002</v>
      </c>
      <c r="BM168">
        <v>4.6842585919999999</v>
      </c>
      <c r="BN168">
        <v>1.0750024229999999</v>
      </c>
      <c r="BO168">
        <v>2.4595888420000001</v>
      </c>
      <c r="BP168">
        <f t="shared" si="41"/>
        <v>3.1527370223641555</v>
      </c>
      <c r="BQ168">
        <v>3.7123518099999999</v>
      </c>
      <c r="BR168">
        <v>0</v>
      </c>
      <c r="BS168">
        <v>8</v>
      </c>
      <c r="BT168">
        <f>IFERROR((BR168/F168)*100000,0)</f>
        <v>0</v>
      </c>
      <c r="BU168">
        <f>IFERROR((BS168/(E168-F168))*100000,0)</f>
        <v>23.688262465948124</v>
      </c>
      <c r="BV168">
        <f>IFERROR((BR168/E168)*100000,0)</f>
        <v>0</v>
      </c>
      <c r="BW168">
        <f>IFERROR((BS168/(E168))*100000,0)</f>
        <v>23.4000234000234</v>
      </c>
      <c r="BX168">
        <f t="shared" si="44"/>
        <v>0</v>
      </c>
      <c r="BY168">
        <f t="shared" si="45"/>
        <v>3.1649796708606739</v>
      </c>
      <c r="BZ168">
        <f t="shared" si="46"/>
        <v>0</v>
      </c>
      <c r="CA168">
        <f t="shared" si="47"/>
        <v>3.1527370223641555</v>
      </c>
      <c r="CB168">
        <v>10.185918360000001</v>
      </c>
      <c r="CC168">
        <v>7.2232956799999997</v>
      </c>
      <c r="CD168">
        <v>-3.2163343069999999</v>
      </c>
      <c r="CE168">
        <v>-0.253711623</v>
      </c>
      <c r="CF168">
        <v>-2.9626226760000001</v>
      </c>
      <c r="CG168">
        <f t="shared" si="42"/>
        <v>5.262950222710745</v>
      </c>
      <c r="CH168">
        <v>3</v>
      </c>
      <c r="CI168">
        <v>5</v>
      </c>
      <c r="CJ168">
        <f t="shared" si="43"/>
        <v>7.575757575757576E-2</v>
      </c>
      <c r="CK168">
        <f t="shared" si="48"/>
        <v>-2.5802168295923251</v>
      </c>
      <c r="CL168">
        <v>3748</v>
      </c>
      <c r="CM168">
        <f>CL168/E168</f>
        <v>0.10962910962910963</v>
      </c>
      <c r="CN168">
        <f t="shared" si="49"/>
        <v>-2.210652340927596</v>
      </c>
      <c r="CO168">
        <v>0</v>
      </c>
      <c r="CP168">
        <v>2</v>
      </c>
      <c r="CQ168">
        <f>IFERROR((CO168/F168)*100000,0)</f>
        <v>0</v>
      </c>
      <c r="CR168">
        <f>(CP168/(E168-F168))*100000</f>
        <v>5.9220656164870311</v>
      </c>
      <c r="CS168">
        <f t="shared" si="50"/>
        <v>0</v>
      </c>
      <c r="CT168">
        <f t="shared" si="51"/>
        <v>5.85000585000585</v>
      </c>
      <c r="CU168">
        <f t="shared" si="52"/>
        <v>0</v>
      </c>
      <c r="CV168">
        <f t="shared" si="53"/>
        <v>1.7786853097407833</v>
      </c>
      <c r="CW168">
        <f t="shared" si="54"/>
        <v>0</v>
      </c>
      <c r="CX168">
        <f t="shared" si="55"/>
        <v>1.7664426612442652</v>
      </c>
    </row>
    <row r="169" spans="1:102" x14ac:dyDescent="0.4">
      <c r="A169">
        <v>168</v>
      </c>
      <c r="B169" t="s">
        <v>244</v>
      </c>
      <c r="C169" t="s">
        <v>249</v>
      </c>
      <c r="D169">
        <v>2014</v>
      </c>
      <c r="E169">
        <v>36098</v>
      </c>
      <c r="F169">
        <v>359</v>
      </c>
      <c r="G169">
        <v>0.01</v>
      </c>
      <c r="H169">
        <v>0.28999999999999998</v>
      </c>
      <c r="I169">
        <v>0.71</v>
      </c>
      <c r="J169">
        <v>0.18</v>
      </c>
      <c r="K169">
        <v>0.65</v>
      </c>
      <c r="L169">
        <v>0.03</v>
      </c>
      <c r="M169">
        <v>7.0000000000000007E-2</v>
      </c>
      <c r="N169">
        <v>7.0000000000000007E-2</v>
      </c>
      <c r="O169">
        <v>3.23</v>
      </c>
      <c r="P169">
        <v>77.02</v>
      </c>
      <c r="Q169">
        <v>0</v>
      </c>
      <c r="R169">
        <v>167</v>
      </c>
      <c r="S169">
        <v>0.72</v>
      </c>
      <c r="T169">
        <v>23</v>
      </c>
      <c r="U169">
        <v>6</v>
      </c>
      <c r="V169">
        <v>12</v>
      </c>
      <c r="W169">
        <v>3</v>
      </c>
      <c r="X169">
        <v>4</v>
      </c>
      <c r="Y169">
        <v>0</v>
      </c>
      <c r="Z169">
        <v>0</v>
      </c>
      <c r="AA169">
        <v>48</v>
      </c>
      <c r="AB169">
        <v>63.72</v>
      </c>
      <c r="AC169">
        <v>16.62</v>
      </c>
      <c r="AD169">
        <v>33.24</v>
      </c>
      <c r="AE169">
        <f>(W169/E169)*100000</f>
        <v>8.3107097346113363</v>
      </c>
      <c r="AF169">
        <v>11.08</v>
      </c>
      <c r="AG169">
        <v>0</v>
      </c>
      <c r="AH169">
        <v>0</v>
      </c>
      <c r="AI169">
        <f>(AA169/E169)*100000</f>
        <v>132.97135575378138</v>
      </c>
      <c r="AJ169">
        <v>30082</v>
      </c>
      <c r="AK169">
        <v>490</v>
      </c>
      <c r="AL169">
        <v>1.3574159000000001E-2</v>
      </c>
      <c r="AM169">
        <v>0.83334256699999998</v>
      </c>
      <c r="AN169">
        <v>1.6288811E-2</v>
      </c>
      <c r="AQ169">
        <v>4120</v>
      </c>
      <c r="AR169">
        <v>31978</v>
      </c>
      <c r="AS169">
        <v>0</v>
      </c>
      <c r="AT169" t="s">
        <v>246</v>
      </c>
      <c r="AU169">
        <v>2.37</v>
      </c>
      <c r="AV169">
        <v>1633</v>
      </c>
      <c r="AW169">
        <v>22.105327620000001</v>
      </c>
      <c r="AX169">
        <v>0.21984078400000001</v>
      </c>
      <c r="AY169">
        <v>5.8833223879999998</v>
      </c>
      <c r="AZ169">
        <f t="shared" si="38"/>
        <v>-4.6051701859880909</v>
      </c>
      <c r="BA169">
        <v>10.493992739999999</v>
      </c>
      <c r="BB169">
        <v>8.3236084419999994</v>
      </c>
      <c r="BC169">
        <v>3.0958186479999998</v>
      </c>
      <c r="BD169">
        <v>-1.514851704</v>
      </c>
      <c r="BE169">
        <v>3.1354942160000001</v>
      </c>
      <c r="BF169">
        <v>1.791759469</v>
      </c>
      <c r="BG169">
        <v>2.4849066500000001</v>
      </c>
      <c r="BH169">
        <f t="shared" si="39"/>
        <v>1.0986122886681098</v>
      </c>
      <c r="BI169">
        <v>1.386294361</v>
      </c>
      <c r="BJ169">
        <f t="shared" si="40"/>
        <v>0.86288995514703981</v>
      </c>
      <c r="BK169">
        <v>1.172482137</v>
      </c>
      <c r="BL169">
        <v>4.3440651280000004</v>
      </c>
      <c r="BM169">
        <v>4.1544984850000004</v>
      </c>
      <c r="BN169">
        <v>2.8106067889999999</v>
      </c>
      <c r="BO169">
        <v>3.50375397</v>
      </c>
      <c r="BP169">
        <f t="shared" si="41"/>
        <v>2.1175450125141446</v>
      </c>
      <c r="BQ169">
        <v>2.4051416809999999</v>
      </c>
      <c r="BR169">
        <v>0</v>
      </c>
      <c r="BS169">
        <v>3</v>
      </c>
      <c r="BT169">
        <f>IFERROR((BR169/F169)*100000,0)</f>
        <v>0</v>
      </c>
      <c r="BU169">
        <f>IFERROR((BS169/(E169-F169))*100000,0)</f>
        <v>8.3941912196759851</v>
      </c>
      <c r="BV169">
        <f>IFERROR((BR169/E169)*100000,0)</f>
        <v>0</v>
      </c>
      <c r="BW169">
        <f>IFERROR((BS169/(E169))*100000,0)</f>
        <v>8.3107097346113363</v>
      </c>
      <c r="BX169">
        <f t="shared" si="44"/>
        <v>0</v>
      </c>
      <c r="BY169">
        <f t="shared" si="45"/>
        <v>2.1275399451708674</v>
      </c>
      <c r="BZ169">
        <f t="shared" si="46"/>
        <v>0</v>
      </c>
      <c r="CA169">
        <f t="shared" si="47"/>
        <v>2.1175450125141446</v>
      </c>
      <c r="CB169">
        <v>10.31168227</v>
      </c>
      <c r="CC169">
        <v>6.1944053910000001</v>
      </c>
      <c r="CD169">
        <v>-4.299587367</v>
      </c>
      <c r="CE169">
        <v>-0.182310476</v>
      </c>
      <c r="CF169">
        <v>-4.1172768489999996</v>
      </c>
      <c r="CG169">
        <f t="shared" si="42"/>
        <v>4.8901337347539258</v>
      </c>
      <c r="CH169">
        <v>3</v>
      </c>
      <c r="CI169">
        <v>4</v>
      </c>
      <c r="CJ169">
        <f t="shared" si="43"/>
        <v>8.3333333333333329E-2</v>
      </c>
      <c r="CK169">
        <f t="shared" si="48"/>
        <v>-2.4849066497880004</v>
      </c>
      <c r="CL169">
        <v>3967</v>
      </c>
      <c r="CM169">
        <f>CL169/E169</f>
        <v>0.1098952850573439</v>
      </c>
      <c r="CN169">
        <f t="shared" si="49"/>
        <v>-2.2082273206098635</v>
      </c>
      <c r="CO169">
        <v>0</v>
      </c>
      <c r="CP169">
        <v>0</v>
      </c>
      <c r="CQ169">
        <f>IFERROR((CO169/F169)*100000,0)</f>
        <v>0</v>
      </c>
      <c r="CR169">
        <f>(CP169/(E169-F169))*100000</f>
        <v>0</v>
      </c>
      <c r="CS169">
        <f t="shared" si="50"/>
        <v>0</v>
      </c>
      <c r="CT169">
        <f t="shared" si="51"/>
        <v>0</v>
      </c>
      <c r="CU169">
        <f t="shared" si="52"/>
        <v>0</v>
      </c>
      <c r="CV169">
        <f t="shared" si="53"/>
        <v>0</v>
      </c>
      <c r="CW169">
        <f t="shared" si="54"/>
        <v>0</v>
      </c>
      <c r="CX169">
        <f t="shared" si="55"/>
        <v>0</v>
      </c>
    </row>
    <row r="170" spans="1:102" x14ac:dyDescent="0.4">
      <c r="A170">
        <v>169</v>
      </c>
      <c r="B170" t="s">
        <v>244</v>
      </c>
      <c r="C170" t="s">
        <v>250</v>
      </c>
      <c r="D170">
        <v>2014</v>
      </c>
      <c r="E170">
        <v>12450</v>
      </c>
      <c r="F170">
        <v>83</v>
      </c>
      <c r="G170">
        <v>0.01</v>
      </c>
      <c r="H170">
        <v>0.36</v>
      </c>
      <c r="I170">
        <v>0.64</v>
      </c>
      <c r="J170">
        <v>0.25</v>
      </c>
      <c r="K170">
        <v>0.52</v>
      </c>
      <c r="L170">
        <v>0.03</v>
      </c>
      <c r="M170">
        <v>0.1</v>
      </c>
      <c r="N170">
        <v>0.1</v>
      </c>
      <c r="O170">
        <v>3.63</v>
      </c>
      <c r="P170">
        <v>53.14</v>
      </c>
      <c r="Q170">
        <v>0</v>
      </c>
      <c r="R170">
        <v>132</v>
      </c>
      <c r="S170">
        <v>0.64</v>
      </c>
      <c r="T170">
        <v>19</v>
      </c>
      <c r="U170">
        <v>2</v>
      </c>
      <c r="V170">
        <v>1</v>
      </c>
      <c r="W170">
        <v>5</v>
      </c>
      <c r="X170">
        <v>3</v>
      </c>
      <c r="Y170">
        <v>0</v>
      </c>
      <c r="Z170">
        <v>0</v>
      </c>
      <c r="AA170">
        <v>30</v>
      </c>
      <c r="AB170">
        <v>152.61000000000001</v>
      </c>
      <c r="AC170">
        <v>16.059999999999999</v>
      </c>
      <c r="AD170">
        <v>8.0299999999999994</v>
      </c>
      <c r="AE170">
        <f>(W170/E170)*100000</f>
        <v>40.160642570281126</v>
      </c>
      <c r="AF170">
        <v>24.1</v>
      </c>
      <c r="AG170">
        <v>0</v>
      </c>
      <c r="AH170">
        <v>0</v>
      </c>
      <c r="AI170">
        <f>(AA170/E170)*100000</f>
        <v>240.96385542168676</v>
      </c>
      <c r="AJ170">
        <v>8425</v>
      </c>
      <c r="AK170">
        <v>148</v>
      </c>
      <c r="AL170">
        <v>1.188755E-2</v>
      </c>
      <c r="AM170">
        <v>0.67670682699999996</v>
      </c>
      <c r="AN170">
        <v>1.7566766000000001E-2</v>
      </c>
      <c r="AQ170">
        <v>4806</v>
      </c>
      <c r="AR170">
        <v>7644</v>
      </c>
      <c r="AS170">
        <v>0</v>
      </c>
      <c r="AT170" t="s">
        <v>246</v>
      </c>
      <c r="AU170">
        <v>2.23</v>
      </c>
      <c r="AV170">
        <v>232</v>
      </c>
      <c r="AW170">
        <v>53.663793099999999</v>
      </c>
      <c r="AX170">
        <v>0.357758621</v>
      </c>
      <c r="AY170">
        <v>4.418840608</v>
      </c>
      <c r="AZ170">
        <f t="shared" si="38"/>
        <v>-4.6051701859880909</v>
      </c>
      <c r="BA170">
        <v>9.4294759020000001</v>
      </c>
      <c r="BB170">
        <v>8.4776204160000006</v>
      </c>
      <c r="BC170">
        <v>3.9827385300000002</v>
      </c>
      <c r="BD170">
        <v>-1.027896763</v>
      </c>
      <c r="BE170">
        <v>2.9444389790000001</v>
      </c>
      <c r="BF170">
        <v>0.69314718099999995</v>
      </c>
      <c r="BG170">
        <v>0</v>
      </c>
      <c r="BH170">
        <f t="shared" si="39"/>
        <v>1.6094379124341003</v>
      </c>
      <c r="BI170">
        <v>1.0986122890000001</v>
      </c>
      <c r="BJ170">
        <f t="shared" si="40"/>
        <v>0.80200158547202738</v>
      </c>
      <c r="BK170">
        <v>1.289232648</v>
      </c>
      <c r="BL170">
        <v>3.9729299400000002</v>
      </c>
      <c r="BM170">
        <v>5.0278856479999998</v>
      </c>
      <c r="BN170">
        <v>2.7763317089999999</v>
      </c>
      <c r="BO170">
        <v>2.0831845279999999</v>
      </c>
      <c r="BP170">
        <f t="shared" si="41"/>
        <v>3.6928874755114753</v>
      </c>
      <c r="BQ170">
        <v>3.1822118399999999</v>
      </c>
      <c r="BR170">
        <v>0</v>
      </c>
      <c r="BS170">
        <v>5</v>
      </c>
      <c r="BT170">
        <f>IFERROR((BR170/F170)*100000,0)</f>
        <v>0</v>
      </c>
      <c r="BU170">
        <f>IFERROR((BS170/(E170-F170))*100000,0)</f>
        <v>40.430177084175632</v>
      </c>
      <c r="BV170">
        <f>IFERROR((BR170/E170)*100000,0)</f>
        <v>0</v>
      </c>
      <c r="BW170">
        <f>IFERROR((BS170/(E170))*100000,0)</f>
        <v>40.160642570281126</v>
      </c>
      <c r="BX170">
        <f t="shared" si="44"/>
        <v>0</v>
      </c>
      <c r="BY170">
        <f t="shared" si="45"/>
        <v>3.6995764636622717</v>
      </c>
      <c r="BZ170">
        <f t="shared" si="46"/>
        <v>0</v>
      </c>
      <c r="CA170">
        <f t="shared" si="47"/>
        <v>3.6928874755114753</v>
      </c>
      <c r="CB170">
        <v>9.0389587549999995</v>
      </c>
      <c r="CC170">
        <v>4.9972122739999998</v>
      </c>
      <c r="CD170">
        <v>-4.4322636449999999</v>
      </c>
      <c r="CE170">
        <v>-0.39051714700000001</v>
      </c>
      <c r="CF170">
        <v>-4.0417464570000003</v>
      </c>
      <c r="CG170">
        <f t="shared" si="42"/>
        <v>5.4846469447395299</v>
      </c>
      <c r="CH170">
        <v>3</v>
      </c>
      <c r="CI170">
        <v>0</v>
      </c>
      <c r="CJ170">
        <f t="shared" si="43"/>
        <v>0</v>
      </c>
      <c r="CK170">
        <f t="shared" si="48"/>
        <v>0</v>
      </c>
      <c r="CL170">
        <v>1304</v>
      </c>
      <c r="CM170">
        <f>CL170/E170</f>
        <v>0.10473895582329318</v>
      </c>
      <c r="CN170">
        <f t="shared" si="49"/>
        <v>-2.2562841594062553</v>
      </c>
      <c r="CO170">
        <v>0</v>
      </c>
      <c r="CP170">
        <v>2</v>
      </c>
      <c r="CQ170">
        <f>IFERROR((CO170/F170)*100000,0)</f>
        <v>0</v>
      </c>
      <c r="CR170">
        <f>(CP170/(E170-F170))*100000</f>
        <v>16.172070833670251</v>
      </c>
      <c r="CS170">
        <f t="shared" si="50"/>
        <v>0</v>
      </c>
      <c r="CT170">
        <f t="shared" si="51"/>
        <v>16.064257028112451</v>
      </c>
      <c r="CU170">
        <f t="shared" si="52"/>
        <v>0</v>
      </c>
      <c r="CV170">
        <f t="shared" si="53"/>
        <v>2.7832857317881166</v>
      </c>
      <c r="CW170">
        <f t="shared" si="54"/>
        <v>0</v>
      </c>
      <c r="CX170">
        <f t="shared" si="55"/>
        <v>2.7765967436373202</v>
      </c>
    </row>
    <row r="171" spans="1:102" x14ac:dyDescent="0.4">
      <c r="A171">
        <v>170</v>
      </c>
      <c r="B171" t="s">
        <v>244</v>
      </c>
      <c r="C171" t="s">
        <v>251</v>
      </c>
      <c r="D171">
        <v>2014</v>
      </c>
      <c r="E171">
        <v>6872</v>
      </c>
      <c r="F171">
        <v>77</v>
      </c>
      <c r="G171">
        <v>0.01</v>
      </c>
      <c r="H171">
        <v>0.44</v>
      </c>
      <c r="I171">
        <v>0.56000000000000005</v>
      </c>
      <c r="J171">
        <v>0.17</v>
      </c>
      <c r="K171">
        <v>0.72</v>
      </c>
      <c r="L171">
        <v>0.02</v>
      </c>
      <c r="M171">
        <v>0.03</v>
      </c>
      <c r="N171">
        <v>0.06</v>
      </c>
      <c r="O171">
        <v>4.72</v>
      </c>
      <c r="P171">
        <v>60.62</v>
      </c>
      <c r="Q171">
        <v>1</v>
      </c>
      <c r="R171">
        <v>168</v>
      </c>
      <c r="S171">
        <v>0.66</v>
      </c>
      <c r="T171">
        <v>3</v>
      </c>
      <c r="U171">
        <v>2</v>
      </c>
      <c r="V171">
        <v>1</v>
      </c>
      <c r="W171">
        <v>2</v>
      </c>
      <c r="X171">
        <v>1</v>
      </c>
      <c r="Y171">
        <v>1</v>
      </c>
      <c r="Z171">
        <v>1</v>
      </c>
      <c r="AA171">
        <v>11</v>
      </c>
      <c r="AB171">
        <v>43.66</v>
      </c>
      <c r="AC171">
        <v>29.1</v>
      </c>
      <c r="AD171">
        <v>14.55</v>
      </c>
      <c r="AE171">
        <f>(W171/E171)*100000</f>
        <v>29.103608847497089</v>
      </c>
      <c r="AF171">
        <v>14.55</v>
      </c>
      <c r="AG171">
        <v>14.55</v>
      </c>
      <c r="AH171">
        <v>14.55</v>
      </c>
      <c r="AI171">
        <f>(AA171/E171)*100000</f>
        <v>160.06984866123398</v>
      </c>
      <c r="AJ171">
        <v>6586</v>
      </c>
      <c r="AK171">
        <v>152</v>
      </c>
      <c r="AL171">
        <v>2.2118743E-2</v>
      </c>
      <c r="AM171">
        <v>0.95838183899999996</v>
      </c>
      <c r="AN171">
        <v>2.3079259000000001E-2</v>
      </c>
      <c r="AQ171">
        <v>5385</v>
      </c>
      <c r="AR171">
        <v>1487</v>
      </c>
      <c r="AS171">
        <v>0</v>
      </c>
      <c r="AT171" t="s">
        <v>246</v>
      </c>
      <c r="AU171">
        <v>2.0499999999999998</v>
      </c>
      <c r="AV171">
        <v>190</v>
      </c>
      <c r="AW171">
        <v>36.168421049999999</v>
      </c>
      <c r="AX171">
        <v>0.40526315800000001</v>
      </c>
      <c r="AY171">
        <v>4.343805422</v>
      </c>
      <c r="AZ171">
        <f t="shared" si="38"/>
        <v>-4.6051701859880909</v>
      </c>
      <c r="BA171">
        <v>8.8352104639999993</v>
      </c>
      <c r="BB171">
        <v>8.5913725900000006</v>
      </c>
      <c r="BC171">
        <v>3.5881863909999998</v>
      </c>
      <c r="BD171">
        <v>-0.90321865000000001</v>
      </c>
      <c r="BE171">
        <v>1.0986122890000001</v>
      </c>
      <c r="BF171">
        <v>0.69314718099999995</v>
      </c>
      <c r="BG171">
        <v>0</v>
      </c>
      <c r="BH171">
        <f t="shared" si="39"/>
        <v>0.69314718055994529</v>
      </c>
      <c r="BI171">
        <v>0</v>
      </c>
      <c r="BJ171">
        <f t="shared" si="40"/>
        <v>0.71783979315031676</v>
      </c>
      <c r="BK171">
        <v>1.5518088000000001</v>
      </c>
      <c r="BL171">
        <v>4.1046248719999996</v>
      </c>
      <c r="BM171">
        <v>3.776432351</v>
      </c>
      <c r="BN171">
        <v>3.370738174</v>
      </c>
      <c r="BO171">
        <v>2.677590994</v>
      </c>
      <c r="BP171">
        <f t="shared" si="41"/>
        <v>3.3708621818660824</v>
      </c>
      <c r="BQ171">
        <v>2.677590994</v>
      </c>
      <c r="BR171">
        <v>0</v>
      </c>
      <c r="BS171">
        <v>2</v>
      </c>
      <c r="BT171">
        <f>IFERROR((BR171/F171)*100000,0)</f>
        <v>0</v>
      </c>
      <c r="BU171">
        <f>IFERROR((BS171/(E171-F171))*100000,0)</f>
        <v>29.433406916850625</v>
      </c>
      <c r="BV171">
        <f>IFERROR((BR171/E171)*100000,0)</f>
        <v>0</v>
      </c>
      <c r="BW171">
        <f>IFERROR((BS171/(E171))*100000,0)</f>
        <v>29.103608847497089</v>
      </c>
      <c r="BX171">
        <f t="shared" si="44"/>
        <v>0</v>
      </c>
      <c r="BY171">
        <f t="shared" si="45"/>
        <v>3.3821303189449297</v>
      </c>
      <c r="BZ171">
        <f t="shared" si="46"/>
        <v>0</v>
      </c>
      <c r="CA171">
        <f t="shared" si="47"/>
        <v>3.3708621818660824</v>
      </c>
      <c r="CB171">
        <v>8.7927014630000002</v>
      </c>
      <c r="CC171">
        <v>5.0238805209999997</v>
      </c>
      <c r="CD171">
        <v>-3.8113299299999999</v>
      </c>
      <c r="CE171">
        <v>-4.2509000999999998E-2</v>
      </c>
      <c r="CF171">
        <v>-3.7688209439999998</v>
      </c>
      <c r="CG171">
        <f t="shared" si="42"/>
        <v>5.0756102741045073</v>
      </c>
      <c r="CH171">
        <v>3</v>
      </c>
      <c r="CI171">
        <v>0</v>
      </c>
      <c r="CJ171">
        <f t="shared" si="43"/>
        <v>0</v>
      </c>
      <c r="CK171">
        <f t="shared" si="48"/>
        <v>0</v>
      </c>
      <c r="CL171">
        <v>792</v>
      </c>
      <c r="CM171">
        <f>CL171/E171</f>
        <v>0.11525029103608847</v>
      </c>
      <c r="CN171">
        <f t="shared" si="49"/>
        <v>-2.1606490718496656</v>
      </c>
      <c r="CO171">
        <v>0</v>
      </c>
      <c r="CP171">
        <v>1</v>
      </c>
      <c r="CQ171">
        <f>IFERROR((CO171/F171)*100000,0)</f>
        <v>0</v>
      </c>
      <c r="CR171">
        <f>(CP171/(E171-F171))*100000</f>
        <v>14.716703458425313</v>
      </c>
      <c r="CS171">
        <f t="shared" si="50"/>
        <v>0</v>
      </c>
      <c r="CT171">
        <f t="shared" si="51"/>
        <v>14.551804423748544</v>
      </c>
      <c r="CU171">
        <f t="shared" si="52"/>
        <v>0</v>
      </c>
      <c r="CV171">
        <f t="shared" si="53"/>
        <v>2.6889831383849843</v>
      </c>
      <c r="CW171">
        <f t="shared" si="54"/>
        <v>0</v>
      </c>
      <c r="CX171">
        <f t="shared" si="55"/>
        <v>2.677715001306137</v>
      </c>
    </row>
    <row r="172" spans="1:102" x14ac:dyDescent="0.4">
      <c r="A172">
        <v>171</v>
      </c>
      <c r="B172" t="s">
        <v>244</v>
      </c>
      <c r="C172" t="s">
        <v>252</v>
      </c>
      <c r="D172">
        <v>2014</v>
      </c>
      <c r="E172">
        <v>40911</v>
      </c>
      <c r="F172">
        <v>780</v>
      </c>
      <c r="G172">
        <v>0.02</v>
      </c>
      <c r="H172">
        <v>0.38</v>
      </c>
      <c r="I172">
        <v>0.62</v>
      </c>
      <c r="J172">
        <v>0.17</v>
      </c>
      <c r="K172">
        <v>0.56999999999999995</v>
      </c>
      <c r="L172">
        <v>0.04</v>
      </c>
      <c r="M172">
        <v>0.13</v>
      </c>
      <c r="N172">
        <v>0.09</v>
      </c>
      <c r="O172">
        <v>2.96</v>
      </c>
      <c r="P172">
        <v>114.87</v>
      </c>
      <c r="Q172">
        <v>1</v>
      </c>
      <c r="R172">
        <v>129</v>
      </c>
      <c r="S172">
        <v>0.72</v>
      </c>
      <c r="T172">
        <v>53</v>
      </c>
      <c r="U172">
        <v>8</v>
      </c>
      <c r="V172">
        <v>16</v>
      </c>
      <c r="W172">
        <v>26</v>
      </c>
      <c r="X172">
        <v>26</v>
      </c>
      <c r="Y172">
        <v>1</v>
      </c>
      <c r="Z172">
        <v>0</v>
      </c>
      <c r="AA172">
        <v>130</v>
      </c>
      <c r="AB172">
        <v>129.55000000000001</v>
      </c>
      <c r="AC172">
        <v>19.55</v>
      </c>
      <c r="AD172">
        <v>39.11</v>
      </c>
      <c r="AE172">
        <f>(W172/E172)*100000</f>
        <v>63.552589768033052</v>
      </c>
      <c r="AF172">
        <v>63.55</v>
      </c>
      <c r="AG172">
        <v>2.44</v>
      </c>
      <c r="AH172">
        <v>0</v>
      </c>
      <c r="AI172">
        <f>(AA172/E172)*100000</f>
        <v>317.76294884016522</v>
      </c>
      <c r="AJ172">
        <v>33831</v>
      </c>
      <c r="AK172">
        <v>1403</v>
      </c>
      <c r="AL172">
        <v>3.4293955000000001E-2</v>
      </c>
      <c r="AM172">
        <v>0.82694140900000002</v>
      </c>
      <c r="AN172">
        <v>4.1470840000000002E-2</v>
      </c>
      <c r="AQ172">
        <v>30141</v>
      </c>
      <c r="AR172">
        <v>10770</v>
      </c>
      <c r="AS172">
        <v>0</v>
      </c>
      <c r="AT172" t="s">
        <v>246</v>
      </c>
      <c r="AU172">
        <v>1.72</v>
      </c>
      <c r="AV172">
        <v>662</v>
      </c>
      <c r="AW172">
        <v>61.799093659999997</v>
      </c>
      <c r="AX172">
        <v>1.1782477339999999</v>
      </c>
      <c r="AY172">
        <v>6.6592939199999996</v>
      </c>
      <c r="AZ172">
        <f t="shared" si="38"/>
        <v>-3.912023005428146</v>
      </c>
      <c r="BA172">
        <v>10.619154249999999</v>
      </c>
      <c r="BB172">
        <v>10.313641649999999</v>
      </c>
      <c r="BC172">
        <v>4.1238886990000001</v>
      </c>
      <c r="BD172">
        <v>0.16402836400000001</v>
      </c>
      <c r="BE172">
        <v>3.9702919140000001</v>
      </c>
      <c r="BF172">
        <v>2.0794415420000001</v>
      </c>
      <c r="BG172">
        <v>2.7725887220000001</v>
      </c>
      <c r="BH172">
        <f t="shared" si="39"/>
        <v>3.2580965380214821</v>
      </c>
      <c r="BI172">
        <v>3.2580965380000002</v>
      </c>
      <c r="BJ172">
        <f t="shared" si="40"/>
        <v>0.54232429082536171</v>
      </c>
      <c r="BK172">
        <v>1.0851892679999999</v>
      </c>
      <c r="BL172">
        <v>4.7438010540000004</v>
      </c>
      <c r="BM172">
        <v>4.8640669069999998</v>
      </c>
      <c r="BN172">
        <v>2.9729752860000001</v>
      </c>
      <c r="BO172">
        <v>3.666378189</v>
      </c>
      <c r="BP172">
        <f t="shared" si="41"/>
        <v>4.1518677484657669</v>
      </c>
      <c r="BQ172">
        <v>4.1518269979999998</v>
      </c>
      <c r="BR172">
        <v>0</v>
      </c>
      <c r="BS172">
        <v>26</v>
      </c>
      <c r="BT172">
        <f>IFERROR((BR172/F172)*100000,0)</f>
        <v>0</v>
      </c>
      <c r="BU172">
        <f>IFERROR((BS172/(E172-F172))*100000,0)</f>
        <v>64.7878198898607</v>
      </c>
      <c r="BV172">
        <f>IFERROR((BR172/E172)*100000,0)</f>
        <v>0</v>
      </c>
      <c r="BW172">
        <f>IFERROR((BS172/(E172))*100000,0)</f>
        <v>63.552589768033052</v>
      </c>
      <c r="BX172">
        <f t="shared" si="44"/>
        <v>0</v>
      </c>
      <c r="BY172">
        <f t="shared" si="45"/>
        <v>4.1711176210280145</v>
      </c>
      <c r="BZ172">
        <f t="shared" si="46"/>
        <v>0</v>
      </c>
      <c r="CA172">
        <f t="shared" si="47"/>
        <v>4.1518677484657669</v>
      </c>
      <c r="CB172">
        <v>10.42913282</v>
      </c>
      <c r="CC172">
        <v>7.2463680799999999</v>
      </c>
      <c r="CD172">
        <v>-3.3727861790000002</v>
      </c>
      <c r="CE172">
        <v>-0.19002143399999999</v>
      </c>
      <c r="CF172">
        <v>-3.1827647489999999</v>
      </c>
      <c r="CG172">
        <f t="shared" si="42"/>
        <v>5.7613056608998674</v>
      </c>
      <c r="CH172">
        <v>2</v>
      </c>
      <c r="CI172">
        <v>5</v>
      </c>
      <c r="CJ172">
        <f t="shared" si="43"/>
        <v>3.8461538461538464E-2</v>
      </c>
      <c r="CK172">
        <f t="shared" si="48"/>
        <v>-3.2580965380214821</v>
      </c>
      <c r="CL172">
        <v>4413</v>
      </c>
      <c r="CM172">
        <f>CL172/E172</f>
        <v>0.10786829947935762</v>
      </c>
      <c r="CN172">
        <f t="shared" si="49"/>
        <v>-2.2268442452563963</v>
      </c>
      <c r="CO172">
        <v>0</v>
      </c>
      <c r="CP172">
        <v>16</v>
      </c>
      <c r="CQ172">
        <f>IFERROR((CO172/F172)*100000,0)</f>
        <v>0</v>
      </c>
      <c r="CR172">
        <f>(CP172/(E172-F172))*100000</f>
        <v>39.869427624529663</v>
      </c>
      <c r="CS172">
        <f t="shared" si="50"/>
        <v>0</v>
      </c>
      <c r="CT172">
        <f t="shared" si="51"/>
        <v>39.109286011097254</v>
      </c>
      <c r="CU172">
        <f t="shared" si="52"/>
        <v>0</v>
      </c>
      <c r="CV172">
        <f t="shared" si="53"/>
        <v>3.6856098052463135</v>
      </c>
      <c r="CW172">
        <f t="shared" si="54"/>
        <v>0</v>
      </c>
      <c r="CX172">
        <f t="shared" si="55"/>
        <v>3.6663599326840659</v>
      </c>
    </row>
    <row r="173" spans="1:102" x14ac:dyDescent="0.4">
      <c r="A173">
        <v>172</v>
      </c>
      <c r="B173" t="s">
        <v>244</v>
      </c>
      <c r="C173" t="s">
        <v>253</v>
      </c>
      <c r="D173">
        <v>2014</v>
      </c>
      <c r="E173">
        <v>19172</v>
      </c>
      <c r="F173">
        <v>253</v>
      </c>
      <c r="G173">
        <v>0.01</v>
      </c>
      <c r="H173">
        <v>0.36</v>
      </c>
      <c r="I173">
        <v>0.64</v>
      </c>
      <c r="J173">
        <v>0.15</v>
      </c>
      <c r="K173">
        <v>0.53</v>
      </c>
      <c r="L173">
        <v>0.11</v>
      </c>
      <c r="M173">
        <v>0.1</v>
      </c>
      <c r="N173">
        <v>0.11</v>
      </c>
      <c r="O173">
        <v>20.9</v>
      </c>
      <c r="P173">
        <v>58.84</v>
      </c>
      <c r="Q173">
        <v>1</v>
      </c>
      <c r="R173">
        <v>103</v>
      </c>
      <c r="S173">
        <v>0.69</v>
      </c>
      <c r="T173">
        <v>15</v>
      </c>
      <c r="U173">
        <v>2</v>
      </c>
      <c r="V173">
        <v>2</v>
      </c>
      <c r="W173">
        <v>6</v>
      </c>
      <c r="X173">
        <v>7</v>
      </c>
      <c r="Y173">
        <v>0</v>
      </c>
      <c r="Z173">
        <v>1</v>
      </c>
      <c r="AA173">
        <v>33</v>
      </c>
      <c r="AB173">
        <v>78.239999999999995</v>
      </c>
      <c r="AC173">
        <v>10.43</v>
      </c>
      <c r="AD173">
        <v>10.43</v>
      </c>
      <c r="AE173">
        <f>(W173/E173)*100000</f>
        <v>31.295639474233255</v>
      </c>
      <c r="AF173">
        <v>36.51</v>
      </c>
      <c r="AG173">
        <v>0</v>
      </c>
      <c r="AH173">
        <v>5.22</v>
      </c>
      <c r="AI173">
        <f>(AA173/E173)*100000</f>
        <v>172.12601710828292</v>
      </c>
      <c r="AJ173">
        <v>14811</v>
      </c>
      <c r="AK173">
        <v>450</v>
      </c>
      <c r="AL173">
        <v>2.347173E-2</v>
      </c>
      <c r="AM173">
        <v>0.77253285999999999</v>
      </c>
      <c r="AN173">
        <v>3.0382823999999999E-2</v>
      </c>
      <c r="AQ173">
        <v>9929</v>
      </c>
      <c r="AR173">
        <v>9243</v>
      </c>
      <c r="AS173">
        <v>0</v>
      </c>
      <c r="AT173" t="s">
        <v>246</v>
      </c>
      <c r="AU173">
        <v>1.77</v>
      </c>
      <c r="AV173">
        <v>249</v>
      </c>
      <c r="AW173">
        <v>76.995983940000002</v>
      </c>
      <c r="AX173">
        <v>1.016064257</v>
      </c>
      <c r="AY173">
        <v>5.5333894890000002</v>
      </c>
      <c r="AZ173">
        <f t="shared" si="38"/>
        <v>-4.6051701859880909</v>
      </c>
      <c r="BA173">
        <v>9.8612061600000001</v>
      </c>
      <c r="BB173">
        <v>9.2032150470000005</v>
      </c>
      <c r="BC173">
        <v>4.3437532640000001</v>
      </c>
      <c r="BD173">
        <v>1.5936591999999999E-2</v>
      </c>
      <c r="BE173">
        <v>2.7080502009999998</v>
      </c>
      <c r="BF173">
        <v>0.69314718099999995</v>
      </c>
      <c r="BG173">
        <v>0.69314718099999995</v>
      </c>
      <c r="BH173">
        <f t="shared" si="39"/>
        <v>1.791759469228055</v>
      </c>
      <c r="BI173">
        <v>1.9459101489999999</v>
      </c>
      <c r="BJ173">
        <f t="shared" si="40"/>
        <v>0.5709795465857378</v>
      </c>
      <c r="BK173">
        <v>3.0397491589999999</v>
      </c>
      <c r="BL173">
        <v>4.0748218960000004</v>
      </c>
      <c r="BM173">
        <v>4.3597810260000003</v>
      </c>
      <c r="BN173">
        <v>2.3446862689999999</v>
      </c>
      <c r="BO173">
        <v>2.3446862689999999</v>
      </c>
      <c r="BP173">
        <f t="shared" si="41"/>
        <v>3.4434787739187613</v>
      </c>
      <c r="BQ173">
        <v>3.597586196</v>
      </c>
      <c r="BR173">
        <v>0</v>
      </c>
      <c r="BS173">
        <v>6</v>
      </c>
      <c r="BT173">
        <f>IFERROR((BR173/F173)*100000,0)</f>
        <v>0</v>
      </c>
      <c r="BU173">
        <f>IFERROR((BS173/(E173-F173))*100000,0)</f>
        <v>31.71414979650087</v>
      </c>
      <c r="BV173">
        <f>IFERROR((BR173/E173)*100000,0)</f>
        <v>0</v>
      </c>
      <c r="BW173">
        <f>IFERROR((BS173/(E173))*100000,0)</f>
        <v>31.295639474233255</v>
      </c>
      <c r="BX173">
        <f t="shared" si="44"/>
        <v>0</v>
      </c>
      <c r="BY173">
        <f t="shared" si="45"/>
        <v>3.4567629471118639</v>
      </c>
      <c r="BZ173">
        <f t="shared" si="46"/>
        <v>0</v>
      </c>
      <c r="CA173">
        <f t="shared" si="47"/>
        <v>3.4434787739187613</v>
      </c>
      <c r="CB173">
        <v>9.6031254270000002</v>
      </c>
      <c r="CC173">
        <v>6.1092475830000001</v>
      </c>
      <c r="CD173">
        <v>-3.7519585609999999</v>
      </c>
      <c r="CE173">
        <v>-0.25808073399999998</v>
      </c>
      <c r="CF173">
        <v>-3.4938778300000002</v>
      </c>
      <c r="CG173">
        <f t="shared" si="42"/>
        <v>5.1482268661571871</v>
      </c>
      <c r="CH173">
        <v>3</v>
      </c>
      <c r="CI173">
        <v>0</v>
      </c>
      <c r="CJ173">
        <f t="shared" si="43"/>
        <v>0</v>
      </c>
      <c r="CK173">
        <f t="shared" si="48"/>
        <v>0</v>
      </c>
      <c r="CL173">
        <v>2205</v>
      </c>
      <c r="CM173">
        <f>CL173/E173</f>
        <v>0.11501147506780722</v>
      </c>
      <c r="CN173">
        <f t="shared" si="49"/>
        <v>-2.1627233723985757</v>
      </c>
      <c r="CO173">
        <v>0</v>
      </c>
      <c r="CP173">
        <v>3</v>
      </c>
      <c r="CQ173">
        <f>IFERROR((CO173/F173)*100000,0)</f>
        <v>0</v>
      </c>
      <c r="CR173">
        <f>(CP173/(E173-F173))*100000</f>
        <v>15.857074898250435</v>
      </c>
      <c r="CS173">
        <f t="shared" si="50"/>
        <v>0</v>
      </c>
      <c r="CT173">
        <f t="shared" si="51"/>
        <v>15.647819737116627</v>
      </c>
      <c r="CU173">
        <f t="shared" si="52"/>
        <v>0</v>
      </c>
      <c r="CV173">
        <f t="shared" si="53"/>
        <v>2.7636157665519185</v>
      </c>
      <c r="CW173">
        <f t="shared" si="54"/>
        <v>0</v>
      </c>
      <c r="CX173">
        <f t="shared" si="55"/>
        <v>2.7503315933588159</v>
      </c>
    </row>
    <row r="174" spans="1:102" x14ac:dyDescent="0.4">
      <c r="A174">
        <v>173</v>
      </c>
      <c r="B174" t="s">
        <v>244</v>
      </c>
      <c r="C174" t="s">
        <v>254</v>
      </c>
      <c r="D174">
        <v>2014</v>
      </c>
      <c r="E174">
        <v>3346</v>
      </c>
      <c r="F174">
        <v>22</v>
      </c>
      <c r="G174">
        <v>0.01</v>
      </c>
      <c r="H174">
        <v>0.41</v>
      </c>
      <c r="I174">
        <v>0.59</v>
      </c>
      <c r="J174">
        <v>0.21</v>
      </c>
      <c r="K174">
        <v>0.68</v>
      </c>
      <c r="L174">
        <v>0.02</v>
      </c>
      <c r="M174">
        <v>0.05</v>
      </c>
      <c r="N174">
        <v>0.04</v>
      </c>
      <c r="O174">
        <v>4.91</v>
      </c>
      <c r="P174">
        <v>88.64</v>
      </c>
      <c r="Q174">
        <v>1</v>
      </c>
      <c r="R174">
        <v>196</v>
      </c>
      <c r="S174">
        <v>0.73</v>
      </c>
      <c r="T174">
        <v>2</v>
      </c>
      <c r="U174">
        <v>1</v>
      </c>
      <c r="V174">
        <v>3</v>
      </c>
      <c r="W174">
        <v>1</v>
      </c>
      <c r="X174">
        <v>1</v>
      </c>
      <c r="Y174">
        <v>0</v>
      </c>
      <c r="Z174">
        <v>2</v>
      </c>
      <c r="AA174">
        <v>10</v>
      </c>
      <c r="AB174">
        <v>59.77</v>
      </c>
      <c r="AC174">
        <v>29.89</v>
      </c>
      <c r="AD174">
        <v>89.66</v>
      </c>
      <c r="AE174">
        <f>(W174/E174)*100000</f>
        <v>29.886431560071724</v>
      </c>
      <c r="AF174">
        <v>29.89</v>
      </c>
      <c r="AG174">
        <v>0</v>
      </c>
      <c r="AH174">
        <v>59.77</v>
      </c>
      <c r="AI174">
        <f>(AA174/E174)*100000</f>
        <v>298.8643156007173</v>
      </c>
      <c r="AJ174">
        <v>1836</v>
      </c>
      <c r="AK174">
        <v>39</v>
      </c>
      <c r="AL174">
        <v>1.1655708000000001E-2</v>
      </c>
      <c r="AM174">
        <v>0.54871488300000004</v>
      </c>
      <c r="AN174">
        <v>2.124183E-2</v>
      </c>
      <c r="AQ174">
        <v>1826</v>
      </c>
      <c r="AR174">
        <v>1520</v>
      </c>
      <c r="AS174">
        <v>0</v>
      </c>
      <c r="AT174" t="s">
        <v>246</v>
      </c>
      <c r="AU174">
        <v>2.27</v>
      </c>
      <c r="AV174">
        <v>267</v>
      </c>
      <c r="AW174">
        <v>12.531835210000001</v>
      </c>
      <c r="AX174">
        <v>8.2397003999999996E-2</v>
      </c>
      <c r="AY174">
        <v>3.091042453</v>
      </c>
      <c r="AZ174">
        <f t="shared" si="38"/>
        <v>-4.6051701859880909</v>
      </c>
      <c r="BA174">
        <v>8.1155208820000002</v>
      </c>
      <c r="BB174">
        <v>7.509883061</v>
      </c>
      <c r="BC174">
        <v>2.5282722230000001</v>
      </c>
      <c r="BD174">
        <v>-2.4962062020000002</v>
      </c>
      <c r="BE174">
        <v>0.69314718099999995</v>
      </c>
      <c r="BF174">
        <v>0</v>
      </c>
      <c r="BG174">
        <v>1.0986122890000001</v>
      </c>
      <c r="BH174">
        <f t="shared" si="39"/>
        <v>0</v>
      </c>
      <c r="BI174">
        <v>0</v>
      </c>
      <c r="BJ174">
        <f t="shared" si="40"/>
        <v>0.81977983149331135</v>
      </c>
      <c r="BK174">
        <v>1.5912739419999999</v>
      </c>
      <c r="BL174">
        <v>4.4845832229999996</v>
      </c>
      <c r="BM174">
        <v>4.0905038630000004</v>
      </c>
      <c r="BN174">
        <v>3.397523976</v>
      </c>
      <c r="BO174">
        <v>4.4960247390000001</v>
      </c>
      <c r="BP174">
        <f t="shared" si="41"/>
        <v>3.3974045834234592</v>
      </c>
      <c r="BQ174">
        <v>3.397523976</v>
      </c>
      <c r="BR174">
        <v>0</v>
      </c>
      <c r="BS174">
        <v>1</v>
      </c>
      <c r="BT174">
        <f>IFERROR((BR174/F174)*100000,0)</f>
        <v>0</v>
      </c>
      <c r="BU174">
        <f>IFERROR((BS174/(E174-F174))*100000,0)</f>
        <v>30.084235860409148</v>
      </c>
      <c r="BV174">
        <f>IFERROR((BR174/E174)*100000,0)</f>
        <v>0</v>
      </c>
      <c r="BW174">
        <f>IFERROR((BS174/(E174))*100000,0)</f>
        <v>29.886431560071724</v>
      </c>
      <c r="BX174">
        <f t="shared" si="44"/>
        <v>0</v>
      </c>
      <c r="BY174">
        <f t="shared" si="45"/>
        <v>3.4040013089948897</v>
      </c>
      <c r="BZ174">
        <f t="shared" si="46"/>
        <v>0</v>
      </c>
      <c r="CA174">
        <f t="shared" si="47"/>
        <v>3.3974045834234592</v>
      </c>
      <c r="CB174">
        <v>7.515344571</v>
      </c>
      <c r="CC174">
        <v>3.6635616459999998</v>
      </c>
      <c r="CD174">
        <v>-4.4519592619999999</v>
      </c>
      <c r="CE174">
        <v>-0.60017631100000002</v>
      </c>
      <c r="CF174">
        <v>-3.851782928</v>
      </c>
      <c r="CG174">
        <f t="shared" si="42"/>
        <v>5.6999896764175046</v>
      </c>
      <c r="CH174">
        <v>3</v>
      </c>
      <c r="CI174">
        <v>0</v>
      </c>
      <c r="CJ174">
        <f t="shared" si="43"/>
        <v>0</v>
      </c>
      <c r="CK174">
        <f t="shared" si="48"/>
        <v>0</v>
      </c>
      <c r="CL174">
        <v>329</v>
      </c>
      <c r="CM174">
        <f>CL174/E174</f>
        <v>9.832635983263599E-2</v>
      </c>
      <c r="CN174">
        <f t="shared" si="49"/>
        <v>-2.3194631307813975</v>
      </c>
      <c r="CO174">
        <v>0</v>
      </c>
      <c r="CP174">
        <v>0</v>
      </c>
      <c r="CQ174">
        <f>IFERROR((CO174/F174)*100000,0)</f>
        <v>0</v>
      </c>
      <c r="CR174">
        <f>(CP174/(E174-F174))*100000</f>
        <v>0</v>
      </c>
      <c r="CS174">
        <f t="shared" si="50"/>
        <v>0</v>
      </c>
      <c r="CT174">
        <f t="shared" si="51"/>
        <v>0</v>
      </c>
      <c r="CU174">
        <f t="shared" si="52"/>
        <v>0</v>
      </c>
      <c r="CV174">
        <f t="shared" si="53"/>
        <v>0</v>
      </c>
      <c r="CW174">
        <f t="shared" si="54"/>
        <v>0</v>
      </c>
      <c r="CX174">
        <f t="shared" si="55"/>
        <v>0</v>
      </c>
    </row>
    <row r="175" spans="1:102" x14ac:dyDescent="0.4">
      <c r="A175">
        <v>174</v>
      </c>
      <c r="B175" t="s">
        <v>244</v>
      </c>
      <c r="C175" t="s">
        <v>255</v>
      </c>
      <c r="D175">
        <v>2014</v>
      </c>
      <c r="E175">
        <v>163159</v>
      </c>
      <c r="F175">
        <v>3032</v>
      </c>
      <c r="G175">
        <v>0.02</v>
      </c>
      <c r="H175">
        <v>0.19</v>
      </c>
      <c r="I175">
        <v>0.81</v>
      </c>
      <c r="J175">
        <v>0.25</v>
      </c>
      <c r="K175">
        <v>0.41</v>
      </c>
      <c r="L175">
        <v>0.04</v>
      </c>
      <c r="M175">
        <v>0.14000000000000001</v>
      </c>
      <c r="N175">
        <v>0.15</v>
      </c>
      <c r="O175">
        <v>4.5599999999999996</v>
      </c>
      <c r="P175">
        <v>97.04</v>
      </c>
      <c r="Q175">
        <v>1</v>
      </c>
      <c r="R175">
        <v>27</v>
      </c>
      <c r="S175">
        <v>0.53</v>
      </c>
      <c r="T175">
        <v>210</v>
      </c>
      <c r="U175">
        <v>42</v>
      </c>
      <c r="V175">
        <v>33</v>
      </c>
      <c r="W175">
        <v>121</v>
      </c>
      <c r="X175">
        <v>48</v>
      </c>
      <c r="Y175">
        <v>4</v>
      </c>
      <c r="Z175">
        <v>0</v>
      </c>
      <c r="AA175">
        <v>458</v>
      </c>
      <c r="AB175">
        <v>128.71</v>
      </c>
      <c r="AC175">
        <v>25.74</v>
      </c>
      <c r="AD175">
        <v>20.23</v>
      </c>
      <c r="AE175">
        <f>(W175/E175)*100000</f>
        <v>74.160787943049414</v>
      </c>
      <c r="AF175">
        <v>29.42</v>
      </c>
      <c r="AG175">
        <v>2.4500000000000002</v>
      </c>
      <c r="AH175">
        <v>0</v>
      </c>
      <c r="AI175">
        <f>(AA175/E175)*100000</f>
        <v>280.70777585055072</v>
      </c>
      <c r="AJ175">
        <v>185283</v>
      </c>
      <c r="AK175">
        <v>7834</v>
      </c>
      <c r="AL175">
        <v>4.8014513000000002E-2</v>
      </c>
      <c r="AM175">
        <v>1.1355977909999999</v>
      </c>
      <c r="AN175">
        <v>4.2281266999999997E-2</v>
      </c>
      <c r="AQ175">
        <v>87941</v>
      </c>
      <c r="AR175">
        <v>75218</v>
      </c>
      <c r="AS175">
        <v>1</v>
      </c>
      <c r="AT175" t="s">
        <v>246</v>
      </c>
      <c r="AU175">
        <v>1.53</v>
      </c>
      <c r="AV175">
        <v>1782</v>
      </c>
      <c r="AW175">
        <v>91.559483729999997</v>
      </c>
      <c r="AX175">
        <v>1.7014590350000001</v>
      </c>
      <c r="AY175">
        <v>8.0169777470000003</v>
      </c>
      <c r="AZ175">
        <f t="shared" si="38"/>
        <v>-3.912023005428146</v>
      </c>
      <c r="BA175">
        <v>12.002480459999999</v>
      </c>
      <c r="BB175">
        <v>11.38442141</v>
      </c>
      <c r="BC175">
        <v>4.5169888560000002</v>
      </c>
      <c r="BD175">
        <v>0.53148613899999997</v>
      </c>
      <c r="BE175">
        <v>5.3471075309999998</v>
      </c>
      <c r="BF175">
        <v>3.737669618</v>
      </c>
      <c r="BG175">
        <v>3.496507561</v>
      </c>
      <c r="BH175">
        <f t="shared" si="39"/>
        <v>4.7957905455967413</v>
      </c>
      <c r="BI175">
        <v>3.8712010110000001</v>
      </c>
      <c r="BJ175">
        <f t="shared" si="40"/>
        <v>0.42526773540434409</v>
      </c>
      <c r="BK175">
        <v>1.517322624</v>
      </c>
      <c r="BL175">
        <v>4.5751232650000002</v>
      </c>
      <c r="BM175">
        <v>4.8575618120000001</v>
      </c>
      <c r="BN175">
        <v>3.2480462019999998</v>
      </c>
      <c r="BO175">
        <v>3.0071666509999999</v>
      </c>
      <c r="BP175">
        <f t="shared" si="41"/>
        <v>4.3062355461074313</v>
      </c>
      <c r="BQ175">
        <v>3.3816747149999999</v>
      </c>
      <c r="BR175">
        <v>2</v>
      </c>
      <c r="BS175">
        <v>116</v>
      </c>
      <c r="BT175">
        <f>IFERROR((BR175/F175)*100000,0)</f>
        <v>65.963060686015822</v>
      </c>
      <c r="BU175">
        <f>IFERROR((BS175/(E175-F175))*100000,0)</f>
        <v>72.442498766604004</v>
      </c>
      <c r="BV175">
        <f>IFERROR((BR175/E175)*100000,0)</f>
        <v>1.2257981478189988</v>
      </c>
      <c r="BW175">
        <f>IFERROR((BS175/(E175))*100000,0)</f>
        <v>71.096292573501927</v>
      </c>
      <c r="BX175">
        <f t="shared" si="44"/>
        <v>4.1890948987679115</v>
      </c>
      <c r="BY175">
        <f t="shared" si="45"/>
        <v>4.2827931267135613</v>
      </c>
      <c r="BZ175">
        <f t="shared" si="46"/>
        <v>0.20359218107063598</v>
      </c>
      <c r="CA175">
        <f t="shared" si="47"/>
        <v>4.2640351916170554</v>
      </c>
      <c r="CB175">
        <v>12.12963966</v>
      </c>
      <c r="CC175">
        <v>8.9662285140000009</v>
      </c>
      <c r="CD175">
        <v>-3.03625196</v>
      </c>
      <c r="CE175">
        <v>0.1271592</v>
      </c>
      <c r="CF175">
        <v>-3.1634111520000001</v>
      </c>
      <c r="CG175">
        <f t="shared" si="42"/>
        <v>5.6373141846248753</v>
      </c>
      <c r="CH175">
        <v>4</v>
      </c>
      <c r="CI175">
        <v>54</v>
      </c>
      <c r="CJ175">
        <f t="shared" si="43"/>
        <v>0.11790393013100436</v>
      </c>
      <c r="CK175">
        <f t="shared" si="48"/>
        <v>-2.1378851375499104</v>
      </c>
      <c r="CL175">
        <v>19614</v>
      </c>
      <c r="CM175">
        <f>CL175/E175</f>
        <v>0.1202140243566092</v>
      </c>
      <c r="CN175">
        <f t="shared" si="49"/>
        <v>-2.1184815885072723</v>
      </c>
      <c r="CO175">
        <v>0</v>
      </c>
      <c r="CP175">
        <v>33</v>
      </c>
      <c r="CQ175">
        <f>IFERROR((CO175/F175)*100000,0)</f>
        <v>0</v>
      </c>
      <c r="CR175">
        <f>(CP175/(E175-F175))*100000</f>
        <v>20.608641890499417</v>
      </c>
      <c r="CS175">
        <f t="shared" si="50"/>
        <v>0</v>
      </c>
      <c r="CT175">
        <f t="shared" si="51"/>
        <v>20.225669439013476</v>
      </c>
      <c r="CU175">
        <f t="shared" si="52"/>
        <v>0</v>
      </c>
      <c r="CV175">
        <f t="shared" si="53"/>
        <v>3.0257104970736775</v>
      </c>
      <c r="CW175">
        <f t="shared" si="54"/>
        <v>0</v>
      </c>
      <c r="CX175">
        <f t="shared" si="55"/>
        <v>3.0069525619771706</v>
      </c>
    </row>
    <row r="176" spans="1:102" x14ac:dyDescent="0.4">
      <c r="A176">
        <v>175</v>
      </c>
      <c r="B176" t="s">
        <v>244</v>
      </c>
      <c r="C176" t="s">
        <v>256</v>
      </c>
      <c r="D176">
        <v>2014</v>
      </c>
      <c r="E176">
        <v>79457</v>
      </c>
      <c r="F176">
        <v>361</v>
      </c>
      <c r="G176">
        <v>0</v>
      </c>
      <c r="H176">
        <v>0.09</v>
      </c>
      <c r="I176">
        <v>0.91</v>
      </c>
      <c r="J176">
        <v>0.23</v>
      </c>
      <c r="K176">
        <v>0.5</v>
      </c>
      <c r="L176">
        <v>0.05</v>
      </c>
      <c r="M176">
        <v>0.1</v>
      </c>
      <c r="N176">
        <v>0.13</v>
      </c>
      <c r="O176">
        <v>6.24</v>
      </c>
      <c r="P176">
        <v>65</v>
      </c>
      <c r="Q176">
        <v>0</v>
      </c>
      <c r="R176">
        <v>102</v>
      </c>
      <c r="S176">
        <v>0.56000000000000005</v>
      </c>
      <c r="T176">
        <v>12</v>
      </c>
      <c r="U176">
        <v>2</v>
      </c>
      <c r="V176">
        <v>7</v>
      </c>
      <c r="W176">
        <v>6</v>
      </c>
      <c r="X176">
        <v>2</v>
      </c>
      <c r="Y176">
        <v>0</v>
      </c>
      <c r="Z176">
        <v>0</v>
      </c>
      <c r="AA176">
        <v>29</v>
      </c>
      <c r="AB176">
        <v>15.1</v>
      </c>
      <c r="AC176">
        <v>2.52</v>
      </c>
      <c r="AD176">
        <v>8.81</v>
      </c>
      <c r="AE176">
        <f>(W176/E176)*100000</f>
        <v>7.5512541374579962</v>
      </c>
      <c r="AF176">
        <v>2.52</v>
      </c>
      <c r="AG176">
        <v>0</v>
      </c>
      <c r="AH176">
        <v>0</v>
      </c>
      <c r="AI176">
        <f>(AA176/E176)*100000</f>
        <v>36.497728331046979</v>
      </c>
      <c r="AJ176">
        <v>55281</v>
      </c>
      <c r="AK176">
        <v>316</v>
      </c>
      <c r="AL176">
        <v>3.9769940000000002E-3</v>
      </c>
      <c r="AM176">
        <v>0.69573479999999999</v>
      </c>
      <c r="AN176">
        <v>5.71625E-3</v>
      </c>
      <c r="AQ176">
        <v>6097</v>
      </c>
      <c r="AR176">
        <v>73360</v>
      </c>
      <c r="AS176">
        <v>0</v>
      </c>
      <c r="AT176" t="s">
        <v>246</v>
      </c>
      <c r="AU176">
        <v>2.09</v>
      </c>
      <c r="AV176">
        <v>1971</v>
      </c>
      <c r="AW176">
        <v>40.313039070000002</v>
      </c>
      <c r="AX176">
        <v>0.183155758</v>
      </c>
      <c r="AY176">
        <v>5.8888779580000001</v>
      </c>
      <c r="AZ176">
        <f t="shared" si="38"/>
        <v>0</v>
      </c>
      <c r="BA176">
        <v>11.282971270000001</v>
      </c>
      <c r="BB176">
        <v>8.7155521260000004</v>
      </c>
      <c r="BC176">
        <v>3.6966749669999999</v>
      </c>
      <c r="BD176">
        <v>-1.6974183519999999</v>
      </c>
      <c r="BE176">
        <v>2.4849066500000001</v>
      </c>
      <c r="BF176">
        <v>0.69314718099999995</v>
      </c>
      <c r="BG176">
        <v>1.9459101489999999</v>
      </c>
      <c r="BH176">
        <f t="shared" si="39"/>
        <v>1.791759469228055</v>
      </c>
      <c r="BI176">
        <v>0.69314718099999995</v>
      </c>
      <c r="BJ176">
        <f t="shared" si="40"/>
        <v>0.73716406597671957</v>
      </c>
      <c r="BK176">
        <v>1.830980182</v>
      </c>
      <c r="BL176">
        <v>4.1743872700000004</v>
      </c>
      <c r="BM176">
        <v>2.714694744</v>
      </c>
      <c r="BN176">
        <v>0.92425890200000005</v>
      </c>
      <c r="BO176">
        <v>2.1758874399999999</v>
      </c>
      <c r="BP176">
        <f t="shared" si="41"/>
        <v>2.0217136603876309</v>
      </c>
      <c r="BQ176">
        <v>0.92425890200000005</v>
      </c>
      <c r="BR176">
        <v>0</v>
      </c>
      <c r="BS176">
        <v>6</v>
      </c>
      <c r="BT176">
        <f>IFERROR((BR176/F176)*100000,0)</f>
        <v>0</v>
      </c>
      <c r="BU176">
        <f>IFERROR((BS176/(E176-F176))*100000,0)</f>
        <v>7.5857186204106402</v>
      </c>
      <c r="BV176">
        <f>IFERROR((BR176/E176)*100000,0)</f>
        <v>0</v>
      </c>
      <c r="BW176">
        <f>IFERROR((BS176/(E176))*100000,0)</f>
        <v>7.5512541374579962</v>
      </c>
      <c r="BX176">
        <f t="shared" si="44"/>
        <v>0</v>
      </c>
      <c r="BY176">
        <f t="shared" si="45"/>
        <v>2.0262673506213145</v>
      </c>
      <c r="BZ176">
        <f t="shared" si="46"/>
        <v>0</v>
      </c>
      <c r="CA176">
        <f t="shared" si="47"/>
        <v>2.0217136603876309</v>
      </c>
      <c r="CB176">
        <v>10.92018455</v>
      </c>
      <c r="CC176">
        <v>5.7557422139999996</v>
      </c>
      <c r="CD176">
        <v>-5.5272290210000001</v>
      </c>
      <c r="CE176">
        <v>-0.362786726</v>
      </c>
      <c r="CF176">
        <v>-5.1644422829999996</v>
      </c>
      <c r="CG176">
        <f t="shared" si="42"/>
        <v>3.5972500211460496</v>
      </c>
      <c r="CH176">
        <v>4</v>
      </c>
      <c r="CI176">
        <v>0</v>
      </c>
      <c r="CJ176">
        <f t="shared" si="43"/>
        <v>0</v>
      </c>
      <c r="CK176">
        <f t="shared" si="48"/>
        <v>0</v>
      </c>
      <c r="CL176">
        <v>9060</v>
      </c>
      <c r="CM176">
        <f>CL176/E176</f>
        <v>0.11402393747561575</v>
      </c>
      <c r="CN176">
        <f t="shared" si="49"/>
        <v>-2.1713468747736275</v>
      </c>
      <c r="CO176">
        <v>0</v>
      </c>
      <c r="CP176">
        <v>3</v>
      </c>
      <c r="CQ176">
        <f>IFERROR((CO176/F176)*100000,0)</f>
        <v>0</v>
      </c>
      <c r="CR176">
        <f>(CP176/(E176-F176))*100000</f>
        <v>3.7928593102053201</v>
      </c>
      <c r="CS176">
        <f t="shared" si="50"/>
        <v>0</v>
      </c>
      <c r="CT176">
        <f t="shared" si="51"/>
        <v>3.7756270687289981</v>
      </c>
      <c r="CU176">
        <f t="shared" si="52"/>
        <v>0</v>
      </c>
      <c r="CV176">
        <f t="shared" si="53"/>
        <v>1.3331201700613693</v>
      </c>
      <c r="CW176">
        <f t="shared" si="54"/>
        <v>0</v>
      </c>
      <c r="CX176">
        <f t="shared" si="55"/>
        <v>1.3285664798276855</v>
      </c>
    </row>
    <row r="177" spans="1:102" x14ac:dyDescent="0.4">
      <c r="A177">
        <v>176</v>
      </c>
      <c r="B177" t="s">
        <v>244</v>
      </c>
      <c r="C177" t="s">
        <v>257</v>
      </c>
      <c r="D177">
        <v>2014</v>
      </c>
      <c r="E177">
        <v>44910</v>
      </c>
      <c r="F177">
        <v>404</v>
      </c>
      <c r="G177">
        <v>0.01</v>
      </c>
      <c r="H177">
        <v>0.34</v>
      </c>
      <c r="I177">
        <v>0.66</v>
      </c>
      <c r="J177">
        <v>0.46</v>
      </c>
      <c r="K177">
        <v>0.3</v>
      </c>
      <c r="L177">
        <v>0.05</v>
      </c>
      <c r="M177">
        <v>0.08</v>
      </c>
      <c r="N177">
        <v>0.11</v>
      </c>
      <c r="O177">
        <v>3.1</v>
      </c>
      <c r="P177">
        <v>113.15</v>
      </c>
      <c r="Q177">
        <v>1</v>
      </c>
      <c r="R177">
        <v>152</v>
      </c>
      <c r="S177">
        <v>0.49</v>
      </c>
      <c r="T177">
        <v>87</v>
      </c>
      <c r="U177">
        <v>6</v>
      </c>
      <c r="V177">
        <v>9</v>
      </c>
      <c r="W177">
        <v>34</v>
      </c>
      <c r="X177">
        <v>13</v>
      </c>
      <c r="Y177">
        <v>0</v>
      </c>
      <c r="Z177">
        <v>1</v>
      </c>
      <c r="AA177">
        <v>150</v>
      </c>
      <c r="AB177">
        <v>193.72</v>
      </c>
      <c r="AC177">
        <v>13.36</v>
      </c>
      <c r="AD177">
        <v>20.04</v>
      </c>
      <c r="AE177">
        <f>(W177/E177)*100000</f>
        <v>75.706969494544637</v>
      </c>
      <c r="AF177">
        <v>28.95</v>
      </c>
      <c r="AG177">
        <v>0</v>
      </c>
      <c r="AH177">
        <v>2.23</v>
      </c>
      <c r="AI177">
        <f>(AA177/E177)*100000</f>
        <v>334.00133600534406</v>
      </c>
      <c r="AJ177">
        <v>43528</v>
      </c>
      <c r="AK177">
        <v>2368</v>
      </c>
      <c r="AL177">
        <v>5.2727678E-2</v>
      </c>
      <c r="AM177">
        <v>0.96922734399999999</v>
      </c>
      <c r="AN177">
        <v>5.4401763999999998E-2</v>
      </c>
      <c r="AQ177">
        <v>24318</v>
      </c>
      <c r="AR177">
        <v>20592</v>
      </c>
      <c r="AS177">
        <v>0</v>
      </c>
      <c r="AT177" t="s">
        <v>246</v>
      </c>
      <c r="AU177">
        <v>1.73</v>
      </c>
      <c r="AV177">
        <v>1215</v>
      </c>
      <c r="AW177">
        <v>36.962962959999999</v>
      </c>
      <c r="AX177">
        <v>0.33251028799999999</v>
      </c>
      <c r="AY177">
        <v>6.0014148780000003</v>
      </c>
      <c r="AZ177">
        <f t="shared" si="38"/>
        <v>-4.6051701859880909</v>
      </c>
      <c r="BA177">
        <v>10.71241577</v>
      </c>
      <c r="BB177">
        <v>10.098972099999999</v>
      </c>
      <c r="BC177">
        <v>3.6099164099999999</v>
      </c>
      <c r="BD177">
        <v>-1.101084478</v>
      </c>
      <c r="BE177">
        <v>4.4659081189999998</v>
      </c>
      <c r="BF177">
        <v>1.791759469</v>
      </c>
      <c r="BG177">
        <v>2.1972245770000001</v>
      </c>
      <c r="BH177">
        <f t="shared" si="39"/>
        <v>3.5263605246161616</v>
      </c>
      <c r="BI177">
        <v>2.5649493570000002</v>
      </c>
      <c r="BJ177">
        <f t="shared" si="40"/>
        <v>0.5481214085096876</v>
      </c>
      <c r="BK177">
        <v>1.1314021110000001</v>
      </c>
      <c r="BL177">
        <v>4.7287143719999998</v>
      </c>
      <c r="BM177">
        <v>5.2664138180000002</v>
      </c>
      <c r="BN177">
        <v>2.592265168</v>
      </c>
      <c r="BO177">
        <v>2.997730276</v>
      </c>
      <c r="BP177">
        <f t="shared" si="41"/>
        <v>4.3268702235046064</v>
      </c>
      <c r="BQ177">
        <v>3.365570204</v>
      </c>
      <c r="BR177">
        <v>0</v>
      </c>
      <c r="BS177">
        <v>34</v>
      </c>
      <c r="BT177">
        <f>IFERROR((BR177/F177)*100000,0)</f>
        <v>0</v>
      </c>
      <c r="BU177">
        <f>IFERROR((BS177/(E177-F177))*100000,0)</f>
        <v>76.39419404125286</v>
      </c>
      <c r="BV177">
        <f>IFERROR((BR177/E177)*100000,0)</f>
        <v>0</v>
      </c>
      <c r="BW177">
        <f>IFERROR((BS177/(E177))*100000,0)</f>
        <v>75.706969494544637</v>
      </c>
      <c r="BX177">
        <f t="shared" si="44"/>
        <v>0</v>
      </c>
      <c r="BY177">
        <f t="shared" si="45"/>
        <v>4.3359066990603283</v>
      </c>
      <c r="BZ177">
        <f t="shared" si="46"/>
        <v>0</v>
      </c>
      <c r="CA177">
        <f t="shared" si="47"/>
        <v>4.3268702235046064</v>
      </c>
      <c r="CB177">
        <v>10.681159689999999</v>
      </c>
      <c r="CC177">
        <v>7.7698009959999998</v>
      </c>
      <c r="CD177">
        <v>-2.9426147619999998</v>
      </c>
      <c r="CE177">
        <v>-3.1256077E-2</v>
      </c>
      <c r="CF177">
        <v>-2.911358699</v>
      </c>
      <c r="CG177">
        <f t="shared" si="42"/>
        <v>5.8111449929847003</v>
      </c>
      <c r="CH177">
        <v>3</v>
      </c>
      <c r="CI177">
        <v>4</v>
      </c>
      <c r="CJ177">
        <f t="shared" si="43"/>
        <v>2.6666666666666668E-2</v>
      </c>
      <c r="CK177">
        <f t="shared" si="48"/>
        <v>-3.6243409329763652</v>
      </c>
      <c r="CL177">
        <v>5362</v>
      </c>
      <c r="CM177">
        <f>CL177/E177</f>
        <v>0.11939434424404365</v>
      </c>
      <c r="CN177">
        <f t="shared" si="49"/>
        <v>-2.1253234472858793</v>
      </c>
      <c r="CO177">
        <v>0</v>
      </c>
      <c r="CP177">
        <v>3</v>
      </c>
      <c r="CQ177">
        <f>IFERROR((CO177/F177)*100000,0)</f>
        <v>0</v>
      </c>
      <c r="CR177">
        <f>(CP177/(E177-F177))*100000</f>
        <v>6.7406641801105467</v>
      </c>
      <c r="CS177">
        <f t="shared" si="50"/>
        <v>0</v>
      </c>
      <c r="CT177">
        <f t="shared" si="51"/>
        <v>6.6800267201068806</v>
      </c>
      <c r="CU177">
        <f t="shared" si="52"/>
        <v>0</v>
      </c>
      <c r="CV177">
        <f t="shared" si="53"/>
        <v>1.9081584631122768</v>
      </c>
      <c r="CW177">
        <f t="shared" si="54"/>
        <v>0</v>
      </c>
      <c r="CX177">
        <f t="shared" si="55"/>
        <v>1.8991219875565544</v>
      </c>
    </row>
    <row r="178" spans="1:102" x14ac:dyDescent="0.4">
      <c r="A178">
        <v>177</v>
      </c>
      <c r="B178" t="s">
        <v>244</v>
      </c>
      <c r="C178" t="s">
        <v>258</v>
      </c>
      <c r="D178">
        <v>2014</v>
      </c>
      <c r="E178">
        <v>156349</v>
      </c>
      <c r="F178">
        <v>997</v>
      </c>
      <c r="G178">
        <v>0.01</v>
      </c>
      <c r="H178">
        <v>0.08</v>
      </c>
      <c r="I178">
        <v>0.92</v>
      </c>
      <c r="J178">
        <v>0.24</v>
      </c>
      <c r="K178">
        <v>0.5</v>
      </c>
      <c r="L178">
        <v>0.09</v>
      </c>
      <c r="M178">
        <v>7.0000000000000007E-2</v>
      </c>
      <c r="N178">
        <v>0.11</v>
      </c>
      <c r="O178">
        <v>2.99</v>
      </c>
      <c r="P178">
        <v>58.56</v>
      </c>
      <c r="Q178">
        <v>1</v>
      </c>
      <c r="R178">
        <v>83</v>
      </c>
      <c r="S178">
        <v>0.51</v>
      </c>
      <c r="T178">
        <v>30</v>
      </c>
      <c r="U178">
        <v>7</v>
      </c>
      <c r="V178">
        <v>5</v>
      </c>
      <c r="W178">
        <v>7</v>
      </c>
      <c r="X178">
        <v>0</v>
      </c>
      <c r="Y178">
        <v>0</v>
      </c>
      <c r="Z178">
        <v>0</v>
      </c>
      <c r="AA178">
        <v>49</v>
      </c>
      <c r="AB178">
        <v>19.190000000000001</v>
      </c>
      <c r="AC178">
        <v>4.4800000000000004</v>
      </c>
      <c r="AD178">
        <v>3.2</v>
      </c>
      <c r="AE178">
        <f>(W178/E178)*100000</f>
        <v>4.4771632693525385</v>
      </c>
      <c r="AF178">
        <v>0</v>
      </c>
      <c r="AG178">
        <v>0</v>
      </c>
      <c r="AH178">
        <v>0</v>
      </c>
      <c r="AI178">
        <f>(AA178/E178)*100000</f>
        <v>31.340142885467767</v>
      </c>
      <c r="AJ178">
        <v>145507</v>
      </c>
      <c r="AK178">
        <v>1262</v>
      </c>
      <c r="AL178">
        <v>8.0716859999999998E-3</v>
      </c>
      <c r="AM178">
        <v>0.93065513700000002</v>
      </c>
      <c r="AN178">
        <v>8.6731220000000001E-3</v>
      </c>
      <c r="AQ178">
        <v>7302</v>
      </c>
      <c r="AR178">
        <v>149047</v>
      </c>
      <c r="AS178">
        <v>0</v>
      </c>
      <c r="AT178" t="s">
        <v>246</v>
      </c>
      <c r="AU178">
        <v>1.86</v>
      </c>
      <c r="AV178">
        <v>8200</v>
      </c>
      <c r="AW178">
        <v>19.06695122</v>
      </c>
      <c r="AX178">
        <v>0.121585366</v>
      </c>
      <c r="AY178">
        <v>6.9047507699999997</v>
      </c>
      <c r="AZ178">
        <f t="shared" si="38"/>
        <v>-4.6051701859880909</v>
      </c>
      <c r="BA178">
        <v>11.95984597</v>
      </c>
      <c r="BB178">
        <v>8.8959035620000009</v>
      </c>
      <c r="BC178">
        <v>2.9479565339999998</v>
      </c>
      <c r="BD178">
        <v>-2.1071386620000001</v>
      </c>
      <c r="BE178">
        <v>3.4011973819999999</v>
      </c>
      <c r="BF178">
        <v>1.9459101489999999</v>
      </c>
      <c r="BG178">
        <v>1.609437912</v>
      </c>
      <c r="BH178">
        <f t="shared" si="39"/>
        <v>1.9459101490553132</v>
      </c>
      <c r="BI178">
        <v>0</v>
      </c>
      <c r="BJ178">
        <f t="shared" si="40"/>
        <v>0.62057648772510998</v>
      </c>
      <c r="BK178">
        <v>1.095273387</v>
      </c>
      <c r="BL178">
        <v>4.0700518700000003</v>
      </c>
      <c r="BM178">
        <v>2.9543893099999998</v>
      </c>
      <c r="BN178">
        <v>1.499623046</v>
      </c>
      <c r="BO178">
        <v>1.1631508100000001</v>
      </c>
      <c r="BP178">
        <f t="shared" si="41"/>
        <v>1.4989896470666282</v>
      </c>
      <c r="BQ178">
        <v>0</v>
      </c>
      <c r="BR178">
        <v>0</v>
      </c>
      <c r="BS178">
        <v>6</v>
      </c>
      <c r="BT178">
        <f>IFERROR((BR178/F178)*100000,0)</f>
        <v>0</v>
      </c>
      <c r="BU178">
        <f>IFERROR((BS178/(E178-F178))*100000,0)</f>
        <v>3.8621968175498225</v>
      </c>
      <c r="BV178">
        <f>IFERROR((BR178/E178)*100000,0)</f>
        <v>0</v>
      </c>
      <c r="BW178">
        <f>IFERROR((BS178/(E178))*100000,0)</f>
        <v>3.8375685165878899</v>
      </c>
      <c r="BX178">
        <f t="shared" si="44"/>
        <v>0</v>
      </c>
      <c r="BY178">
        <f t="shared" si="45"/>
        <v>1.3512361453048276</v>
      </c>
      <c r="BZ178">
        <f t="shared" si="46"/>
        <v>0</v>
      </c>
      <c r="CA178">
        <f t="shared" si="47"/>
        <v>1.3448389672393697</v>
      </c>
      <c r="CB178">
        <v>11.887979469999999</v>
      </c>
      <c r="CC178">
        <v>7.1404530429999999</v>
      </c>
      <c r="CD178">
        <v>-4.8193928970000002</v>
      </c>
      <c r="CE178">
        <v>-7.1866492000000004E-2</v>
      </c>
      <c r="CF178">
        <v>-4.7475264609999996</v>
      </c>
      <c r="CG178">
        <f t="shared" si="42"/>
        <v>3.4448997961219412</v>
      </c>
      <c r="CH178">
        <v>3</v>
      </c>
      <c r="CI178">
        <v>3</v>
      </c>
      <c r="CJ178">
        <f t="shared" si="43"/>
        <v>6.1224489795918366E-2</v>
      </c>
      <c r="CK178">
        <f t="shared" si="48"/>
        <v>-2.7932080094425169</v>
      </c>
      <c r="CL178">
        <v>20743</v>
      </c>
      <c r="CM178">
        <f>CL178/E178</f>
        <v>0.13267113956597101</v>
      </c>
      <c r="CN178">
        <f t="shared" si="49"/>
        <v>-2.0198818476127682</v>
      </c>
      <c r="CO178">
        <v>0</v>
      </c>
      <c r="CP178">
        <v>1</v>
      </c>
      <c r="CQ178">
        <f>IFERROR((CO178/F178)*100000,0)</f>
        <v>0</v>
      </c>
      <c r="CR178">
        <f>(CP178/(E178-F178))*100000</f>
        <v>0.64369946959163704</v>
      </c>
      <c r="CS178">
        <f t="shared" si="50"/>
        <v>0</v>
      </c>
      <c r="CT178">
        <f t="shared" si="51"/>
        <v>0.63959475276464828</v>
      </c>
      <c r="CU178">
        <f t="shared" si="52"/>
        <v>0</v>
      </c>
      <c r="CV178">
        <f t="shared" si="53"/>
        <v>-0.44052332392322741</v>
      </c>
      <c r="CW178">
        <f t="shared" si="54"/>
        <v>0</v>
      </c>
      <c r="CX178">
        <f t="shared" si="55"/>
        <v>-0.44692050198868533</v>
      </c>
    </row>
    <row r="179" spans="1:102" x14ac:dyDescent="0.4">
      <c r="A179">
        <v>178</v>
      </c>
      <c r="B179" t="s">
        <v>244</v>
      </c>
      <c r="C179" t="s">
        <v>259</v>
      </c>
      <c r="D179">
        <v>2014</v>
      </c>
      <c r="E179">
        <v>10507</v>
      </c>
      <c r="F179">
        <v>71</v>
      </c>
      <c r="G179">
        <v>0.01</v>
      </c>
      <c r="H179">
        <v>0.39</v>
      </c>
      <c r="I179">
        <v>0.61</v>
      </c>
      <c r="J179">
        <v>0.24</v>
      </c>
      <c r="K179">
        <v>0.49</v>
      </c>
      <c r="L179">
        <v>7.0000000000000007E-2</v>
      </c>
      <c r="M179">
        <v>0.09</v>
      </c>
      <c r="N179">
        <v>0.12</v>
      </c>
      <c r="O179">
        <v>4.3899999999999997</v>
      </c>
      <c r="P179">
        <v>48.39</v>
      </c>
      <c r="Q179">
        <v>1</v>
      </c>
      <c r="R179">
        <v>184</v>
      </c>
      <c r="S179">
        <v>0.64</v>
      </c>
      <c r="T179">
        <v>14</v>
      </c>
      <c r="U179">
        <v>1</v>
      </c>
      <c r="V179">
        <v>2</v>
      </c>
      <c r="W179">
        <v>0</v>
      </c>
      <c r="X179">
        <v>3</v>
      </c>
      <c r="Y179">
        <v>0</v>
      </c>
      <c r="Z179">
        <v>1</v>
      </c>
      <c r="AA179">
        <v>21</v>
      </c>
      <c r="AB179">
        <v>133.24</v>
      </c>
      <c r="AC179">
        <v>9.52</v>
      </c>
      <c r="AD179">
        <v>19.03</v>
      </c>
      <c r="AE179">
        <f>(W179/E179)*100000</f>
        <v>0</v>
      </c>
      <c r="AF179">
        <v>28.55</v>
      </c>
      <c r="AG179">
        <v>0</v>
      </c>
      <c r="AH179">
        <v>9.52</v>
      </c>
      <c r="AI179">
        <f>(AA179/E179)*100000</f>
        <v>199.86675549633577</v>
      </c>
      <c r="AJ179">
        <v>8730</v>
      </c>
      <c r="AK179">
        <v>216</v>
      </c>
      <c r="AL179">
        <v>2.0557723E-2</v>
      </c>
      <c r="AM179">
        <v>0.83087465500000002</v>
      </c>
      <c r="AN179">
        <v>2.4742268000000001E-2</v>
      </c>
      <c r="AQ179">
        <v>8170</v>
      </c>
      <c r="AR179">
        <v>2337</v>
      </c>
      <c r="AS179">
        <v>0</v>
      </c>
      <c r="AT179" t="s">
        <v>246</v>
      </c>
      <c r="AU179">
        <v>2.12</v>
      </c>
      <c r="AV179">
        <v>329</v>
      </c>
      <c r="AW179">
        <v>31.93617021</v>
      </c>
      <c r="AX179">
        <v>0.215805471</v>
      </c>
      <c r="AY179">
        <v>4.2626798770000001</v>
      </c>
      <c r="AZ179">
        <f t="shared" si="38"/>
        <v>-4.6051701859880909</v>
      </c>
      <c r="BA179">
        <v>9.2597969809999991</v>
      </c>
      <c r="BB179">
        <v>9.0082241879999998</v>
      </c>
      <c r="BC179">
        <v>3.4637392299999998</v>
      </c>
      <c r="BD179">
        <v>-1.5333778739999999</v>
      </c>
      <c r="BE179">
        <v>2.63905733</v>
      </c>
      <c r="BF179">
        <v>0</v>
      </c>
      <c r="BG179">
        <v>0.69314718099999995</v>
      </c>
      <c r="BH179">
        <f t="shared" si="39"/>
        <v>0</v>
      </c>
      <c r="BI179">
        <v>1.0986122890000001</v>
      </c>
      <c r="BJ179">
        <f t="shared" si="40"/>
        <v>0.75141608868392118</v>
      </c>
      <c r="BK179">
        <v>1.479329227</v>
      </c>
      <c r="BL179">
        <v>3.879293181</v>
      </c>
      <c r="BM179">
        <v>4.8921520129999996</v>
      </c>
      <c r="BN179">
        <v>2.2533948490000002</v>
      </c>
      <c r="BO179">
        <v>2.9460166810000001</v>
      </c>
      <c r="BP179">
        <f t="shared" si="41"/>
        <v>0</v>
      </c>
      <c r="BQ179">
        <v>3.3516569359999999</v>
      </c>
      <c r="BR179">
        <v>0</v>
      </c>
      <c r="BS179">
        <v>0</v>
      </c>
      <c r="BT179">
        <f>IFERROR((BR179/F179)*100000,0)</f>
        <v>0</v>
      </c>
      <c r="BU179">
        <f>IFERROR((BS179/(E179-F179))*100000,0)</f>
        <v>0</v>
      </c>
      <c r="BV179">
        <f>IFERROR((BR179/E179)*100000,0)</f>
        <v>0</v>
      </c>
      <c r="BW179">
        <f>IFERROR((BS179/(E179))*100000,0)</f>
        <v>0</v>
      </c>
      <c r="BX179">
        <f t="shared" si="44"/>
        <v>0</v>
      </c>
      <c r="BY179">
        <f t="shared" si="45"/>
        <v>0</v>
      </c>
      <c r="BZ179">
        <f t="shared" si="46"/>
        <v>0</v>
      </c>
      <c r="CA179">
        <f t="shared" si="47"/>
        <v>0</v>
      </c>
      <c r="CB179">
        <v>9.0745206490000001</v>
      </c>
      <c r="CC179">
        <v>5.3752784079999998</v>
      </c>
      <c r="CD179">
        <v>-3.8845185940000002</v>
      </c>
      <c r="CE179">
        <v>-0.18527633199999999</v>
      </c>
      <c r="CF179">
        <v>-3.699242243</v>
      </c>
      <c r="CG179">
        <f t="shared" si="42"/>
        <v>5.297650922004876</v>
      </c>
      <c r="CH179">
        <v>4</v>
      </c>
      <c r="CI179">
        <v>2</v>
      </c>
      <c r="CJ179">
        <f t="shared" si="43"/>
        <v>9.5238095238095233E-2</v>
      </c>
      <c r="CK179">
        <f t="shared" si="48"/>
        <v>-2.3513752571634776</v>
      </c>
      <c r="CL179">
        <v>1195</v>
      </c>
      <c r="CM179">
        <f>CL179/E179</f>
        <v>0.11373370134196251</v>
      </c>
      <c r="CN179">
        <f t="shared" si="49"/>
        <v>-2.1738955163231641</v>
      </c>
      <c r="CO179">
        <v>0</v>
      </c>
      <c r="CP179">
        <v>0</v>
      </c>
      <c r="CQ179">
        <f>IFERROR((CO179/F179)*100000,0)</f>
        <v>0</v>
      </c>
      <c r="CR179">
        <f>(CP179/(E179-F179))*100000</f>
        <v>0</v>
      </c>
      <c r="CS179">
        <f t="shared" si="50"/>
        <v>0</v>
      </c>
      <c r="CT179">
        <f t="shared" si="51"/>
        <v>0</v>
      </c>
      <c r="CU179">
        <f t="shared" si="52"/>
        <v>0</v>
      </c>
      <c r="CV179">
        <f t="shared" si="53"/>
        <v>0</v>
      </c>
      <c r="CW179">
        <f t="shared" si="54"/>
        <v>0</v>
      </c>
      <c r="CX179">
        <f t="shared" si="55"/>
        <v>0</v>
      </c>
    </row>
    <row r="180" spans="1:102" x14ac:dyDescent="0.4">
      <c r="A180">
        <v>179</v>
      </c>
      <c r="B180" t="s">
        <v>244</v>
      </c>
      <c r="C180" t="s">
        <v>260</v>
      </c>
      <c r="D180">
        <v>2014</v>
      </c>
      <c r="E180">
        <v>27112</v>
      </c>
      <c r="F180">
        <v>397</v>
      </c>
      <c r="G180">
        <v>0.01</v>
      </c>
      <c r="H180">
        <v>0.36</v>
      </c>
      <c r="I180">
        <v>0.64</v>
      </c>
      <c r="J180">
        <v>0.28000000000000003</v>
      </c>
      <c r="K180">
        <v>0.54</v>
      </c>
      <c r="L180">
        <v>0.03</v>
      </c>
      <c r="M180">
        <v>0.08</v>
      </c>
      <c r="N180">
        <v>7.0000000000000007E-2</v>
      </c>
      <c r="O180">
        <v>3.22</v>
      </c>
      <c r="P180">
        <v>87.07</v>
      </c>
      <c r="Q180">
        <v>1</v>
      </c>
      <c r="R180">
        <v>176</v>
      </c>
      <c r="S180">
        <v>0.59</v>
      </c>
      <c r="T180">
        <v>32</v>
      </c>
      <c r="U180">
        <v>3</v>
      </c>
      <c r="V180">
        <v>9</v>
      </c>
      <c r="W180">
        <v>8</v>
      </c>
      <c r="X180">
        <v>6</v>
      </c>
      <c r="Y180">
        <v>1</v>
      </c>
      <c r="Z180">
        <v>1</v>
      </c>
      <c r="AA180">
        <v>60</v>
      </c>
      <c r="AB180">
        <v>118.03</v>
      </c>
      <c r="AC180">
        <v>11.07</v>
      </c>
      <c r="AD180">
        <v>33.200000000000003</v>
      </c>
      <c r="AE180">
        <f>(W180/E180)*100000</f>
        <v>29.507229271171436</v>
      </c>
      <c r="AF180">
        <v>22.13</v>
      </c>
      <c r="AG180">
        <v>3.69</v>
      </c>
      <c r="AH180">
        <v>3.69</v>
      </c>
      <c r="AI180">
        <f>(AA180/E180)*100000</f>
        <v>221.30421953378575</v>
      </c>
      <c r="AJ180">
        <v>22952</v>
      </c>
      <c r="AK180">
        <v>637</v>
      </c>
      <c r="AL180">
        <v>2.3495130999999999E-2</v>
      </c>
      <c r="AM180">
        <v>0.84656240800000004</v>
      </c>
      <c r="AN180">
        <v>2.7753573E-2</v>
      </c>
      <c r="AQ180">
        <v>24552</v>
      </c>
      <c r="AR180">
        <v>2560</v>
      </c>
      <c r="AS180">
        <v>0</v>
      </c>
      <c r="AT180" t="s">
        <v>246</v>
      </c>
      <c r="AU180">
        <v>1.94</v>
      </c>
      <c r="AV180">
        <v>265</v>
      </c>
      <c r="AW180">
        <v>102.309434</v>
      </c>
      <c r="AX180">
        <v>1.4981132079999999</v>
      </c>
      <c r="AY180">
        <v>5.9839362810000001</v>
      </c>
      <c r="AZ180">
        <f t="shared" si="38"/>
        <v>-4.6051701859880909</v>
      </c>
      <c r="BA180">
        <v>10.207731709999999</v>
      </c>
      <c r="BB180">
        <v>10.108548600000001</v>
      </c>
      <c r="BC180">
        <v>4.628001888</v>
      </c>
      <c r="BD180">
        <v>0.40420645500000002</v>
      </c>
      <c r="BE180">
        <v>3.4657359030000001</v>
      </c>
      <c r="BF180">
        <v>1.0986122890000001</v>
      </c>
      <c r="BG180">
        <v>2.1972245770000001</v>
      </c>
      <c r="BH180">
        <f t="shared" si="39"/>
        <v>2.0794415416798357</v>
      </c>
      <c r="BI180">
        <v>1.791759469</v>
      </c>
      <c r="BJ180">
        <f t="shared" si="40"/>
        <v>0.66268797307523675</v>
      </c>
      <c r="BK180">
        <v>1.16938136</v>
      </c>
      <c r="BL180">
        <v>4.4667123929999999</v>
      </c>
      <c r="BM180">
        <v>4.7709388290000003</v>
      </c>
      <c r="BN180">
        <v>2.404238747</v>
      </c>
      <c r="BO180">
        <v>3.5025498759999998</v>
      </c>
      <c r="BP180">
        <f t="shared" si="41"/>
        <v>3.3846352933631771</v>
      </c>
      <c r="BQ180">
        <v>3.0969341539999999</v>
      </c>
      <c r="BR180">
        <v>0</v>
      </c>
      <c r="BS180">
        <v>8</v>
      </c>
      <c r="BT180">
        <f>IFERROR((BR180/F180)*100000,0)</f>
        <v>0</v>
      </c>
      <c r="BU180">
        <f>IFERROR((BS180/(E180-F180))*100000,0)</f>
        <v>29.945723376380311</v>
      </c>
      <c r="BV180">
        <f>IFERROR((BR180/E180)*100000,0)</f>
        <v>0</v>
      </c>
      <c r="BW180">
        <f>IFERROR((BS180/(E180))*100000,0)</f>
        <v>29.507229271171436</v>
      </c>
      <c r="BX180">
        <f t="shared" si="44"/>
        <v>0</v>
      </c>
      <c r="BY180">
        <f t="shared" si="45"/>
        <v>3.3993865222581925</v>
      </c>
      <c r="BZ180">
        <f t="shared" si="46"/>
        <v>0</v>
      </c>
      <c r="CA180">
        <f t="shared" si="47"/>
        <v>3.3846352933631771</v>
      </c>
      <c r="CB180">
        <v>10.041160359999999</v>
      </c>
      <c r="CC180">
        <v>6.4567696559999996</v>
      </c>
      <c r="CD180">
        <v>-3.750962071</v>
      </c>
      <c r="CE180">
        <v>-0.166571355</v>
      </c>
      <c r="CF180">
        <v>-3.5843906900000002</v>
      </c>
      <c r="CG180">
        <f t="shared" si="42"/>
        <v>5.3995383139054418</v>
      </c>
      <c r="CH180">
        <v>2</v>
      </c>
      <c r="CI180">
        <v>3</v>
      </c>
      <c r="CJ180">
        <f t="shared" si="43"/>
        <v>0.05</v>
      </c>
      <c r="CK180">
        <f t="shared" si="48"/>
        <v>-2.9957322735539909</v>
      </c>
      <c r="CL180">
        <v>2699</v>
      </c>
      <c r="CM180">
        <f>CL180/E180</f>
        <v>9.9550014753614635E-2</v>
      </c>
      <c r="CN180">
        <f t="shared" si="49"/>
        <v>-2.3070951002688824</v>
      </c>
      <c r="CO180">
        <v>0</v>
      </c>
      <c r="CP180">
        <v>2</v>
      </c>
      <c r="CQ180">
        <f>IFERROR((CO180/F180)*100000,0)</f>
        <v>0</v>
      </c>
      <c r="CR180">
        <f>(CP180/(E180-F180))*100000</f>
        <v>7.4864308440950778</v>
      </c>
      <c r="CS180">
        <f t="shared" si="50"/>
        <v>0</v>
      </c>
      <c r="CT180">
        <f t="shared" si="51"/>
        <v>7.376807317792859</v>
      </c>
      <c r="CU180">
        <f t="shared" si="52"/>
        <v>0</v>
      </c>
      <c r="CV180">
        <f t="shared" si="53"/>
        <v>2.0130921611383021</v>
      </c>
      <c r="CW180">
        <f t="shared" si="54"/>
        <v>0</v>
      </c>
      <c r="CX180">
        <f t="shared" si="55"/>
        <v>1.9983409322432863</v>
      </c>
    </row>
    <row r="181" spans="1:102" x14ac:dyDescent="0.4">
      <c r="A181">
        <v>180</v>
      </c>
      <c r="B181" t="s">
        <v>261</v>
      </c>
      <c r="C181" t="s">
        <v>262</v>
      </c>
      <c r="D181">
        <v>2014</v>
      </c>
      <c r="E181">
        <v>680744</v>
      </c>
      <c r="F181">
        <v>14219</v>
      </c>
      <c r="G181">
        <v>0.02</v>
      </c>
      <c r="H181">
        <v>0.39</v>
      </c>
      <c r="I181">
        <v>0.61</v>
      </c>
      <c r="J181">
        <v>0.27</v>
      </c>
      <c r="K181">
        <v>0.28000000000000003</v>
      </c>
      <c r="L181">
        <v>0.08</v>
      </c>
      <c r="M181">
        <v>0.09</v>
      </c>
      <c r="N181">
        <v>0.27</v>
      </c>
      <c r="O181">
        <v>9.5299999999999994</v>
      </c>
      <c r="P181">
        <v>92.78</v>
      </c>
      <c r="Q181">
        <v>1</v>
      </c>
      <c r="R181">
        <v>10</v>
      </c>
      <c r="S181">
        <v>0.35</v>
      </c>
      <c r="T181">
        <v>1989</v>
      </c>
      <c r="U181">
        <v>182</v>
      </c>
      <c r="V181">
        <v>312</v>
      </c>
      <c r="W181">
        <v>1296</v>
      </c>
      <c r="X181">
        <v>262</v>
      </c>
      <c r="Y181">
        <v>2</v>
      </c>
      <c r="Z181">
        <v>0</v>
      </c>
      <c r="AA181">
        <v>4043</v>
      </c>
      <c r="AB181">
        <v>292.18</v>
      </c>
      <c r="AC181">
        <v>26.74</v>
      </c>
      <c r="AD181">
        <v>45.83</v>
      </c>
      <c r="AE181">
        <f>(W181/E181)*100000</f>
        <v>190.3799372451318</v>
      </c>
      <c r="AF181">
        <v>38.49</v>
      </c>
      <c r="AG181">
        <v>0.28999999999999998</v>
      </c>
      <c r="AH181">
        <v>0</v>
      </c>
      <c r="AI181">
        <f>(AA181/E181)*100000</f>
        <v>593.90901719295357</v>
      </c>
      <c r="AJ181">
        <v>723733</v>
      </c>
      <c r="AK181">
        <v>108175</v>
      </c>
      <c r="AL181">
        <v>0.15890701900000001</v>
      </c>
      <c r="AM181">
        <v>1.063150024</v>
      </c>
      <c r="AN181">
        <v>0.14946810499999999</v>
      </c>
      <c r="AQ181">
        <v>654697</v>
      </c>
      <c r="AR181">
        <v>26047</v>
      </c>
      <c r="AS181">
        <v>1</v>
      </c>
      <c r="AT181" t="s">
        <v>263</v>
      </c>
      <c r="AU181">
        <v>1.55</v>
      </c>
      <c r="AV181">
        <v>1176</v>
      </c>
      <c r="AW181">
        <v>578.86394559999997</v>
      </c>
      <c r="AX181">
        <v>12.090986389999999</v>
      </c>
      <c r="AY181">
        <v>9.5623343770000009</v>
      </c>
      <c r="AZ181">
        <f t="shared" si="38"/>
        <v>-3.912023005428146</v>
      </c>
      <c r="BA181">
        <v>13.430941600000001</v>
      </c>
      <c r="BB181">
        <v>13.39192781</v>
      </c>
      <c r="BC181">
        <v>6.3610674679999999</v>
      </c>
      <c r="BD181">
        <v>2.4924602490000001</v>
      </c>
      <c r="BE181">
        <v>7.5953872789999997</v>
      </c>
      <c r="BF181">
        <v>5.2040066869999997</v>
      </c>
      <c r="BG181">
        <v>5.7430031880000003</v>
      </c>
      <c r="BH181">
        <f t="shared" si="39"/>
        <v>7.1670378769122198</v>
      </c>
      <c r="BI181">
        <v>5.5683445039999997</v>
      </c>
      <c r="BJ181">
        <f t="shared" si="40"/>
        <v>0.43825493093115531</v>
      </c>
      <c r="BK181">
        <v>2.2544447179999998</v>
      </c>
      <c r="BL181">
        <v>4.5302310989999999</v>
      </c>
      <c r="BM181">
        <v>5.6773700509999996</v>
      </c>
      <c r="BN181">
        <v>3.286160572</v>
      </c>
      <c r="BO181">
        <v>3.8249388990000002</v>
      </c>
      <c r="BP181">
        <f t="shared" si="41"/>
        <v>5.2490217451935841</v>
      </c>
      <c r="BQ181">
        <v>3.650398467</v>
      </c>
      <c r="BR181">
        <v>8</v>
      </c>
      <c r="BS181">
        <v>1246</v>
      </c>
      <c r="BT181">
        <f>IFERROR((BR181/F181)*100000,0)</f>
        <v>56.262747028623671</v>
      </c>
      <c r="BU181">
        <f>IFERROR((BS181/(E181-F181))*100000,0)</f>
        <v>186.93972469149693</v>
      </c>
      <c r="BV181">
        <f>IFERROR((BR181/E181)*100000,0)</f>
        <v>1.1751847978094556</v>
      </c>
      <c r="BW181">
        <f>IFERROR((BS181/(E181))*100000,0)</f>
        <v>183.0350322588227</v>
      </c>
      <c r="BX181">
        <f t="shared" si="44"/>
        <v>4.0300326292536903</v>
      </c>
      <c r="BY181">
        <f t="shared" si="45"/>
        <v>5.2307862370428415</v>
      </c>
      <c r="BZ181">
        <f t="shared" si="46"/>
        <v>0.16142540996119989</v>
      </c>
      <c r="CA181">
        <f t="shared" si="47"/>
        <v>5.2096775676287619</v>
      </c>
      <c r="CB181">
        <v>13.49217782</v>
      </c>
      <c r="CC181">
        <v>11.591505570000001</v>
      </c>
      <c r="CD181">
        <v>-1.839436034</v>
      </c>
      <c r="CE181">
        <v>6.1236222E-2</v>
      </c>
      <c r="CF181">
        <v>-1.900672253</v>
      </c>
      <c r="CG181">
        <f t="shared" si="42"/>
        <v>6.3867261379221345</v>
      </c>
      <c r="CH181">
        <v>2</v>
      </c>
      <c r="CI181">
        <v>574</v>
      </c>
      <c r="CJ181">
        <f t="shared" si="43"/>
        <v>0.14197378184516449</v>
      </c>
      <c r="CK181">
        <f t="shared" si="48"/>
        <v>-1.9521128733212043</v>
      </c>
      <c r="CL181">
        <v>70069</v>
      </c>
      <c r="CM181">
        <f>CL181/E181</f>
        <v>0.10293002949713842</v>
      </c>
      <c r="CN181">
        <f t="shared" si="49"/>
        <v>-2.2737058468689657</v>
      </c>
      <c r="CO181">
        <v>12</v>
      </c>
      <c r="CP181">
        <v>559</v>
      </c>
      <c r="CQ181">
        <f>IFERROR((CO181/F181)*100000,0)</f>
        <v>84.394120542935511</v>
      </c>
      <c r="CR181">
        <f>(CP181/(E181-F181))*100000</f>
        <v>83.867821912156344</v>
      </c>
      <c r="CS181">
        <f t="shared" si="50"/>
        <v>1.7627771967141834</v>
      </c>
      <c r="CT181">
        <f t="shared" si="51"/>
        <v>82.116037746935703</v>
      </c>
      <c r="CU181">
        <f t="shared" si="52"/>
        <v>4.435497737361854</v>
      </c>
      <c r="CV181">
        <f t="shared" si="53"/>
        <v>4.4292420108505421</v>
      </c>
      <c r="CW181">
        <f t="shared" si="54"/>
        <v>0.5668905180693643</v>
      </c>
      <c r="CX181">
        <f t="shared" si="55"/>
        <v>4.4081333414364634</v>
      </c>
    </row>
    <row r="182" spans="1:102" x14ac:dyDescent="0.4">
      <c r="A182">
        <v>181</v>
      </c>
      <c r="B182" t="s">
        <v>261</v>
      </c>
      <c r="C182" t="s">
        <v>264</v>
      </c>
      <c r="D182">
        <v>2014</v>
      </c>
      <c r="E182">
        <v>30403</v>
      </c>
      <c r="F182">
        <v>283</v>
      </c>
      <c r="G182">
        <v>0.01</v>
      </c>
      <c r="H182">
        <v>0.31</v>
      </c>
      <c r="I182">
        <v>0.69</v>
      </c>
      <c r="J182">
        <v>0.55000000000000004</v>
      </c>
      <c r="K182">
        <v>0.26</v>
      </c>
      <c r="L182">
        <v>0.03</v>
      </c>
      <c r="M182">
        <v>0.06</v>
      </c>
      <c r="N182">
        <v>0.11</v>
      </c>
      <c r="O182">
        <v>7.93</v>
      </c>
      <c r="P182">
        <v>68.959999999999994</v>
      </c>
      <c r="Q182">
        <v>0</v>
      </c>
      <c r="R182">
        <v>180</v>
      </c>
      <c r="S182">
        <v>0.34</v>
      </c>
      <c r="T182">
        <v>9</v>
      </c>
      <c r="U182">
        <v>6</v>
      </c>
      <c r="V182">
        <v>4</v>
      </c>
      <c r="W182">
        <v>5</v>
      </c>
      <c r="X182">
        <v>1</v>
      </c>
      <c r="Y182">
        <v>0</v>
      </c>
      <c r="Z182">
        <v>0</v>
      </c>
      <c r="AA182">
        <v>25</v>
      </c>
      <c r="AB182">
        <v>29.6</v>
      </c>
      <c r="AC182">
        <v>19.73</v>
      </c>
      <c r="AD182">
        <v>13.16</v>
      </c>
      <c r="AE182">
        <f>(W182/E182)*100000</f>
        <v>16.445745485642863</v>
      </c>
      <c r="AF182">
        <v>3.29</v>
      </c>
      <c r="AG182">
        <v>0</v>
      </c>
      <c r="AH182">
        <v>0</v>
      </c>
      <c r="AI182">
        <f>(AA182/E182)*100000</f>
        <v>82.228727428214327</v>
      </c>
      <c r="AJ182">
        <v>28257</v>
      </c>
      <c r="AK182">
        <v>1383</v>
      </c>
      <c r="AL182">
        <v>4.5488932000000003E-2</v>
      </c>
      <c r="AM182">
        <v>0.92941485999999995</v>
      </c>
      <c r="AN182">
        <v>4.8943624999999998E-2</v>
      </c>
      <c r="AQ182">
        <v>14165</v>
      </c>
      <c r="AR182">
        <v>16238</v>
      </c>
      <c r="AS182">
        <v>0</v>
      </c>
      <c r="AT182" t="s">
        <v>263</v>
      </c>
      <c r="AU182">
        <v>1.8</v>
      </c>
      <c r="AV182">
        <v>1582</v>
      </c>
      <c r="AW182">
        <v>19.218078380000001</v>
      </c>
      <c r="AX182">
        <v>0.17888748400000001</v>
      </c>
      <c r="AY182">
        <v>5.6454468980000003</v>
      </c>
      <c r="AZ182">
        <f t="shared" si="38"/>
        <v>-4.6051701859880909</v>
      </c>
      <c r="BA182">
        <v>10.322296570000001</v>
      </c>
      <c r="BB182">
        <v>9.5585294120000004</v>
      </c>
      <c r="BC182">
        <v>2.955851418</v>
      </c>
      <c r="BD182">
        <v>-1.720998252</v>
      </c>
      <c r="BE182">
        <v>2.1972245770000001</v>
      </c>
      <c r="BF182">
        <v>1.791759469</v>
      </c>
      <c r="BG182">
        <v>1.386294361</v>
      </c>
      <c r="BH182">
        <f t="shared" si="39"/>
        <v>1.6094379124341003</v>
      </c>
      <c r="BI182">
        <v>0</v>
      </c>
      <c r="BJ182">
        <f t="shared" si="40"/>
        <v>0.58778666490211906</v>
      </c>
      <c r="BK182">
        <v>2.0706530359999999</v>
      </c>
      <c r="BL182">
        <v>4.2335266259999997</v>
      </c>
      <c r="BM182">
        <v>3.387774361</v>
      </c>
      <c r="BN182">
        <v>2.9821403200000001</v>
      </c>
      <c r="BO182">
        <v>2.5771819260000002</v>
      </c>
      <c r="BP182">
        <f t="shared" si="41"/>
        <v>2.8000668106684556</v>
      </c>
      <c r="BQ182">
        <v>1.1908875649999999</v>
      </c>
      <c r="BR182">
        <v>0</v>
      </c>
      <c r="BS182">
        <v>5</v>
      </c>
      <c r="BT182">
        <f>IFERROR((BR182/F182)*100000,0)</f>
        <v>0</v>
      </c>
      <c r="BU182">
        <f>IFERROR((BS182/(E182-F182))*100000,0)</f>
        <v>16.600265604249667</v>
      </c>
      <c r="BV182">
        <f>IFERROR((BR182/E182)*100000,0)</f>
        <v>0</v>
      </c>
      <c r="BW182">
        <f>IFERROR((BS182/(E182))*100000,0)</f>
        <v>16.445745485642863</v>
      </c>
      <c r="BX182">
        <f t="shared" si="44"/>
        <v>0</v>
      </c>
      <c r="BY182">
        <f t="shared" si="45"/>
        <v>2.8094186954904989</v>
      </c>
      <c r="BZ182">
        <f t="shared" si="46"/>
        <v>0</v>
      </c>
      <c r="CA182">
        <f t="shared" si="47"/>
        <v>2.8000668106684556</v>
      </c>
      <c r="CB182">
        <v>10.249096489999999</v>
      </c>
      <c r="CC182">
        <v>7.2320103319999998</v>
      </c>
      <c r="CD182">
        <v>-3.0902862350000002</v>
      </c>
      <c r="CE182">
        <v>-7.3200074000000004E-2</v>
      </c>
      <c r="CF182">
        <v>-3.0170861530000002</v>
      </c>
      <c r="CG182">
        <f t="shared" si="42"/>
        <v>4.4095047231025566</v>
      </c>
      <c r="CH182">
        <v>4</v>
      </c>
      <c r="CI182">
        <v>7</v>
      </c>
      <c r="CJ182">
        <f t="shared" si="43"/>
        <v>0.28000000000000003</v>
      </c>
      <c r="CK182">
        <f t="shared" si="48"/>
        <v>-1.2729656758128873</v>
      </c>
      <c r="CL182">
        <v>3632</v>
      </c>
      <c r="CM182">
        <f>CL182/E182</f>
        <v>0.11946189520770976</v>
      </c>
      <c r="CN182">
        <f t="shared" si="49"/>
        <v>-2.124757827014689</v>
      </c>
      <c r="CO182">
        <v>0</v>
      </c>
      <c r="CP182">
        <v>1</v>
      </c>
      <c r="CQ182">
        <f>IFERROR((CO182/F182)*100000,0)</f>
        <v>0</v>
      </c>
      <c r="CR182">
        <f>(CP182/(E182-F182))*100000</f>
        <v>3.3200531208499333</v>
      </c>
      <c r="CS182">
        <f t="shared" si="50"/>
        <v>0</v>
      </c>
      <c r="CT182">
        <f t="shared" si="51"/>
        <v>3.2891490971285728</v>
      </c>
      <c r="CU182">
        <f t="shared" si="52"/>
        <v>0</v>
      </c>
      <c r="CV182">
        <f t="shared" si="53"/>
        <v>1.1999807830563984</v>
      </c>
      <c r="CW182">
        <f t="shared" si="54"/>
        <v>0</v>
      </c>
      <c r="CX182">
        <f t="shared" si="55"/>
        <v>1.1906288982343554</v>
      </c>
    </row>
    <row r="183" spans="1:102" x14ac:dyDescent="0.4">
      <c r="A183">
        <v>182</v>
      </c>
      <c r="B183" t="s">
        <v>261</v>
      </c>
      <c r="C183" t="s">
        <v>265</v>
      </c>
      <c r="D183">
        <v>2014</v>
      </c>
      <c r="E183">
        <v>9187</v>
      </c>
      <c r="F183">
        <v>106</v>
      </c>
      <c r="G183">
        <v>0.01</v>
      </c>
      <c r="H183">
        <v>0.48</v>
      </c>
      <c r="I183">
        <v>0.52</v>
      </c>
      <c r="J183">
        <v>0.41</v>
      </c>
      <c r="K183">
        <v>0.38</v>
      </c>
      <c r="L183">
        <v>0.01</v>
      </c>
      <c r="M183">
        <v>0.04</v>
      </c>
      <c r="N183">
        <v>0.16</v>
      </c>
      <c r="O183">
        <v>6.69</v>
      </c>
      <c r="P183">
        <v>77.849999999999994</v>
      </c>
      <c r="Q183">
        <v>0</v>
      </c>
      <c r="R183">
        <v>88</v>
      </c>
      <c r="S183">
        <v>0.3</v>
      </c>
      <c r="T183">
        <v>2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2</v>
      </c>
      <c r="AB183">
        <v>21.77</v>
      </c>
      <c r="AC183">
        <v>0</v>
      </c>
      <c r="AD183">
        <v>0</v>
      </c>
      <c r="AE183">
        <f>(W183/E183)*100000</f>
        <v>0</v>
      </c>
      <c r="AF183">
        <v>0</v>
      </c>
      <c r="AG183">
        <v>0</v>
      </c>
      <c r="AH183">
        <v>0</v>
      </c>
      <c r="AI183">
        <f>(AA183/E183)*100000</f>
        <v>21.769892239033418</v>
      </c>
      <c r="AJ183">
        <v>7920</v>
      </c>
      <c r="AK183">
        <v>104</v>
      </c>
      <c r="AL183">
        <v>1.1320344E-2</v>
      </c>
      <c r="AM183">
        <v>0.86208773299999997</v>
      </c>
      <c r="AN183">
        <v>1.3131313E-2</v>
      </c>
      <c r="AQ183">
        <v>2065</v>
      </c>
      <c r="AR183">
        <v>7122</v>
      </c>
      <c r="AS183">
        <v>0</v>
      </c>
      <c r="AT183" t="s">
        <v>263</v>
      </c>
      <c r="AU183">
        <v>2.2999999999999998</v>
      </c>
      <c r="AV183">
        <v>454</v>
      </c>
      <c r="AW183">
        <v>20.235682820000001</v>
      </c>
      <c r="AX183">
        <v>0.23348017600000001</v>
      </c>
      <c r="AY183">
        <v>4.6634390940000001</v>
      </c>
      <c r="AZ183">
        <f t="shared" si="38"/>
        <v>-4.6051701859880909</v>
      </c>
      <c r="BA183">
        <v>9.1255447200000006</v>
      </c>
      <c r="BB183">
        <v>7.632885505</v>
      </c>
      <c r="BC183">
        <v>3.0074475220000001</v>
      </c>
      <c r="BD183">
        <v>-1.454658105</v>
      </c>
      <c r="BE183">
        <v>0.69314718099999995</v>
      </c>
      <c r="BF183">
        <v>0</v>
      </c>
      <c r="BG183">
        <v>0</v>
      </c>
      <c r="BH183">
        <f t="shared" si="39"/>
        <v>0</v>
      </c>
      <c r="BI183">
        <v>0</v>
      </c>
      <c r="BJ183">
        <f t="shared" si="40"/>
        <v>0.83290912293510388</v>
      </c>
      <c r="BK183">
        <v>1.900613874</v>
      </c>
      <c r="BL183">
        <v>4.354783898</v>
      </c>
      <c r="BM183">
        <v>3.0805328749999998</v>
      </c>
      <c r="BN183">
        <v>0</v>
      </c>
      <c r="BO183">
        <v>0</v>
      </c>
      <c r="BP183">
        <f t="shared" si="41"/>
        <v>0</v>
      </c>
      <c r="BQ183">
        <v>0</v>
      </c>
      <c r="BR183">
        <v>0</v>
      </c>
      <c r="BS183">
        <v>0</v>
      </c>
      <c r="BT183">
        <f>IFERROR((BR183/F183)*100000,0)</f>
        <v>0</v>
      </c>
      <c r="BU183">
        <f>IFERROR((BS183/(E183-F183))*100000,0)</f>
        <v>0</v>
      </c>
      <c r="BV183">
        <f>IFERROR((BR183/E183)*100000,0)</f>
        <v>0</v>
      </c>
      <c r="BW183">
        <f>IFERROR((BS183/(E183))*100000,0)</f>
        <v>0</v>
      </c>
      <c r="BX183">
        <f t="shared" si="44"/>
        <v>0</v>
      </c>
      <c r="BY183">
        <f t="shared" si="45"/>
        <v>0</v>
      </c>
      <c r="BZ183">
        <f t="shared" si="46"/>
        <v>0</v>
      </c>
      <c r="CA183">
        <f t="shared" si="47"/>
        <v>0</v>
      </c>
      <c r="CB183">
        <v>8.9771464850000005</v>
      </c>
      <c r="CC183">
        <v>4.6443908990000002</v>
      </c>
      <c r="CD183">
        <v>-4.4811538180000001</v>
      </c>
      <c r="CE183">
        <v>-0.14839823499999999</v>
      </c>
      <c r="CF183">
        <v>-4.3327555960000002</v>
      </c>
      <c r="CG183">
        <f t="shared" si="42"/>
        <v>3.0805279252587074</v>
      </c>
      <c r="CH183">
        <v>4</v>
      </c>
      <c r="CI183">
        <v>0</v>
      </c>
      <c r="CJ183">
        <f t="shared" si="43"/>
        <v>0</v>
      </c>
      <c r="CK183">
        <f t="shared" si="48"/>
        <v>0</v>
      </c>
      <c r="CL183">
        <v>970</v>
      </c>
      <c r="CM183">
        <f>CL183/E183</f>
        <v>0.10558397735931208</v>
      </c>
      <c r="CN183">
        <f t="shared" si="49"/>
        <v>-2.2482486487740379</v>
      </c>
      <c r="CO183">
        <v>0</v>
      </c>
      <c r="CP183">
        <v>2</v>
      </c>
      <c r="CQ183">
        <f>IFERROR((CO183/F183)*100000,0)</f>
        <v>0</v>
      </c>
      <c r="CR183">
        <f>(CP183/(E183-F183))*100000</f>
        <v>22.024006166721726</v>
      </c>
      <c r="CS183">
        <f t="shared" si="50"/>
        <v>0</v>
      </c>
      <c r="CT183">
        <f t="shared" si="51"/>
        <v>21.769892239033418</v>
      </c>
      <c r="CU183">
        <f t="shared" si="52"/>
        <v>0</v>
      </c>
      <c r="CV183">
        <f t="shared" si="53"/>
        <v>3.0921330478403455</v>
      </c>
      <c r="CW183">
        <f t="shared" si="54"/>
        <v>0</v>
      </c>
      <c r="CX183">
        <f t="shared" si="55"/>
        <v>3.0805279252587074</v>
      </c>
    </row>
    <row r="184" spans="1:102" x14ac:dyDescent="0.4">
      <c r="A184">
        <v>183</v>
      </c>
      <c r="B184" t="s">
        <v>261</v>
      </c>
      <c r="C184" t="s">
        <v>266</v>
      </c>
      <c r="D184">
        <v>2014</v>
      </c>
      <c r="E184">
        <v>7752</v>
      </c>
      <c r="F184">
        <v>84</v>
      </c>
      <c r="G184">
        <v>0.01</v>
      </c>
      <c r="H184">
        <v>0.52</v>
      </c>
      <c r="I184">
        <v>0.48</v>
      </c>
      <c r="J184">
        <v>0.37</v>
      </c>
      <c r="K184">
        <v>0.41</v>
      </c>
      <c r="L184">
        <v>0.02</v>
      </c>
      <c r="M184">
        <v>0.05</v>
      </c>
      <c r="N184">
        <v>0.16</v>
      </c>
      <c r="O184">
        <v>9.09</v>
      </c>
      <c r="P184">
        <v>79.72</v>
      </c>
      <c r="Q184">
        <v>0</v>
      </c>
      <c r="R184">
        <v>47</v>
      </c>
      <c r="S184">
        <v>0.38</v>
      </c>
      <c r="T184">
        <v>5</v>
      </c>
      <c r="U184">
        <v>1</v>
      </c>
      <c r="V184">
        <v>1</v>
      </c>
      <c r="W184">
        <v>0</v>
      </c>
      <c r="X184">
        <v>1</v>
      </c>
      <c r="Y184">
        <v>0</v>
      </c>
      <c r="Z184">
        <v>0</v>
      </c>
      <c r="AA184">
        <v>8</v>
      </c>
      <c r="AB184">
        <v>64.5</v>
      </c>
      <c r="AC184">
        <v>12.9</v>
      </c>
      <c r="AD184">
        <v>12.9</v>
      </c>
      <c r="AE184">
        <f>(W184/E184)*100000</f>
        <v>0</v>
      </c>
      <c r="AF184">
        <v>12.9</v>
      </c>
      <c r="AG184">
        <v>0</v>
      </c>
      <c r="AH184">
        <v>0</v>
      </c>
      <c r="AI184">
        <f>(AA184/E184)*100000</f>
        <v>103.19917440660474</v>
      </c>
      <c r="AJ184">
        <v>4526</v>
      </c>
      <c r="AK184">
        <v>169</v>
      </c>
      <c r="AL184">
        <v>2.1800825999999999E-2</v>
      </c>
      <c r="AM184">
        <v>0.58384932899999997</v>
      </c>
      <c r="AN184">
        <v>3.7339813999999999E-2</v>
      </c>
      <c r="AQ184">
        <v>3011</v>
      </c>
      <c r="AR184">
        <v>4741</v>
      </c>
      <c r="AS184">
        <v>0</v>
      </c>
      <c r="AT184" t="s">
        <v>263</v>
      </c>
      <c r="AU184">
        <v>1.84</v>
      </c>
      <c r="AV184">
        <v>172</v>
      </c>
      <c r="AW184">
        <v>45.06976744</v>
      </c>
      <c r="AX184">
        <v>0.48837209300000001</v>
      </c>
      <c r="AY184">
        <v>4.4308167989999996</v>
      </c>
      <c r="AZ184">
        <f t="shared" si="38"/>
        <v>-4.6051701859880909</v>
      </c>
      <c r="BA184">
        <v>8.9557061539999996</v>
      </c>
      <c r="BB184">
        <v>8.0100275280000002</v>
      </c>
      <c r="BC184">
        <v>3.8082116770000001</v>
      </c>
      <c r="BD184">
        <v>-0.71667767800000004</v>
      </c>
      <c r="BE184">
        <v>1.609437912</v>
      </c>
      <c r="BF184">
        <v>0</v>
      </c>
      <c r="BG184">
        <v>0</v>
      </c>
      <c r="BH184">
        <f t="shared" si="39"/>
        <v>0</v>
      </c>
      <c r="BI184">
        <v>0</v>
      </c>
      <c r="BJ184">
        <f t="shared" si="40"/>
        <v>0.60976557162089429</v>
      </c>
      <c r="BK184">
        <v>2.2071749079999998</v>
      </c>
      <c r="BL184">
        <v>4.3785204950000001</v>
      </c>
      <c r="BM184">
        <v>4.1666652239999999</v>
      </c>
      <c r="BN184">
        <v>2.5572273110000001</v>
      </c>
      <c r="BO184">
        <v>2.5572273110000001</v>
      </c>
      <c r="BP184">
        <f t="shared" si="41"/>
        <v>0</v>
      </c>
      <c r="BQ184">
        <v>2.5572273110000001</v>
      </c>
      <c r="BR184">
        <v>0</v>
      </c>
      <c r="BS184">
        <v>0</v>
      </c>
      <c r="BT184">
        <f>IFERROR((BR184/F184)*100000,0)</f>
        <v>0</v>
      </c>
      <c r="BU184">
        <f>IFERROR((BS184/(E184-F184))*100000,0)</f>
        <v>0</v>
      </c>
      <c r="BV184">
        <f>IFERROR((BR184/E184)*100000,0)</f>
        <v>0</v>
      </c>
      <c r="BW184">
        <f>IFERROR((BS184/(E184))*100000,0)</f>
        <v>0</v>
      </c>
      <c r="BX184">
        <f t="shared" si="44"/>
        <v>0</v>
      </c>
      <c r="BY184">
        <f t="shared" si="45"/>
        <v>0</v>
      </c>
      <c r="BZ184">
        <f t="shared" si="46"/>
        <v>0</v>
      </c>
      <c r="CA184">
        <f t="shared" si="47"/>
        <v>0</v>
      </c>
      <c r="CB184">
        <v>8.4175938259999992</v>
      </c>
      <c r="CC184">
        <v>5.1298987150000004</v>
      </c>
      <c r="CD184">
        <v>-3.8258074199999998</v>
      </c>
      <c r="CE184">
        <v>-0.53811232799999997</v>
      </c>
      <c r="CF184">
        <v>-3.2876951220000001</v>
      </c>
      <c r="CG184">
        <f t="shared" si="42"/>
        <v>4.6366608530794622</v>
      </c>
      <c r="CH184">
        <v>3</v>
      </c>
      <c r="CI184">
        <v>1</v>
      </c>
      <c r="CJ184">
        <f t="shared" si="43"/>
        <v>0.125</v>
      </c>
      <c r="CK184">
        <f t="shared" si="48"/>
        <v>-2.0794415416798357</v>
      </c>
      <c r="CL184">
        <v>683</v>
      </c>
      <c r="CM184">
        <f>CL184/E184</f>
        <v>8.8106295149638802E-2</v>
      </c>
      <c r="CN184">
        <f t="shared" si="49"/>
        <v>-2.4292112939998121</v>
      </c>
      <c r="CO184">
        <v>0</v>
      </c>
      <c r="CP184">
        <v>2</v>
      </c>
      <c r="CQ184">
        <f>IFERROR((CO184/F184)*100000,0)</f>
        <v>0</v>
      </c>
      <c r="CR184">
        <f>(CP184/(E184-F184))*100000</f>
        <v>26.082420448617629</v>
      </c>
      <c r="CS184">
        <f t="shared" si="50"/>
        <v>0</v>
      </c>
      <c r="CT184">
        <f t="shared" si="51"/>
        <v>25.799793601651185</v>
      </c>
      <c r="CU184">
        <f t="shared" si="52"/>
        <v>0</v>
      </c>
      <c r="CV184">
        <f t="shared" si="53"/>
        <v>3.2612615413646386</v>
      </c>
      <c r="CW184">
        <f t="shared" si="54"/>
        <v>0</v>
      </c>
      <c r="CX184">
        <f t="shared" si="55"/>
        <v>3.2503664919595714</v>
      </c>
    </row>
    <row r="185" spans="1:102" x14ac:dyDescent="0.4">
      <c r="A185">
        <v>184</v>
      </c>
      <c r="B185" t="s">
        <v>261</v>
      </c>
      <c r="C185" t="s">
        <v>267</v>
      </c>
      <c r="D185">
        <v>2014</v>
      </c>
      <c r="E185">
        <v>5976</v>
      </c>
      <c r="F185">
        <v>28</v>
      </c>
      <c r="G185">
        <v>0</v>
      </c>
      <c r="H185">
        <v>0.37</v>
      </c>
      <c r="I185">
        <v>0.63</v>
      </c>
      <c r="J185">
        <v>0.55000000000000004</v>
      </c>
      <c r="K185">
        <v>0.19</v>
      </c>
      <c r="L185">
        <v>0.02</v>
      </c>
      <c r="M185">
        <v>0.04</v>
      </c>
      <c r="N185">
        <v>0.21</v>
      </c>
      <c r="O185">
        <v>5.66</v>
      </c>
      <c r="P185">
        <v>96.53</v>
      </c>
      <c r="Q185">
        <v>0</v>
      </c>
      <c r="R185">
        <v>150</v>
      </c>
      <c r="S185">
        <v>0.3</v>
      </c>
      <c r="T185">
        <v>2</v>
      </c>
      <c r="U185">
        <v>0</v>
      </c>
      <c r="V185">
        <v>0</v>
      </c>
      <c r="W185">
        <v>1</v>
      </c>
      <c r="X185">
        <v>0</v>
      </c>
      <c r="Y185">
        <v>1</v>
      </c>
      <c r="Z185">
        <v>0</v>
      </c>
      <c r="AA185">
        <v>4</v>
      </c>
      <c r="AB185">
        <v>33.47</v>
      </c>
      <c r="AC185">
        <v>0</v>
      </c>
      <c r="AD185">
        <v>0</v>
      </c>
      <c r="AE185">
        <f>(W185/E185)*100000</f>
        <v>16.733601070950467</v>
      </c>
      <c r="AF185">
        <v>0</v>
      </c>
      <c r="AG185">
        <v>16.73</v>
      </c>
      <c r="AH185">
        <v>0</v>
      </c>
      <c r="AI185">
        <f>(AA185/E185)*100000</f>
        <v>66.934404283801868</v>
      </c>
      <c r="AJ185">
        <v>4450</v>
      </c>
      <c r="AK185">
        <v>65</v>
      </c>
      <c r="AL185">
        <v>1.0876841E-2</v>
      </c>
      <c r="AM185">
        <v>0.74464524799999998</v>
      </c>
      <c r="AN185">
        <v>1.4606742000000001E-2</v>
      </c>
      <c r="AQ185">
        <v>468</v>
      </c>
      <c r="AR185">
        <v>5508</v>
      </c>
      <c r="AS185">
        <v>0</v>
      </c>
      <c r="AT185" t="s">
        <v>263</v>
      </c>
      <c r="AU185">
        <v>2.2999999999999998</v>
      </c>
      <c r="AV185">
        <v>267</v>
      </c>
      <c r="AW185">
        <v>22.382022469999999</v>
      </c>
      <c r="AX185">
        <v>0.10486891399999999</v>
      </c>
      <c r="AY185">
        <v>3.33220451</v>
      </c>
      <c r="AZ185">
        <f t="shared" si="38"/>
        <v>0</v>
      </c>
      <c r="BA185">
        <v>8.6955067269999997</v>
      </c>
      <c r="BB185">
        <v>6.1484682959999999</v>
      </c>
      <c r="BC185">
        <v>3.108258068</v>
      </c>
      <c r="BD185">
        <v>-2.255044147</v>
      </c>
      <c r="BE185">
        <v>0.69314718099999995</v>
      </c>
      <c r="BF185">
        <v>0</v>
      </c>
      <c r="BG185">
        <v>0</v>
      </c>
      <c r="BH185">
        <f t="shared" si="39"/>
        <v>0</v>
      </c>
      <c r="BI185">
        <v>0</v>
      </c>
      <c r="BJ185">
        <f t="shared" si="40"/>
        <v>0.83290912293510388</v>
      </c>
      <c r="BK185">
        <v>1.733423892</v>
      </c>
      <c r="BL185">
        <v>4.5698538409999996</v>
      </c>
      <c r="BM185">
        <v>3.5106495149999999</v>
      </c>
      <c r="BN185">
        <v>0</v>
      </c>
      <c r="BO185">
        <v>0</v>
      </c>
      <c r="BP185">
        <f t="shared" si="41"/>
        <v>2.817418738157575</v>
      </c>
      <c r="BQ185">
        <v>0</v>
      </c>
      <c r="BR185">
        <v>0</v>
      </c>
      <c r="BS185">
        <v>1</v>
      </c>
      <c r="BT185">
        <f>IFERROR((BR185/F185)*100000,0)</f>
        <v>0</v>
      </c>
      <c r="BU185">
        <f>IFERROR((BS185/(E185-F185))*100000,0)</f>
        <v>16.812373907195695</v>
      </c>
      <c r="BV185">
        <f>IFERROR((BR185/E185)*100000,0)</f>
        <v>0</v>
      </c>
      <c r="BW185">
        <f>IFERROR((BS185/(E185))*100000,0)</f>
        <v>16.733601070950467</v>
      </c>
      <c r="BX185">
        <f t="shared" si="44"/>
        <v>0</v>
      </c>
      <c r="BY185">
        <f t="shared" si="45"/>
        <v>2.8221151573901828</v>
      </c>
      <c r="BZ185">
        <f t="shared" si="46"/>
        <v>0</v>
      </c>
      <c r="CA185">
        <f t="shared" si="47"/>
        <v>2.817418738157575</v>
      </c>
      <c r="CB185">
        <v>8.400659375</v>
      </c>
      <c r="CC185">
        <v>4.1743872700000004</v>
      </c>
      <c r="CD185">
        <v>-4.5211194289999996</v>
      </c>
      <c r="CE185">
        <v>-0.29484735099999998</v>
      </c>
      <c r="CF185">
        <v>-4.2262720759999999</v>
      </c>
      <c r="CG185">
        <f t="shared" si="42"/>
        <v>4.2037130992774658</v>
      </c>
      <c r="CH185">
        <v>2</v>
      </c>
      <c r="CI185">
        <v>2</v>
      </c>
      <c r="CJ185">
        <f t="shared" si="43"/>
        <v>0.5</v>
      </c>
      <c r="CK185">
        <f t="shared" si="48"/>
        <v>-0.69314718055994529</v>
      </c>
      <c r="CL185">
        <v>617</v>
      </c>
      <c r="CM185">
        <f>CL185/E185</f>
        <v>0.10324631860776438</v>
      </c>
      <c r="CN185">
        <f t="shared" si="49"/>
        <v>-2.2706377029072655</v>
      </c>
      <c r="CO185">
        <v>0</v>
      </c>
      <c r="CP185">
        <v>0</v>
      </c>
      <c r="CQ185">
        <f>IFERROR((CO185/F185)*100000,0)</f>
        <v>0</v>
      </c>
      <c r="CR185">
        <f>(CP185/(E185-F185))*100000</f>
        <v>0</v>
      </c>
      <c r="CS185">
        <f t="shared" si="50"/>
        <v>0</v>
      </c>
      <c r="CT185">
        <f t="shared" si="51"/>
        <v>0</v>
      </c>
      <c r="CU185">
        <f t="shared" si="52"/>
        <v>0</v>
      </c>
      <c r="CV185">
        <f t="shared" si="53"/>
        <v>0</v>
      </c>
      <c r="CW185">
        <f t="shared" si="54"/>
        <v>0</v>
      </c>
      <c r="CX185">
        <f t="shared" si="55"/>
        <v>0</v>
      </c>
    </row>
    <row r="186" spans="1:102" x14ac:dyDescent="0.4">
      <c r="A186">
        <v>185</v>
      </c>
      <c r="B186" t="s">
        <v>261</v>
      </c>
      <c r="C186" t="s">
        <v>268</v>
      </c>
      <c r="D186">
        <v>2014</v>
      </c>
      <c r="E186">
        <v>2660</v>
      </c>
      <c r="F186">
        <v>10</v>
      </c>
      <c r="G186">
        <v>0</v>
      </c>
      <c r="H186">
        <v>0.41</v>
      </c>
      <c r="I186">
        <v>0.59</v>
      </c>
      <c r="J186">
        <v>0.49</v>
      </c>
      <c r="K186">
        <v>0.28000000000000003</v>
      </c>
      <c r="L186">
        <v>0.04</v>
      </c>
      <c r="M186">
        <v>0.04</v>
      </c>
      <c r="N186">
        <v>0.15</v>
      </c>
      <c r="O186">
        <v>10.050000000000001</v>
      </c>
      <c r="P186">
        <v>108.23</v>
      </c>
      <c r="Q186">
        <v>0</v>
      </c>
      <c r="R186">
        <v>109</v>
      </c>
      <c r="S186">
        <v>0.49</v>
      </c>
      <c r="T186">
        <v>1</v>
      </c>
      <c r="U186">
        <v>1</v>
      </c>
      <c r="V186">
        <v>3</v>
      </c>
      <c r="W186">
        <v>2</v>
      </c>
      <c r="X186">
        <v>0</v>
      </c>
      <c r="Y186">
        <v>0</v>
      </c>
      <c r="Z186">
        <v>0</v>
      </c>
      <c r="AA186">
        <v>7</v>
      </c>
      <c r="AB186">
        <v>37.590000000000003</v>
      </c>
      <c r="AC186">
        <v>37.590000000000003</v>
      </c>
      <c r="AD186">
        <v>112.78</v>
      </c>
      <c r="AE186">
        <f>(W186/E186)*100000</f>
        <v>75.187969924812037</v>
      </c>
      <c r="AF186">
        <v>0</v>
      </c>
      <c r="AG186">
        <v>0</v>
      </c>
      <c r="AH186">
        <v>0</v>
      </c>
      <c r="AI186">
        <f>(AA186/E186)*100000</f>
        <v>263.15789473684208</v>
      </c>
      <c r="AJ186">
        <v>2306</v>
      </c>
      <c r="AK186">
        <v>54</v>
      </c>
      <c r="AL186">
        <v>2.0300751999999998E-2</v>
      </c>
      <c r="AM186">
        <v>0.86691729299999998</v>
      </c>
      <c r="AN186">
        <v>2.3417172999999999E-2</v>
      </c>
      <c r="AQ186">
        <v>819</v>
      </c>
      <c r="AR186">
        <v>1841</v>
      </c>
      <c r="AS186">
        <v>0</v>
      </c>
      <c r="AT186" t="s">
        <v>263</v>
      </c>
      <c r="AU186">
        <v>2.41</v>
      </c>
      <c r="AV186">
        <v>139</v>
      </c>
      <c r="AW186">
        <v>19.136690649999998</v>
      </c>
      <c r="AX186">
        <v>7.1942445999999993E-2</v>
      </c>
      <c r="AY186">
        <v>2.3025850929999998</v>
      </c>
      <c r="AZ186">
        <f t="shared" si="38"/>
        <v>0</v>
      </c>
      <c r="BA186">
        <v>7.8860814020000003</v>
      </c>
      <c r="BB186">
        <v>6.7080840840000002</v>
      </c>
      <c r="BC186">
        <v>2.9516074689999998</v>
      </c>
      <c r="BD186">
        <v>-2.6318888409999999</v>
      </c>
      <c r="BE186">
        <v>0</v>
      </c>
      <c r="BF186">
        <v>0</v>
      </c>
      <c r="BG186">
        <v>1.0986122890000001</v>
      </c>
      <c r="BH186">
        <f t="shared" si="39"/>
        <v>0.69314718055994529</v>
      </c>
      <c r="BI186">
        <v>0</v>
      </c>
      <c r="BJ186">
        <f t="shared" si="40"/>
        <v>0.87962674750256364</v>
      </c>
      <c r="BK186">
        <v>2.3075726350000001</v>
      </c>
      <c r="BL186">
        <v>4.6842585919999999</v>
      </c>
      <c r="BM186">
        <v>3.6267380579999999</v>
      </c>
      <c r="BN186">
        <v>3.6267380579999999</v>
      </c>
      <c r="BO186">
        <v>4.7254390180000003</v>
      </c>
      <c r="BP186">
        <f t="shared" si="41"/>
        <v>4.319991243754429</v>
      </c>
      <c r="BQ186">
        <v>0</v>
      </c>
      <c r="BR186">
        <v>0</v>
      </c>
      <c r="BS186">
        <v>2</v>
      </c>
      <c r="BT186">
        <f>IFERROR((BR186/F186)*100000,0)</f>
        <v>0</v>
      </c>
      <c r="BU186">
        <f>IFERROR((BS186/(E186-F186))*100000,0)</f>
        <v>75.471698113207538</v>
      </c>
      <c r="BV186">
        <f>IFERROR((BR186/E186)*100000,0)</f>
        <v>0</v>
      </c>
      <c r="BW186">
        <f>IFERROR((BS186/(E186))*100000,0)</f>
        <v>75.187969924812037</v>
      </c>
      <c r="BX186">
        <f t="shared" si="44"/>
        <v>0</v>
      </c>
      <c r="BY186">
        <f t="shared" si="45"/>
        <v>4.3237577265499061</v>
      </c>
      <c r="BZ186">
        <f t="shared" si="46"/>
        <v>0</v>
      </c>
      <c r="CA186">
        <f t="shared" si="47"/>
        <v>4.319991243754429</v>
      </c>
      <c r="CB186">
        <v>7.743269701</v>
      </c>
      <c r="CC186">
        <v>3.9889840470000002</v>
      </c>
      <c r="CD186">
        <v>-3.897097349</v>
      </c>
      <c r="CE186">
        <v>-0.14281170100000001</v>
      </c>
      <c r="CF186">
        <v>-3.7542856370000002</v>
      </c>
      <c r="CG186">
        <f t="shared" si="42"/>
        <v>5.5727542122497971</v>
      </c>
      <c r="CH186">
        <v>4</v>
      </c>
      <c r="CI186">
        <v>1</v>
      </c>
      <c r="CJ186">
        <f t="shared" si="43"/>
        <v>0.14285714285714285</v>
      </c>
      <c r="CK186">
        <f t="shared" si="48"/>
        <v>-1.9459101490553135</v>
      </c>
      <c r="CL186">
        <v>253</v>
      </c>
      <c r="CM186">
        <f>CL186/E186</f>
        <v>9.5112781954887218E-2</v>
      </c>
      <c r="CN186">
        <f t="shared" si="49"/>
        <v>-2.3526919130482247</v>
      </c>
      <c r="CO186">
        <v>0</v>
      </c>
      <c r="CP186">
        <v>2</v>
      </c>
      <c r="CQ186">
        <f>IFERROR((CO186/F186)*100000,0)</f>
        <v>0</v>
      </c>
      <c r="CR186">
        <f>(CP186/(E186-F186))*100000</f>
        <v>75.471698113207538</v>
      </c>
      <c r="CS186">
        <f t="shared" si="50"/>
        <v>0</v>
      </c>
      <c r="CT186">
        <f t="shared" si="51"/>
        <v>75.187969924812037</v>
      </c>
      <c r="CU186">
        <f t="shared" si="52"/>
        <v>0</v>
      </c>
      <c r="CV186">
        <f t="shared" si="53"/>
        <v>4.3237577265499061</v>
      </c>
      <c r="CW186">
        <f t="shared" si="54"/>
        <v>0</v>
      </c>
      <c r="CX186">
        <f t="shared" si="55"/>
        <v>4.319991243754429</v>
      </c>
    </row>
    <row r="187" spans="1:102" x14ac:dyDescent="0.4">
      <c r="A187">
        <v>186</v>
      </c>
      <c r="B187" t="s">
        <v>261</v>
      </c>
      <c r="C187" t="s">
        <v>269</v>
      </c>
      <c r="D187">
        <v>2014</v>
      </c>
      <c r="E187">
        <v>10517</v>
      </c>
      <c r="F187">
        <v>45</v>
      </c>
      <c r="G187">
        <v>0</v>
      </c>
      <c r="H187">
        <v>0.44</v>
      </c>
      <c r="I187">
        <v>0.56000000000000005</v>
      </c>
      <c r="J187">
        <v>0.71</v>
      </c>
      <c r="K187">
        <v>0.11</v>
      </c>
      <c r="L187">
        <v>0.01</v>
      </c>
      <c r="M187">
        <v>0.04</v>
      </c>
      <c r="N187">
        <v>0.13</v>
      </c>
      <c r="O187">
        <v>5.43</v>
      </c>
      <c r="P187">
        <v>80.95</v>
      </c>
      <c r="Q187">
        <v>0</v>
      </c>
      <c r="R187">
        <v>306</v>
      </c>
      <c r="S187">
        <v>0.21</v>
      </c>
      <c r="T187">
        <v>1</v>
      </c>
      <c r="U187">
        <v>2</v>
      </c>
      <c r="V187">
        <v>0</v>
      </c>
      <c r="W187">
        <v>0</v>
      </c>
      <c r="X187">
        <v>1</v>
      </c>
      <c r="Y187">
        <v>0</v>
      </c>
      <c r="Z187">
        <v>0</v>
      </c>
      <c r="AA187">
        <v>4</v>
      </c>
      <c r="AB187">
        <v>9.51</v>
      </c>
      <c r="AC187">
        <v>19.02</v>
      </c>
      <c r="AD187">
        <v>0</v>
      </c>
      <c r="AE187">
        <f>(W187/E187)*100000</f>
        <v>0</v>
      </c>
      <c r="AF187">
        <v>9.51</v>
      </c>
      <c r="AG187">
        <v>0</v>
      </c>
      <c r="AH187">
        <v>0</v>
      </c>
      <c r="AI187">
        <f>(AA187/E187)*100000</f>
        <v>38.033659788913184</v>
      </c>
      <c r="AJ187">
        <v>7233</v>
      </c>
      <c r="AK187">
        <v>219</v>
      </c>
      <c r="AL187">
        <v>2.0823429000000001E-2</v>
      </c>
      <c r="AM187">
        <v>0.68774365299999995</v>
      </c>
      <c r="AN187">
        <v>3.0277893E-2</v>
      </c>
      <c r="AQ187">
        <v>1584</v>
      </c>
      <c r="AR187">
        <v>8933</v>
      </c>
      <c r="AS187">
        <v>0</v>
      </c>
      <c r="AT187" t="s">
        <v>263</v>
      </c>
      <c r="AU187">
        <v>2.2000000000000002</v>
      </c>
      <c r="AV187">
        <v>605</v>
      </c>
      <c r="AW187">
        <v>17.383471069999999</v>
      </c>
      <c r="AX187">
        <v>7.4380164999999998E-2</v>
      </c>
      <c r="AY187">
        <v>3.8066624899999999</v>
      </c>
      <c r="AZ187">
        <f t="shared" si="38"/>
        <v>0</v>
      </c>
      <c r="BA187">
        <v>9.2607482749999992</v>
      </c>
      <c r="BB187">
        <v>7.3677085719999997</v>
      </c>
      <c r="BC187">
        <v>2.8555198160000002</v>
      </c>
      <c r="BD187">
        <v>-2.5985659719999998</v>
      </c>
      <c r="BE187">
        <v>0</v>
      </c>
      <c r="BF187">
        <v>0.69314718099999995</v>
      </c>
      <c r="BG187">
        <v>0</v>
      </c>
      <c r="BH187">
        <f t="shared" si="39"/>
        <v>0</v>
      </c>
      <c r="BI187">
        <v>0</v>
      </c>
      <c r="BJ187">
        <f t="shared" si="40"/>
        <v>0.78845736036427028</v>
      </c>
      <c r="BK187">
        <v>1.6919391340000001</v>
      </c>
      <c r="BL187">
        <v>4.3938316799999999</v>
      </c>
      <c r="BM187">
        <v>2.2523438769999999</v>
      </c>
      <c r="BN187">
        <v>2.9454910569999999</v>
      </c>
      <c r="BO187">
        <v>0</v>
      </c>
      <c r="BP187">
        <f t="shared" si="41"/>
        <v>0</v>
      </c>
      <c r="BQ187">
        <v>2.2523438769999999</v>
      </c>
      <c r="BR187">
        <v>0</v>
      </c>
      <c r="BS187">
        <v>0</v>
      </c>
      <c r="BT187">
        <f>IFERROR((BR187/F187)*100000,0)</f>
        <v>0</v>
      </c>
      <c r="BU187">
        <f>IFERROR((BS187/(E187-F187))*100000,0)</f>
        <v>0</v>
      </c>
      <c r="BV187">
        <f>IFERROR((BR187/E187)*100000,0)</f>
        <v>0</v>
      </c>
      <c r="BW187">
        <f>IFERROR((BS187/(E187))*100000,0)</f>
        <v>0</v>
      </c>
      <c r="BX187">
        <f t="shared" si="44"/>
        <v>0</v>
      </c>
      <c r="BY187">
        <f t="shared" si="45"/>
        <v>0</v>
      </c>
      <c r="BZ187">
        <f t="shared" si="46"/>
        <v>0</v>
      </c>
      <c r="CA187">
        <f t="shared" si="47"/>
        <v>0</v>
      </c>
      <c r="CB187">
        <v>8.8864091670000001</v>
      </c>
      <c r="CC187">
        <v>5.3890717300000004</v>
      </c>
      <c r="CD187">
        <v>-3.8716765319999999</v>
      </c>
      <c r="CE187">
        <v>-0.37433910799999998</v>
      </c>
      <c r="CF187">
        <v>-3.4973374370000001</v>
      </c>
      <c r="CG187">
        <f t="shared" si="42"/>
        <v>3.6384715515700905</v>
      </c>
      <c r="CH187">
        <v>4</v>
      </c>
      <c r="CI187">
        <v>0</v>
      </c>
      <c r="CJ187">
        <f t="shared" si="43"/>
        <v>0</v>
      </c>
      <c r="CK187">
        <f t="shared" si="48"/>
        <v>0</v>
      </c>
      <c r="CL187">
        <v>925</v>
      </c>
      <c r="CM187">
        <f>CL187/E187</f>
        <v>8.7952838261861746E-2</v>
      </c>
      <c r="CN187">
        <f t="shared" si="49"/>
        <v>-2.4309545370076031</v>
      </c>
      <c r="CO187">
        <v>0</v>
      </c>
      <c r="CP187">
        <v>1</v>
      </c>
      <c r="CQ187">
        <f>IFERROR((CO187/F187)*100000,0)</f>
        <v>0</v>
      </c>
      <c r="CR187">
        <f>(CP187/(E187-F187))*100000</f>
        <v>9.5492742551566074</v>
      </c>
      <c r="CS187">
        <f t="shared" si="50"/>
        <v>0</v>
      </c>
      <c r="CT187">
        <f t="shared" si="51"/>
        <v>9.5084149472282959</v>
      </c>
      <c r="CU187">
        <f t="shared" si="52"/>
        <v>0</v>
      </c>
      <c r="CV187">
        <f t="shared" si="53"/>
        <v>2.2564651573804926</v>
      </c>
      <c r="CW187">
        <f t="shared" si="54"/>
        <v>0</v>
      </c>
      <c r="CX187">
        <f t="shared" si="55"/>
        <v>2.2521771904501997</v>
      </c>
    </row>
    <row r="188" spans="1:102" x14ac:dyDescent="0.4">
      <c r="A188">
        <v>187</v>
      </c>
      <c r="B188" t="s">
        <v>261</v>
      </c>
      <c r="C188" t="s">
        <v>270</v>
      </c>
      <c r="D188">
        <v>2014</v>
      </c>
      <c r="E188">
        <v>16512</v>
      </c>
      <c r="F188">
        <v>268</v>
      </c>
      <c r="G188">
        <v>0.02</v>
      </c>
      <c r="H188">
        <v>0.51</v>
      </c>
      <c r="I188">
        <v>0.49</v>
      </c>
      <c r="J188">
        <v>0.28999999999999998</v>
      </c>
      <c r="K188">
        <v>0.2</v>
      </c>
      <c r="L188">
        <v>0.05</v>
      </c>
      <c r="M188">
        <v>0.08</v>
      </c>
      <c r="N188">
        <v>0.38</v>
      </c>
      <c r="O188">
        <v>8.89</v>
      </c>
      <c r="P188">
        <v>81.41</v>
      </c>
      <c r="Q188">
        <v>0</v>
      </c>
      <c r="R188">
        <v>45</v>
      </c>
      <c r="S188">
        <v>0.37</v>
      </c>
      <c r="T188">
        <v>11</v>
      </c>
      <c r="U188">
        <v>1</v>
      </c>
      <c r="V188">
        <v>2</v>
      </c>
      <c r="W188">
        <v>3</v>
      </c>
      <c r="X188">
        <v>2</v>
      </c>
      <c r="Y188">
        <v>0</v>
      </c>
      <c r="Z188">
        <v>0</v>
      </c>
      <c r="AA188">
        <v>19</v>
      </c>
      <c r="AB188">
        <v>66.62</v>
      </c>
      <c r="AC188">
        <v>6.06</v>
      </c>
      <c r="AD188">
        <v>12.11</v>
      </c>
      <c r="AE188">
        <f>(W188/E188)*100000</f>
        <v>18.168604651162791</v>
      </c>
      <c r="AF188">
        <v>12.11</v>
      </c>
      <c r="AG188">
        <v>0</v>
      </c>
      <c r="AH188">
        <v>0</v>
      </c>
      <c r="AI188">
        <f>(AA188/E188)*100000</f>
        <v>115.06782945736435</v>
      </c>
      <c r="AJ188">
        <v>9084</v>
      </c>
      <c r="AK188">
        <v>412</v>
      </c>
      <c r="AL188">
        <v>2.4951549999999999E-2</v>
      </c>
      <c r="AM188">
        <v>0.55014534900000001</v>
      </c>
      <c r="AN188">
        <v>4.5354469000000001E-2</v>
      </c>
      <c r="AQ188">
        <v>10555</v>
      </c>
      <c r="AR188">
        <v>5957</v>
      </c>
      <c r="AS188">
        <v>0</v>
      </c>
      <c r="AT188" t="s">
        <v>263</v>
      </c>
      <c r="AU188">
        <v>2.06</v>
      </c>
      <c r="AV188">
        <v>166</v>
      </c>
      <c r="AW188">
        <v>99.469879520000006</v>
      </c>
      <c r="AX188">
        <v>1.614457831</v>
      </c>
      <c r="AY188">
        <v>5.5909869810000004</v>
      </c>
      <c r="AZ188">
        <f t="shared" si="38"/>
        <v>-3.912023005428146</v>
      </c>
      <c r="BA188">
        <v>9.7118426679999992</v>
      </c>
      <c r="BB188">
        <v>9.2643549600000004</v>
      </c>
      <c r="BC188">
        <v>4.5998548799999996</v>
      </c>
      <c r="BD188">
        <v>0.47899919200000002</v>
      </c>
      <c r="BE188">
        <v>2.397895273</v>
      </c>
      <c r="BF188">
        <v>0</v>
      </c>
      <c r="BG188">
        <v>0.69314718099999995</v>
      </c>
      <c r="BH188">
        <f t="shared" si="39"/>
        <v>1.0986122886681098</v>
      </c>
      <c r="BI188">
        <v>0.69314718099999995</v>
      </c>
      <c r="BJ188">
        <f t="shared" si="40"/>
        <v>0.72270598280148979</v>
      </c>
      <c r="BK188">
        <v>2.1849270500000002</v>
      </c>
      <c r="BL188">
        <v>4.3994981160000002</v>
      </c>
      <c r="BM188">
        <v>4.199004833</v>
      </c>
      <c r="BN188">
        <v>1.8017098</v>
      </c>
      <c r="BO188">
        <v>2.4940315580000001</v>
      </c>
      <c r="BP188">
        <f t="shared" si="41"/>
        <v>2.8996950853570489</v>
      </c>
      <c r="BQ188">
        <v>2.4940315580000001</v>
      </c>
      <c r="BR188">
        <v>0</v>
      </c>
      <c r="BS188">
        <v>3</v>
      </c>
      <c r="BT188">
        <f>IFERROR((BR188/F188)*100000,0)</f>
        <v>0</v>
      </c>
      <c r="BU188">
        <f>IFERROR((BS188/(E188-F188))*100000,0)</f>
        <v>18.468357547402118</v>
      </c>
      <c r="BV188">
        <f>IFERROR((BR188/E188)*100000,0)</f>
        <v>0</v>
      </c>
      <c r="BW188">
        <f>IFERROR((BS188/(E188))*100000,0)</f>
        <v>18.168604651162791</v>
      </c>
      <c r="BX188">
        <f t="shared" si="44"/>
        <v>0</v>
      </c>
      <c r="BY188">
        <f t="shared" si="45"/>
        <v>2.9160588648321495</v>
      </c>
      <c r="BZ188">
        <f t="shared" si="46"/>
        <v>0</v>
      </c>
      <c r="CA188">
        <f t="shared" si="47"/>
        <v>2.8996950853570489</v>
      </c>
      <c r="CB188">
        <v>9.1142699030000003</v>
      </c>
      <c r="CC188">
        <v>6.021023349</v>
      </c>
      <c r="CD188">
        <v>-3.690819334</v>
      </c>
      <c r="CE188">
        <v>-0.59757276500000001</v>
      </c>
      <c r="CF188">
        <v>-3.0932465630000001</v>
      </c>
      <c r="CG188">
        <f t="shared" si="42"/>
        <v>4.74552177585538</v>
      </c>
      <c r="CH188">
        <v>2</v>
      </c>
      <c r="CI188">
        <v>2</v>
      </c>
      <c r="CJ188">
        <f t="shared" si="43"/>
        <v>0.10526315789473684</v>
      </c>
      <c r="CK188">
        <f t="shared" si="48"/>
        <v>-2.2512917986064953</v>
      </c>
      <c r="CL188">
        <v>1406</v>
      </c>
      <c r="CM188">
        <f>CL188/E188</f>
        <v>8.5150193798449611E-2</v>
      </c>
      <c r="CN188">
        <f t="shared" si="49"/>
        <v>-2.4633385959106793</v>
      </c>
      <c r="CO188">
        <v>0</v>
      </c>
      <c r="CP188">
        <v>1</v>
      </c>
      <c r="CQ188">
        <f>IFERROR((CO188/F188)*100000,0)</f>
        <v>0</v>
      </c>
      <c r="CR188">
        <f>(CP188/(E188-F188))*100000</f>
        <v>6.1561191824673731</v>
      </c>
      <c r="CS188">
        <f t="shared" si="50"/>
        <v>0</v>
      </c>
      <c r="CT188">
        <f t="shared" si="51"/>
        <v>6.0562015503875966</v>
      </c>
      <c r="CU188">
        <f t="shared" si="52"/>
        <v>0</v>
      </c>
      <c r="CV188">
        <f t="shared" si="53"/>
        <v>1.8174465761640402</v>
      </c>
      <c r="CW188">
        <f t="shared" si="54"/>
        <v>0</v>
      </c>
      <c r="CX188">
        <f t="shared" si="55"/>
        <v>1.8010827966889391</v>
      </c>
    </row>
    <row r="189" spans="1:102" x14ac:dyDescent="0.4">
      <c r="A189">
        <v>188</v>
      </c>
      <c r="B189" t="s">
        <v>261</v>
      </c>
      <c r="C189" t="s">
        <v>271</v>
      </c>
      <c r="D189">
        <v>2014</v>
      </c>
      <c r="E189">
        <v>11061</v>
      </c>
      <c r="F189">
        <v>268</v>
      </c>
      <c r="G189">
        <v>0.02</v>
      </c>
      <c r="H189">
        <v>0.45</v>
      </c>
      <c r="I189">
        <v>0.55000000000000004</v>
      </c>
      <c r="J189">
        <v>0.63</v>
      </c>
      <c r="K189">
        <v>0.18</v>
      </c>
      <c r="L189">
        <v>0.02</v>
      </c>
      <c r="M189">
        <v>0.05</v>
      </c>
      <c r="N189">
        <v>0.12</v>
      </c>
      <c r="O189">
        <v>6.85</v>
      </c>
      <c r="P189">
        <v>69.81</v>
      </c>
      <c r="Q189">
        <v>0</v>
      </c>
      <c r="R189">
        <v>124</v>
      </c>
      <c r="S189">
        <v>0.38</v>
      </c>
      <c r="T189">
        <v>13</v>
      </c>
      <c r="U189">
        <v>1</v>
      </c>
      <c r="V189">
        <v>1</v>
      </c>
      <c r="W189">
        <v>1</v>
      </c>
      <c r="X189">
        <v>1</v>
      </c>
      <c r="Y189">
        <v>0</v>
      </c>
      <c r="Z189">
        <v>0</v>
      </c>
      <c r="AA189">
        <v>17</v>
      </c>
      <c r="AB189">
        <v>117.53</v>
      </c>
      <c r="AC189">
        <v>9.0399999999999991</v>
      </c>
      <c r="AD189">
        <v>9.0399999999999991</v>
      </c>
      <c r="AE189">
        <f>(W189/E189)*100000</f>
        <v>9.0407738902450046</v>
      </c>
      <c r="AF189">
        <v>9.0399999999999991</v>
      </c>
      <c r="AG189">
        <v>0</v>
      </c>
      <c r="AH189">
        <v>0</v>
      </c>
      <c r="AI189">
        <f>(AA189/E189)*100000</f>
        <v>153.69315613416506</v>
      </c>
      <c r="AJ189">
        <v>8635</v>
      </c>
      <c r="AK189">
        <v>162</v>
      </c>
      <c r="AL189">
        <v>1.4646054E-2</v>
      </c>
      <c r="AM189">
        <v>0.78067082499999996</v>
      </c>
      <c r="AN189">
        <v>1.8760856999999999E-2</v>
      </c>
      <c r="AQ189">
        <v>4081</v>
      </c>
      <c r="AR189">
        <v>6980</v>
      </c>
      <c r="AS189">
        <v>0</v>
      </c>
      <c r="AT189" t="s">
        <v>263</v>
      </c>
      <c r="AU189">
        <v>2.4500000000000002</v>
      </c>
      <c r="AV189">
        <v>1172</v>
      </c>
      <c r="AW189">
        <v>9.4377133109999995</v>
      </c>
      <c r="AX189">
        <v>0.22866894199999999</v>
      </c>
      <c r="AY189">
        <v>5.5909869810000004</v>
      </c>
      <c r="AZ189">
        <f t="shared" si="38"/>
        <v>-3.912023005428146</v>
      </c>
      <c r="BA189">
        <v>9.3111806870000002</v>
      </c>
      <c r="BB189">
        <v>8.3140973349999996</v>
      </c>
      <c r="BC189">
        <v>2.2447137170000002</v>
      </c>
      <c r="BD189">
        <v>-1.47547999</v>
      </c>
      <c r="BE189">
        <v>2.5649493570000002</v>
      </c>
      <c r="BF189">
        <v>0</v>
      </c>
      <c r="BG189">
        <v>0</v>
      </c>
      <c r="BH189">
        <f t="shared" si="39"/>
        <v>0</v>
      </c>
      <c r="BI189">
        <v>0</v>
      </c>
      <c r="BJ189">
        <f t="shared" si="40"/>
        <v>0.89608802455663572</v>
      </c>
      <c r="BK189">
        <v>1.9242486519999999</v>
      </c>
      <c r="BL189">
        <v>4.2457772660000002</v>
      </c>
      <c r="BM189">
        <v>4.7666936199999999</v>
      </c>
      <c r="BN189">
        <v>2.201659174</v>
      </c>
      <c r="BO189">
        <v>2.201659174</v>
      </c>
      <c r="BP189">
        <f t="shared" si="41"/>
        <v>2.2017447780679742</v>
      </c>
      <c r="BQ189">
        <v>2.201659174</v>
      </c>
      <c r="BR189">
        <v>0</v>
      </c>
      <c r="BS189">
        <v>1</v>
      </c>
      <c r="BT189">
        <f>IFERROR((BR189/F189)*100000,0)</f>
        <v>0</v>
      </c>
      <c r="BU189">
        <f>IFERROR((BS189/(E189-F189))*100000,0)</f>
        <v>9.2652645233021396</v>
      </c>
      <c r="BV189">
        <f>IFERROR((BR189/E189)*100000,0)</f>
        <v>0</v>
      </c>
      <c r="BW189">
        <f>IFERROR((BS189/(E189))*100000,0)</f>
        <v>9.0407738902450046</v>
      </c>
      <c r="BX189">
        <f t="shared" si="44"/>
        <v>0</v>
      </c>
      <c r="BY189">
        <f t="shared" si="45"/>
        <v>2.2262724101448819</v>
      </c>
      <c r="BZ189">
        <f t="shared" si="46"/>
        <v>0</v>
      </c>
      <c r="CA189">
        <f t="shared" si="47"/>
        <v>2.2017447780679742</v>
      </c>
      <c r="CB189">
        <v>9.063578991</v>
      </c>
      <c r="CC189">
        <v>5.0875963349999997</v>
      </c>
      <c r="CD189">
        <v>-4.2235843309999996</v>
      </c>
      <c r="CE189">
        <v>-0.24760169700000001</v>
      </c>
      <c r="CF189">
        <v>-3.9759826540000001</v>
      </c>
      <c r="CG189">
        <f t="shared" si="42"/>
        <v>5.0349581221241904</v>
      </c>
      <c r="CH189">
        <v>3</v>
      </c>
      <c r="CI189">
        <v>0</v>
      </c>
      <c r="CJ189">
        <f t="shared" si="43"/>
        <v>0</v>
      </c>
      <c r="CK189">
        <f t="shared" si="48"/>
        <v>0</v>
      </c>
      <c r="CL189">
        <v>1123</v>
      </c>
      <c r="CM189">
        <f>CL189/E189</f>
        <v>0.10152789078745141</v>
      </c>
      <c r="CN189">
        <f t="shared" si="49"/>
        <v>-2.2874217321638111</v>
      </c>
      <c r="CO189">
        <v>0</v>
      </c>
      <c r="CP189">
        <v>1</v>
      </c>
      <c r="CQ189">
        <f>IFERROR((CO189/F189)*100000,0)</f>
        <v>0</v>
      </c>
      <c r="CR189">
        <f>(CP189/(E189-F189))*100000</f>
        <v>9.2652645233021396</v>
      </c>
      <c r="CS189">
        <f t="shared" si="50"/>
        <v>0</v>
      </c>
      <c r="CT189">
        <f t="shared" si="51"/>
        <v>9.0407738902450046</v>
      </c>
      <c r="CU189">
        <f t="shared" si="52"/>
        <v>0</v>
      </c>
      <c r="CV189">
        <f t="shared" si="53"/>
        <v>2.2262724101448819</v>
      </c>
      <c r="CW189">
        <f t="shared" si="54"/>
        <v>0</v>
      </c>
      <c r="CX189">
        <f t="shared" si="55"/>
        <v>2.2017447780679742</v>
      </c>
    </row>
    <row r="190" spans="1:102" x14ac:dyDescent="0.4">
      <c r="A190">
        <v>189</v>
      </c>
      <c r="B190" t="s">
        <v>261</v>
      </c>
      <c r="C190" t="s">
        <v>272</v>
      </c>
      <c r="D190">
        <v>2014</v>
      </c>
      <c r="E190">
        <v>17660</v>
      </c>
      <c r="F190">
        <v>172</v>
      </c>
      <c r="G190">
        <v>0.01</v>
      </c>
      <c r="H190">
        <v>0.21</v>
      </c>
      <c r="I190">
        <v>0.79</v>
      </c>
      <c r="J190">
        <v>0.21</v>
      </c>
      <c r="K190">
        <v>0.28999999999999998</v>
      </c>
      <c r="L190">
        <v>0.04</v>
      </c>
      <c r="M190">
        <v>0.28000000000000003</v>
      </c>
      <c r="N190">
        <v>0.17</v>
      </c>
      <c r="O190">
        <v>6.11</v>
      </c>
      <c r="P190">
        <v>131.72</v>
      </c>
      <c r="Q190">
        <v>1</v>
      </c>
      <c r="R190">
        <v>245</v>
      </c>
      <c r="S190">
        <v>0.6</v>
      </c>
      <c r="T190">
        <v>14</v>
      </c>
      <c r="U190">
        <v>15</v>
      </c>
      <c r="V190">
        <v>4</v>
      </c>
      <c r="W190">
        <v>2</v>
      </c>
      <c r="X190">
        <v>0</v>
      </c>
      <c r="Y190">
        <v>10</v>
      </c>
      <c r="Z190">
        <v>0</v>
      </c>
      <c r="AA190">
        <v>45</v>
      </c>
      <c r="AB190">
        <v>79.28</v>
      </c>
      <c r="AC190">
        <v>84.94</v>
      </c>
      <c r="AD190">
        <v>22.65</v>
      </c>
      <c r="AE190">
        <f>(W190/E190)*100000</f>
        <v>11.325028312570781</v>
      </c>
      <c r="AF190">
        <v>0</v>
      </c>
      <c r="AG190">
        <v>56.63</v>
      </c>
      <c r="AH190">
        <v>0</v>
      </c>
      <c r="AI190">
        <f>(AA190/E190)*100000</f>
        <v>254.81313703284258</v>
      </c>
      <c r="AJ190">
        <v>16385</v>
      </c>
      <c r="AK190">
        <v>267</v>
      </c>
      <c r="AL190">
        <v>1.5118912999999999E-2</v>
      </c>
      <c r="AM190">
        <v>0.92780294500000005</v>
      </c>
      <c r="AN190">
        <v>1.6295391999999999E-2</v>
      </c>
      <c r="AQ190">
        <v>7203</v>
      </c>
      <c r="AR190">
        <v>10457</v>
      </c>
      <c r="AS190">
        <v>0</v>
      </c>
      <c r="AT190" t="s">
        <v>263</v>
      </c>
      <c r="AU190">
        <v>2.4900000000000002</v>
      </c>
      <c r="AV190">
        <v>829</v>
      </c>
      <c r="AW190">
        <v>21.302774429999999</v>
      </c>
      <c r="AX190">
        <v>0.20747889</v>
      </c>
      <c r="AY190">
        <v>5.1474944770000004</v>
      </c>
      <c r="AZ190">
        <f t="shared" si="38"/>
        <v>-4.6051701859880909</v>
      </c>
      <c r="BA190">
        <v>9.779057474</v>
      </c>
      <c r="BB190">
        <v>8.8822528849999998</v>
      </c>
      <c r="BC190">
        <v>3.0588373190000002</v>
      </c>
      <c r="BD190">
        <v>-1.5727256789999999</v>
      </c>
      <c r="BE190">
        <v>2.63905733</v>
      </c>
      <c r="BF190">
        <v>2.7080502009999998</v>
      </c>
      <c r="BG190">
        <v>1.386294361</v>
      </c>
      <c r="BH190">
        <f t="shared" si="39"/>
        <v>0.69314718055994529</v>
      </c>
      <c r="BI190">
        <v>0</v>
      </c>
      <c r="BJ190">
        <f t="shared" si="40"/>
        <v>0.91228271047661635</v>
      </c>
      <c r="BK190">
        <v>1.8099267729999999</v>
      </c>
      <c r="BL190">
        <v>4.8806784580000002</v>
      </c>
      <c r="BM190">
        <v>4.3729858899999998</v>
      </c>
      <c r="BN190">
        <v>4.4419451250000002</v>
      </c>
      <c r="BO190">
        <v>3.120159852</v>
      </c>
      <c r="BP190">
        <f t="shared" si="41"/>
        <v>2.4270151713722226</v>
      </c>
      <c r="BQ190">
        <v>0</v>
      </c>
      <c r="BR190">
        <v>0</v>
      </c>
      <c r="BS190">
        <v>2</v>
      </c>
      <c r="BT190">
        <f>IFERROR((BR190/F190)*100000,0)</f>
        <v>0</v>
      </c>
      <c r="BU190">
        <f>IFERROR((BS190/(E190-F190))*100000,0)</f>
        <v>11.436413540713632</v>
      </c>
      <c r="BV190">
        <f>IFERROR((BR190/E190)*100000,0)</f>
        <v>0</v>
      </c>
      <c r="BW190">
        <f>IFERROR((BS190/(E190))*100000,0)</f>
        <v>11.325028312570781</v>
      </c>
      <c r="BX190">
        <f t="shared" si="44"/>
        <v>0</v>
      </c>
      <c r="BY190">
        <f t="shared" si="45"/>
        <v>2.436802435113854</v>
      </c>
      <c r="BZ190">
        <f t="shared" si="46"/>
        <v>0</v>
      </c>
      <c r="CA190">
        <f t="shared" si="47"/>
        <v>2.4270151713722226</v>
      </c>
      <c r="CB190">
        <v>9.7041215609999991</v>
      </c>
      <c r="CC190">
        <v>5.587248658</v>
      </c>
      <c r="CD190">
        <v>-4.1918088019999997</v>
      </c>
      <c r="CE190">
        <v>-7.4935911999999993E-2</v>
      </c>
      <c r="CF190">
        <v>-4.1168729109999997</v>
      </c>
      <c r="CG190">
        <f t="shared" si="42"/>
        <v>5.5405304805825972</v>
      </c>
      <c r="CH190">
        <v>4</v>
      </c>
      <c r="CI190">
        <v>5</v>
      </c>
      <c r="CJ190">
        <f t="shared" si="43"/>
        <v>0.1111111111111111</v>
      </c>
      <c r="CK190">
        <f t="shared" si="48"/>
        <v>-2.1972245773362196</v>
      </c>
      <c r="CL190">
        <v>2062</v>
      </c>
      <c r="CM190">
        <f>CL190/E190</f>
        <v>0.11676104190260475</v>
      </c>
      <c r="CN190">
        <f t="shared" si="49"/>
        <v>-2.1476258095810459</v>
      </c>
      <c r="CO190">
        <v>0</v>
      </c>
      <c r="CP190">
        <v>1</v>
      </c>
      <c r="CQ190">
        <f>IFERROR((CO190/F190)*100000,0)</f>
        <v>0</v>
      </c>
      <c r="CR190">
        <f>(CP190/(E190-F190))*100000</f>
        <v>5.718206770356816</v>
      </c>
      <c r="CS190">
        <f t="shared" si="50"/>
        <v>0</v>
      </c>
      <c r="CT190">
        <f t="shared" si="51"/>
        <v>5.6625141562853907</v>
      </c>
      <c r="CU190">
        <f t="shared" si="52"/>
        <v>0</v>
      </c>
      <c r="CV190">
        <f t="shared" si="53"/>
        <v>1.7436552545539086</v>
      </c>
      <c r="CW190">
        <f t="shared" si="54"/>
        <v>0</v>
      </c>
      <c r="CX190">
        <f t="shared" si="55"/>
        <v>1.7338679908122774</v>
      </c>
    </row>
    <row r="191" spans="1:102" x14ac:dyDescent="0.4">
      <c r="A191">
        <v>190</v>
      </c>
      <c r="B191" t="s">
        <v>261</v>
      </c>
      <c r="C191" t="s">
        <v>273</v>
      </c>
      <c r="D191">
        <v>2014</v>
      </c>
      <c r="E191">
        <v>7743</v>
      </c>
      <c r="F191">
        <v>61</v>
      </c>
      <c r="G191">
        <v>0.01</v>
      </c>
      <c r="H191">
        <v>0.48</v>
      </c>
      <c r="I191">
        <v>0.52</v>
      </c>
      <c r="J191">
        <v>0.3</v>
      </c>
      <c r="K191">
        <v>0.31</v>
      </c>
      <c r="L191">
        <v>0.01</v>
      </c>
      <c r="M191">
        <v>0.03</v>
      </c>
      <c r="N191">
        <v>0.35</v>
      </c>
      <c r="O191">
        <v>5.97</v>
      </c>
      <c r="P191">
        <v>80.680000000000007</v>
      </c>
      <c r="Q191">
        <v>0</v>
      </c>
      <c r="R191">
        <v>127</v>
      </c>
      <c r="S191">
        <v>0.34</v>
      </c>
      <c r="T191">
        <v>9</v>
      </c>
      <c r="U191">
        <v>0</v>
      </c>
      <c r="V191">
        <v>2</v>
      </c>
      <c r="W191">
        <v>0</v>
      </c>
      <c r="X191">
        <v>0</v>
      </c>
      <c r="Y191">
        <v>0</v>
      </c>
      <c r="Z191">
        <v>0</v>
      </c>
      <c r="AA191">
        <v>11</v>
      </c>
      <c r="AB191">
        <v>116.23</v>
      </c>
      <c r="AC191">
        <v>0</v>
      </c>
      <c r="AD191">
        <v>25.83</v>
      </c>
      <c r="AE191">
        <f>(W191/E191)*100000</f>
        <v>0</v>
      </c>
      <c r="AF191">
        <v>0</v>
      </c>
      <c r="AG191">
        <v>0</v>
      </c>
      <c r="AH191">
        <v>0</v>
      </c>
      <c r="AI191">
        <f>(AA191/E191)*100000</f>
        <v>142.0637995608937</v>
      </c>
      <c r="AJ191">
        <v>6980</v>
      </c>
      <c r="AK191">
        <v>237</v>
      </c>
      <c r="AL191">
        <v>3.0608290999999999E-2</v>
      </c>
      <c r="AM191">
        <v>0.90145938299999995</v>
      </c>
      <c r="AN191">
        <v>3.3954155E-2</v>
      </c>
      <c r="AQ191">
        <v>1439</v>
      </c>
      <c r="AR191">
        <v>6304</v>
      </c>
      <c r="AS191">
        <v>0</v>
      </c>
      <c r="AT191" t="s">
        <v>263</v>
      </c>
      <c r="AU191">
        <v>2.06</v>
      </c>
      <c r="AV191">
        <v>372</v>
      </c>
      <c r="AW191">
        <v>20.814516130000001</v>
      </c>
      <c r="AX191">
        <v>0.163978495</v>
      </c>
      <c r="AY191">
        <v>4.1108738640000002</v>
      </c>
      <c r="AZ191">
        <f t="shared" si="38"/>
        <v>-4.6051701859880909</v>
      </c>
      <c r="BA191">
        <v>8.9545444879999998</v>
      </c>
      <c r="BB191">
        <v>7.2717037070000003</v>
      </c>
      <c r="BC191">
        <v>3.035650634</v>
      </c>
      <c r="BD191">
        <v>-1.8080199880000001</v>
      </c>
      <c r="BE191">
        <v>2.1972245770000001</v>
      </c>
      <c r="BF191">
        <v>0</v>
      </c>
      <c r="BG191">
        <v>0.69314718099999995</v>
      </c>
      <c r="BH191">
        <f t="shared" si="39"/>
        <v>0</v>
      </c>
      <c r="BI191">
        <v>0</v>
      </c>
      <c r="BJ191">
        <f t="shared" si="40"/>
        <v>0.72270598280148979</v>
      </c>
      <c r="BK191">
        <v>1.786746927</v>
      </c>
      <c r="BL191">
        <v>4.3904907130000002</v>
      </c>
      <c r="BM191">
        <v>4.7555709869999996</v>
      </c>
      <c r="BN191">
        <v>0</v>
      </c>
      <c r="BO191">
        <v>3.2515366069999998</v>
      </c>
      <c r="BP191">
        <f t="shared" si="41"/>
        <v>0</v>
      </c>
      <c r="BQ191">
        <v>0</v>
      </c>
      <c r="BR191">
        <v>0</v>
      </c>
      <c r="BS191">
        <v>0</v>
      </c>
      <c r="BT191">
        <f>IFERROR((BR191/F191)*100000,0)</f>
        <v>0</v>
      </c>
      <c r="BU191">
        <f>IFERROR((BS191/(E191-F191))*100000,0)</f>
        <v>0</v>
      </c>
      <c r="BV191">
        <f>IFERROR((BR191/E191)*100000,0)</f>
        <v>0</v>
      </c>
      <c r="BW191">
        <f>IFERROR((BS191/(E191))*100000,0)</f>
        <v>0</v>
      </c>
      <c r="BX191">
        <f t="shared" si="44"/>
        <v>0</v>
      </c>
      <c r="BY191">
        <f t="shared" si="45"/>
        <v>0</v>
      </c>
      <c r="BZ191">
        <f t="shared" si="46"/>
        <v>0</v>
      </c>
      <c r="CA191">
        <f t="shared" si="47"/>
        <v>0</v>
      </c>
      <c r="CB191">
        <v>8.8508041960000003</v>
      </c>
      <c r="CC191">
        <v>5.4680601409999996</v>
      </c>
      <c r="CD191">
        <v>-3.4864843589999999</v>
      </c>
      <c r="CE191">
        <v>-0.103740292</v>
      </c>
      <c r="CF191">
        <v>-3.3827440470000001</v>
      </c>
      <c r="CG191">
        <f t="shared" si="42"/>
        <v>4.9562762493818751</v>
      </c>
      <c r="CH191">
        <v>3</v>
      </c>
      <c r="CI191">
        <v>0</v>
      </c>
      <c r="CJ191">
        <f t="shared" si="43"/>
        <v>0</v>
      </c>
      <c r="CK191">
        <f t="shared" si="48"/>
        <v>0</v>
      </c>
      <c r="CL191">
        <v>927</v>
      </c>
      <c r="CM191">
        <f>CL191/E191</f>
        <v>0.11972103835722588</v>
      </c>
      <c r="CN191">
        <f t="shared" si="49"/>
        <v>-2.1225909228208684</v>
      </c>
      <c r="CO191">
        <v>0</v>
      </c>
      <c r="CP191">
        <v>0</v>
      </c>
      <c r="CQ191">
        <f>IFERROR((CO191/F191)*100000,0)</f>
        <v>0</v>
      </c>
      <c r="CR191">
        <f>(CP191/(E191-F191))*100000</f>
        <v>0</v>
      </c>
      <c r="CS191">
        <f t="shared" si="50"/>
        <v>0</v>
      </c>
      <c r="CT191">
        <f t="shared" si="51"/>
        <v>0</v>
      </c>
      <c r="CU191">
        <f t="shared" si="52"/>
        <v>0</v>
      </c>
      <c r="CV191">
        <f t="shared" si="53"/>
        <v>0</v>
      </c>
      <c r="CW191">
        <f t="shared" si="54"/>
        <v>0</v>
      </c>
      <c r="CX191">
        <f t="shared" si="55"/>
        <v>0</v>
      </c>
    </row>
    <row r="192" spans="1:102" x14ac:dyDescent="0.4">
      <c r="A192">
        <v>191</v>
      </c>
      <c r="B192" t="s">
        <v>261</v>
      </c>
      <c r="C192" t="s">
        <v>274</v>
      </c>
      <c r="D192">
        <v>2014</v>
      </c>
      <c r="E192">
        <v>4343</v>
      </c>
      <c r="F192">
        <v>46</v>
      </c>
      <c r="G192">
        <v>0.01</v>
      </c>
      <c r="H192">
        <v>0.47</v>
      </c>
      <c r="I192">
        <v>0.53</v>
      </c>
      <c r="J192">
        <v>0.22</v>
      </c>
      <c r="K192">
        <v>0.61</v>
      </c>
      <c r="L192">
        <v>0.02</v>
      </c>
      <c r="M192">
        <v>0.06</v>
      </c>
      <c r="N192">
        <v>0.1</v>
      </c>
      <c r="O192">
        <v>9.68</v>
      </c>
      <c r="P192">
        <v>89.96</v>
      </c>
      <c r="Q192">
        <v>0</v>
      </c>
      <c r="R192">
        <v>50</v>
      </c>
      <c r="S192">
        <v>0.53</v>
      </c>
      <c r="T192">
        <v>4</v>
      </c>
      <c r="U192">
        <v>0</v>
      </c>
      <c r="V192">
        <v>3</v>
      </c>
      <c r="W192">
        <v>1</v>
      </c>
      <c r="X192">
        <v>1</v>
      </c>
      <c r="Y192">
        <v>0</v>
      </c>
      <c r="Z192">
        <v>0</v>
      </c>
      <c r="AA192">
        <v>9</v>
      </c>
      <c r="AB192">
        <v>92.1</v>
      </c>
      <c r="AC192">
        <v>0</v>
      </c>
      <c r="AD192">
        <v>69.08</v>
      </c>
      <c r="AE192">
        <f>(W192/E192)*100000</f>
        <v>23.025558369790467</v>
      </c>
      <c r="AF192">
        <v>23.03</v>
      </c>
      <c r="AG192">
        <v>0</v>
      </c>
      <c r="AH192">
        <v>0</v>
      </c>
      <c r="AI192">
        <f>(AA192/E192)*100000</f>
        <v>207.23002532811421</v>
      </c>
      <c r="AJ192">
        <v>3457</v>
      </c>
      <c r="AK192">
        <v>123</v>
      </c>
      <c r="AL192">
        <v>2.8321437000000001E-2</v>
      </c>
      <c r="AM192">
        <v>0.79599355299999996</v>
      </c>
      <c r="AN192">
        <v>3.5579983000000003E-2</v>
      </c>
      <c r="AQ192">
        <v>2123</v>
      </c>
      <c r="AR192">
        <v>2220</v>
      </c>
      <c r="AS192">
        <v>0</v>
      </c>
      <c r="AT192" t="s">
        <v>263</v>
      </c>
      <c r="AU192">
        <v>2.1</v>
      </c>
      <c r="AV192">
        <v>177</v>
      </c>
      <c r="AW192">
        <v>24.536723160000001</v>
      </c>
      <c r="AX192">
        <v>0.25988700599999998</v>
      </c>
      <c r="AY192">
        <v>3.8286413960000001</v>
      </c>
      <c r="AZ192">
        <f t="shared" si="38"/>
        <v>-4.6051701859880909</v>
      </c>
      <c r="BA192">
        <v>8.3763206330000006</v>
      </c>
      <c r="BB192">
        <v>7.6605854620000002</v>
      </c>
      <c r="BC192">
        <v>3.2001708999999998</v>
      </c>
      <c r="BD192">
        <v>-1.3475083349999999</v>
      </c>
      <c r="BE192">
        <v>1.386294361</v>
      </c>
      <c r="BF192">
        <v>0</v>
      </c>
      <c r="BG192">
        <v>1.0986122890000001</v>
      </c>
      <c r="BH192">
        <f t="shared" si="39"/>
        <v>0</v>
      </c>
      <c r="BI192">
        <v>0</v>
      </c>
      <c r="BJ192">
        <f t="shared" si="40"/>
        <v>0.74193734472937733</v>
      </c>
      <c r="BK192">
        <v>2.270061901</v>
      </c>
      <c r="BL192">
        <v>4.4993651269999999</v>
      </c>
      <c r="BM192">
        <v>4.5228749429999997</v>
      </c>
      <c r="BN192">
        <v>0</v>
      </c>
      <c r="BO192">
        <v>4.2352652529999997</v>
      </c>
      <c r="BP192">
        <f t="shared" si="41"/>
        <v>3.1366048324354066</v>
      </c>
      <c r="BQ192">
        <v>3.1367977140000001</v>
      </c>
      <c r="BR192">
        <v>0</v>
      </c>
      <c r="BS192">
        <v>1</v>
      </c>
      <c r="BT192">
        <f>IFERROR((BR192/F192)*100000,0)</f>
        <v>0</v>
      </c>
      <c r="BU192">
        <f>IFERROR((BS192/(E192-F192))*100000,0)</f>
        <v>23.272050267628579</v>
      </c>
      <c r="BV192">
        <f>IFERROR((BR192/E192)*100000,0)</f>
        <v>0</v>
      </c>
      <c r="BW192">
        <f>IFERROR((BS192/(E192))*100000,0)</f>
        <v>23.025558369790467</v>
      </c>
      <c r="BX192">
        <f t="shared" si="44"/>
        <v>0</v>
      </c>
      <c r="BY192">
        <f t="shared" si="45"/>
        <v>3.1472530811952333</v>
      </c>
      <c r="BZ192">
        <f t="shared" si="46"/>
        <v>0</v>
      </c>
      <c r="CA192">
        <f t="shared" si="47"/>
        <v>3.1366048324354066</v>
      </c>
      <c r="CB192">
        <v>8.1481564399999993</v>
      </c>
      <c r="CC192">
        <v>4.8121843550000003</v>
      </c>
      <c r="CD192">
        <v>-3.5641362700000001</v>
      </c>
      <c r="CE192">
        <v>-0.22816419199999999</v>
      </c>
      <c r="CF192">
        <v>-3.3359720749999999</v>
      </c>
      <c r="CG192">
        <f t="shared" si="42"/>
        <v>5.3338294097716261</v>
      </c>
      <c r="CH192">
        <v>2</v>
      </c>
      <c r="CI192">
        <v>0</v>
      </c>
      <c r="CJ192">
        <f t="shared" si="43"/>
        <v>0</v>
      </c>
      <c r="CK192">
        <f t="shared" si="48"/>
        <v>0</v>
      </c>
      <c r="CL192">
        <v>460</v>
      </c>
      <c r="CM192">
        <f>CL192/E192</f>
        <v>0.10591756850103615</v>
      </c>
      <c r="CN192">
        <f t="shared" si="49"/>
        <v>-2.2450941430516811</v>
      </c>
      <c r="CO192">
        <v>0</v>
      </c>
      <c r="CP192">
        <v>1</v>
      </c>
      <c r="CQ192">
        <f>IFERROR((CO192/F192)*100000,0)</f>
        <v>0</v>
      </c>
      <c r="CR192">
        <f>(CP192/(E192-F192))*100000</f>
        <v>23.272050267628579</v>
      </c>
      <c r="CS192">
        <f t="shared" si="50"/>
        <v>0</v>
      </c>
      <c r="CT192">
        <f t="shared" si="51"/>
        <v>23.025558369790467</v>
      </c>
      <c r="CU192">
        <f t="shared" si="52"/>
        <v>0</v>
      </c>
      <c r="CV192">
        <f t="shared" si="53"/>
        <v>3.1472530811952333</v>
      </c>
      <c r="CW192">
        <f t="shared" si="54"/>
        <v>0</v>
      </c>
      <c r="CX192">
        <f t="shared" si="55"/>
        <v>3.1366048324354066</v>
      </c>
    </row>
    <row r="193" spans="1:102" x14ac:dyDescent="0.4">
      <c r="A193">
        <v>192</v>
      </c>
      <c r="B193" t="s">
        <v>261</v>
      </c>
      <c r="C193" t="s">
        <v>275</v>
      </c>
      <c r="D193">
        <v>2014</v>
      </c>
      <c r="E193">
        <v>12572</v>
      </c>
      <c r="F193">
        <v>24</v>
      </c>
      <c r="G193">
        <v>0</v>
      </c>
      <c r="H193">
        <v>0.31</v>
      </c>
      <c r="I193">
        <v>0.69</v>
      </c>
      <c r="J193">
        <v>0.34</v>
      </c>
      <c r="K193">
        <v>0.51</v>
      </c>
      <c r="L193">
        <v>0.02</v>
      </c>
      <c r="M193">
        <v>0.08</v>
      </c>
      <c r="N193">
        <v>0.05</v>
      </c>
      <c r="O193">
        <v>8.73</v>
      </c>
      <c r="P193">
        <v>76.72</v>
      </c>
      <c r="Q193">
        <v>1</v>
      </c>
      <c r="R193">
        <v>253</v>
      </c>
      <c r="S193">
        <v>0.52</v>
      </c>
      <c r="T193">
        <v>10</v>
      </c>
      <c r="U193">
        <v>4</v>
      </c>
      <c r="V193">
        <v>4</v>
      </c>
      <c r="W193">
        <v>1</v>
      </c>
      <c r="X193">
        <v>1</v>
      </c>
      <c r="Y193">
        <v>8</v>
      </c>
      <c r="Z193">
        <v>0</v>
      </c>
      <c r="AA193">
        <v>28</v>
      </c>
      <c r="AB193">
        <v>79.540000000000006</v>
      </c>
      <c r="AC193">
        <v>31.82</v>
      </c>
      <c r="AD193">
        <v>31.82</v>
      </c>
      <c r="AE193">
        <f>(W193/E193)*100000</f>
        <v>7.9541839007317847</v>
      </c>
      <c r="AF193">
        <v>7.95</v>
      </c>
      <c r="AG193">
        <v>63.63</v>
      </c>
      <c r="AH193">
        <v>0</v>
      </c>
      <c r="AI193">
        <f>(AA193/E193)*100000</f>
        <v>222.71714922048997</v>
      </c>
      <c r="AJ193">
        <v>13083</v>
      </c>
      <c r="AK193">
        <v>244</v>
      </c>
      <c r="AL193">
        <v>1.9408208999999999E-2</v>
      </c>
      <c r="AM193">
        <v>1.04064588</v>
      </c>
      <c r="AN193">
        <v>1.8650157000000001E-2</v>
      </c>
      <c r="AQ193">
        <v>2222</v>
      </c>
      <c r="AR193">
        <v>10350</v>
      </c>
      <c r="AS193">
        <v>0</v>
      </c>
      <c r="AT193" t="s">
        <v>263</v>
      </c>
      <c r="AU193">
        <v>2.06</v>
      </c>
      <c r="AV193">
        <v>1723</v>
      </c>
      <c r="AW193">
        <v>7.2965757399999998</v>
      </c>
      <c r="AX193">
        <v>1.3929192999999999E-2</v>
      </c>
      <c r="AY193">
        <v>3.1780538300000001</v>
      </c>
      <c r="AZ193">
        <f t="shared" si="38"/>
        <v>0</v>
      </c>
      <c r="BA193">
        <v>9.4392273979999999</v>
      </c>
      <c r="BB193">
        <v>7.7061629700000003</v>
      </c>
      <c r="BC193">
        <v>1.9874051610000001</v>
      </c>
      <c r="BD193">
        <v>-4.2737684250000001</v>
      </c>
      <c r="BE193">
        <v>2.3025850929999998</v>
      </c>
      <c r="BF193">
        <v>1.386294361</v>
      </c>
      <c r="BG193">
        <v>1.386294361</v>
      </c>
      <c r="BH193">
        <f t="shared" si="39"/>
        <v>0</v>
      </c>
      <c r="BI193">
        <v>0</v>
      </c>
      <c r="BJ193">
        <f t="shared" si="40"/>
        <v>0.72270598280148979</v>
      </c>
      <c r="BK193">
        <v>2.1667653699999998</v>
      </c>
      <c r="BL193">
        <v>4.3401624310000004</v>
      </c>
      <c r="BM193">
        <v>4.37626004</v>
      </c>
      <c r="BN193">
        <v>3.460095023</v>
      </c>
      <c r="BO193">
        <v>3.460095023</v>
      </c>
      <c r="BP193">
        <f t="shared" si="41"/>
        <v>2.0736980670527703</v>
      </c>
      <c r="BQ193">
        <v>2.0731719289999999</v>
      </c>
      <c r="BR193">
        <v>0</v>
      </c>
      <c r="BS193">
        <v>1</v>
      </c>
      <c r="BT193">
        <f>IFERROR((BR193/F193)*100000,0)</f>
        <v>0</v>
      </c>
      <c r="BU193">
        <f>IFERROR((BS193/(E193-F193))*100000,0)</f>
        <v>7.9693975135479755</v>
      </c>
      <c r="BV193">
        <f>IFERROR((BR193/E193)*100000,0)</f>
        <v>0</v>
      </c>
      <c r="BW193">
        <f>IFERROR((BS193/(E193))*100000,0)</f>
        <v>7.9541839007317847</v>
      </c>
      <c r="BX193">
        <f t="shared" si="44"/>
        <v>0</v>
      </c>
      <c r="BY193">
        <f t="shared" si="45"/>
        <v>2.0756088956596597</v>
      </c>
      <c r="BZ193">
        <f t="shared" si="46"/>
        <v>0</v>
      </c>
      <c r="CA193">
        <f t="shared" si="47"/>
        <v>2.0736980670527703</v>
      </c>
      <c r="CB193">
        <v>9.4790689570000009</v>
      </c>
      <c r="CC193">
        <v>5.4971682250000002</v>
      </c>
      <c r="CD193">
        <v>-3.9420591580000002</v>
      </c>
      <c r="CE193">
        <v>3.9841558999999999E-2</v>
      </c>
      <c r="CF193">
        <v>-3.9819007150000001</v>
      </c>
      <c r="CG193">
        <f t="shared" si="42"/>
        <v>5.4059025772279741</v>
      </c>
      <c r="CH193">
        <v>3</v>
      </c>
      <c r="CI193">
        <v>1</v>
      </c>
      <c r="CJ193">
        <f t="shared" si="43"/>
        <v>3.5714285714285712E-2</v>
      </c>
      <c r="CK193">
        <f t="shared" si="48"/>
        <v>-3.3322045101752038</v>
      </c>
      <c r="CL193">
        <v>1474</v>
      </c>
      <c r="CM193">
        <f>CL193/E193</f>
        <v>0.11724467069678651</v>
      </c>
      <c r="CN193">
        <f t="shared" si="49"/>
        <v>-2.1434923251681761</v>
      </c>
      <c r="CO193">
        <v>0</v>
      </c>
      <c r="CP193">
        <v>0</v>
      </c>
      <c r="CQ193">
        <f>IFERROR((CO193/F193)*100000,0)</f>
        <v>0</v>
      </c>
      <c r="CR193">
        <f>(CP193/(E193-F193))*100000</f>
        <v>0</v>
      </c>
      <c r="CS193">
        <f t="shared" si="50"/>
        <v>0</v>
      </c>
      <c r="CT193">
        <f t="shared" si="51"/>
        <v>0</v>
      </c>
      <c r="CU193">
        <f t="shared" si="52"/>
        <v>0</v>
      </c>
      <c r="CV193">
        <f t="shared" si="53"/>
        <v>0</v>
      </c>
      <c r="CW193">
        <f t="shared" si="54"/>
        <v>0</v>
      </c>
      <c r="CX193">
        <f t="shared" si="55"/>
        <v>0</v>
      </c>
    </row>
    <row r="194" spans="1:102" x14ac:dyDescent="0.4">
      <c r="A194">
        <v>193</v>
      </c>
      <c r="B194" t="s">
        <v>261</v>
      </c>
      <c r="C194" t="s">
        <v>276</v>
      </c>
      <c r="D194">
        <v>2014</v>
      </c>
      <c r="E194">
        <v>19219</v>
      </c>
      <c r="F194">
        <v>532</v>
      </c>
      <c r="G194">
        <v>0.03</v>
      </c>
      <c r="H194">
        <v>0.24</v>
      </c>
      <c r="I194">
        <v>0.76</v>
      </c>
      <c r="J194">
        <v>0.03</v>
      </c>
      <c r="K194">
        <v>0.48</v>
      </c>
      <c r="L194">
        <v>0.02</v>
      </c>
      <c r="M194">
        <v>0.39</v>
      </c>
      <c r="N194">
        <v>7.0000000000000007E-2</v>
      </c>
      <c r="O194">
        <v>3.52</v>
      </c>
      <c r="P194">
        <v>126.56</v>
      </c>
      <c r="Q194">
        <v>0</v>
      </c>
      <c r="R194">
        <v>197</v>
      </c>
      <c r="S194">
        <v>0.92</v>
      </c>
      <c r="T194">
        <v>10</v>
      </c>
      <c r="U194">
        <v>10</v>
      </c>
      <c r="V194">
        <v>4</v>
      </c>
      <c r="W194">
        <v>3</v>
      </c>
      <c r="X194">
        <v>0</v>
      </c>
      <c r="Y194">
        <v>5</v>
      </c>
      <c r="Z194">
        <v>0</v>
      </c>
      <c r="AA194">
        <v>32</v>
      </c>
      <c r="AB194">
        <v>52.03</v>
      </c>
      <c r="AC194">
        <v>52.03</v>
      </c>
      <c r="AD194">
        <v>20.81</v>
      </c>
      <c r="AE194">
        <f>(W194/E194)*100000</f>
        <v>15.609553046464436</v>
      </c>
      <c r="AF194">
        <v>0</v>
      </c>
      <c r="AG194">
        <v>26.02</v>
      </c>
      <c r="AH194">
        <v>0</v>
      </c>
      <c r="AI194">
        <f>(AA194/E194)*100000</f>
        <v>166.50189916228732</v>
      </c>
      <c r="AJ194">
        <v>13922</v>
      </c>
      <c r="AK194">
        <v>164</v>
      </c>
      <c r="AL194">
        <v>8.533222E-3</v>
      </c>
      <c r="AM194">
        <v>0.72438732500000003</v>
      </c>
      <c r="AN194">
        <v>1.1779917000000001E-2</v>
      </c>
      <c r="AQ194">
        <v>7434</v>
      </c>
      <c r="AR194">
        <v>11785</v>
      </c>
      <c r="AS194">
        <v>0</v>
      </c>
      <c r="AT194" t="s">
        <v>263</v>
      </c>
      <c r="AU194">
        <v>1.81</v>
      </c>
      <c r="AV194">
        <v>471</v>
      </c>
      <c r="AW194">
        <v>40.804670909999999</v>
      </c>
      <c r="AX194">
        <v>1.129511677</v>
      </c>
      <c r="AY194">
        <v>6.2766434889999996</v>
      </c>
      <c r="AZ194">
        <f t="shared" ref="AZ194:AZ257" si="56">IFERROR(LN(G194),0)</f>
        <v>-3.5065578973199818</v>
      </c>
      <c r="BA194">
        <v>9.8636546519999992</v>
      </c>
      <c r="BB194">
        <v>8.9138193510000008</v>
      </c>
      <c r="BC194">
        <v>3.708796558</v>
      </c>
      <c r="BD194">
        <v>0.121785395</v>
      </c>
      <c r="BE194">
        <v>2.3025850929999998</v>
      </c>
      <c r="BF194">
        <v>2.3025850929999998</v>
      </c>
      <c r="BG194">
        <v>1.386294361</v>
      </c>
      <c r="BH194">
        <f t="shared" ref="BH194:BH257" si="57">IFERROR(LN(W194),0)</f>
        <v>1.0986122886681098</v>
      </c>
      <c r="BI194">
        <v>0</v>
      </c>
      <c r="BJ194">
        <f t="shared" ref="BJ194:BJ257" si="58">IFERROR(LN(AU194),0)</f>
        <v>0.59332684527773438</v>
      </c>
      <c r="BK194">
        <v>1.2584609899999999</v>
      </c>
      <c r="BL194">
        <v>4.8407165040000004</v>
      </c>
      <c r="BM194">
        <v>3.9518204749999999</v>
      </c>
      <c r="BN194">
        <v>3.9518204749999999</v>
      </c>
      <c r="BO194">
        <v>3.0354336399999999</v>
      </c>
      <c r="BP194">
        <f t="shared" ref="BP194:BP257" si="59">IFERROR(LN(AE194),0)</f>
        <v>2.7478831016039336</v>
      </c>
      <c r="BQ194">
        <v>0</v>
      </c>
      <c r="BR194">
        <v>0</v>
      </c>
      <c r="BS194">
        <v>3</v>
      </c>
      <c r="BT194">
        <f>IFERROR((BR194/F194)*100000,0)</f>
        <v>0</v>
      </c>
      <c r="BU194">
        <f>IFERROR((BS194/(E194-F194))*100000,0)</f>
        <v>16.053941242575053</v>
      </c>
      <c r="BV194">
        <f>IFERROR((BR194/E194)*100000,0)</f>
        <v>0</v>
      </c>
      <c r="BW194">
        <f>IFERROR((BS194/(E194))*100000,0)</f>
        <v>15.609553046464436</v>
      </c>
      <c r="BX194">
        <f t="shared" si="44"/>
        <v>0</v>
      </c>
      <c r="BY194">
        <f t="shared" si="45"/>
        <v>2.7759543797160831</v>
      </c>
      <c r="BZ194">
        <f t="shared" si="46"/>
        <v>0</v>
      </c>
      <c r="CA194">
        <f t="shared" si="47"/>
        <v>2.7478831016039336</v>
      </c>
      <c r="CB194">
        <v>9.5412256020000008</v>
      </c>
      <c r="CC194">
        <v>5.0998664280000003</v>
      </c>
      <c r="CD194">
        <v>-4.7637882630000004</v>
      </c>
      <c r="CE194">
        <v>-0.32242904999999999</v>
      </c>
      <c r="CF194">
        <v>-4.441359147</v>
      </c>
      <c r="CG194">
        <f t="shared" ref="CG194:CG257" si="60">IFERROR(LN(AI194),0)</f>
        <v>5.1150067157355501</v>
      </c>
      <c r="CH194">
        <v>3</v>
      </c>
      <c r="CI194">
        <v>3</v>
      </c>
      <c r="CJ194">
        <f t="shared" ref="CJ194:CJ257" si="61">IFERROR(CI194/AA194,0)</f>
        <v>9.375E-2</v>
      </c>
      <c r="CK194">
        <f t="shared" si="48"/>
        <v>-2.367123614131617</v>
      </c>
      <c r="CL194">
        <v>2026</v>
      </c>
      <c r="CM194">
        <f>CL194/E194</f>
        <v>0.10541651490712316</v>
      </c>
      <c r="CN194">
        <f t="shared" si="49"/>
        <v>-2.2498359672257759</v>
      </c>
      <c r="CO194">
        <v>0</v>
      </c>
      <c r="CP194">
        <v>0</v>
      </c>
      <c r="CQ194">
        <f>IFERROR((CO194/F194)*100000,0)</f>
        <v>0</v>
      </c>
      <c r="CR194">
        <f>(CP194/(E194-F194))*100000</f>
        <v>0</v>
      </c>
      <c r="CS194">
        <f t="shared" si="50"/>
        <v>0</v>
      </c>
      <c r="CT194">
        <f t="shared" si="51"/>
        <v>0</v>
      </c>
      <c r="CU194">
        <f t="shared" si="52"/>
        <v>0</v>
      </c>
      <c r="CV194">
        <f t="shared" si="53"/>
        <v>0</v>
      </c>
      <c r="CW194">
        <f t="shared" si="54"/>
        <v>0</v>
      </c>
      <c r="CX194">
        <f t="shared" si="55"/>
        <v>0</v>
      </c>
    </row>
    <row r="195" spans="1:102" x14ac:dyDescent="0.4">
      <c r="A195">
        <v>194</v>
      </c>
      <c r="B195" t="s">
        <v>261</v>
      </c>
      <c r="C195" t="s">
        <v>277</v>
      </c>
      <c r="D195">
        <v>2014</v>
      </c>
      <c r="E195">
        <v>25538</v>
      </c>
      <c r="F195">
        <v>490</v>
      </c>
      <c r="G195">
        <v>0.02</v>
      </c>
      <c r="H195">
        <v>0.37</v>
      </c>
      <c r="I195">
        <v>0.63</v>
      </c>
      <c r="J195">
        <v>0.33</v>
      </c>
      <c r="K195">
        <v>0.33</v>
      </c>
      <c r="L195">
        <v>0.04</v>
      </c>
      <c r="M195">
        <v>0.06</v>
      </c>
      <c r="N195">
        <v>0.24</v>
      </c>
      <c r="O195">
        <v>11.67</v>
      </c>
      <c r="P195">
        <v>96.33</v>
      </c>
      <c r="Q195">
        <v>0</v>
      </c>
      <c r="R195">
        <v>25</v>
      </c>
      <c r="S195">
        <v>0.36</v>
      </c>
      <c r="T195">
        <v>42</v>
      </c>
      <c r="U195">
        <v>9</v>
      </c>
      <c r="V195">
        <v>14</v>
      </c>
      <c r="W195">
        <v>10</v>
      </c>
      <c r="X195">
        <v>5</v>
      </c>
      <c r="Y195">
        <v>0</v>
      </c>
      <c r="Z195">
        <v>0</v>
      </c>
      <c r="AA195">
        <v>80</v>
      </c>
      <c r="AB195">
        <v>164.46</v>
      </c>
      <c r="AC195">
        <v>35.24</v>
      </c>
      <c r="AD195">
        <v>54.82</v>
      </c>
      <c r="AE195">
        <f>(W195/E195)*100000</f>
        <v>39.157334168689793</v>
      </c>
      <c r="AF195">
        <v>19.579999999999998</v>
      </c>
      <c r="AG195">
        <v>0</v>
      </c>
      <c r="AH195">
        <v>0</v>
      </c>
      <c r="AI195">
        <f>(AA195/E195)*100000</f>
        <v>313.25867334951835</v>
      </c>
      <c r="AJ195">
        <v>20830</v>
      </c>
      <c r="AK195">
        <v>416</v>
      </c>
      <c r="AL195">
        <v>1.6289451E-2</v>
      </c>
      <c r="AM195">
        <v>0.81564727100000001</v>
      </c>
      <c r="AN195">
        <v>1.9971195000000001E-2</v>
      </c>
      <c r="AQ195">
        <v>15589</v>
      </c>
      <c r="AR195">
        <v>9949</v>
      </c>
      <c r="AS195">
        <v>0</v>
      </c>
      <c r="AT195" t="s">
        <v>263</v>
      </c>
      <c r="AU195">
        <v>1.95</v>
      </c>
      <c r="AV195">
        <v>449</v>
      </c>
      <c r="AW195">
        <v>56.877505569999997</v>
      </c>
      <c r="AX195">
        <v>1.091314031</v>
      </c>
      <c r="AY195">
        <v>6.1944053910000001</v>
      </c>
      <c r="AZ195">
        <f t="shared" si="56"/>
        <v>-3.912023005428146</v>
      </c>
      <c r="BA195">
        <v>10.14792282</v>
      </c>
      <c r="BB195">
        <v>9.6543208160000002</v>
      </c>
      <c r="BC195">
        <v>4.0408999300000001</v>
      </c>
      <c r="BD195">
        <v>8.7382503E-2</v>
      </c>
      <c r="BE195">
        <v>3.737669618</v>
      </c>
      <c r="BF195">
        <v>2.1972245770000001</v>
      </c>
      <c r="BG195">
        <v>2.63905733</v>
      </c>
      <c r="BH195">
        <f t="shared" si="57"/>
        <v>2.3025850929940459</v>
      </c>
      <c r="BI195">
        <v>1.609437912</v>
      </c>
      <c r="BJ195">
        <f t="shared" si="58"/>
        <v>0.66782937257565544</v>
      </c>
      <c r="BK195">
        <v>2.4570214460000002</v>
      </c>
      <c r="BL195">
        <v>4.567779797</v>
      </c>
      <c r="BM195">
        <v>5.1026673799999998</v>
      </c>
      <c r="BN195">
        <v>3.5621818009999999</v>
      </c>
      <c r="BO195">
        <v>4.0040550909999997</v>
      </c>
      <c r="BP195">
        <f t="shared" si="59"/>
        <v>3.6675877399796475</v>
      </c>
      <c r="BQ195">
        <v>2.974508637</v>
      </c>
      <c r="BR195">
        <v>0</v>
      </c>
      <c r="BS195">
        <v>10</v>
      </c>
      <c r="BT195">
        <f>IFERROR((BR195/F195)*100000,0)</f>
        <v>0</v>
      </c>
      <c r="BU195">
        <f>IFERROR((BS195/(E195-F195))*100000,0)</f>
        <v>39.923347173427025</v>
      </c>
      <c r="BV195">
        <f>IFERROR((BR195/E195)*100000,0)</f>
        <v>0</v>
      </c>
      <c r="BW195">
        <f>IFERROR((BS195/(E195))*100000,0)</f>
        <v>39.157334168689793</v>
      </c>
      <c r="BX195">
        <f t="shared" ref="BX195:BX258" si="62">IFERROR(LN(BT195),0)</f>
        <v>0</v>
      </c>
      <c r="BY195">
        <f t="shared" ref="BY195:BY258" si="63">IFERROR(LN(BU195),0)</f>
        <v>3.6869612949580328</v>
      </c>
      <c r="BZ195">
        <f t="shared" ref="BZ195:BZ258" si="64">IFERROR(LN(BV195),0)</f>
        <v>0</v>
      </c>
      <c r="CA195">
        <f t="shared" ref="CA195:CA258" si="65">IFERROR(LN(BW195),0)</f>
        <v>3.6675877399796475</v>
      </c>
      <c r="CB195">
        <v>9.9441495339999992</v>
      </c>
      <c r="CC195">
        <v>6.0306852600000003</v>
      </c>
      <c r="CD195">
        <v>-4.1172375590000003</v>
      </c>
      <c r="CE195">
        <v>-0.203773283</v>
      </c>
      <c r="CF195">
        <v>-3.9134642940000002</v>
      </c>
      <c r="CG195">
        <f t="shared" si="60"/>
        <v>5.7470292816594837</v>
      </c>
      <c r="CH195">
        <v>4</v>
      </c>
      <c r="CI195">
        <v>15</v>
      </c>
      <c r="CJ195">
        <f t="shared" si="61"/>
        <v>0.1875</v>
      </c>
      <c r="CK195">
        <f t="shared" ref="CK195:CK258" si="66">IFERROR(LN(CJ195),0)</f>
        <v>-1.6739764335716716</v>
      </c>
      <c r="CL195">
        <v>3120</v>
      </c>
      <c r="CM195">
        <f>CL195/E195</f>
        <v>0.12217088260631216</v>
      </c>
      <c r="CN195">
        <f t="shared" ref="CN195:CN258" si="67">LN(CM195)</f>
        <v>-2.1023345371810982</v>
      </c>
      <c r="CO195">
        <v>0</v>
      </c>
      <c r="CP195">
        <v>3</v>
      </c>
      <c r="CQ195">
        <f>IFERROR((CO195/F195)*100000,0)</f>
        <v>0</v>
      </c>
      <c r="CR195">
        <f>(CP195/(E195-F195))*100000</f>
        <v>11.977004152028105</v>
      </c>
      <c r="CS195">
        <f t="shared" ref="CS195:CS258" si="68">(CO195/$E195)*100000</f>
        <v>0</v>
      </c>
      <c r="CT195">
        <f t="shared" ref="CT195:CT258" si="69">(CP195/$E195)*100000</f>
        <v>11.747200250606939</v>
      </c>
      <c r="CU195">
        <f t="shared" ref="CU195:CU258" si="70">IFERROR(LN(CQ195),0)</f>
        <v>0</v>
      </c>
      <c r="CV195">
        <f t="shared" ref="CV195:CV258" si="71">IFERROR(LN(CR195),0)</f>
        <v>2.4829884906320965</v>
      </c>
      <c r="CW195">
        <f t="shared" ref="CW195:CW258" si="72">IFERROR(LN(CS195),0)</f>
        <v>0</v>
      </c>
      <c r="CX195">
        <f t="shared" ref="CX195:CX258" si="73">IFERROR(LN(CT195),0)</f>
        <v>2.4636149356537116</v>
      </c>
    </row>
    <row r="196" spans="1:102" x14ac:dyDescent="0.4">
      <c r="A196">
        <v>195</v>
      </c>
      <c r="B196" t="s">
        <v>261</v>
      </c>
      <c r="C196" t="s">
        <v>278</v>
      </c>
      <c r="D196">
        <v>2014</v>
      </c>
      <c r="E196">
        <v>6978</v>
      </c>
      <c r="F196">
        <v>34</v>
      </c>
      <c r="G196">
        <v>0</v>
      </c>
      <c r="H196">
        <v>0.48</v>
      </c>
      <c r="I196">
        <v>0.52</v>
      </c>
      <c r="J196">
        <v>0.4</v>
      </c>
      <c r="K196">
        <v>0.36</v>
      </c>
      <c r="L196">
        <v>0.02</v>
      </c>
      <c r="M196">
        <v>0.02</v>
      </c>
      <c r="N196">
        <v>0.21</v>
      </c>
      <c r="O196">
        <v>4.08</v>
      </c>
      <c r="P196">
        <v>66.290000000000006</v>
      </c>
      <c r="Q196">
        <v>0</v>
      </c>
      <c r="R196">
        <v>56</v>
      </c>
      <c r="S196">
        <v>0.34</v>
      </c>
      <c r="T196">
        <v>0</v>
      </c>
      <c r="U196">
        <v>0</v>
      </c>
      <c r="V196">
        <v>0</v>
      </c>
      <c r="W196">
        <v>1</v>
      </c>
      <c r="X196">
        <v>0</v>
      </c>
      <c r="Y196">
        <v>0</v>
      </c>
      <c r="Z196">
        <v>0</v>
      </c>
      <c r="AA196">
        <v>1</v>
      </c>
      <c r="AB196">
        <v>0</v>
      </c>
      <c r="AC196">
        <v>0</v>
      </c>
      <c r="AD196">
        <v>0</v>
      </c>
      <c r="AE196">
        <f>(W196/E196)*100000</f>
        <v>14.330753797649757</v>
      </c>
      <c r="AF196">
        <v>0</v>
      </c>
      <c r="AG196">
        <v>0</v>
      </c>
      <c r="AH196">
        <v>0</v>
      </c>
      <c r="AI196">
        <f>(AA196/E196)*100000</f>
        <v>14.330753797649757</v>
      </c>
      <c r="AJ196">
        <v>4820</v>
      </c>
      <c r="AK196">
        <v>106</v>
      </c>
      <c r="AL196">
        <v>1.5190599000000001E-2</v>
      </c>
      <c r="AM196">
        <v>0.69074233299999999</v>
      </c>
      <c r="AN196">
        <v>2.1991700999999999E-2</v>
      </c>
      <c r="AQ196">
        <v>2427</v>
      </c>
      <c r="AR196">
        <v>4551</v>
      </c>
      <c r="AS196">
        <v>0</v>
      </c>
      <c r="AT196" t="s">
        <v>263</v>
      </c>
      <c r="AU196">
        <v>2.61</v>
      </c>
      <c r="AV196">
        <v>147</v>
      </c>
      <c r="AW196">
        <v>47.469387759999996</v>
      </c>
      <c r="AX196">
        <v>0.231292517</v>
      </c>
      <c r="AY196">
        <v>3.5263605249999999</v>
      </c>
      <c r="AZ196">
        <f t="shared" si="56"/>
        <v>0</v>
      </c>
      <c r="BA196">
        <v>8.8505176219999999</v>
      </c>
      <c r="BB196">
        <v>7.7944112060000004</v>
      </c>
      <c r="BC196">
        <v>3.860085035</v>
      </c>
      <c r="BD196">
        <v>-1.4640720620000001</v>
      </c>
      <c r="BE196">
        <v>0</v>
      </c>
      <c r="BF196">
        <v>0</v>
      </c>
      <c r="BG196">
        <v>0</v>
      </c>
      <c r="BH196">
        <f t="shared" si="57"/>
        <v>0</v>
      </c>
      <c r="BI196">
        <v>0</v>
      </c>
      <c r="BJ196">
        <f t="shared" si="58"/>
        <v>0.95935022133460202</v>
      </c>
      <c r="BK196">
        <v>1.406096988</v>
      </c>
      <c r="BL196">
        <v>4.1940390560000003</v>
      </c>
      <c r="BM196">
        <v>0</v>
      </c>
      <c r="BN196">
        <v>0</v>
      </c>
      <c r="BO196">
        <v>0</v>
      </c>
      <c r="BP196">
        <f t="shared" si="59"/>
        <v>2.6624078432235092</v>
      </c>
      <c r="BQ196">
        <v>0</v>
      </c>
      <c r="BR196">
        <v>0</v>
      </c>
      <c r="BS196">
        <v>1</v>
      </c>
      <c r="BT196">
        <f>IFERROR((BR196/F196)*100000,0)</f>
        <v>0</v>
      </c>
      <c r="BU196">
        <f>IFERROR((BS196/(E196-F196))*100000,0)</f>
        <v>14.400921658986174</v>
      </c>
      <c r="BV196">
        <f>IFERROR((BR196/E196)*100000,0)</f>
        <v>0</v>
      </c>
      <c r="BW196">
        <f>IFERROR((BS196/(E196))*100000,0)</f>
        <v>14.330753797649757</v>
      </c>
      <c r="BX196">
        <f t="shared" si="62"/>
        <v>0</v>
      </c>
      <c r="BY196">
        <f t="shared" si="63"/>
        <v>2.6672922086300423</v>
      </c>
      <c r="BZ196">
        <f t="shared" si="64"/>
        <v>0</v>
      </c>
      <c r="CA196">
        <f t="shared" si="65"/>
        <v>2.6624078432235092</v>
      </c>
      <c r="CB196">
        <v>8.480529207</v>
      </c>
      <c r="CC196">
        <v>4.6634390940000001</v>
      </c>
      <c r="CD196">
        <v>-4.1870785289999999</v>
      </c>
      <c r="CE196">
        <v>-0.36998841500000001</v>
      </c>
      <c r="CF196">
        <v>-3.8170901239999999</v>
      </c>
      <c r="CG196">
        <f t="shared" si="60"/>
        <v>2.6624078432235092</v>
      </c>
      <c r="CH196">
        <v>4</v>
      </c>
      <c r="CI196">
        <v>0</v>
      </c>
      <c r="CJ196">
        <f t="shared" si="61"/>
        <v>0</v>
      </c>
      <c r="CK196">
        <f t="shared" si="66"/>
        <v>0</v>
      </c>
      <c r="CL196">
        <v>546</v>
      </c>
      <c r="CM196">
        <f>CL196/E196</f>
        <v>7.8245915735167676E-2</v>
      </c>
      <c r="CN196">
        <f t="shared" si="67"/>
        <v>-2.5478986460018143</v>
      </c>
      <c r="CO196">
        <v>0</v>
      </c>
      <c r="CP196">
        <v>0</v>
      </c>
      <c r="CQ196">
        <f>IFERROR((CO196/F196)*100000,0)</f>
        <v>0</v>
      </c>
      <c r="CR196">
        <f>(CP196/(E196-F196))*100000</f>
        <v>0</v>
      </c>
      <c r="CS196">
        <f t="shared" si="68"/>
        <v>0</v>
      </c>
      <c r="CT196">
        <f t="shared" si="69"/>
        <v>0</v>
      </c>
      <c r="CU196">
        <f t="shared" si="70"/>
        <v>0</v>
      </c>
      <c r="CV196">
        <f t="shared" si="71"/>
        <v>0</v>
      </c>
      <c r="CW196">
        <f t="shared" si="72"/>
        <v>0</v>
      </c>
      <c r="CX196">
        <f t="shared" si="73"/>
        <v>0</v>
      </c>
    </row>
    <row r="197" spans="1:102" x14ac:dyDescent="0.4">
      <c r="A197">
        <v>196</v>
      </c>
      <c r="B197" t="s">
        <v>261</v>
      </c>
      <c r="C197" t="s">
        <v>279</v>
      </c>
      <c r="D197">
        <v>2014</v>
      </c>
      <c r="E197">
        <v>9563</v>
      </c>
      <c r="F197">
        <v>112</v>
      </c>
      <c r="G197">
        <v>0.01</v>
      </c>
      <c r="H197">
        <v>0.21</v>
      </c>
      <c r="I197">
        <v>0.79</v>
      </c>
      <c r="J197">
        <v>7.0000000000000007E-2</v>
      </c>
      <c r="K197">
        <v>0.33</v>
      </c>
      <c r="L197">
        <v>0.03</v>
      </c>
      <c r="M197">
        <v>0.45</v>
      </c>
      <c r="N197">
        <v>0.12</v>
      </c>
      <c r="O197">
        <v>7.05</v>
      </c>
      <c r="P197">
        <v>76</v>
      </c>
      <c r="Q197">
        <v>0</v>
      </c>
      <c r="R197">
        <v>234</v>
      </c>
      <c r="S197">
        <v>0.9</v>
      </c>
      <c r="T197">
        <v>4</v>
      </c>
      <c r="U197">
        <v>3</v>
      </c>
      <c r="V197">
        <v>1</v>
      </c>
      <c r="W197">
        <v>0</v>
      </c>
      <c r="X197">
        <v>0</v>
      </c>
      <c r="Y197">
        <v>1</v>
      </c>
      <c r="Z197">
        <v>0</v>
      </c>
      <c r="AA197">
        <v>9</v>
      </c>
      <c r="AB197">
        <v>41.83</v>
      </c>
      <c r="AC197">
        <v>31.37</v>
      </c>
      <c r="AD197">
        <v>10.46</v>
      </c>
      <c r="AE197">
        <f>(W197/E197)*100000</f>
        <v>0</v>
      </c>
      <c r="AF197">
        <v>0</v>
      </c>
      <c r="AG197">
        <v>10.46</v>
      </c>
      <c r="AH197">
        <v>0</v>
      </c>
      <c r="AI197">
        <f>(AA197/E197)*100000</f>
        <v>94.112726131966951</v>
      </c>
      <c r="AJ197">
        <v>9197</v>
      </c>
      <c r="AK197">
        <v>125</v>
      </c>
      <c r="AL197">
        <v>1.3071212E-2</v>
      </c>
      <c r="AM197">
        <v>0.96172749099999999</v>
      </c>
      <c r="AN197">
        <v>1.3591387999999999E-2</v>
      </c>
      <c r="AQ197">
        <v>1225</v>
      </c>
      <c r="AR197">
        <v>8338</v>
      </c>
      <c r="AS197">
        <v>0</v>
      </c>
      <c r="AT197" t="s">
        <v>263</v>
      </c>
      <c r="AU197">
        <v>1.56</v>
      </c>
      <c r="AV197">
        <v>410</v>
      </c>
      <c r="AW197">
        <v>23.32439024</v>
      </c>
      <c r="AX197">
        <v>0.27317073200000003</v>
      </c>
      <c r="AY197">
        <v>4.7184988710000004</v>
      </c>
      <c r="AZ197">
        <f t="shared" si="56"/>
        <v>-4.6051701859880909</v>
      </c>
      <c r="BA197">
        <v>9.1656567639999995</v>
      </c>
      <c r="BB197">
        <v>7.1106961230000003</v>
      </c>
      <c r="BC197">
        <v>3.1494996039999998</v>
      </c>
      <c r="BD197">
        <v>-1.297658287</v>
      </c>
      <c r="BE197">
        <v>1.386294361</v>
      </c>
      <c r="BF197">
        <v>1.0986122890000001</v>
      </c>
      <c r="BG197">
        <v>0</v>
      </c>
      <c r="BH197">
        <f t="shared" si="57"/>
        <v>0</v>
      </c>
      <c r="BI197">
        <v>0</v>
      </c>
      <c r="BJ197">
        <f t="shared" si="58"/>
        <v>0.44468582126144574</v>
      </c>
      <c r="BK197">
        <v>1.953027617</v>
      </c>
      <c r="BL197">
        <v>4.3307333400000001</v>
      </c>
      <c r="BM197">
        <v>3.7336137850000002</v>
      </c>
      <c r="BN197">
        <v>3.445852022</v>
      </c>
      <c r="BO197">
        <v>2.347558459</v>
      </c>
      <c r="BP197">
        <f t="shared" si="59"/>
        <v>0</v>
      </c>
      <c r="BQ197">
        <v>0</v>
      </c>
      <c r="BR197">
        <v>0</v>
      </c>
      <c r="BS197">
        <v>0</v>
      </c>
      <c r="BT197">
        <f>IFERROR((BR197/F197)*100000,0)</f>
        <v>0</v>
      </c>
      <c r="BU197">
        <f>IFERROR((BS197/(E197-F197))*100000,0)</f>
        <v>0</v>
      </c>
      <c r="BV197">
        <f>IFERROR((BR197/E197)*100000,0)</f>
        <v>0</v>
      </c>
      <c r="BW197">
        <f>IFERROR((BS197/(E197))*100000,0)</f>
        <v>0</v>
      </c>
      <c r="BX197">
        <f t="shared" si="62"/>
        <v>0</v>
      </c>
      <c r="BY197">
        <f t="shared" si="63"/>
        <v>0</v>
      </c>
      <c r="BZ197">
        <f t="shared" si="64"/>
        <v>0</v>
      </c>
      <c r="CA197">
        <f t="shared" si="65"/>
        <v>0</v>
      </c>
      <c r="CB197">
        <v>9.1266326230000008</v>
      </c>
      <c r="CC197">
        <v>4.8283137370000002</v>
      </c>
      <c r="CD197">
        <v>-4.3373430239999999</v>
      </c>
      <c r="CE197">
        <v>-3.9024141999999998E-2</v>
      </c>
      <c r="CF197">
        <v>-4.298318922</v>
      </c>
      <c r="CG197">
        <f t="shared" si="60"/>
        <v>4.5444932779569047</v>
      </c>
      <c r="CH197">
        <v>2</v>
      </c>
      <c r="CI197">
        <v>0</v>
      </c>
      <c r="CJ197">
        <f t="shared" si="61"/>
        <v>0</v>
      </c>
      <c r="CK197">
        <f t="shared" si="66"/>
        <v>0</v>
      </c>
      <c r="CL197">
        <v>1243</v>
      </c>
      <c r="CM197">
        <f>CL197/E197</f>
        <v>0.12998013175781659</v>
      </c>
      <c r="CN197">
        <f t="shared" si="67"/>
        <v>-2.0403736728388315</v>
      </c>
      <c r="CO197">
        <v>0</v>
      </c>
      <c r="CP197">
        <v>0</v>
      </c>
      <c r="CQ197">
        <f>IFERROR((CO197/F197)*100000,0)</f>
        <v>0</v>
      </c>
      <c r="CR197">
        <f>(CP197/(E197-F197))*100000</f>
        <v>0</v>
      </c>
      <c r="CS197">
        <f t="shared" si="68"/>
        <v>0</v>
      </c>
      <c r="CT197">
        <f t="shared" si="69"/>
        <v>0</v>
      </c>
      <c r="CU197">
        <f t="shared" si="70"/>
        <v>0</v>
      </c>
      <c r="CV197">
        <f t="shared" si="71"/>
        <v>0</v>
      </c>
      <c r="CW197">
        <f t="shared" si="72"/>
        <v>0</v>
      </c>
      <c r="CX197">
        <f t="shared" si="73"/>
        <v>0</v>
      </c>
    </row>
    <row r="198" spans="1:102" x14ac:dyDescent="0.4">
      <c r="A198">
        <v>197</v>
      </c>
      <c r="B198" t="s">
        <v>261</v>
      </c>
      <c r="C198" t="s">
        <v>280</v>
      </c>
      <c r="D198">
        <v>2014</v>
      </c>
      <c r="E198">
        <v>6461</v>
      </c>
      <c r="F198">
        <v>1052</v>
      </c>
      <c r="G198">
        <v>0.16</v>
      </c>
      <c r="H198">
        <v>0.36</v>
      </c>
      <c r="I198">
        <v>0.64</v>
      </c>
      <c r="J198">
        <v>0.41</v>
      </c>
      <c r="K198">
        <v>0.3</v>
      </c>
      <c r="L198">
        <v>0.04</v>
      </c>
      <c r="M198">
        <v>0.02</v>
      </c>
      <c r="N198">
        <v>0.23</v>
      </c>
      <c r="O198">
        <v>2.99</v>
      </c>
      <c r="P198">
        <v>46.59</v>
      </c>
      <c r="Q198">
        <v>1</v>
      </c>
      <c r="R198">
        <v>63</v>
      </c>
      <c r="S198">
        <v>0.33</v>
      </c>
      <c r="T198">
        <v>0</v>
      </c>
      <c r="U198">
        <v>0</v>
      </c>
      <c r="V198">
        <v>1</v>
      </c>
      <c r="W198">
        <v>0</v>
      </c>
      <c r="X198">
        <v>0</v>
      </c>
      <c r="Y198">
        <v>0</v>
      </c>
      <c r="Z198">
        <v>0</v>
      </c>
      <c r="AA198">
        <v>1</v>
      </c>
      <c r="AB198">
        <v>0</v>
      </c>
      <c r="AC198">
        <v>0</v>
      </c>
      <c r="AD198">
        <v>15.48</v>
      </c>
      <c r="AE198">
        <f>(W198/E198)*100000</f>
        <v>0</v>
      </c>
      <c r="AF198">
        <v>0</v>
      </c>
      <c r="AG198">
        <v>0</v>
      </c>
      <c r="AH198">
        <v>0</v>
      </c>
      <c r="AI198">
        <f>(AA198/E198)*100000</f>
        <v>15.477480266212662</v>
      </c>
      <c r="AJ198">
        <v>3061</v>
      </c>
      <c r="AK198">
        <v>102</v>
      </c>
      <c r="AL198">
        <v>1.5787030000000001E-2</v>
      </c>
      <c r="AM198">
        <v>0.473765671</v>
      </c>
      <c r="AN198">
        <v>3.3322444E-2</v>
      </c>
      <c r="AQ198">
        <v>1167</v>
      </c>
      <c r="AR198">
        <v>5294</v>
      </c>
      <c r="AS198">
        <v>0</v>
      </c>
      <c r="AT198" t="s">
        <v>263</v>
      </c>
      <c r="AU198">
        <v>2.39</v>
      </c>
      <c r="AV198">
        <v>112</v>
      </c>
      <c r="AW198">
        <v>57.6875</v>
      </c>
      <c r="AX198">
        <v>9.3928571430000005</v>
      </c>
      <c r="AY198">
        <v>6.9584483930000003</v>
      </c>
      <c r="AZ198">
        <f t="shared" si="56"/>
        <v>-1.8325814637483102</v>
      </c>
      <c r="BA198">
        <v>8.7735393839999993</v>
      </c>
      <c r="BB198">
        <v>7.0621916320000002</v>
      </c>
      <c r="BC198">
        <v>4.0550405119999997</v>
      </c>
      <c r="BD198">
        <v>2.2399495219999999</v>
      </c>
      <c r="BE198">
        <v>0</v>
      </c>
      <c r="BF198">
        <v>0</v>
      </c>
      <c r="BG198">
        <v>0</v>
      </c>
      <c r="BH198">
        <f t="shared" si="57"/>
        <v>0</v>
      </c>
      <c r="BI198">
        <v>0</v>
      </c>
      <c r="BJ198">
        <f t="shared" si="58"/>
        <v>0.87129336594341933</v>
      </c>
      <c r="BK198">
        <v>1.095273387</v>
      </c>
      <c r="BL198">
        <v>3.8413859260000001</v>
      </c>
      <c r="BM198">
        <v>0</v>
      </c>
      <c r="BN198">
        <v>0</v>
      </c>
      <c r="BO198">
        <v>2.739548868</v>
      </c>
      <c r="BP198">
        <f t="shared" si="59"/>
        <v>0</v>
      </c>
      <c r="BQ198">
        <v>0</v>
      </c>
      <c r="BR198">
        <v>0</v>
      </c>
      <c r="BS198">
        <v>0</v>
      </c>
      <c r="BT198">
        <f>IFERROR((BR198/F198)*100000,0)</f>
        <v>0</v>
      </c>
      <c r="BU198">
        <f>IFERROR((BS198/(E198-F198))*100000,0)</f>
        <v>0</v>
      </c>
      <c r="BV198">
        <f>IFERROR((BR198/E198)*100000,0)</f>
        <v>0</v>
      </c>
      <c r="BW198">
        <f>IFERROR((BS198/(E198))*100000,0)</f>
        <v>0</v>
      </c>
      <c r="BX198">
        <f t="shared" si="62"/>
        <v>0</v>
      </c>
      <c r="BY198">
        <f t="shared" si="63"/>
        <v>0</v>
      </c>
      <c r="BZ198">
        <f t="shared" si="64"/>
        <v>0</v>
      </c>
      <c r="CA198">
        <f t="shared" si="65"/>
        <v>0</v>
      </c>
      <c r="CB198">
        <v>8.0264969389999994</v>
      </c>
      <c r="CC198">
        <v>4.6249728130000003</v>
      </c>
      <c r="CD198">
        <v>-4.1485665620000001</v>
      </c>
      <c r="CE198">
        <v>-0.74704244500000005</v>
      </c>
      <c r="CF198">
        <v>-3.401524115</v>
      </c>
      <c r="CG198">
        <f t="shared" si="60"/>
        <v>2.739386081412063</v>
      </c>
      <c r="CH198">
        <v>4</v>
      </c>
      <c r="CI198">
        <v>0</v>
      </c>
      <c r="CJ198">
        <f t="shared" si="61"/>
        <v>0</v>
      </c>
      <c r="CK198">
        <f t="shared" si="66"/>
        <v>0</v>
      </c>
      <c r="CL198">
        <v>417</v>
      </c>
      <c r="CM198">
        <f>CL198/E198</f>
        <v>6.4541092710106801E-2</v>
      </c>
      <c r="CN198">
        <f t="shared" si="67"/>
        <v>-2.7404531617593637</v>
      </c>
      <c r="CO198">
        <v>0</v>
      </c>
      <c r="CP198">
        <v>0</v>
      </c>
      <c r="CQ198">
        <f>IFERROR((CO198/F198)*100000,0)</f>
        <v>0</v>
      </c>
      <c r="CR198">
        <f>(CP198/(E198-F198))*100000</f>
        <v>0</v>
      </c>
      <c r="CS198">
        <f t="shared" si="68"/>
        <v>0</v>
      </c>
      <c r="CT198">
        <f t="shared" si="69"/>
        <v>0</v>
      </c>
      <c r="CU198">
        <f t="shared" si="70"/>
        <v>0</v>
      </c>
      <c r="CV198">
        <f t="shared" si="71"/>
        <v>0</v>
      </c>
      <c r="CW198">
        <f t="shared" si="72"/>
        <v>0</v>
      </c>
      <c r="CX198">
        <f t="shared" si="73"/>
        <v>0</v>
      </c>
    </row>
    <row r="199" spans="1:102" x14ac:dyDescent="0.4">
      <c r="A199">
        <v>198</v>
      </c>
      <c r="B199" t="s">
        <v>261</v>
      </c>
      <c r="C199" t="s">
        <v>281</v>
      </c>
      <c r="D199">
        <v>2014</v>
      </c>
      <c r="E199">
        <v>5995</v>
      </c>
      <c r="F199">
        <v>99</v>
      </c>
      <c r="G199">
        <v>0.02</v>
      </c>
      <c r="H199">
        <v>0.36</v>
      </c>
      <c r="I199">
        <v>0.64</v>
      </c>
      <c r="J199">
        <v>0.46</v>
      </c>
      <c r="K199">
        <v>0.28999999999999998</v>
      </c>
      <c r="L199">
        <v>0.01</v>
      </c>
      <c r="M199">
        <v>7.0000000000000007E-2</v>
      </c>
      <c r="N199">
        <v>0.18</v>
      </c>
      <c r="O199">
        <v>6.26</v>
      </c>
      <c r="P199">
        <v>71.39</v>
      </c>
      <c r="Q199">
        <v>0</v>
      </c>
      <c r="R199">
        <v>100</v>
      </c>
      <c r="S199">
        <v>0.53</v>
      </c>
      <c r="T199">
        <v>5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5</v>
      </c>
      <c r="AB199">
        <v>83.4</v>
      </c>
      <c r="AC199">
        <v>0</v>
      </c>
      <c r="AD199">
        <v>0</v>
      </c>
      <c r="AE199">
        <f>(W199/E199)*100000</f>
        <v>0</v>
      </c>
      <c r="AF199">
        <v>0</v>
      </c>
      <c r="AG199">
        <v>0</v>
      </c>
      <c r="AH199">
        <v>0</v>
      </c>
      <c r="AI199">
        <f>(AA199/E199)*100000</f>
        <v>83.402835696413675</v>
      </c>
      <c r="AJ199">
        <v>4432</v>
      </c>
      <c r="AK199">
        <v>60</v>
      </c>
      <c r="AL199">
        <v>1.0008339999999999E-2</v>
      </c>
      <c r="AM199">
        <v>0.73928273600000005</v>
      </c>
      <c r="AN199">
        <v>1.3537906000000001E-2</v>
      </c>
      <c r="AQ199">
        <v>1516</v>
      </c>
      <c r="AR199">
        <v>4479</v>
      </c>
      <c r="AS199">
        <v>0</v>
      </c>
      <c r="AT199" t="s">
        <v>263</v>
      </c>
      <c r="AU199">
        <v>2.33</v>
      </c>
      <c r="AV199">
        <v>253</v>
      </c>
      <c r="AW199">
        <v>23.695652169999999</v>
      </c>
      <c r="AX199">
        <v>0.39130434800000002</v>
      </c>
      <c r="AY199">
        <v>4.5951198499999997</v>
      </c>
      <c r="AZ199">
        <f t="shared" si="56"/>
        <v>-3.912023005428146</v>
      </c>
      <c r="BA199">
        <v>8.6986810670000008</v>
      </c>
      <c r="BB199">
        <v>7.3238305659999998</v>
      </c>
      <c r="BC199">
        <v>3.1652915789999998</v>
      </c>
      <c r="BD199">
        <v>-0.93826963799999996</v>
      </c>
      <c r="BE199">
        <v>1.609437912</v>
      </c>
      <c r="BF199">
        <v>0</v>
      </c>
      <c r="BG199">
        <v>0</v>
      </c>
      <c r="BH199">
        <f t="shared" si="57"/>
        <v>0</v>
      </c>
      <c r="BI199">
        <v>0</v>
      </c>
      <c r="BJ199">
        <f t="shared" si="58"/>
        <v>0.84586826757760925</v>
      </c>
      <c r="BK199">
        <v>1.8341801849999999</v>
      </c>
      <c r="BL199">
        <v>4.2681578040000003</v>
      </c>
      <c r="BM199">
        <v>4.4236483089999998</v>
      </c>
      <c r="BN199">
        <v>0</v>
      </c>
      <c r="BO199">
        <v>0</v>
      </c>
      <c r="BP199">
        <f t="shared" si="59"/>
        <v>0</v>
      </c>
      <c r="BQ199">
        <v>0</v>
      </c>
      <c r="BR199">
        <v>0</v>
      </c>
      <c r="BS199">
        <v>0</v>
      </c>
      <c r="BT199">
        <f>IFERROR((BR199/F199)*100000,0)</f>
        <v>0</v>
      </c>
      <c r="BU199">
        <f>IFERROR((BS199/(E199-F199))*100000,0)</f>
        <v>0</v>
      </c>
      <c r="BV199">
        <f>IFERROR((BR199/E199)*100000,0)</f>
        <v>0</v>
      </c>
      <c r="BW199">
        <f>IFERROR((BS199/(E199))*100000,0)</f>
        <v>0</v>
      </c>
      <c r="BX199">
        <f t="shared" si="62"/>
        <v>0</v>
      </c>
      <c r="BY199">
        <f t="shared" si="63"/>
        <v>0</v>
      </c>
      <c r="BZ199">
        <f t="shared" si="64"/>
        <v>0</v>
      </c>
      <c r="CA199">
        <f t="shared" si="65"/>
        <v>0</v>
      </c>
      <c r="CB199">
        <v>8.3966062279999996</v>
      </c>
      <c r="CC199">
        <v>4.0943445619999999</v>
      </c>
      <c r="CD199">
        <v>-4.6043365339999998</v>
      </c>
      <c r="CE199">
        <v>-0.30207483899999998</v>
      </c>
      <c r="CF199">
        <v>-4.3022616759999996</v>
      </c>
      <c r="CG199">
        <f t="shared" si="60"/>
        <v>4.4236823099427145</v>
      </c>
      <c r="CH199">
        <v>3</v>
      </c>
      <c r="CI199">
        <v>0</v>
      </c>
      <c r="CJ199">
        <f t="shared" si="61"/>
        <v>0</v>
      </c>
      <c r="CK199">
        <f t="shared" si="66"/>
        <v>0</v>
      </c>
      <c r="CL199">
        <v>632</v>
      </c>
      <c r="CM199">
        <f>CL199/E199</f>
        <v>0.10542118432026688</v>
      </c>
      <c r="CN199">
        <f t="shared" si="67"/>
        <v>-2.2497916733147574</v>
      </c>
      <c r="CO199">
        <v>0</v>
      </c>
      <c r="CP199">
        <v>0</v>
      </c>
      <c r="CQ199">
        <f>IFERROR((CO199/F199)*100000,0)</f>
        <v>0</v>
      </c>
      <c r="CR199">
        <f>(CP199/(E199-F199))*100000</f>
        <v>0</v>
      </c>
      <c r="CS199">
        <f t="shared" si="68"/>
        <v>0</v>
      </c>
      <c r="CT199">
        <f t="shared" si="69"/>
        <v>0</v>
      </c>
      <c r="CU199">
        <f t="shared" si="70"/>
        <v>0</v>
      </c>
      <c r="CV199">
        <f t="shared" si="71"/>
        <v>0</v>
      </c>
      <c r="CW199">
        <f t="shared" si="72"/>
        <v>0</v>
      </c>
      <c r="CX199">
        <f t="shared" si="73"/>
        <v>0</v>
      </c>
    </row>
    <row r="200" spans="1:102" x14ac:dyDescent="0.4">
      <c r="A200">
        <v>199</v>
      </c>
      <c r="B200" t="s">
        <v>261</v>
      </c>
      <c r="C200" t="s">
        <v>282</v>
      </c>
      <c r="D200">
        <v>2014</v>
      </c>
      <c r="E200">
        <v>10864</v>
      </c>
      <c r="F200">
        <v>31</v>
      </c>
      <c r="G200">
        <v>0</v>
      </c>
      <c r="H200">
        <v>0.36</v>
      </c>
      <c r="I200">
        <v>0.64</v>
      </c>
      <c r="J200">
        <v>0.5</v>
      </c>
      <c r="K200">
        <v>0.24</v>
      </c>
      <c r="L200">
        <v>0.02</v>
      </c>
      <c r="M200">
        <v>0.06</v>
      </c>
      <c r="N200">
        <v>0.18</v>
      </c>
      <c r="O200">
        <v>9.91</v>
      </c>
      <c r="P200">
        <v>78.42</v>
      </c>
      <c r="Q200">
        <v>0</v>
      </c>
      <c r="R200">
        <v>282</v>
      </c>
      <c r="S200">
        <v>0.35</v>
      </c>
      <c r="T200">
        <v>7</v>
      </c>
      <c r="U200">
        <v>3</v>
      </c>
      <c r="V200">
        <v>3</v>
      </c>
      <c r="W200">
        <v>0</v>
      </c>
      <c r="X200">
        <v>1</v>
      </c>
      <c r="Y200">
        <v>0</v>
      </c>
      <c r="Z200">
        <v>0</v>
      </c>
      <c r="AA200">
        <v>14</v>
      </c>
      <c r="AB200">
        <v>64.430000000000007</v>
      </c>
      <c r="AC200">
        <v>27.61</v>
      </c>
      <c r="AD200">
        <v>27.61</v>
      </c>
      <c r="AE200">
        <f>(W200/E200)*100000</f>
        <v>0</v>
      </c>
      <c r="AF200">
        <v>9.1999999999999993</v>
      </c>
      <c r="AG200">
        <v>0</v>
      </c>
      <c r="AH200">
        <v>0</v>
      </c>
      <c r="AI200">
        <f>(AA200/E200)*100000</f>
        <v>128.86597938144331</v>
      </c>
      <c r="AJ200">
        <v>8619</v>
      </c>
      <c r="AK200">
        <v>46</v>
      </c>
      <c r="AL200">
        <v>4.234168E-3</v>
      </c>
      <c r="AM200">
        <v>0.79335419699999998</v>
      </c>
      <c r="AN200">
        <v>5.3370459999999998E-3</v>
      </c>
      <c r="AQ200">
        <v>1573</v>
      </c>
      <c r="AR200">
        <v>9291</v>
      </c>
      <c r="AS200">
        <v>0</v>
      </c>
      <c r="AT200" t="s">
        <v>263</v>
      </c>
      <c r="AU200">
        <v>2.27</v>
      </c>
      <c r="AV200">
        <v>695</v>
      </c>
      <c r="AW200">
        <v>15.63165468</v>
      </c>
      <c r="AX200">
        <v>4.4604316999999997E-2</v>
      </c>
      <c r="AY200">
        <v>3.4339872040000001</v>
      </c>
      <c r="AZ200">
        <f t="shared" si="56"/>
        <v>0</v>
      </c>
      <c r="BA200">
        <v>9.2932098500000002</v>
      </c>
      <c r="BB200">
        <v>7.3607399029999998</v>
      </c>
      <c r="BC200">
        <v>2.7492980039999999</v>
      </c>
      <c r="BD200">
        <v>-3.1099246310000002</v>
      </c>
      <c r="BE200">
        <v>1.9459101489999999</v>
      </c>
      <c r="BF200">
        <v>1.0986122890000001</v>
      </c>
      <c r="BG200">
        <v>1.0986122890000001</v>
      </c>
      <c r="BH200">
        <f t="shared" si="57"/>
        <v>0</v>
      </c>
      <c r="BI200">
        <v>0</v>
      </c>
      <c r="BJ200">
        <f t="shared" si="58"/>
        <v>0.81977983149331135</v>
      </c>
      <c r="BK200">
        <v>2.2935443480000002</v>
      </c>
      <c r="BL200">
        <v>4.3620789970000002</v>
      </c>
      <c r="BM200">
        <v>4.165579363</v>
      </c>
      <c r="BN200">
        <v>3.318178026</v>
      </c>
      <c r="BO200">
        <v>3.318178026</v>
      </c>
      <c r="BP200">
        <f t="shared" si="59"/>
        <v>0</v>
      </c>
      <c r="BQ200">
        <v>2.2192034839999999</v>
      </c>
      <c r="BR200">
        <v>0</v>
      </c>
      <c r="BS200">
        <v>0</v>
      </c>
      <c r="BT200">
        <f>IFERROR((BR200/F200)*100000,0)</f>
        <v>0</v>
      </c>
      <c r="BU200">
        <f>IFERROR((BS200/(E200-F200))*100000,0)</f>
        <v>0</v>
      </c>
      <c r="BV200">
        <f>IFERROR((BR200/E200)*100000,0)</f>
        <v>0</v>
      </c>
      <c r="BW200">
        <f>IFERROR((BS200/(E200))*100000,0)</f>
        <v>0</v>
      </c>
      <c r="BX200">
        <f t="shared" si="62"/>
        <v>0</v>
      </c>
      <c r="BY200">
        <f t="shared" si="63"/>
        <v>0</v>
      </c>
      <c r="BZ200">
        <f t="shared" si="64"/>
        <v>0</v>
      </c>
      <c r="CA200">
        <f t="shared" si="65"/>
        <v>0</v>
      </c>
      <c r="CB200">
        <v>9.0617243480000003</v>
      </c>
      <c r="CC200">
        <v>3.8286413960000001</v>
      </c>
      <c r="CD200">
        <v>-5.4645684279999998</v>
      </c>
      <c r="CE200">
        <v>-0.23148550300000001</v>
      </c>
      <c r="CF200">
        <v>-5.2330829630000002</v>
      </c>
      <c r="CG200">
        <f t="shared" si="60"/>
        <v>4.8587729447870096</v>
      </c>
      <c r="CH200">
        <v>4</v>
      </c>
      <c r="CI200">
        <v>0</v>
      </c>
      <c r="CJ200">
        <f t="shared" si="61"/>
        <v>0</v>
      </c>
      <c r="CK200">
        <f t="shared" si="66"/>
        <v>0</v>
      </c>
      <c r="CL200">
        <v>1162</v>
      </c>
      <c r="CM200">
        <f>CL200/E200</f>
        <v>0.10695876288659793</v>
      </c>
      <c r="CN200">
        <f t="shared" si="67"/>
        <v>-2.2353119123866207</v>
      </c>
      <c r="CO200">
        <v>0</v>
      </c>
      <c r="CP200">
        <v>0</v>
      </c>
      <c r="CQ200">
        <f>IFERROR((CO200/F200)*100000,0)</f>
        <v>0</v>
      </c>
      <c r="CR200">
        <f>(CP200/(E200-F200))*100000</f>
        <v>0</v>
      </c>
      <c r="CS200">
        <f t="shared" si="68"/>
        <v>0</v>
      </c>
      <c r="CT200">
        <f t="shared" si="69"/>
        <v>0</v>
      </c>
      <c r="CU200">
        <f t="shared" si="70"/>
        <v>0</v>
      </c>
      <c r="CV200">
        <f t="shared" si="71"/>
        <v>0</v>
      </c>
      <c r="CW200">
        <f t="shared" si="72"/>
        <v>0</v>
      </c>
      <c r="CX200">
        <f t="shared" si="73"/>
        <v>0</v>
      </c>
    </row>
    <row r="201" spans="1:102" x14ac:dyDescent="0.4">
      <c r="A201">
        <v>200</v>
      </c>
      <c r="B201" t="s">
        <v>261</v>
      </c>
      <c r="C201" t="s">
        <v>283</v>
      </c>
      <c r="D201">
        <v>2014</v>
      </c>
      <c r="E201">
        <v>7252</v>
      </c>
      <c r="F201">
        <v>23</v>
      </c>
      <c r="G201">
        <v>0</v>
      </c>
      <c r="H201">
        <v>0.24</v>
      </c>
      <c r="I201">
        <v>0.76</v>
      </c>
      <c r="J201">
        <v>0.39</v>
      </c>
      <c r="K201">
        <v>0.32</v>
      </c>
      <c r="L201">
        <v>0.03</v>
      </c>
      <c r="M201">
        <v>7.0000000000000007E-2</v>
      </c>
      <c r="N201">
        <v>0.19</v>
      </c>
      <c r="O201">
        <v>18.739999999999998</v>
      </c>
      <c r="P201">
        <v>86.53</v>
      </c>
      <c r="Q201">
        <v>0</v>
      </c>
      <c r="R201">
        <v>216</v>
      </c>
      <c r="S201">
        <v>0.49</v>
      </c>
      <c r="T201">
        <v>6</v>
      </c>
      <c r="U201">
        <v>4</v>
      </c>
      <c r="V201">
        <v>2</v>
      </c>
      <c r="W201">
        <v>3</v>
      </c>
      <c r="X201">
        <v>1</v>
      </c>
      <c r="Y201">
        <v>0</v>
      </c>
      <c r="Z201">
        <v>0</v>
      </c>
      <c r="AA201">
        <v>16</v>
      </c>
      <c r="AB201">
        <v>82.74</v>
      </c>
      <c r="AC201">
        <v>55.16</v>
      </c>
      <c r="AD201">
        <v>27.58</v>
      </c>
      <c r="AE201">
        <f>(W201/E201)*100000</f>
        <v>41.367898510755651</v>
      </c>
      <c r="AF201">
        <v>13.79</v>
      </c>
      <c r="AG201">
        <v>0</v>
      </c>
      <c r="AH201">
        <v>0</v>
      </c>
      <c r="AI201">
        <f>(AA201/E201)*100000</f>
        <v>220.62879205736351</v>
      </c>
      <c r="AJ201">
        <v>7386</v>
      </c>
      <c r="AK201">
        <v>163</v>
      </c>
      <c r="AL201">
        <v>2.2476558000000001E-2</v>
      </c>
      <c r="AM201">
        <v>1.0184776609999999</v>
      </c>
      <c r="AN201">
        <v>2.2068779E-2</v>
      </c>
      <c r="AQ201">
        <v>829</v>
      </c>
      <c r="AR201">
        <v>6423</v>
      </c>
      <c r="AS201">
        <v>0</v>
      </c>
      <c r="AT201" t="s">
        <v>263</v>
      </c>
      <c r="AU201">
        <v>1.97</v>
      </c>
      <c r="AV201">
        <v>241</v>
      </c>
      <c r="AW201">
        <v>30.091286310000001</v>
      </c>
      <c r="AX201">
        <v>9.5435685000000006E-2</v>
      </c>
      <c r="AY201">
        <v>3.1354942160000001</v>
      </c>
      <c r="AZ201">
        <f t="shared" si="56"/>
        <v>0</v>
      </c>
      <c r="BA201">
        <v>8.8890325719999996</v>
      </c>
      <c r="BB201">
        <v>6.7202201549999998</v>
      </c>
      <c r="BC201">
        <v>3.4042356379999998</v>
      </c>
      <c r="BD201">
        <v>-2.3493027139999998</v>
      </c>
      <c r="BE201">
        <v>1.791759469</v>
      </c>
      <c r="BF201">
        <v>1.386294361</v>
      </c>
      <c r="BG201">
        <v>0.69314718099999995</v>
      </c>
      <c r="BH201">
        <f t="shared" si="57"/>
        <v>1.0986122886681098</v>
      </c>
      <c r="BI201">
        <v>0</v>
      </c>
      <c r="BJ201">
        <f t="shared" si="58"/>
        <v>0.67803354274989713</v>
      </c>
      <c r="BK201">
        <v>2.9306602769999999</v>
      </c>
      <c r="BL201">
        <v>4.4604911749999996</v>
      </c>
      <c r="BM201">
        <v>4.4157031609999997</v>
      </c>
      <c r="BN201">
        <v>4.0102380530000001</v>
      </c>
      <c r="BO201">
        <v>3.3170908720000001</v>
      </c>
      <c r="BP201">
        <f t="shared" si="59"/>
        <v>3.7225051817635966</v>
      </c>
      <c r="BQ201">
        <v>2.6239436920000001</v>
      </c>
      <c r="BR201">
        <v>0</v>
      </c>
      <c r="BS201">
        <v>3</v>
      </c>
      <c r="BT201">
        <f>IFERROR((BR201/F201)*100000,0)</f>
        <v>0</v>
      </c>
      <c r="BU201">
        <f>IFERROR((BS201/(E201-F201))*100000,0)</f>
        <v>41.499515838981878</v>
      </c>
      <c r="BV201">
        <f>IFERROR((BR201/E201)*100000,0)</f>
        <v>0</v>
      </c>
      <c r="BW201">
        <f>IFERROR((BS201/(E201))*100000,0)</f>
        <v>41.367898510755651</v>
      </c>
      <c r="BX201">
        <f t="shared" si="62"/>
        <v>0</v>
      </c>
      <c r="BY201">
        <f t="shared" si="63"/>
        <v>3.7256817606380408</v>
      </c>
      <c r="BZ201">
        <f t="shared" si="64"/>
        <v>0</v>
      </c>
      <c r="CA201">
        <f t="shared" si="65"/>
        <v>3.7225051817635966</v>
      </c>
      <c r="CB201">
        <v>8.9073415950000001</v>
      </c>
      <c r="CC201">
        <v>5.0937502009999998</v>
      </c>
      <c r="CD201">
        <v>-3.7952823800000002</v>
      </c>
      <c r="CE201">
        <v>1.8309023000000001E-2</v>
      </c>
      <c r="CF201">
        <v>-3.813591384</v>
      </c>
      <c r="CG201">
        <f t="shared" si="60"/>
        <v>5.3964816153352677</v>
      </c>
      <c r="CH201">
        <v>4</v>
      </c>
      <c r="CI201">
        <v>0</v>
      </c>
      <c r="CJ201">
        <f t="shared" si="61"/>
        <v>0</v>
      </c>
      <c r="CK201">
        <f t="shared" si="66"/>
        <v>0</v>
      </c>
      <c r="CL201">
        <v>861</v>
      </c>
      <c r="CM201">
        <f>CL201/E201</f>
        <v>0.11872586872586872</v>
      </c>
      <c r="CN201">
        <f t="shared" si="67"/>
        <v>-2.1309380674470111</v>
      </c>
      <c r="CO201">
        <v>0</v>
      </c>
      <c r="CP201">
        <v>0</v>
      </c>
      <c r="CQ201">
        <f>IFERROR((CO201/F201)*100000,0)</f>
        <v>0</v>
      </c>
      <c r="CR201">
        <f>(CP201/(E201-F201))*100000</f>
        <v>0</v>
      </c>
      <c r="CS201">
        <f t="shared" si="68"/>
        <v>0</v>
      </c>
      <c r="CT201">
        <f t="shared" si="69"/>
        <v>0</v>
      </c>
      <c r="CU201">
        <f t="shared" si="70"/>
        <v>0</v>
      </c>
      <c r="CV201">
        <f t="shared" si="71"/>
        <v>0</v>
      </c>
      <c r="CW201">
        <f t="shared" si="72"/>
        <v>0</v>
      </c>
      <c r="CX201">
        <f t="shared" si="73"/>
        <v>0</v>
      </c>
    </row>
    <row r="202" spans="1:102" x14ac:dyDescent="0.4">
      <c r="A202">
        <v>201</v>
      </c>
      <c r="B202" t="s">
        <v>261</v>
      </c>
      <c r="C202" t="s">
        <v>284</v>
      </c>
      <c r="D202">
        <v>2014</v>
      </c>
      <c r="E202">
        <v>85214</v>
      </c>
      <c r="F202">
        <v>1603</v>
      </c>
      <c r="G202">
        <v>0.02</v>
      </c>
      <c r="H202">
        <v>0.35</v>
      </c>
      <c r="I202">
        <v>0.65</v>
      </c>
      <c r="J202">
        <v>0.32</v>
      </c>
      <c r="K202">
        <v>0.25</v>
      </c>
      <c r="L202">
        <v>0.08</v>
      </c>
      <c r="M202">
        <v>0.08</v>
      </c>
      <c r="N202">
        <v>0.27</v>
      </c>
      <c r="O202">
        <v>5.85</v>
      </c>
      <c r="P202">
        <v>82.32</v>
      </c>
      <c r="Q202">
        <v>0</v>
      </c>
      <c r="R202">
        <v>14</v>
      </c>
      <c r="S202">
        <v>0.28000000000000003</v>
      </c>
      <c r="T202">
        <v>178</v>
      </c>
      <c r="U202">
        <v>13</v>
      </c>
      <c r="V202">
        <v>17</v>
      </c>
      <c r="W202">
        <v>66</v>
      </c>
      <c r="X202">
        <v>33</v>
      </c>
      <c r="Y202">
        <v>0</v>
      </c>
      <c r="Z202">
        <v>0</v>
      </c>
      <c r="AA202">
        <v>307</v>
      </c>
      <c r="AB202">
        <v>208.89</v>
      </c>
      <c r="AC202">
        <v>15.26</v>
      </c>
      <c r="AD202">
        <v>19.95</v>
      </c>
      <c r="AE202">
        <f>(W202/E202)*100000</f>
        <v>77.452061867768208</v>
      </c>
      <c r="AF202">
        <v>38.729999999999997</v>
      </c>
      <c r="AG202">
        <v>0</v>
      </c>
      <c r="AH202">
        <v>0</v>
      </c>
      <c r="AI202">
        <f>(AA202/E202)*100000</f>
        <v>360.26943929401273</v>
      </c>
      <c r="AJ202">
        <v>41120</v>
      </c>
      <c r="AK202">
        <v>1786</v>
      </c>
      <c r="AL202">
        <v>2.0958997E-2</v>
      </c>
      <c r="AM202">
        <v>0.48254981600000002</v>
      </c>
      <c r="AN202">
        <v>4.3433852000000002E-2</v>
      </c>
      <c r="AQ202">
        <v>81282</v>
      </c>
      <c r="AR202">
        <v>3932</v>
      </c>
      <c r="AS202">
        <v>1</v>
      </c>
      <c r="AT202" t="s">
        <v>263</v>
      </c>
      <c r="AU202">
        <v>1.77</v>
      </c>
      <c r="AV202">
        <v>133</v>
      </c>
      <c r="AW202">
        <v>640.70676690000005</v>
      </c>
      <c r="AX202">
        <v>12.05263158</v>
      </c>
      <c r="AY202">
        <v>7.3796321530000002</v>
      </c>
      <c r="AZ202">
        <f t="shared" si="56"/>
        <v>-3.912023005428146</v>
      </c>
      <c r="BA202">
        <v>11.35292102</v>
      </c>
      <c r="BB202">
        <v>11.305679870000001</v>
      </c>
      <c r="BC202">
        <v>6.4625718900000004</v>
      </c>
      <c r="BD202">
        <v>2.4892830240000001</v>
      </c>
      <c r="BE202">
        <v>5.1817835499999996</v>
      </c>
      <c r="BF202">
        <v>2.5649493570000002</v>
      </c>
      <c r="BG202">
        <v>2.8332133439999998</v>
      </c>
      <c r="BH202">
        <f t="shared" si="57"/>
        <v>4.1896547420264252</v>
      </c>
      <c r="BI202">
        <v>3.496507561</v>
      </c>
      <c r="BJ202">
        <f t="shared" si="58"/>
        <v>0.5709795465857378</v>
      </c>
      <c r="BK202">
        <v>1.766441661</v>
      </c>
      <c r="BL202">
        <v>4.4106140920000003</v>
      </c>
      <c r="BM202">
        <v>5.3418077979999996</v>
      </c>
      <c r="BN202">
        <v>2.725235026</v>
      </c>
      <c r="BO202">
        <v>2.9932291430000002</v>
      </c>
      <c r="BP202">
        <f t="shared" si="59"/>
        <v>4.3496591884293494</v>
      </c>
      <c r="BQ202">
        <v>3.6566144939999998</v>
      </c>
      <c r="BR202">
        <v>1</v>
      </c>
      <c r="BS202">
        <v>58</v>
      </c>
      <c r="BT202">
        <f>IFERROR((BR202/F202)*100000,0)</f>
        <v>62.383031815346229</v>
      </c>
      <c r="BU202">
        <f>IFERROR((BS202/(E202-F202))*100000,0)</f>
        <v>69.368862948655078</v>
      </c>
      <c r="BV202">
        <f>IFERROR((BR202/E202)*100000,0)</f>
        <v>1.1735160889055789</v>
      </c>
      <c r="BW202">
        <f>IFERROR((BS202/(E202))*100000,0)</f>
        <v>68.063933156523575</v>
      </c>
      <c r="BX202">
        <f t="shared" si="62"/>
        <v>4.1332933123606752</v>
      </c>
      <c r="BY202">
        <f t="shared" si="63"/>
        <v>4.239438106152237</v>
      </c>
      <c r="BZ202">
        <f t="shared" si="64"/>
        <v>0.16000444640292408</v>
      </c>
      <c r="CA202">
        <f t="shared" si="65"/>
        <v>4.2204474569493433</v>
      </c>
      <c r="CB202">
        <v>10.624249900000001</v>
      </c>
      <c r="CC202">
        <v>7.4877337610000003</v>
      </c>
      <c r="CD202">
        <v>-3.8651872740000002</v>
      </c>
      <c r="CE202">
        <v>-0.72867111799999995</v>
      </c>
      <c r="CF202">
        <v>-3.1365161420000001</v>
      </c>
      <c r="CG202">
        <f t="shared" si="60"/>
        <v>5.8868521939901211</v>
      </c>
      <c r="CH202">
        <v>3</v>
      </c>
      <c r="CI202">
        <v>21</v>
      </c>
      <c r="CJ202">
        <f t="shared" si="61"/>
        <v>6.8403908794788276E-2</v>
      </c>
      <c r="CK202">
        <f t="shared" si="66"/>
        <v>-2.6823253098637743</v>
      </c>
      <c r="CL202">
        <v>8035</v>
      </c>
      <c r="CM202">
        <f>CL202/E202</f>
        <v>9.4292017743563258E-2</v>
      </c>
      <c r="CN202">
        <f t="shared" si="67"/>
        <v>-2.3613587403956915</v>
      </c>
      <c r="CO202">
        <v>0</v>
      </c>
      <c r="CP202">
        <v>9</v>
      </c>
      <c r="CQ202">
        <f>IFERROR((CO202/F202)*100000,0)</f>
        <v>0</v>
      </c>
      <c r="CR202">
        <f>(CP202/(E202-F202))*100000</f>
        <v>10.764133905825787</v>
      </c>
      <c r="CS202">
        <f t="shared" si="68"/>
        <v>0</v>
      </c>
      <c r="CT202">
        <f t="shared" si="69"/>
        <v>10.56164480015021</v>
      </c>
      <c r="CU202">
        <f t="shared" si="70"/>
        <v>0</v>
      </c>
      <c r="CV202">
        <f t="shared" si="71"/>
        <v>2.3762196729420366</v>
      </c>
      <c r="CW202">
        <f t="shared" si="72"/>
        <v>0</v>
      </c>
      <c r="CX202">
        <f t="shared" si="73"/>
        <v>2.3572290237391433</v>
      </c>
    </row>
    <row r="203" spans="1:102" x14ac:dyDescent="0.4">
      <c r="A203">
        <v>202</v>
      </c>
      <c r="B203" t="s">
        <v>261</v>
      </c>
      <c r="C203" t="s">
        <v>285</v>
      </c>
      <c r="D203">
        <v>2014</v>
      </c>
      <c r="E203">
        <v>3782</v>
      </c>
      <c r="F203">
        <v>51</v>
      </c>
      <c r="G203">
        <v>0.01</v>
      </c>
      <c r="H203">
        <v>0.42</v>
      </c>
      <c r="I203">
        <v>0.57999999999999996</v>
      </c>
      <c r="J203">
        <v>0.56999999999999995</v>
      </c>
      <c r="K203">
        <v>0.18</v>
      </c>
      <c r="L203">
        <v>0.01</v>
      </c>
      <c r="M203">
        <v>0.02</v>
      </c>
      <c r="N203">
        <v>0.22</v>
      </c>
      <c r="O203">
        <v>6.81</v>
      </c>
      <c r="P203">
        <v>82.85</v>
      </c>
      <c r="Q203">
        <v>0</v>
      </c>
      <c r="R203">
        <v>74</v>
      </c>
      <c r="S203">
        <v>0.26</v>
      </c>
      <c r="T203">
        <v>1</v>
      </c>
      <c r="U203">
        <v>1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2</v>
      </c>
      <c r="AB203">
        <v>26.44</v>
      </c>
      <c r="AC203">
        <v>26.44</v>
      </c>
      <c r="AD203">
        <v>0</v>
      </c>
      <c r="AE203">
        <f>(W203/E203)*100000</f>
        <v>0</v>
      </c>
      <c r="AF203">
        <v>0</v>
      </c>
      <c r="AG203">
        <v>0</v>
      </c>
      <c r="AH203">
        <v>0</v>
      </c>
      <c r="AI203">
        <f>(AA203/E203)*100000</f>
        <v>52.882072977260705</v>
      </c>
      <c r="AJ203">
        <v>3288</v>
      </c>
      <c r="AK203">
        <v>37</v>
      </c>
      <c r="AL203">
        <v>9.7831840000000003E-3</v>
      </c>
      <c r="AM203">
        <v>0.86938128000000003</v>
      </c>
      <c r="AN203">
        <v>1.1253041E-2</v>
      </c>
      <c r="AQ203">
        <v>1664</v>
      </c>
      <c r="AR203">
        <v>2118</v>
      </c>
      <c r="AS203">
        <v>0</v>
      </c>
      <c r="AT203" t="s">
        <v>263</v>
      </c>
      <c r="AU203">
        <v>2.2799999999999998</v>
      </c>
      <c r="AV203">
        <v>87</v>
      </c>
      <c r="AW203">
        <v>43.47126437</v>
      </c>
      <c r="AX203">
        <v>0.58620689699999995</v>
      </c>
      <c r="AY203">
        <v>3.9318256329999999</v>
      </c>
      <c r="AZ203">
        <f t="shared" si="56"/>
        <v>-4.6051701859880909</v>
      </c>
      <c r="BA203">
        <v>8.2380082489999999</v>
      </c>
      <c r="BB203">
        <v>7.4169796210000003</v>
      </c>
      <c r="BC203">
        <v>3.7721001310000002</v>
      </c>
      <c r="BD203">
        <v>-0.534082485</v>
      </c>
      <c r="BE203">
        <v>0</v>
      </c>
      <c r="BF203">
        <v>0</v>
      </c>
      <c r="BG203">
        <v>0</v>
      </c>
      <c r="BH203">
        <f t="shared" si="57"/>
        <v>0</v>
      </c>
      <c r="BI203">
        <v>0</v>
      </c>
      <c r="BJ203">
        <f t="shared" si="58"/>
        <v>0.82417544296634937</v>
      </c>
      <c r="BK203">
        <v>1.91839212</v>
      </c>
      <c r="BL203">
        <v>4.417031744</v>
      </c>
      <c r="BM203">
        <v>3.2748780150000001</v>
      </c>
      <c r="BN203">
        <v>3.2748780150000001</v>
      </c>
      <c r="BO203">
        <v>0</v>
      </c>
      <c r="BP203">
        <f t="shared" si="59"/>
        <v>0</v>
      </c>
      <c r="BQ203">
        <v>0</v>
      </c>
      <c r="BR203">
        <v>0</v>
      </c>
      <c r="BS203">
        <v>0</v>
      </c>
      <c r="BT203">
        <f>IFERROR((BR203/F203)*100000,0)</f>
        <v>0</v>
      </c>
      <c r="BU203">
        <f>IFERROR((BS203/(E203-F203))*100000,0)</f>
        <v>0</v>
      </c>
      <c r="BV203">
        <f>IFERROR((BR203/E203)*100000,0)</f>
        <v>0</v>
      </c>
      <c r="BW203">
        <f>IFERROR((BS203/(E203))*100000,0)</f>
        <v>0</v>
      </c>
      <c r="BX203">
        <f t="shared" si="62"/>
        <v>0</v>
      </c>
      <c r="BY203">
        <f t="shared" si="63"/>
        <v>0</v>
      </c>
      <c r="BZ203">
        <f t="shared" si="64"/>
        <v>0</v>
      </c>
      <c r="CA203">
        <f t="shared" si="65"/>
        <v>0</v>
      </c>
      <c r="CB203">
        <v>8.0980347560000006</v>
      </c>
      <c r="CC203">
        <v>3.6109179130000002</v>
      </c>
      <c r="CD203">
        <v>-4.6270902859999996</v>
      </c>
      <c r="CE203">
        <v>-0.139973493</v>
      </c>
      <c r="CF203">
        <v>-4.487116876</v>
      </c>
      <c r="CG203">
        <f t="shared" si="60"/>
        <v>3.968064396311771</v>
      </c>
      <c r="CH203">
        <v>4</v>
      </c>
      <c r="CI203">
        <v>0</v>
      </c>
      <c r="CJ203">
        <f t="shared" si="61"/>
        <v>0</v>
      </c>
      <c r="CK203">
        <f t="shared" si="66"/>
        <v>0</v>
      </c>
      <c r="CL203">
        <v>397</v>
      </c>
      <c r="CM203">
        <f>CL203/E203</f>
        <v>0.10497091485986251</v>
      </c>
      <c r="CN203">
        <f t="shared" si="67"/>
        <v>-2.2540719685312123</v>
      </c>
      <c r="CO203">
        <v>0</v>
      </c>
      <c r="CP203">
        <v>0</v>
      </c>
      <c r="CQ203">
        <f>IFERROR((CO203/F203)*100000,0)</f>
        <v>0</v>
      </c>
      <c r="CR203">
        <f>(CP203/(E203-F203))*100000</f>
        <v>0</v>
      </c>
      <c r="CS203">
        <f t="shared" si="68"/>
        <v>0</v>
      </c>
      <c r="CT203">
        <f t="shared" si="69"/>
        <v>0</v>
      </c>
      <c r="CU203">
        <f t="shared" si="70"/>
        <v>0</v>
      </c>
      <c r="CV203">
        <f t="shared" si="71"/>
        <v>0</v>
      </c>
      <c r="CW203">
        <f t="shared" si="72"/>
        <v>0</v>
      </c>
      <c r="CX203">
        <f t="shared" si="73"/>
        <v>0</v>
      </c>
    </row>
    <row r="204" spans="1:102" x14ac:dyDescent="0.4">
      <c r="A204">
        <v>203</v>
      </c>
      <c r="B204" t="s">
        <v>261</v>
      </c>
      <c r="C204" t="s">
        <v>286</v>
      </c>
      <c r="D204">
        <v>2014</v>
      </c>
      <c r="E204">
        <v>3982</v>
      </c>
      <c r="F204">
        <v>28</v>
      </c>
      <c r="G204">
        <v>0.01</v>
      </c>
      <c r="H204">
        <v>0.47</v>
      </c>
      <c r="I204">
        <v>0.53</v>
      </c>
      <c r="J204">
        <v>0.46</v>
      </c>
      <c r="K204">
        <v>0.16</v>
      </c>
      <c r="L204">
        <v>0.02</v>
      </c>
      <c r="M204">
        <v>0.05</v>
      </c>
      <c r="N204">
        <v>0.3</v>
      </c>
      <c r="O204">
        <v>9.8699999999999992</v>
      </c>
      <c r="P204">
        <v>89.73</v>
      </c>
      <c r="Q204">
        <v>0</v>
      </c>
      <c r="R204">
        <v>105</v>
      </c>
      <c r="S204">
        <v>0.45</v>
      </c>
      <c r="T204">
        <v>2</v>
      </c>
      <c r="U204">
        <v>0</v>
      </c>
      <c r="V204">
        <v>1</v>
      </c>
      <c r="W204">
        <v>0</v>
      </c>
      <c r="X204">
        <v>0</v>
      </c>
      <c r="Y204">
        <v>0</v>
      </c>
      <c r="Z204">
        <v>0</v>
      </c>
      <c r="AA204">
        <v>3</v>
      </c>
      <c r="AB204">
        <v>50.23</v>
      </c>
      <c r="AC204">
        <v>0</v>
      </c>
      <c r="AD204">
        <v>25.11</v>
      </c>
      <c r="AE204">
        <f>(W204/E204)*100000</f>
        <v>0</v>
      </c>
      <c r="AF204">
        <v>0</v>
      </c>
      <c r="AG204">
        <v>0</v>
      </c>
      <c r="AH204">
        <v>0</v>
      </c>
      <c r="AI204">
        <f>(AA204/E204)*100000</f>
        <v>75.33902561526871</v>
      </c>
      <c r="AJ204">
        <v>3048</v>
      </c>
      <c r="AK204">
        <v>54</v>
      </c>
      <c r="AL204">
        <v>1.3561025000000001E-2</v>
      </c>
      <c r="AM204">
        <v>0.76544449999999997</v>
      </c>
      <c r="AN204">
        <v>1.7716534999999999E-2</v>
      </c>
      <c r="AQ204">
        <v>791</v>
      </c>
      <c r="AR204">
        <v>3191</v>
      </c>
      <c r="AS204">
        <v>0</v>
      </c>
      <c r="AT204" t="s">
        <v>263</v>
      </c>
      <c r="AU204">
        <v>1.69</v>
      </c>
      <c r="AV204">
        <v>159</v>
      </c>
      <c r="AW204">
        <v>25.04402516</v>
      </c>
      <c r="AX204">
        <v>0.17610062900000001</v>
      </c>
      <c r="AY204">
        <v>3.33220451</v>
      </c>
      <c r="AZ204">
        <f t="shared" si="56"/>
        <v>-4.6051701859880909</v>
      </c>
      <c r="BA204">
        <v>8.2895394850000006</v>
      </c>
      <c r="BB204">
        <v>6.673297968</v>
      </c>
      <c r="BC204">
        <v>3.220635283</v>
      </c>
      <c r="BD204">
        <v>-1.736699692</v>
      </c>
      <c r="BE204">
        <v>0.69314718099999995</v>
      </c>
      <c r="BF204">
        <v>0</v>
      </c>
      <c r="BG204">
        <v>0</v>
      </c>
      <c r="BH204">
        <f t="shared" si="57"/>
        <v>0</v>
      </c>
      <c r="BI204">
        <v>0</v>
      </c>
      <c r="BJ204">
        <f t="shared" si="58"/>
        <v>0.52472852893498212</v>
      </c>
      <c r="BK204">
        <v>2.2894998530000001</v>
      </c>
      <c r="BL204">
        <v>4.4968051610000002</v>
      </c>
      <c r="BM204">
        <v>3.9166124579999999</v>
      </c>
      <c r="BN204">
        <v>0</v>
      </c>
      <c r="BO204">
        <v>3.2232661729999998</v>
      </c>
      <c r="BP204">
        <f t="shared" si="59"/>
        <v>0</v>
      </c>
      <c r="BQ204">
        <v>0</v>
      </c>
      <c r="BR204">
        <v>0</v>
      </c>
      <c r="BS204">
        <v>0</v>
      </c>
      <c r="BT204">
        <f>IFERROR((BR204/F204)*100000,0)</f>
        <v>0</v>
      </c>
      <c r="BU204">
        <f>IFERROR((BS204/(E204-F204))*100000,0)</f>
        <v>0</v>
      </c>
      <c r="BV204">
        <f>IFERROR((BR204/E204)*100000,0)</f>
        <v>0</v>
      </c>
      <c r="BW204">
        <f>IFERROR((BS204/(E204))*100000,0)</f>
        <v>0</v>
      </c>
      <c r="BX204">
        <f t="shared" si="62"/>
        <v>0</v>
      </c>
      <c r="BY204">
        <f t="shared" si="63"/>
        <v>0</v>
      </c>
      <c r="BZ204">
        <f t="shared" si="64"/>
        <v>0</v>
      </c>
      <c r="CA204">
        <f t="shared" si="65"/>
        <v>0</v>
      </c>
      <c r="CB204">
        <v>8.0222409169999995</v>
      </c>
      <c r="CC204">
        <v>3.9889840470000002</v>
      </c>
      <c r="CD204">
        <v>-4.3005554090000002</v>
      </c>
      <c r="CE204">
        <v>-0.26729856800000001</v>
      </c>
      <c r="CF204">
        <v>-4.0332568950000001</v>
      </c>
      <c r="CG204">
        <f t="shared" si="60"/>
        <v>4.3219982690141965</v>
      </c>
      <c r="CH204">
        <v>4</v>
      </c>
      <c r="CI204">
        <v>0</v>
      </c>
      <c r="CJ204">
        <f t="shared" si="61"/>
        <v>0</v>
      </c>
      <c r="CK204">
        <f t="shared" si="66"/>
        <v>0</v>
      </c>
      <c r="CL204">
        <v>408</v>
      </c>
      <c r="CM204">
        <f>CL204/E204</f>
        <v>0.10246107483676545</v>
      </c>
      <c r="CN204">
        <f t="shared" si="67"/>
        <v>-2.2782723102199798</v>
      </c>
      <c r="CO204">
        <v>0</v>
      </c>
      <c r="CP204">
        <v>0</v>
      </c>
      <c r="CQ204">
        <f>IFERROR((CO204/F204)*100000,0)</f>
        <v>0</v>
      </c>
      <c r="CR204">
        <f>(CP204/(E204-F204))*100000</f>
        <v>0</v>
      </c>
      <c r="CS204">
        <f t="shared" si="68"/>
        <v>0</v>
      </c>
      <c r="CT204">
        <f t="shared" si="69"/>
        <v>0</v>
      </c>
      <c r="CU204">
        <f t="shared" si="70"/>
        <v>0</v>
      </c>
      <c r="CV204">
        <f t="shared" si="71"/>
        <v>0</v>
      </c>
      <c r="CW204">
        <f t="shared" si="72"/>
        <v>0</v>
      </c>
      <c r="CX204">
        <f t="shared" si="73"/>
        <v>0</v>
      </c>
    </row>
    <row r="205" spans="1:102" x14ac:dyDescent="0.4">
      <c r="A205">
        <v>204</v>
      </c>
      <c r="B205" t="s">
        <v>261</v>
      </c>
      <c r="C205" t="s">
        <v>287</v>
      </c>
      <c r="D205">
        <v>2014</v>
      </c>
      <c r="E205">
        <v>113126</v>
      </c>
      <c r="F205">
        <v>691</v>
      </c>
      <c r="G205">
        <v>0.01</v>
      </c>
      <c r="H205">
        <v>0.33</v>
      </c>
      <c r="I205">
        <v>0.67</v>
      </c>
      <c r="J205">
        <v>0.33</v>
      </c>
      <c r="K205">
        <v>0.22</v>
      </c>
      <c r="L205">
        <v>0.08</v>
      </c>
      <c r="M205">
        <v>0.16</v>
      </c>
      <c r="N205">
        <v>0.22</v>
      </c>
      <c r="O205">
        <v>6.64</v>
      </c>
      <c r="P205">
        <v>90.15</v>
      </c>
      <c r="Q205">
        <v>0</v>
      </c>
      <c r="R205">
        <v>211</v>
      </c>
      <c r="S205">
        <v>0.39</v>
      </c>
      <c r="T205">
        <v>200</v>
      </c>
      <c r="U205">
        <v>37</v>
      </c>
      <c r="V205">
        <v>57</v>
      </c>
      <c r="W205">
        <v>128</v>
      </c>
      <c r="X205">
        <v>50</v>
      </c>
      <c r="Y205">
        <v>3</v>
      </c>
      <c r="Z205">
        <v>0</v>
      </c>
      <c r="AA205">
        <v>475</v>
      </c>
      <c r="AB205">
        <v>176.79</v>
      </c>
      <c r="AC205">
        <v>32.71</v>
      </c>
      <c r="AD205">
        <v>50.39</v>
      </c>
      <c r="AE205">
        <f>(W205/E205)*100000</f>
        <v>113.14817106589112</v>
      </c>
      <c r="AF205">
        <v>44.2</v>
      </c>
      <c r="AG205">
        <v>2.65</v>
      </c>
      <c r="AH205">
        <v>0</v>
      </c>
      <c r="AI205">
        <f>(AA205/E205)*100000</f>
        <v>419.88579106483036</v>
      </c>
      <c r="AJ205">
        <v>106973</v>
      </c>
      <c r="AK205">
        <v>9935</v>
      </c>
      <c r="AL205">
        <v>8.7822427999999994E-2</v>
      </c>
      <c r="AM205">
        <v>0.94560932099999995</v>
      </c>
      <c r="AN205">
        <v>9.2873902999999994E-2</v>
      </c>
      <c r="AQ205">
        <v>101245</v>
      </c>
      <c r="AR205">
        <v>11881</v>
      </c>
      <c r="AS205">
        <v>1</v>
      </c>
      <c r="AT205" t="s">
        <v>263</v>
      </c>
      <c r="AU205">
        <v>1.52</v>
      </c>
      <c r="AV205">
        <v>460</v>
      </c>
      <c r="AW205">
        <v>245.926087</v>
      </c>
      <c r="AX205">
        <v>1.502173913</v>
      </c>
      <c r="AY205">
        <v>6.5381398239999999</v>
      </c>
      <c r="AZ205">
        <f t="shared" si="56"/>
        <v>-4.6051701859880909</v>
      </c>
      <c r="BA205">
        <v>11.636257519999999</v>
      </c>
      <c r="BB205">
        <v>11.525298599999999</v>
      </c>
      <c r="BC205">
        <v>5.5050310309999997</v>
      </c>
      <c r="BD205">
        <v>0.40691333400000002</v>
      </c>
      <c r="BE205">
        <v>5.2983173670000001</v>
      </c>
      <c r="BF205">
        <v>3.6109179130000002</v>
      </c>
      <c r="BG205">
        <v>4.0430512680000001</v>
      </c>
      <c r="BH205">
        <f t="shared" si="57"/>
        <v>4.8520302639196169</v>
      </c>
      <c r="BI205">
        <v>3.912023005</v>
      </c>
      <c r="BJ205">
        <f t="shared" si="58"/>
        <v>0.41871033485818504</v>
      </c>
      <c r="BK205">
        <v>1.893111963</v>
      </c>
      <c r="BL205">
        <v>4.5014749500000004</v>
      </c>
      <c r="BM205">
        <v>5.1749625879999996</v>
      </c>
      <c r="BN205">
        <v>3.4876808420000001</v>
      </c>
      <c r="BO205">
        <v>3.9197927429999999</v>
      </c>
      <c r="BP205">
        <f t="shared" si="59"/>
        <v>4.7286982081476836</v>
      </c>
      <c r="BQ205">
        <v>3.7887247890000002</v>
      </c>
      <c r="BR205">
        <v>0</v>
      </c>
      <c r="BS205">
        <v>128</v>
      </c>
      <c r="BT205">
        <f>IFERROR((BR205/F205)*100000,0)</f>
        <v>0</v>
      </c>
      <c r="BU205">
        <f>IFERROR((BS205/(E205-F205))*100000,0)</f>
        <v>113.84355405345312</v>
      </c>
      <c r="BV205">
        <f>IFERROR((BR205/E205)*100000,0)</f>
        <v>0</v>
      </c>
      <c r="BW205">
        <f>IFERROR((BS205/(E205))*100000,0)</f>
        <v>113.14817106589112</v>
      </c>
      <c r="BX205">
        <f t="shared" si="62"/>
        <v>0</v>
      </c>
      <c r="BY205">
        <f t="shared" si="63"/>
        <v>4.7348251730189119</v>
      </c>
      <c r="BZ205">
        <f t="shared" si="64"/>
        <v>0</v>
      </c>
      <c r="CA205">
        <f t="shared" si="65"/>
        <v>4.7286982081476836</v>
      </c>
      <c r="CB205">
        <v>11.580331749999999</v>
      </c>
      <c r="CC205">
        <v>9.2038191549999997</v>
      </c>
      <c r="CD205">
        <v>-2.432438367</v>
      </c>
      <c r="CE205">
        <v>-5.5925774999999997E-2</v>
      </c>
      <c r="CF205">
        <v>-2.3765125880000002</v>
      </c>
      <c r="CG205">
        <f t="shared" si="60"/>
        <v>6.0399827482627071</v>
      </c>
      <c r="CH205">
        <v>3</v>
      </c>
      <c r="CI205">
        <v>53</v>
      </c>
      <c r="CJ205">
        <f t="shared" si="61"/>
        <v>0.11157894736842106</v>
      </c>
      <c r="CK205">
        <f t="shared" si="66"/>
        <v>-2.1930228904825193</v>
      </c>
      <c r="CL205">
        <v>11608</v>
      </c>
      <c r="CM205">
        <f>CL205/E205</f>
        <v>0.10261124763538002</v>
      </c>
      <c r="CN205">
        <f t="shared" si="67"/>
        <v>-2.2768077261781383</v>
      </c>
      <c r="CO205">
        <v>0</v>
      </c>
      <c r="CP205">
        <v>31</v>
      </c>
      <c r="CQ205">
        <f>IFERROR((CO205/F205)*100000,0)</f>
        <v>0</v>
      </c>
      <c r="CR205">
        <f>(CP205/(E205-F205))*100000</f>
        <v>27.571485747320672</v>
      </c>
      <c r="CS205">
        <f t="shared" si="68"/>
        <v>0</v>
      </c>
      <c r="CT205">
        <f t="shared" si="69"/>
        <v>27.403072680020507</v>
      </c>
      <c r="CU205">
        <f t="shared" si="70"/>
        <v>0</v>
      </c>
      <c r="CV205">
        <f t="shared" si="71"/>
        <v>3.3167821135844413</v>
      </c>
      <c r="CW205">
        <f t="shared" si="72"/>
        <v>0</v>
      </c>
      <c r="CX205">
        <f t="shared" si="73"/>
        <v>3.3106551487132125</v>
      </c>
    </row>
    <row r="206" spans="1:102" x14ac:dyDescent="0.4">
      <c r="A206">
        <v>205</v>
      </c>
      <c r="B206" t="s">
        <v>261</v>
      </c>
      <c r="C206" t="s">
        <v>288</v>
      </c>
      <c r="D206">
        <v>2014</v>
      </c>
      <c r="E206">
        <v>47848</v>
      </c>
      <c r="F206">
        <v>511</v>
      </c>
      <c r="G206">
        <v>0.01</v>
      </c>
      <c r="H206">
        <v>0.46</v>
      </c>
      <c r="I206">
        <v>0.54</v>
      </c>
      <c r="J206">
        <v>0.3</v>
      </c>
      <c r="K206">
        <v>0.13</v>
      </c>
      <c r="L206">
        <v>0.08</v>
      </c>
      <c r="M206">
        <v>0.19</v>
      </c>
      <c r="N206">
        <v>0.31</v>
      </c>
      <c r="O206">
        <v>6.93</v>
      </c>
      <c r="P206">
        <v>68.180000000000007</v>
      </c>
      <c r="Q206">
        <v>0</v>
      </c>
      <c r="R206">
        <v>78</v>
      </c>
      <c r="S206">
        <v>0.35</v>
      </c>
      <c r="T206">
        <v>155</v>
      </c>
      <c r="U206">
        <v>3</v>
      </c>
      <c r="V206">
        <v>16</v>
      </c>
      <c r="W206">
        <v>48</v>
      </c>
      <c r="X206">
        <v>37</v>
      </c>
      <c r="Y206">
        <v>0</v>
      </c>
      <c r="Z206">
        <v>0</v>
      </c>
      <c r="AA206">
        <v>259</v>
      </c>
      <c r="AB206">
        <v>323.94</v>
      </c>
      <c r="AC206">
        <v>6.27</v>
      </c>
      <c r="AD206">
        <v>33.44</v>
      </c>
      <c r="AE206">
        <f>(W206/E206)*100000</f>
        <v>100.31767262999499</v>
      </c>
      <c r="AF206">
        <v>77.33</v>
      </c>
      <c r="AG206">
        <v>0</v>
      </c>
      <c r="AH206">
        <v>0</v>
      </c>
      <c r="AI206">
        <f>(AA206/E206)*100000</f>
        <v>541.29744189934797</v>
      </c>
      <c r="AJ206">
        <v>44254</v>
      </c>
      <c r="AK206">
        <v>5311</v>
      </c>
      <c r="AL206">
        <v>0.11099732499999999</v>
      </c>
      <c r="AM206">
        <v>0.92488714299999997</v>
      </c>
      <c r="AN206">
        <v>0.12001175</v>
      </c>
      <c r="AQ206">
        <v>43206</v>
      </c>
      <c r="AR206">
        <v>4642</v>
      </c>
      <c r="AS206">
        <v>0</v>
      </c>
      <c r="AT206" t="s">
        <v>263</v>
      </c>
      <c r="AU206">
        <v>1.76</v>
      </c>
      <c r="AV206">
        <v>318</v>
      </c>
      <c r="AW206">
        <v>150.46540880000001</v>
      </c>
      <c r="AX206">
        <v>1.6069182390000001</v>
      </c>
      <c r="AY206">
        <v>6.2363695899999998</v>
      </c>
      <c r="AZ206">
        <f t="shared" si="56"/>
        <v>-4.6051701859880909</v>
      </c>
      <c r="BA206">
        <v>10.7757846</v>
      </c>
      <c r="BB206">
        <v>10.67373465</v>
      </c>
      <c r="BC206">
        <v>5.0137332160000003</v>
      </c>
      <c r="BD206">
        <v>0.47431820699999999</v>
      </c>
      <c r="BE206">
        <v>5.043425117</v>
      </c>
      <c r="BF206">
        <v>1.0986122890000001</v>
      </c>
      <c r="BG206">
        <v>2.7725887220000001</v>
      </c>
      <c r="BH206">
        <f t="shared" si="57"/>
        <v>3.8712010109078911</v>
      </c>
      <c r="BI206">
        <v>3.6109179130000002</v>
      </c>
      <c r="BJ206">
        <f t="shared" si="58"/>
        <v>0.56531380905006046</v>
      </c>
      <c r="BK206">
        <v>1.935859813</v>
      </c>
      <c r="BL206">
        <v>4.2221512670000001</v>
      </c>
      <c r="BM206">
        <v>5.7805583130000002</v>
      </c>
      <c r="BN206">
        <v>1.8357763549999999</v>
      </c>
      <c r="BO206">
        <v>3.5097527880000001</v>
      </c>
      <c r="BP206">
        <f t="shared" si="59"/>
        <v>4.6083418771537268</v>
      </c>
      <c r="BQ206">
        <v>4.3480819789999998</v>
      </c>
      <c r="BR206">
        <v>0</v>
      </c>
      <c r="BS206">
        <v>48</v>
      </c>
      <c r="BT206">
        <f>IFERROR((BR206/F206)*100000,0)</f>
        <v>0</v>
      </c>
      <c r="BU206">
        <f>IFERROR((BS206/(E206-F206))*100000,0)</f>
        <v>101.40059572849989</v>
      </c>
      <c r="BV206">
        <f>IFERROR((BR206/E206)*100000,0)</f>
        <v>0</v>
      </c>
      <c r="BW206">
        <f>IFERROR((BS206/(E206))*100000,0)</f>
        <v>100.31767262999499</v>
      </c>
      <c r="BX206">
        <f t="shared" si="62"/>
        <v>0</v>
      </c>
      <c r="BY206">
        <f t="shared" si="63"/>
        <v>4.6190789661743406</v>
      </c>
      <c r="BZ206">
        <f t="shared" si="64"/>
        <v>0</v>
      </c>
      <c r="CA206">
        <f t="shared" si="65"/>
        <v>4.6083418771537268</v>
      </c>
      <c r="CB206">
        <v>10.69770104</v>
      </c>
      <c r="CC206">
        <v>8.5775354200000002</v>
      </c>
      <c r="CD206">
        <v>-2.1982491770000001</v>
      </c>
      <c r="CE206">
        <v>-7.8083555999999998E-2</v>
      </c>
      <c r="CF206">
        <v>-2.1201656240000002</v>
      </c>
      <c r="CG206">
        <f t="shared" si="60"/>
        <v>6.2939689279453734</v>
      </c>
      <c r="CH206">
        <v>4</v>
      </c>
      <c r="CI206">
        <v>22</v>
      </c>
      <c r="CJ206">
        <f t="shared" si="61"/>
        <v>8.4942084942084939E-2</v>
      </c>
      <c r="CK206">
        <f t="shared" si="66"/>
        <v>-2.4657856083412217</v>
      </c>
      <c r="CL206">
        <v>4909</v>
      </c>
      <c r="CM206">
        <f>CL206/E206</f>
        <v>0.10259571977930113</v>
      </c>
      <c r="CN206">
        <f t="shared" si="67"/>
        <v>-2.2769590646663405</v>
      </c>
      <c r="CO206">
        <v>0</v>
      </c>
      <c r="CP206">
        <v>8</v>
      </c>
      <c r="CQ206">
        <f>IFERROR((CO206/F206)*100000,0)</f>
        <v>0</v>
      </c>
      <c r="CR206">
        <f>(CP206/(E206-F206))*100000</f>
        <v>16.900099288083318</v>
      </c>
      <c r="CS206">
        <f t="shared" si="68"/>
        <v>0</v>
      </c>
      <c r="CT206">
        <f t="shared" si="69"/>
        <v>16.719612104999165</v>
      </c>
      <c r="CU206">
        <f t="shared" si="70"/>
        <v>0</v>
      </c>
      <c r="CV206">
        <f t="shared" si="71"/>
        <v>2.8273194969462856</v>
      </c>
      <c r="CW206">
        <f t="shared" si="72"/>
        <v>0</v>
      </c>
      <c r="CX206">
        <f t="shared" si="73"/>
        <v>2.8165824079256714</v>
      </c>
    </row>
    <row r="207" spans="1:102" x14ac:dyDescent="0.4">
      <c r="A207">
        <v>206</v>
      </c>
      <c r="B207" t="s">
        <v>261</v>
      </c>
      <c r="C207" t="s">
        <v>289</v>
      </c>
      <c r="D207">
        <v>2014</v>
      </c>
      <c r="E207">
        <v>5167</v>
      </c>
      <c r="F207">
        <v>50</v>
      </c>
      <c r="G207">
        <v>0.01</v>
      </c>
      <c r="H207">
        <v>0.52</v>
      </c>
      <c r="I207">
        <v>0.48</v>
      </c>
      <c r="J207">
        <v>0.3</v>
      </c>
      <c r="K207">
        <v>0.17</v>
      </c>
      <c r="L207">
        <v>0.02</v>
      </c>
      <c r="M207">
        <v>0.03</v>
      </c>
      <c r="N207">
        <v>0.48</v>
      </c>
      <c r="O207">
        <v>6.62</v>
      </c>
      <c r="P207">
        <v>85.74</v>
      </c>
      <c r="Q207">
        <v>0</v>
      </c>
      <c r="R207">
        <v>67</v>
      </c>
      <c r="S207">
        <v>0.33</v>
      </c>
      <c r="T207">
        <v>3</v>
      </c>
      <c r="U207">
        <v>0</v>
      </c>
      <c r="V207">
        <v>3</v>
      </c>
      <c r="W207">
        <v>0</v>
      </c>
      <c r="X207">
        <v>0</v>
      </c>
      <c r="Y207">
        <v>0</v>
      </c>
      <c r="Z207">
        <v>0</v>
      </c>
      <c r="AA207">
        <v>6</v>
      </c>
      <c r="AB207">
        <v>58.06</v>
      </c>
      <c r="AC207">
        <v>0</v>
      </c>
      <c r="AD207">
        <v>58.06</v>
      </c>
      <c r="AE207">
        <f>(W207/E207)*100000</f>
        <v>0</v>
      </c>
      <c r="AF207">
        <v>0</v>
      </c>
      <c r="AG207">
        <v>0</v>
      </c>
      <c r="AH207">
        <v>0</v>
      </c>
      <c r="AI207">
        <f>(AA207/E207)*100000</f>
        <v>116.12154054577125</v>
      </c>
      <c r="AJ207">
        <v>3669</v>
      </c>
      <c r="AK207">
        <v>50</v>
      </c>
      <c r="AL207">
        <v>9.6767950000000002E-3</v>
      </c>
      <c r="AM207">
        <v>0.71008322000000001</v>
      </c>
      <c r="AN207">
        <v>1.3627691000000001E-2</v>
      </c>
      <c r="AQ207">
        <v>1002</v>
      </c>
      <c r="AR207">
        <v>4165</v>
      </c>
      <c r="AS207">
        <v>0</v>
      </c>
      <c r="AT207" t="s">
        <v>263</v>
      </c>
      <c r="AU207">
        <v>2.58</v>
      </c>
      <c r="AV207">
        <v>176</v>
      </c>
      <c r="AW207">
        <v>29.357954549999999</v>
      </c>
      <c r="AX207">
        <v>0.284090909</v>
      </c>
      <c r="AY207">
        <v>3.912023005</v>
      </c>
      <c r="AZ207">
        <f t="shared" si="56"/>
        <v>-4.6051701859880909</v>
      </c>
      <c r="BA207">
        <v>8.5500475280000003</v>
      </c>
      <c r="BB207">
        <v>6.9097532819999996</v>
      </c>
      <c r="BC207">
        <v>3.3795635329999998</v>
      </c>
      <c r="BD207">
        <v>-1.2584609899999999</v>
      </c>
      <c r="BE207">
        <v>1.0986122890000001</v>
      </c>
      <c r="BF207">
        <v>0</v>
      </c>
      <c r="BG207">
        <v>1.0986122890000001</v>
      </c>
      <c r="BH207">
        <f t="shared" si="57"/>
        <v>0</v>
      </c>
      <c r="BI207">
        <v>0</v>
      </c>
      <c r="BJ207">
        <f t="shared" si="58"/>
        <v>0.94778939893352609</v>
      </c>
      <c r="BK207">
        <v>1.8900953700000001</v>
      </c>
      <c r="BL207">
        <v>4.4513194609999998</v>
      </c>
      <c r="BM207">
        <v>4.0614769590000002</v>
      </c>
      <c r="BN207">
        <v>0</v>
      </c>
      <c r="BO207">
        <v>4.0614769590000002</v>
      </c>
      <c r="BP207">
        <f t="shared" si="59"/>
        <v>0</v>
      </c>
      <c r="BQ207">
        <v>0</v>
      </c>
      <c r="BR207">
        <v>0</v>
      </c>
      <c r="BS207">
        <v>0</v>
      </c>
      <c r="BT207">
        <f>IFERROR((BR207/F207)*100000,0)</f>
        <v>0</v>
      </c>
      <c r="BU207">
        <f>IFERROR((BS207/(E207-F207))*100000,0)</f>
        <v>0</v>
      </c>
      <c r="BV207">
        <f>IFERROR((BR207/E207)*100000,0)</f>
        <v>0</v>
      </c>
      <c r="BW207">
        <f>IFERROR((BS207/(E207))*100000,0)</f>
        <v>0</v>
      </c>
      <c r="BX207">
        <f t="shared" si="62"/>
        <v>0</v>
      </c>
      <c r="BY207">
        <f t="shared" si="63"/>
        <v>0</v>
      </c>
      <c r="BZ207">
        <f t="shared" si="64"/>
        <v>0</v>
      </c>
      <c r="CA207">
        <f t="shared" si="65"/>
        <v>0</v>
      </c>
      <c r="CB207">
        <v>8.2076744240000004</v>
      </c>
      <c r="CC207">
        <v>3.912023005</v>
      </c>
      <c r="CD207">
        <v>-4.6380245279999999</v>
      </c>
      <c r="CE207">
        <v>-0.34237310500000001</v>
      </c>
      <c r="CF207">
        <v>-4.2956514529999996</v>
      </c>
      <c r="CG207">
        <f t="shared" si="60"/>
        <v>4.7546374059110992</v>
      </c>
      <c r="CH207">
        <v>4</v>
      </c>
      <c r="CI207">
        <v>0</v>
      </c>
      <c r="CJ207">
        <f t="shared" si="61"/>
        <v>0</v>
      </c>
      <c r="CK207">
        <f t="shared" si="66"/>
        <v>0</v>
      </c>
      <c r="CL207">
        <v>494</v>
      </c>
      <c r="CM207">
        <f>CL207/E207</f>
        <v>9.560673504935166E-2</v>
      </c>
      <c r="CN207">
        <f t="shared" si="67"/>
        <v>-2.347512011099262</v>
      </c>
      <c r="CO207">
        <v>0</v>
      </c>
      <c r="CP207">
        <v>0</v>
      </c>
      <c r="CQ207">
        <f>IFERROR((CO207/F207)*100000,0)</f>
        <v>0</v>
      </c>
      <c r="CR207">
        <f>(CP207/(E207-F207))*100000</f>
        <v>0</v>
      </c>
      <c r="CS207">
        <f t="shared" si="68"/>
        <v>0</v>
      </c>
      <c r="CT207">
        <f t="shared" si="69"/>
        <v>0</v>
      </c>
      <c r="CU207">
        <f t="shared" si="70"/>
        <v>0</v>
      </c>
      <c r="CV207">
        <f t="shared" si="71"/>
        <v>0</v>
      </c>
      <c r="CW207">
        <f t="shared" si="72"/>
        <v>0</v>
      </c>
      <c r="CX207">
        <f t="shared" si="73"/>
        <v>0</v>
      </c>
    </row>
    <row r="208" spans="1:102" x14ac:dyDescent="0.4">
      <c r="A208">
        <v>207</v>
      </c>
      <c r="B208" t="s">
        <v>261</v>
      </c>
      <c r="C208" t="s">
        <v>290</v>
      </c>
      <c r="D208">
        <v>2014</v>
      </c>
      <c r="E208">
        <v>8132</v>
      </c>
      <c r="F208">
        <v>514</v>
      </c>
      <c r="G208">
        <v>0.06</v>
      </c>
      <c r="H208">
        <v>0.28999999999999998</v>
      </c>
      <c r="I208">
        <v>0.71</v>
      </c>
      <c r="J208">
        <v>0.49</v>
      </c>
      <c r="K208">
        <v>0.38</v>
      </c>
      <c r="L208">
        <v>0.01</v>
      </c>
      <c r="M208">
        <v>0.03</v>
      </c>
      <c r="N208">
        <v>0.09</v>
      </c>
      <c r="O208">
        <v>7.96</v>
      </c>
      <c r="P208">
        <v>66.819999999999993</v>
      </c>
      <c r="Q208">
        <v>1</v>
      </c>
      <c r="R208">
        <v>2</v>
      </c>
      <c r="S208">
        <v>0.27</v>
      </c>
      <c r="T208">
        <v>21</v>
      </c>
      <c r="U208">
        <v>5</v>
      </c>
      <c r="V208">
        <v>2</v>
      </c>
      <c r="W208">
        <v>4</v>
      </c>
      <c r="X208">
        <v>1</v>
      </c>
      <c r="Y208">
        <v>0</v>
      </c>
      <c r="Z208">
        <v>0</v>
      </c>
      <c r="AA208">
        <v>33</v>
      </c>
      <c r="AB208">
        <v>258.24</v>
      </c>
      <c r="AC208">
        <v>61.49</v>
      </c>
      <c r="AD208">
        <v>24.59</v>
      </c>
      <c r="AE208">
        <f>(W208/E208)*100000</f>
        <v>49.188391539596651</v>
      </c>
      <c r="AF208">
        <v>12.3</v>
      </c>
      <c r="AG208">
        <v>0</v>
      </c>
      <c r="AH208">
        <v>0</v>
      </c>
      <c r="AI208">
        <f>(AA208/E208)*100000</f>
        <v>405.8042302016724</v>
      </c>
      <c r="AJ208">
        <v>9180</v>
      </c>
      <c r="AK208">
        <v>107</v>
      </c>
      <c r="AL208">
        <v>1.3157894999999999E-2</v>
      </c>
      <c r="AM208">
        <v>1.1288735860000001</v>
      </c>
      <c r="AN208">
        <v>1.1655772999999999E-2</v>
      </c>
      <c r="AQ208">
        <v>7548</v>
      </c>
      <c r="AR208">
        <v>584</v>
      </c>
      <c r="AS208">
        <v>0</v>
      </c>
      <c r="AT208" t="s">
        <v>263</v>
      </c>
      <c r="AU208">
        <v>2.2000000000000002</v>
      </c>
      <c r="AV208">
        <v>42</v>
      </c>
      <c r="AW208">
        <v>193.61904759999999</v>
      </c>
      <c r="AX208">
        <v>12.23809524</v>
      </c>
      <c r="AY208">
        <v>6.2422232649999998</v>
      </c>
      <c r="AZ208">
        <f t="shared" si="56"/>
        <v>-2.8134107167600364</v>
      </c>
      <c r="BA208">
        <v>9.0035621750000008</v>
      </c>
      <c r="BB208">
        <v>8.9290379059999996</v>
      </c>
      <c r="BC208">
        <v>5.2658925559999998</v>
      </c>
      <c r="BD208">
        <v>2.5045536469999998</v>
      </c>
      <c r="BE208">
        <v>3.044522438</v>
      </c>
      <c r="BF208">
        <v>1.609437912</v>
      </c>
      <c r="BG208">
        <v>0.69314718099999995</v>
      </c>
      <c r="BH208">
        <f t="shared" si="57"/>
        <v>1.3862943611198906</v>
      </c>
      <c r="BI208">
        <v>0</v>
      </c>
      <c r="BJ208">
        <f t="shared" si="58"/>
        <v>0.78845736036427028</v>
      </c>
      <c r="BK208">
        <v>2.0744289999999999</v>
      </c>
      <c r="BL208">
        <v>4.202002437</v>
      </c>
      <c r="BM208">
        <v>5.5538893849999997</v>
      </c>
      <c r="BN208">
        <v>4.1188745600000001</v>
      </c>
      <c r="BO208">
        <v>3.202339856</v>
      </c>
      <c r="BP208">
        <f t="shared" si="59"/>
        <v>3.8956576513418817</v>
      </c>
      <c r="BQ208">
        <v>2.5095992620000001</v>
      </c>
      <c r="BR208">
        <v>0</v>
      </c>
      <c r="BS208">
        <v>4</v>
      </c>
      <c r="BT208">
        <f>IFERROR((BR208/F208)*100000,0)</f>
        <v>0</v>
      </c>
      <c r="BU208">
        <f>IFERROR((BS208/(E208-F208))*100000,0)</f>
        <v>52.507219742714625</v>
      </c>
      <c r="BV208">
        <f>IFERROR((BR208/E208)*100000,0)</f>
        <v>0</v>
      </c>
      <c r="BW208">
        <f>IFERROR((BS208/(E208))*100000,0)</f>
        <v>49.188391539596651</v>
      </c>
      <c r="BX208">
        <f t="shared" si="62"/>
        <v>0</v>
      </c>
      <c r="BY208">
        <f t="shared" si="63"/>
        <v>3.9609506790515696</v>
      </c>
      <c r="BZ208">
        <f t="shared" si="64"/>
        <v>0</v>
      </c>
      <c r="CA208">
        <f t="shared" si="65"/>
        <v>3.8956576513418817</v>
      </c>
      <c r="CB208">
        <v>9.1247824840000007</v>
      </c>
      <c r="CC208">
        <v>4.6728288339999997</v>
      </c>
      <c r="CD208">
        <v>-4.3307333200000002</v>
      </c>
      <c r="CE208">
        <v>0.121220309</v>
      </c>
      <c r="CF208">
        <v>-4.4519536850000003</v>
      </c>
      <c r="CG208">
        <f t="shared" si="60"/>
        <v>6.0058708516884716</v>
      </c>
      <c r="CH208">
        <v>2</v>
      </c>
      <c r="CI208">
        <v>1</v>
      </c>
      <c r="CJ208">
        <f t="shared" si="61"/>
        <v>3.0303030303030304E-2</v>
      </c>
      <c r="CK208">
        <f t="shared" si="66"/>
        <v>-3.4965075614664802</v>
      </c>
      <c r="CL208">
        <v>941</v>
      </c>
      <c r="CM208">
        <f>CL208/E208</f>
        <v>0.11571569109690114</v>
      </c>
      <c r="CN208">
        <f t="shared" si="67"/>
        <v>-2.1566190351628576</v>
      </c>
      <c r="CO208">
        <v>0</v>
      </c>
      <c r="CP208">
        <v>0</v>
      </c>
      <c r="CQ208">
        <f>IFERROR((CO208/F208)*100000,0)</f>
        <v>0</v>
      </c>
      <c r="CR208">
        <f>(CP208/(E208-F208))*100000</f>
        <v>0</v>
      </c>
      <c r="CS208">
        <f t="shared" si="68"/>
        <v>0</v>
      </c>
      <c r="CT208">
        <f t="shared" si="69"/>
        <v>0</v>
      </c>
      <c r="CU208">
        <f t="shared" si="70"/>
        <v>0</v>
      </c>
      <c r="CV208">
        <f t="shared" si="71"/>
        <v>0</v>
      </c>
      <c r="CW208">
        <f t="shared" si="72"/>
        <v>0</v>
      </c>
      <c r="CX208">
        <f t="shared" si="73"/>
        <v>0</v>
      </c>
    </row>
    <row r="209" spans="1:102" x14ac:dyDescent="0.4">
      <c r="A209">
        <v>208</v>
      </c>
      <c r="B209" t="s">
        <v>261</v>
      </c>
      <c r="C209" t="s">
        <v>291</v>
      </c>
      <c r="D209">
        <v>2014</v>
      </c>
      <c r="E209">
        <v>5642</v>
      </c>
      <c r="F209">
        <v>429</v>
      </c>
      <c r="G209">
        <v>7.0000000000000007E-2</v>
      </c>
      <c r="H209">
        <v>0.33</v>
      </c>
      <c r="I209">
        <v>0.67</v>
      </c>
      <c r="J209">
        <v>0.41</v>
      </c>
      <c r="K209">
        <v>0.3</v>
      </c>
      <c r="L209">
        <v>0.03</v>
      </c>
      <c r="M209">
        <v>0.03</v>
      </c>
      <c r="N209">
        <v>0.23</v>
      </c>
      <c r="O209">
        <v>6.36</v>
      </c>
      <c r="P209">
        <v>55.61</v>
      </c>
      <c r="Q209">
        <v>1</v>
      </c>
      <c r="R209">
        <v>51</v>
      </c>
      <c r="S209">
        <v>0.25</v>
      </c>
      <c r="T209">
        <v>1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1</v>
      </c>
      <c r="AB209">
        <v>17.72</v>
      </c>
      <c r="AC209">
        <v>0</v>
      </c>
      <c r="AD209">
        <v>0</v>
      </c>
      <c r="AE209">
        <f>(W209/E209)*100000</f>
        <v>0</v>
      </c>
      <c r="AF209">
        <v>0</v>
      </c>
      <c r="AG209">
        <v>0</v>
      </c>
      <c r="AH209">
        <v>0</v>
      </c>
      <c r="AI209">
        <f>(AA209/E209)*100000</f>
        <v>17.724211272598371</v>
      </c>
      <c r="AJ209">
        <v>4807</v>
      </c>
      <c r="AK209">
        <v>64</v>
      </c>
      <c r="AL209">
        <v>1.1343495E-2</v>
      </c>
      <c r="AM209">
        <v>0.85200283600000004</v>
      </c>
      <c r="AN209">
        <v>1.3313917E-2</v>
      </c>
      <c r="AQ209">
        <v>2773</v>
      </c>
      <c r="AR209">
        <v>2869</v>
      </c>
      <c r="AS209">
        <v>0</v>
      </c>
      <c r="AT209" t="s">
        <v>263</v>
      </c>
      <c r="AU209">
        <v>2.2200000000000002</v>
      </c>
      <c r="AV209">
        <v>95</v>
      </c>
      <c r="AW209">
        <v>59.389473680000002</v>
      </c>
      <c r="AX209">
        <v>4.515789474</v>
      </c>
      <c r="AY209">
        <v>6.0614569190000003</v>
      </c>
      <c r="AZ209">
        <f t="shared" si="56"/>
        <v>-2.6592600369327779</v>
      </c>
      <c r="BA209">
        <v>8.6379938920000008</v>
      </c>
      <c r="BB209">
        <v>7.9276850459999997</v>
      </c>
      <c r="BC209">
        <v>4.084117</v>
      </c>
      <c r="BD209">
        <v>1.5075800269999999</v>
      </c>
      <c r="BE209">
        <v>0</v>
      </c>
      <c r="BF209">
        <v>0</v>
      </c>
      <c r="BG209">
        <v>0</v>
      </c>
      <c r="BH209">
        <f t="shared" si="57"/>
        <v>0</v>
      </c>
      <c r="BI209">
        <v>0</v>
      </c>
      <c r="BJ209">
        <f t="shared" si="58"/>
        <v>0.79750719588418817</v>
      </c>
      <c r="BK209">
        <v>1.8500283769999999</v>
      </c>
      <c r="BL209">
        <v>4.0183630409999997</v>
      </c>
      <c r="BM209">
        <v>2.8746939450000002</v>
      </c>
      <c r="BN209">
        <v>0</v>
      </c>
      <c r="BO209">
        <v>0</v>
      </c>
      <c r="BP209">
        <f t="shared" si="59"/>
        <v>0</v>
      </c>
      <c r="BQ209">
        <v>0</v>
      </c>
      <c r="BR209">
        <v>0</v>
      </c>
      <c r="BS209">
        <v>0</v>
      </c>
      <c r="BT209">
        <f>IFERROR((BR209/F209)*100000,0)</f>
        <v>0</v>
      </c>
      <c r="BU209">
        <f>IFERROR((BS209/(E209-F209))*100000,0)</f>
        <v>0</v>
      </c>
      <c r="BV209">
        <f>IFERROR((BR209/E209)*100000,0)</f>
        <v>0</v>
      </c>
      <c r="BW209">
        <f>IFERROR((BS209/(E209))*100000,0)</f>
        <v>0</v>
      </c>
      <c r="BX209">
        <f t="shared" si="62"/>
        <v>0</v>
      </c>
      <c r="BY209">
        <f t="shared" si="63"/>
        <v>0</v>
      </c>
      <c r="BZ209">
        <f t="shared" si="64"/>
        <v>0</v>
      </c>
      <c r="CA209">
        <f t="shared" si="65"/>
        <v>0</v>
      </c>
      <c r="CB209">
        <v>8.4778284680000002</v>
      </c>
      <c r="CC209">
        <v>4.1588830830000001</v>
      </c>
      <c r="CD209">
        <v>-4.4791108270000004</v>
      </c>
      <c r="CE209">
        <v>-0.160165424</v>
      </c>
      <c r="CF209">
        <v>-4.3189453999999996</v>
      </c>
      <c r="CG209">
        <f t="shared" si="60"/>
        <v>2.8749315734082868</v>
      </c>
      <c r="CH209">
        <v>2</v>
      </c>
      <c r="CI209">
        <v>1</v>
      </c>
      <c r="CJ209">
        <f t="shared" si="61"/>
        <v>1</v>
      </c>
      <c r="CK209">
        <f t="shared" si="66"/>
        <v>0</v>
      </c>
      <c r="CL209">
        <v>468</v>
      </c>
      <c r="CM209">
        <f>CL209/E209</f>
        <v>8.294930875576037E-2</v>
      </c>
      <c r="CN209">
        <f t="shared" si="67"/>
        <v>-2.4895255956442948</v>
      </c>
      <c r="CO209">
        <v>0</v>
      </c>
      <c r="CP209">
        <v>1</v>
      </c>
      <c r="CQ209">
        <f>IFERROR((CO209/F209)*100000,0)</f>
        <v>0</v>
      </c>
      <c r="CR209">
        <f>(CP209/(E209-F209))*100000</f>
        <v>19.182812200268561</v>
      </c>
      <c r="CS209">
        <f t="shared" si="68"/>
        <v>0</v>
      </c>
      <c r="CT209">
        <f t="shared" si="69"/>
        <v>17.724211272598371</v>
      </c>
      <c r="CU209">
        <f t="shared" si="70"/>
        <v>0</v>
      </c>
      <c r="CV209">
        <f t="shared" si="71"/>
        <v>2.9540146802021225</v>
      </c>
      <c r="CW209">
        <f t="shared" si="72"/>
        <v>0</v>
      </c>
      <c r="CX209">
        <f t="shared" si="73"/>
        <v>2.8749315734082868</v>
      </c>
    </row>
    <row r="210" spans="1:102" x14ac:dyDescent="0.4">
      <c r="A210">
        <v>209</v>
      </c>
      <c r="B210" t="s">
        <v>261</v>
      </c>
      <c r="C210" t="s">
        <v>292</v>
      </c>
      <c r="D210">
        <v>2014</v>
      </c>
      <c r="E210">
        <v>9761</v>
      </c>
      <c r="F210">
        <v>72</v>
      </c>
      <c r="G210">
        <v>0.01</v>
      </c>
      <c r="H210">
        <v>0.44</v>
      </c>
      <c r="I210">
        <v>0.56000000000000005</v>
      </c>
      <c r="J210">
        <v>0.28000000000000003</v>
      </c>
      <c r="K210">
        <v>0.31</v>
      </c>
      <c r="L210">
        <v>0.03</v>
      </c>
      <c r="M210">
        <v>0.04</v>
      </c>
      <c r="N210">
        <v>0.34</v>
      </c>
      <c r="O210">
        <v>9.61</v>
      </c>
      <c r="P210">
        <v>91.96</v>
      </c>
      <c r="Q210">
        <v>0</v>
      </c>
      <c r="R210">
        <v>64</v>
      </c>
      <c r="S210">
        <v>0.32</v>
      </c>
      <c r="T210">
        <v>7</v>
      </c>
      <c r="U210">
        <v>1</v>
      </c>
      <c r="V210">
        <v>3</v>
      </c>
      <c r="W210">
        <v>1</v>
      </c>
      <c r="X210">
        <v>0</v>
      </c>
      <c r="Y210">
        <v>0</v>
      </c>
      <c r="Z210">
        <v>0</v>
      </c>
      <c r="AA210">
        <v>12</v>
      </c>
      <c r="AB210">
        <v>71.709999999999994</v>
      </c>
      <c r="AC210">
        <v>10.24</v>
      </c>
      <c r="AD210">
        <v>30.73</v>
      </c>
      <c r="AE210">
        <f>(W210/E210)*100000</f>
        <v>10.244851961889152</v>
      </c>
      <c r="AF210">
        <v>0</v>
      </c>
      <c r="AG210">
        <v>0</v>
      </c>
      <c r="AH210">
        <v>0</v>
      </c>
      <c r="AI210">
        <f>(AA210/E210)*100000</f>
        <v>122.93822354266982</v>
      </c>
      <c r="AJ210">
        <v>8039</v>
      </c>
      <c r="AK210">
        <v>162</v>
      </c>
      <c r="AL210">
        <v>1.6596659999999999E-2</v>
      </c>
      <c r="AM210">
        <v>0.82358364900000003</v>
      </c>
      <c r="AN210">
        <v>2.0151760000000001E-2</v>
      </c>
      <c r="AQ210">
        <v>3574</v>
      </c>
      <c r="AR210">
        <v>6187</v>
      </c>
      <c r="AS210">
        <v>0</v>
      </c>
      <c r="AT210" t="s">
        <v>263</v>
      </c>
      <c r="AU210">
        <v>2.0099999999999998</v>
      </c>
      <c r="AV210">
        <v>493</v>
      </c>
      <c r="AW210">
        <v>19.799188640000001</v>
      </c>
      <c r="AX210">
        <v>0.14604462500000001</v>
      </c>
      <c r="AY210">
        <v>4.2766661189999997</v>
      </c>
      <c r="AZ210">
        <f t="shared" si="56"/>
        <v>-4.6051701859880909</v>
      </c>
      <c r="BA210">
        <v>9.1861501329999999</v>
      </c>
      <c r="BB210">
        <v>8.1814406959999992</v>
      </c>
      <c r="BC210">
        <v>2.9856409589999999</v>
      </c>
      <c r="BD210">
        <v>-1.9238430529999999</v>
      </c>
      <c r="BE210">
        <v>1.9459101489999999</v>
      </c>
      <c r="BF210">
        <v>0</v>
      </c>
      <c r="BG210">
        <v>1.0986122890000001</v>
      </c>
      <c r="BH210">
        <f t="shared" si="57"/>
        <v>0</v>
      </c>
      <c r="BI210">
        <v>0</v>
      </c>
      <c r="BJ210">
        <f t="shared" si="58"/>
        <v>0.69813472207098426</v>
      </c>
      <c r="BK210">
        <v>2.2628042229999998</v>
      </c>
      <c r="BL210">
        <v>4.5213536999999997</v>
      </c>
      <c r="BM210">
        <v>4.2726302079999998</v>
      </c>
      <c r="BN210">
        <v>2.3263016200000002</v>
      </c>
      <c r="BO210">
        <v>3.4252393759999999</v>
      </c>
      <c r="BP210">
        <f t="shared" si="59"/>
        <v>2.3267753317952633</v>
      </c>
      <c r="BQ210">
        <v>0</v>
      </c>
      <c r="BR210">
        <v>0</v>
      </c>
      <c r="BS210">
        <v>1</v>
      </c>
      <c r="BT210">
        <f>IFERROR((BR210/F210)*100000,0)</f>
        <v>0</v>
      </c>
      <c r="BU210">
        <f>IFERROR((BS210/(E210-F210))*100000,0)</f>
        <v>10.320982557539478</v>
      </c>
      <c r="BV210">
        <f>IFERROR((BR210/E210)*100000,0)</f>
        <v>0</v>
      </c>
      <c r="BW210">
        <f>IFERROR((BS210/(E210))*100000,0)</f>
        <v>10.244851961889152</v>
      </c>
      <c r="BX210">
        <f t="shared" si="62"/>
        <v>0</v>
      </c>
      <c r="BY210">
        <f t="shared" si="63"/>
        <v>2.3341789645852242</v>
      </c>
      <c r="BZ210">
        <f t="shared" si="64"/>
        <v>0</v>
      </c>
      <c r="CA210">
        <f t="shared" si="65"/>
        <v>2.3267753317952633</v>
      </c>
      <c r="CB210">
        <v>8.9920599760000002</v>
      </c>
      <c r="CC210">
        <v>5.0875963349999997</v>
      </c>
      <c r="CD210">
        <v>-4.0985538090000002</v>
      </c>
      <c r="CE210">
        <v>-0.19409015700000001</v>
      </c>
      <c r="CF210">
        <v>-3.9044636490000002</v>
      </c>
      <c r="CG210">
        <f t="shared" si="60"/>
        <v>4.8116819815832637</v>
      </c>
      <c r="CH210">
        <v>3</v>
      </c>
      <c r="CI210">
        <v>1</v>
      </c>
      <c r="CJ210">
        <f t="shared" si="61"/>
        <v>8.3333333333333329E-2</v>
      </c>
      <c r="CK210">
        <f t="shared" si="66"/>
        <v>-2.4849066497880004</v>
      </c>
      <c r="CL210">
        <v>943</v>
      </c>
      <c r="CM210">
        <f>CL210/E210</f>
        <v>9.6608954000614686E-2</v>
      </c>
      <c r="CN210">
        <f t="shared" si="67"/>
        <v>-2.3370838505415077</v>
      </c>
      <c r="CO210">
        <v>0</v>
      </c>
      <c r="CP210">
        <v>1</v>
      </c>
      <c r="CQ210">
        <f>IFERROR((CO210/F210)*100000,0)</f>
        <v>0</v>
      </c>
      <c r="CR210">
        <f>(CP210/(E210-F210))*100000</f>
        <v>10.320982557539478</v>
      </c>
      <c r="CS210">
        <f t="shared" si="68"/>
        <v>0</v>
      </c>
      <c r="CT210">
        <f t="shared" si="69"/>
        <v>10.244851961889152</v>
      </c>
      <c r="CU210">
        <f t="shared" si="70"/>
        <v>0</v>
      </c>
      <c r="CV210">
        <f t="shared" si="71"/>
        <v>2.3341789645852242</v>
      </c>
      <c r="CW210">
        <f t="shared" si="72"/>
        <v>0</v>
      </c>
      <c r="CX210">
        <f t="shared" si="73"/>
        <v>2.3267753317952633</v>
      </c>
    </row>
    <row r="211" spans="1:102" x14ac:dyDescent="0.4">
      <c r="A211">
        <v>210</v>
      </c>
      <c r="B211" t="s">
        <v>261</v>
      </c>
      <c r="C211" t="s">
        <v>293</v>
      </c>
      <c r="D211">
        <v>2014</v>
      </c>
      <c r="E211">
        <v>11488</v>
      </c>
      <c r="F211">
        <v>73</v>
      </c>
      <c r="G211">
        <v>0.01</v>
      </c>
      <c r="H211">
        <v>0.24</v>
      </c>
      <c r="I211">
        <v>0.76</v>
      </c>
      <c r="J211">
        <v>0.03</v>
      </c>
      <c r="K211">
        <v>0.27</v>
      </c>
      <c r="L211">
        <v>0.01</v>
      </c>
      <c r="M211">
        <v>0.63</v>
      </c>
      <c r="N211">
        <v>0.06</v>
      </c>
      <c r="O211">
        <v>15.91</v>
      </c>
      <c r="P211">
        <v>64.930000000000007</v>
      </c>
      <c r="Q211">
        <v>0</v>
      </c>
      <c r="R211">
        <v>269</v>
      </c>
      <c r="S211">
        <v>0.95</v>
      </c>
      <c r="T211">
        <v>6</v>
      </c>
      <c r="U211">
        <v>8</v>
      </c>
      <c r="V211">
        <v>0</v>
      </c>
      <c r="W211">
        <v>0</v>
      </c>
      <c r="X211">
        <v>0</v>
      </c>
      <c r="Y211">
        <v>1</v>
      </c>
      <c r="Z211">
        <v>0</v>
      </c>
      <c r="AA211">
        <v>15</v>
      </c>
      <c r="AB211">
        <v>52.23</v>
      </c>
      <c r="AC211">
        <v>69.64</v>
      </c>
      <c r="AD211">
        <v>0</v>
      </c>
      <c r="AE211">
        <f>(W211/E211)*100000</f>
        <v>0</v>
      </c>
      <c r="AF211">
        <v>0</v>
      </c>
      <c r="AG211">
        <v>8.6999999999999993</v>
      </c>
      <c r="AH211">
        <v>0</v>
      </c>
      <c r="AI211">
        <f>(AA211/E211)*100000</f>
        <v>130.57103064066854</v>
      </c>
      <c r="AJ211">
        <v>10179</v>
      </c>
      <c r="AK211">
        <v>165</v>
      </c>
      <c r="AL211">
        <v>1.4362813E-2</v>
      </c>
      <c r="AM211">
        <v>0.88605501399999997</v>
      </c>
      <c r="AN211">
        <v>1.6209844000000001E-2</v>
      </c>
      <c r="AQ211">
        <v>1648</v>
      </c>
      <c r="AR211">
        <v>9840</v>
      </c>
      <c r="AS211">
        <v>0</v>
      </c>
      <c r="AT211" t="s">
        <v>263</v>
      </c>
      <c r="AU211">
        <v>1.85</v>
      </c>
      <c r="AV211">
        <v>387</v>
      </c>
      <c r="AW211">
        <v>29.684754519999998</v>
      </c>
      <c r="AX211">
        <v>0.18863049100000001</v>
      </c>
      <c r="AY211">
        <v>4.2904594410000003</v>
      </c>
      <c r="AZ211">
        <f t="shared" si="56"/>
        <v>-4.6051701859880909</v>
      </c>
      <c r="BA211">
        <v>9.3490582910000004</v>
      </c>
      <c r="BB211">
        <v>7.4073177100000001</v>
      </c>
      <c r="BC211">
        <v>3.390633598</v>
      </c>
      <c r="BD211">
        <v>-1.6679652519999999</v>
      </c>
      <c r="BE211">
        <v>1.791759469</v>
      </c>
      <c r="BF211">
        <v>2.0794415420000001</v>
      </c>
      <c r="BG211">
        <v>0</v>
      </c>
      <c r="BH211">
        <f t="shared" si="57"/>
        <v>0</v>
      </c>
      <c r="BI211">
        <v>0</v>
      </c>
      <c r="BJ211">
        <f t="shared" si="58"/>
        <v>0.61518563909023349</v>
      </c>
      <c r="BK211">
        <v>2.766947842</v>
      </c>
      <c r="BL211">
        <v>4.1733097670000001</v>
      </c>
      <c r="BM211">
        <v>3.9556570419999999</v>
      </c>
      <c r="BN211">
        <v>4.2433391150000004</v>
      </c>
      <c r="BO211">
        <v>0</v>
      </c>
      <c r="BP211">
        <f t="shared" si="59"/>
        <v>0</v>
      </c>
      <c r="BQ211">
        <v>0</v>
      </c>
      <c r="BR211">
        <v>0</v>
      </c>
      <c r="BS211">
        <v>0</v>
      </c>
      <c r="BT211">
        <f>IFERROR((BR211/F211)*100000,0)</f>
        <v>0</v>
      </c>
      <c r="BU211">
        <f>IFERROR((BS211/(E211-F211))*100000,0)</f>
        <v>0</v>
      </c>
      <c r="BV211">
        <f>IFERROR((BR211/E211)*100000,0)</f>
        <v>0</v>
      </c>
      <c r="BW211">
        <f>IFERROR((BS211/(E211))*100000,0)</f>
        <v>0</v>
      </c>
      <c r="BX211">
        <f t="shared" si="62"/>
        <v>0</v>
      </c>
      <c r="BY211">
        <f t="shared" si="63"/>
        <v>0</v>
      </c>
      <c r="BZ211">
        <f t="shared" si="64"/>
        <v>0</v>
      </c>
      <c r="CA211">
        <f t="shared" si="65"/>
        <v>0</v>
      </c>
      <c r="CB211">
        <v>9.2280820529999996</v>
      </c>
      <c r="CC211">
        <v>5.1059454740000003</v>
      </c>
      <c r="CD211">
        <v>-4.2431128429999996</v>
      </c>
      <c r="CE211">
        <v>-0.120976238</v>
      </c>
      <c r="CF211">
        <v>-4.1221365670000001</v>
      </c>
      <c r="CG211">
        <f t="shared" si="60"/>
        <v>4.8719173747844335</v>
      </c>
      <c r="CH211">
        <v>1</v>
      </c>
      <c r="CI211">
        <v>0</v>
      </c>
      <c r="CJ211">
        <f t="shared" si="61"/>
        <v>0</v>
      </c>
      <c r="CK211">
        <f t="shared" si="66"/>
        <v>0</v>
      </c>
      <c r="CL211">
        <v>1284</v>
      </c>
      <c r="CM211">
        <f>CL211/E211</f>
        <v>0.11176880222841226</v>
      </c>
      <c r="CN211">
        <f t="shared" si="67"/>
        <v>-2.191322807038099</v>
      </c>
      <c r="CO211">
        <v>0</v>
      </c>
      <c r="CP211">
        <v>0</v>
      </c>
      <c r="CQ211">
        <f>IFERROR((CO211/F211)*100000,0)</f>
        <v>0</v>
      </c>
      <c r="CR211">
        <f>(CP211/(E211-F211))*100000</f>
        <v>0</v>
      </c>
      <c r="CS211">
        <f t="shared" si="68"/>
        <v>0</v>
      </c>
      <c r="CT211">
        <f t="shared" si="69"/>
        <v>0</v>
      </c>
      <c r="CU211">
        <f t="shared" si="70"/>
        <v>0</v>
      </c>
      <c r="CV211">
        <f t="shared" si="71"/>
        <v>0</v>
      </c>
      <c r="CW211">
        <f t="shared" si="72"/>
        <v>0</v>
      </c>
      <c r="CX211">
        <f t="shared" si="73"/>
        <v>0</v>
      </c>
    </row>
    <row r="212" spans="1:102" x14ac:dyDescent="0.4">
      <c r="A212">
        <v>211</v>
      </c>
      <c r="B212" t="s">
        <v>261</v>
      </c>
      <c r="C212" t="s">
        <v>294</v>
      </c>
      <c r="D212">
        <v>2014</v>
      </c>
      <c r="E212">
        <v>6674</v>
      </c>
      <c r="F212">
        <v>97</v>
      </c>
      <c r="G212">
        <v>0.01</v>
      </c>
      <c r="H212">
        <v>0.36</v>
      </c>
      <c r="I212">
        <v>0.64</v>
      </c>
      <c r="J212">
        <v>0.33</v>
      </c>
      <c r="K212">
        <v>0.4</v>
      </c>
      <c r="L212">
        <v>0.03</v>
      </c>
      <c r="M212">
        <v>7.0000000000000007E-2</v>
      </c>
      <c r="N212">
        <v>0.17</v>
      </c>
      <c r="O212">
        <v>8.3800000000000008</v>
      </c>
      <c r="P212">
        <v>84.34</v>
      </c>
      <c r="Q212">
        <v>0</v>
      </c>
      <c r="R212">
        <v>32</v>
      </c>
      <c r="S212">
        <v>0.32</v>
      </c>
      <c r="T212">
        <v>16</v>
      </c>
      <c r="U212">
        <v>1</v>
      </c>
      <c r="V212">
        <v>3</v>
      </c>
      <c r="W212">
        <v>0</v>
      </c>
      <c r="X212">
        <v>0</v>
      </c>
      <c r="Y212">
        <v>0</v>
      </c>
      <c r="Z212">
        <v>0</v>
      </c>
      <c r="AA212">
        <v>20</v>
      </c>
      <c r="AB212">
        <v>239.74</v>
      </c>
      <c r="AC212">
        <v>14.98</v>
      </c>
      <c r="AD212">
        <v>44.95</v>
      </c>
      <c r="AE212">
        <f>(W212/E212)*100000</f>
        <v>0</v>
      </c>
      <c r="AF212">
        <v>0</v>
      </c>
      <c r="AG212">
        <v>0</v>
      </c>
      <c r="AH212">
        <v>0</v>
      </c>
      <c r="AI212">
        <f>(AA212/E212)*100000</f>
        <v>299.67036260113878</v>
      </c>
      <c r="AJ212">
        <v>2943</v>
      </c>
      <c r="AK212">
        <v>162</v>
      </c>
      <c r="AL212">
        <v>2.4273299000000002E-2</v>
      </c>
      <c r="AM212">
        <v>0.440964939</v>
      </c>
      <c r="AN212">
        <v>5.5045872000000003E-2</v>
      </c>
      <c r="AQ212">
        <v>2275</v>
      </c>
      <c r="AR212">
        <v>4399</v>
      </c>
      <c r="AS212">
        <v>0</v>
      </c>
      <c r="AT212" t="s">
        <v>263</v>
      </c>
      <c r="AU212">
        <v>1.79</v>
      </c>
      <c r="AV212">
        <v>144</v>
      </c>
      <c r="AW212">
        <v>46.347222219999999</v>
      </c>
      <c r="AX212">
        <v>0.67361111100000004</v>
      </c>
      <c r="AY212">
        <v>4.5747109789999998</v>
      </c>
      <c r="AZ212">
        <f t="shared" si="56"/>
        <v>-4.6051701859880909</v>
      </c>
      <c r="BA212">
        <v>8.8059746590000003</v>
      </c>
      <c r="BB212">
        <v>7.7297353309999997</v>
      </c>
      <c r="BC212">
        <v>3.8361613600000002</v>
      </c>
      <c r="BD212">
        <v>-0.39510232099999998</v>
      </c>
      <c r="BE212">
        <v>2.7725887220000001</v>
      </c>
      <c r="BF212">
        <v>0</v>
      </c>
      <c r="BG212">
        <v>1.0986122890000001</v>
      </c>
      <c r="BH212">
        <f t="shared" si="57"/>
        <v>0</v>
      </c>
      <c r="BI212">
        <v>0</v>
      </c>
      <c r="BJ212">
        <f t="shared" si="58"/>
        <v>0.58221561985266368</v>
      </c>
      <c r="BK212">
        <v>2.1258479139999999</v>
      </c>
      <c r="BL212">
        <v>4.434856248</v>
      </c>
      <c r="BM212">
        <v>5.4795550029999998</v>
      </c>
      <c r="BN212">
        <v>2.7067159780000001</v>
      </c>
      <c r="BO212">
        <v>3.8055507610000001</v>
      </c>
      <c r="BP212">
        <f t="shared" si="59"/>
        <v>0</v>
      </c>
      <c r="BQ212">
        <v>0</v>
      </c>
      <c r="BR212">
        <v>0</v>
      </c>
      <c r="BS212">
        <v>0</v>
      </c>
      <c r="BT212">
        <f>IFERROR((BR212/F212)*100000,0)</f>
        <v>0</v>
      </c>
      <c r="BU212">
        <f>IFERROR((BS212/(E212-F212))*100000,0)</f>
        <v>0</v>
      </c>
      <c r="BV212">
        <f>IFERROR((BR212/E212)*100000,0)</f>
        <v>0</v>
      </c>
      <c r="BW212">
        <f>IFERROR((BS212/(E212))*100000,0)</f>
        <v>0</v>
      </c>
      <c r="BX212">
        <f t="shared" si="62"/>
        <v>0</v>
      </c>
      <c r="BY212">
        <f t="shared" si="63"/>
        <v>0</v>
      </c>
      <c r="BZ212">
        <f t="shared" si="64"/>
        <v>0</v>
      </c>
      <c r="CA212">
        <f t="shared" si="65"/>
        <v>0</v>
      </c>
      <c r="CB212">
        <v>7.9871847479999998</v>
      </c>
      <c r="CC212">
        <v>5.0875963349999997</v>
      </c>
      <c r="CD212">
        <v>-3.718378339</v>
      </c>
      <c r="CE212">
        <v>-0.81878991000000001</v>
      </c>
      <c r="CF212">
        <v>-2.8995884049999998</v>
      </c>
      <c r="CG212">
        <f t="shared" si="60"/>
        <v>5.7026830792129006</v>
      </c>
      <c r="CH212">
        <v>3</v>
      </c>
      <c r="CI212">
        <v>0</v>
      </c>
      <c r="CJ212">
        <f t="shared" si="61"/>
        <v>0</v>
      </c>
      <c r="CK212">
        <f t="shared" si="66"/>
        <v>0</v>
      </c>
      <c r="CL212">
        <v>658</v>
      </c>
      <c r="CM212">
        <f>CL212/E212</f>
        <v>9.8591549295774641E-2</v>
      </c>
      <c r="CN212">
        <f t="shared" si="67"/>
        <v>-2.316769727986002</v>
      </c>
      <c r="CO212">
        <v>0</v>
      </c>
      <c r="CP212">
        <v>1</v>
      </c>
      <c r="CQ212">
        <f>IFERROR((CO212/F212)*100000,0)</f>
        <v>0</v>
      </c>
      <c r="CR212">
        <f>(CP212/(E212-F212))*100000</f>
        <v>15.204500532157519</v>
      </c>
      <c r="CS212">
        <f t="shared" si="68"/>
        <v>0</v>
      </c>
      <c r="CT212">
        <f t="shared" si="69"/>
        <v>14.983518130056938</v>
      </c>
      <c r="CU212">
        <f t="shared" si="70"/>
        <v>0</v>
      </c>
      <c r="CV212">
        <f t="shared" si="71"/>
        <v>2.7215914716688774</v>
      </c>
      <c r="CW212">
        <f t="shared" si="72"/>
        <v>0</v>
      </c>
      <c r="CX212">
        <f t="shared" si="73"/>
        <v>2.7069508056589093</v>
      </c>
    </row>
    <row r="213" spans="1:102" x14ac:dyDescent="0.4">
      <c r="A213">
        <v>212</v>
      </c>
      <c r="B213" t="s">
        <v>261</v>
      </c>
      <c r="C213" t="s">
        <v>295</v>
      </c>
      <c r="D213">
        <v>2014</v>
      </c>
      <c r="E213">
        <v>3215</v>
      </c>
      <c r="F213">
        <v>27</v>
      </c>
      <c r="G213">
        <v>0.01</v>
      </c>
      <c r="H213">
        <v>0.49</v>
      </c>
      <c r="I213">
        <v>0.51</v>
      </c>
      <c r="J213">
        <v>0.26</v>
      </c>
      <c r="K213">
        <v>0.42</v>
      </c>
      <c r="L213">
        <v>0.01</v>
      </c>
      <c r="M213">
        <v>0.03</v>
      </c>
      <c r="N213">
        <v>0.28000000000000003</v>
      </c>
      <c r="O213">
        <v>7.08</v>
      </c>
      <c r="P213">
        <v>97.89</v>
      </c>
      <c r="Q213">
        <v>0</v>
      </c>
      <c r="R213">
        <v>42</v>
      </c>
      <c r="S213">
        <v>0.45</v>
      </c>
      <c r="T213">
        <v>3</v>
      </c>
      <c r="U213">
        <v>0</v>
      </c>
      <c r="V213">
        <v>1</v>
      </c>
      <c r="W213">
        <v>0</v>
      </c>
      <c r="X213">
        <v>0</v>
      </c>
      <c r="Y213">
        <v>0</v>
      </c>
      <c r="Z213">
        <v>0</v>
      </c>
      <c r="AA213">
        <v>4</v>
      </c>
      <c r="AB213">
        <v>93.31</v>
      </c>
      <c r="AC213">
        <v>0</v>
      </c>
      <c r="AD213">
        <v>31.1</v>
      </c>
      <c r="AE213">
        <f>(W213/E213)*100000</f>
        <v>0</v>
      </c>
      <c r="AF213">
        <v>0</v>
      </c>
      <c r="AG213">
        <v>0</v>
      </c>
      <c r="AH213">
        <v>0</v>
      </c>
      <c r="AI213">
        <f>(AA213/E213)*100000</f>
        <v>124.4167962674961</v>
      </c>
      <c r="AJ213">
        <v>2410</v>
      </c>
      <c r="AK213">
        <v>96</v>
      </c>
      <c r="AL213">
        <v>2.9860030999999999E-2</v>
      </c>
      <c r="AM213">
        <v>0.74961119799999998</v>
      </c>
      <c r="AN213">
        <v>3.9834025000000002E-2</v>
      </c>
      <c r="AQ213">
        <v>1639</v>
      </c>
      <c r="AR213">
        <v>1576</v>
      </c>
      <c r="AS213">
        <v>0</v>
      </c>
      <c r="AT213" t="s">
        <v>263</v>
      </c>
      <c r="AU213">
        <v>1.84</v>
      </c>
      <c r="AV213">
        <v>173</v>
      </c>
      <c r="AW213">
        <v>18.58381503</v>
      </c>
      <c r="AX213">
        <v>0.15606936399999999</v>
      </c>
      <c r="AY213">
        <v>3.2958368660000001</v>
      </c>
      <c r="AZ213">
        <f t="shared" si="56"/>
        <v>-4.6051701859880909</v>
      </c>
      <c r="BA213">
        <v>8.0755826370000001</v>
      </c>
      <c r="BB213">
        <v>7.4018415790000001</v>
      </c>
      <c r="BC213">
        <v>2.9222910419999999</v>
      </c>
      <c r="BD213">
        <v>-1.8574547299999999</v>
      </c>
      <c r="BE213">
        <v>1.0986122890000001</v>
      </c>
      <c r="BF213">
        <v>0</v>
      </c>
      <c r="BG213">
        <v>0</v>
      </c>
      <c r="BH213">
        <f t="shared" si="57"/>
        <v>0</v>
      </c>
      <c r="BI213">
        <v>0</v>
      </c>
      <c r="BJ213">
        <f t="shared" si="58"/>
        <v>0.60976557162089429</v>
      </c>
      <c r="BK213">
        <v>1.9572739079999999</v>
      </c>
      <c r="BL213">
        <v>4.5838443990000002</v>
      </c>
      <c r="BM213">
        <v>4.5359272830000004</v>
      </c>
      <c r="BN213">
        <v>0</v>
      </c>
      <c r="BO213">
        <v>3.4372078190000002</v>
      </c>
      <c r="BP213">
        <f t="shared" si="59"/>
        <v>0</v>
      </c>
      <c r="BQ213">
        <v>0</v>
      </c>
      <c r="BR213">
        <v>0</v>
      </c>
      <c r="BS213">
        <v>0</v>
      </c>
      <c r="BT213">
        <f>IFERROR((BR213/F213)*100000,0)</f>
        <v>0</v>
      </c>
      <c r="BU213">
        <f>IFERROR((BS213/(E213-F213))*100000,0)</f>
        <v>0</v>
      </c>
      <c r="BV213">
        <f>IFERROR((BR213/E213)*100000,0)</f>
        <v>0</v>
      </c>
      <c r="BW213">
        <f>IFERROR((BS213/(E213))*100000,0)</f>
        <v>0</v>
      </c>
      <c r="BX213">
        <f t="shared" si="62"/>
        <v>0</v>
      </c>
      <c r="BY213">
        <f t="shared" si="63"/>
        <v>0</v>
      </c>
      <c r="BZ213">
        <f t="shared" si="64"/>
        <v>0</v>
      </c>
      <c r="CA213">
        <f t="shared" si="65"/>
        <v>0</v>
      </c>
      <c r="CB213">
        <v>7.7873820260000004</v>
      </c>
      <c r="CC213">
        <v>4.5643481909999997</v>
      </c>
      <c r="CD213">
        <v>-3.5112344489999998</v>
      </c>
      <c r="CE213">
        <v>-0.28820061000000002</v>
      </c>
      <c r="CF213">
        <v>-3.223033832</v>
      </c>
      <c r="CG213">
        <f t="shared" si="60"/>
        <v>4.8236371894183989</v>
      </c>
      <c r="CH213">
        <v>3</v>
      </c>
      <c r="CI213">
        <v>0</v>
      </c>
      <c r="CJ213">
        <f t="shared" si="61"/>
        <v>0</v>
      </c>
      <c r="CK213">
        <f t="shared" si="66"/>
        <v>0</v>
      </c>
      <c r="CL213">
        <v>324</v>
      </c>
      <c r="CM213">
        <f>CL213/E213</f>
        <v>0.10077760497667185</v>
      </c>
      <c r="CN213">
        <f t="shared" si="67"/>
        <v>-2.2948391208793906</v>
      </c>
      <c r="CO213">
        <v>0</v>
      </c>
      <c r="CP213">
        <v>0</v>
      </c>
      <c r="CQ213">
        <f>IFERROR((CO213/F213)*100000,0)</f>
        <v>0</v>
      </c>
      <c r="CR213">
        <f>(CP213/(E213-F213))*100000</f>
        <v>0</v>
      </c>
      <c r="CS213">
        <f t="shared" si="68"/>
        <v>0</v>
      </c>
      <c r="CT213">
        <f t="shared" si="69"/>
        <v>0</v>
      </c>
      <c r="CU213">
        <f t="shared" si="70"/>
        <v>0</v>
      </c>
      <c r="CV213">
        <f t="shared" si="71"/>
        <v>0</v>
      </c>
      <c r="CW213">
        <f t="shared" si="72"/>
        <v>0</v>
      </c>
      <c r="CX213">
        <f t="shared" si="73"/>
        <v>0</v>
      </c>
    </row>
    <row r="214" spans="1:102" x14ac:dyDescent="0.4">
      <c r="A214">
        <v>213</v>
      </c>
      <c r="B214" t="s">
        <v>261</v>
      </c>
      <c r="C214" t="s">
        <v>296</v>
      </c>
      <c r="D214">
        <v>2014</v>
      </c>
      <c r="E214">
        <v>24048</v>
      </c>
      <c r="F214">
        <v>258</v>
      </c>
      <c r="G214">
        <v>0.01</v>
      </c>
      <c r="H214">
        <v>0.33</v>
      </c>
      <c r="I214">
        <v>0.67</v>
      </c>
      <c r="J214">
        <v>0.49</v>
      </c>
      <c r="K214">
        <v>0.22</v>
      </c>
      <c r="L214">
        <v>0.03</v>
      </c>
      <c r="M214">
        <v>0.04</v>
      </c>
      <c r="N214">
        <v>0.23</v>
      </c>
      <c r="O214">
        <v>8.35</v>
      </c>
      <c r="P214">
        <v>81.22</v>
      </c>
      <c r="Q214">
        <v>0</v>
      </c>
      <c r="R214">
        <v>82</v>
      </c>
      <c r="S214">
        <v>0.35</v>
      </c>
      <c r="T214">
        <v>22</v>
      </c>
      <c r="U214">
        <v>5</v>
      </c>
      <c r="V214">
        <v>5</v>
      </c>
      <c r="W214">
        <v>0</v>
      </c>
      <c r="X214">
        <v>0</v>
      </c>
      <c r="Y214">
        <v>3</v>
      </c>
      <c r="Z214">
        <v>0</v>
      </c>
      <c r="AA214">
        <v>35</v>
      </c>
      <c r="AB214">
        <v>91.48</v>
      </c>
      <c r="AC214">
        <v>20.79</v>
      </c>
      <c r="AD214">
        <v>20.79</v>
      </c>
      <c r="AE214">
        <f>(W214/E214)*100000</f>
        <v>0</v>
      </c>
      <c r="AF214">
        <v>0</v>
      </c>
      <c r="AG214">
        <v>12.48</v>
      </c>
      <c r="AH214">
        <v>0</v>
      </c>
      <c r="AI214">
        <f>(AA214/E214)*100000</f>
        <v>145.54224883566201</v>
      </c>
      <c r="AJ214">
        <v>19266</v>
      </c>
      <c r="AK214">
        <v>699</v>
      </c>
      <c r="AL214">
        <v>2.9066866E-2</v>
      </c>
      <c r="AM214">
        <v>0.80114770499999999</v>
      </c>
      <c r="AN214">
        <v>3.6281531999999998E-2</v>
      </c>
      <c r="AQ214">
        <v>8531</v>
      </c>
      <c r="AR214">
        <v>15517</v>
      </c>
      <c r="AS214">
        <v>0</v>
      </c>
      <c r="AT214" t="s">
        <v>263</v>
      </c>
      <c r="AU214">
        <v>1.55</v>
      </c>
      <c r="AV214">
        <v>1451</v>
      </c>
      <c r="AW214">
        <v>16.573397660000001</v>
      </c>
      <c r="AX214">
        <v>0.177808408</v>
      </c>
      <c r="AY214">
        <v>5.552959585</v>
      </c>
      <c r="AZ214">
        <f t="shared" si="56"/>
        <v>-4.6051701859880909</v>
      </c>
      <c r="BA214">
        <v>10.08780711</v>
      </c>
      <c r="BB214">
        <v>9.0514618670000004</v>
      </c>
      <c r="BC214">
        <v>2.807798859</v>
      </c>
      <c r="BD214">
        <v>-1.7270486679999999</v>
      </c>
      <c r="BE214">
        <v>3.091042453</v>
      </c>
      <c r="BF214">
        <v>1.609437912</v>
      </c>
      <c r="BG214">
        <v>1.609437912</v>
      </c>
      <c r="BH214">
        <f t="shared" si="57"/>
        <v>0</v>
      </c>
      <c r="BI214">
        <v>0</v>
      </c>
      <c r="BJ214">
        <f t="shared" si="58"/>
        <v>0.43825493093115531</v>
      </c>
      <c r="BK214">
        <v>2.1222615390000001</v>
      </c>
      <c r="BL214">
        <v>4.3971615220000002</v>
      </c>
      <c r="BM214">
        <v>4.5161203690000002</v>
      </c>
      <c r="BN214">
        <v>3.0344721020000001</v>
      </c>
      <c r="BO214">
        <v>3.0344721020000001</v>
      </c>
      <c r="BP214">
        <f t="shared" si="59"/>
        <v>0</v>
      </c>
      <c r="BQ214">
        <v>0</v>
      </c>
      <c r="BR214">
        <v>0</v>
      </c>
      <c r="BS214">
        <v>0</v>
      </c>
      <c r="BT214">
        <f>IFERROR((BR214/F214)*100000,0)</f>
        <v>0</v>
      </c>
      <c r="BU214">
        <f>IFERROR((BS214/(E214-F214))*100000,0)</f>
        <v>0</v>
      </c>
      <c r="BV214">
        <f>IFERROR((BR214/E214)*100000,0)</f>
        <v>0</v>
      </c>
      <c r="BW214">
        <f>IFERROR((BS214/(E214))*100000,0)</f>
        <v>0</v>
      </c>
      <c r="BX214">
        <f t="shared" si="62"/>
        <v>0</v>
      </c>
      <c r="BY214">
        <f t="shared" si="63"/>
        <v>0</v>
      </c>
      <c r="BZ214">
        <f t="shared" si="64"/>
        <v>0</v>
      </c>
      <c r="CA214">
        <f t="shared" si="65"/>
        <v>0</v>
      </c>
      <c r="CB214">
        <v>9.8660971629999992</v>
      </c>
      <c r="CC214">
        <v>6.5496507419999999</v>
      </c>
      <c r="CD214">
        <v>-3.5381563790000001</v>
      </c>
      <c r="CE214">
        <v>-0.22170994799999999</v>
      </c>
      <c r="CF214">
        <v>-3.3164464279999999</v>
      </c>
      <c r="CG214">
        <f t="shared" si="60"/>
        <v>4.9804664144668864</v>
      </c>
      <c r="CH214">
        <v>4</v>
      </c>
      <c r="CI214">
        <v>14</v>
      </c>
      <c r="CJ214">
        <f t="shared" si="61"/>
        <v>0.4</v>
      </c>
      <c r="CK214">
        <f t="shared" si="66"/>
        <v>-0.916290731874155</v>
      </c>
      <c r="CL214">
        <v>2734</v>
      </c>
      <c r="CM214">
        <f>CL214/E214</f>
        <v>0.1136892880904857</v>
      </c>
      <c r="CN214">
        <f t="shared" si="67"/>
        <v>-2.1742860947088607</v>
      </c>
      <c r="CO214">
        <v>0</v>
      </c>
      <c r="CP214">
        <v>0</v>
      </c>
      <c r="CQ214">
        <f>IFERROR((CO214/F214)*100000,0)</f>
        <v>0</v>
      </c>
      <c r="CR214">
        <f>(CP214/(E214-F214))*100000</f>
        <v>0</v>
      </c>
      <c r="CS214">
        <f t="shared" si="68"/>
        <v>0</v>
      </c>
      <c r="CT214">
        <f t="shared" si="69"/>
        <v>0</v>
      </c>
      <c r="CU214">
        <f t="shared" si="70"/>
        <v>0</v>
      </c>
      <c r="CV214">
        <f t="shared" si="71"/>
        <v>0</v>
      </c>
      <c r="CW214">
        <f t="shared" si="72"/>
        <v>0</v>
      </c>
      <c r="CX214">
        <f t="shared" si="73"/>
        <v>0</v>
      </c>
    </row>
    <row r="215" spans="1:102" x14ac:dyDescent="0.4">
      <c r="A215">
        <v>214</v>
      </c>
      <c r="B215" t="s">
        <v>261</v>
      </c>
      <c r="C215" t="s">
        <v>297</v>
      </c>
      <c r="D215">
        <v>2014</v>
      </c>
      <c r="E215">
        <v>5894</v>
      </c>
      <c r="F215">
        <v>93</v>
      </c>
      <c r="G215">
        <v>0.02</v>
      </c>
      <c r="H215">
        <v>0.41</v>
      </c>
      <c r="I215">
        <v>0.59</v>
      </c>
      <c r="J215">
        <v>0.74</v>
      </c>
      <c r="K215">
        <v>0.12</v>
      </c>
      <c r="L215">
        <v>0.02</v>
      </c>
      <c r="M215">
        <v>0.02</v>
      </c>
      <c r="N215">
        <v>0.1</v>
      </c>
      <c r="O215">
        <v>14.45</v>
      </c>
      <c r="P215">
        <v>87.18</v>
      </c>
      <c r="Q215">
        <v>0</v>
      </c>
      <c r="R215">
        <v>122</v>
      </c>
      <c r="S215">
        <v>0.19</v>
      </c>
      <c r="T215">
        <v>1</v>
      </c>
      <c r="U215">
        <v>0</v>
      </c>
      <c r="V215">
        <v>1</v>
      </c>
      <c r="W215">
        <v>3</v>
      </c>
      <c r="X215">
        <v>1</v>
      </c>
      <c r="Y215">
        <v>0</v>
      </c>
      <c r="Z215">
        <v>0</v>
      </c>
      <c r="AA215">
        <v>6</v>
      </c>
      <c r="AB215">
        <v>16.97</v>
      </c>
      <c r="AC215">
        <v>0</v>
      </c>
      <c r="AD215">
        <v>16.97</v>
      </c>
      <c r="AE215">
        <f>(W215/E215)*100000</f>
        <v>50.899219545300305</v>
      </c>
      <c r="AF215">
        <v>16.97</v>
      </c>
      <c r="AG215">
        <v>0</v>
      </c>
      <c r="AH215">
        <v>0</v>
      </c>
      <c r="AI215">
        <f>(AA215/E215)*100000</f>
        <v>101.79843909060061</v>
      </c>
      <c r="AJ215">
        <v>4498</v>
      </c>
      <c r="AK215">
        <v>38</v>
      </c>
      <c r="AL215">
        <v>6.4472339999999996E-3</v>
      </c>
      <c r="AM215">
        <v>0.76314896499999996</v>
      </c>
      <c r="AN215">
        <v>8.448199E-3</v>
      </c>
      <c r="AQ215">
        <v>845</v>
      </c>
      <c r="AR215">
        <v>5049</v>
      </c>
      <c r="AS215">
        <v>0</v>
      </c>
      <c r="AT215" t="s">
        <v>263</v>
      </c>
      <c r="AU215">
        <v>2.71</v>
      </c>
      <c r="AV215">
        <v>381</v>
      </c>
      <c r="AW215">
        <v>15.469816270000001</v>
      </c>
      <c r="AX215">
        <v>0.244094488</v>
      </c>
      <c r="AY215">
        <v>4.5325994930000002</v>
      </c>
      <c r="AZ215">
        <f t="shared" si="56"/>
        <v>-3.912023005428146</v>
      </c>
      <c r="BA215">
        <v>8.6816901630000007</v>
      </c>
      <c r="BB215">
        <v>6.7393366270000001</v>
      </c>
      <c r="BC215">
        <v>2.738890788</v>
      </c>
      <c r="BD215">
        <v>-1.410199883</v>
      </c>
      <c r="BE215">
        <v>0</v>
      </c>
      <c r="BF215">
        <v>0</v>
      </c>
      <c r="BG215">
        <v>0</v>
      </c>
      <c r="BH215">
        <f t="shared" si="57"/>
        <v>1.0986122886681098</v>
      </c>
      <c r="BI215">
        <v>0</v>
      </c>
      <c r="BJ215">
        <f t="shared" si="58"/>
        <v>0.99694863489160956</v>
      </c>
      <c r="BK215">
        <v>2.6706944149999998</v>
      </c>
      <c r="BL215">
        <v>4.4679749470000001</v>
      </c>
      <c r="BM215">
        <v>2.8314470790000001</v>
      </c>
      <c r="BN215">
        <v>0</v>
      </c>
      <c r="BO215">
        <v>2.8314470790000001</v>
      </c>
      <c r="BP215">
        <f t="shared" si="59"/>
        <v>3.9298475903406982</v>
      </c>
      <c r="BQ215">
        <v>2.8314470790000001</v>
      </c>
      <c r="BR215">
        <v>0</v>
      </c>
      <c r="BS215">
        <v>3</v>
      </c>
      <c r="BT215">
        <f>IFERROR((BR215/F215)*100000,0)</f>
        <v>0</v>
      </c>
      <c r="BU215">
        <f>IFERROR((BS215/(E215-F215))*100000,0)</f>
        <v>51.715221513532143</v>
      </c>
      <c r="BV215">
        <f>IFERROR((BR215/E215)*100000,0)</f>
        <v>0</v>
      </c>
      <c r="BW215">
        <f>IFERROR((BS215/(E215))*100000,0)</f>
        <v>50.899219545300305</v>
      </c>
      <c r="BX215">
        <f t="shared" si="62"/>
        <v>0</v>
      </c>
      <c r="BY215">
        <f t="shared" si="63"/>
        <v>3.9457521581722736</v>
      </c>
      <c r="BZ215">
        <f t="shared" si="64"/>
        <v>0</v>
      </c>
      <c r="CA215">
        <f t="shared" si="65"/>
        <v>3.9298475903406982</v>
      </c>
      <c r="CB215">
        <v>8.4113881330000009</v>
      </c>
      <c r="CC215">
        <v>3.6375861600000001</v>
      </c>
      <c r="CD215">
        <v>-5.0441040770000001</v>
      </c>
      <c r="CE215">
        <v>-0.270302031</v>
      </c>
      <c r="CF215">
        <v>-4.7738019960000004</v>
      </c>
      <c r="CG215">
        <f t="shared" si="60"/>
        <v>4.6229947709006431</v>
      </c>
      <c r="CH215">
        <v>3</v>
      </c>
      <c r="CI215">
        <v>2</v>
      </c>
      <c r="CJ215">
        <f t="shared" si="61"/>
        <v>0.33333333333333331</v>
      </c>
      <c r="CK215">
        <f t="shared" si="66"/>
        <v>-1.0986122886681098</v>
      </c>
      <c r="CL215">
        <v>583</v>
      </c>
      <c r="CM215">
        <f>CL215/E215</f>
        <v>9.8914149983033592E-2</v>
      </c>
      <c r="CN215">
        <f t="shared" si="67"/>
        <v>-2.3135029769471478</v>
      </c>
      <c r="CO215">
        <v>0</v>
      </c>
      <c r="CP215">
        <v>0</v>
      </c>
      <c r="CQ215">
        <f>IFERROR((CO215/F215)*100000,0)</f>
        <v>0</v>
      </c>
      <c r="CR215">
        <f>(CP215/(E215-F215))*100000</f>
        <v>0</v>
      </c>
      <c r="CS215">
        <f t="shared" si="68"/>
        <v>0</v>
      </c>
      <c r="CT215">
        <f t="shared" si="69"/>
        <v>0</v>
      </c>
      <c r="CU215">
        <f t="shared" si="70"/>
        <v>0</v>
      </c>
      <c r="CV215">
        <f t="shared" si="71"/>
        <v>0</v>
      </c>
      <c r="CW215">
        <f t="shared" si="72"/>
        <v>0</v>
      </c>
      <c r="CX215">
        <f t="shared" si="73"/>
        <v>0</v>
      </c>
    </row>
    <row r="216" spans="1:102" x14ac:dyDescent="0.4">
      <c r="A216">
        <v>215</v>
      </c>
      <c r="B216" t="s">
        <v>261</v>
      </c>
      <c r="C216" t="s">
        <v>298</v>
      </c>
      <c r="D216">
        <v>2014</v>
      </c>
      <c r="E216">
        <v>15488</v>
      </c>
      <c r="F216">
        <v>183</v>
      </c>
      <c r="G216">
        <v>0.01</v>
      </c>
      <c r="H216">
        <v>0.24</v>
      </c>
      <c r="I216">
        <v>0.76</v>
      </c>
      <c r="J216">
        <v>0.08</v>
      </c>
      <c r="K216">
        <v>0.28000000000000003</v>
      </c>
      <c r="L216">
        <v>0.01</v>
      </c>
      <c r="M216">
        <v>0.51</v>
      </c>
      <c r="N216">
        <v>0.11</v>
      </c>
      <c r="O216">
        <v>6.48</v>
      </c>
      <c r="P216">
        <v>59.74</v>
      </c>
      <c r="Q216">
        <v>1</v>
      </c>
      <c r="R216">
        <v>247</v>
      </c>
      <c r="S216">
        <v>0.87</v>
      </c>
      <c r="T216">
        <v>13</v>
      </c>
      <c r="U216">
        <v>17</v>
      </c>
      <c r="V216">
        <v>1</v>
      </c>
      <c r="W216">
        <v>2</v>
      </c>
      <c r="X216">
        <v>0</v>
      </c>
      <c r="Y216">
        <v>2</v>
      </c>
      <c r="Z216">
        <v>0</v>
      </c>
      <c r="AA216">
        <v>35</v>
      </c>
      <c r="AB216">
        <v>83.94</v>
      </c>
      <c r="AC216">
        <v>109.76</v>
      </c>
      <c r="AD216">
        <v>6.46</v>
      </c>
      <c r="AE216">
        <f>(W216/E216)*100000</f>
        <v>12.913223140495868</v>
      </c>
      <c r="AF216">
        <v>0</v>
      </c>
      <c r="AG216">
        <v>12.91</v>
      </c>
      <c r="AH216">
        <v>0</v>
      </c>
      <c r="AI216">
        <f>(AA216/E216)*100000</f>
        <v>225.98140495867767</v>
      </c>
      <c r="AJ216">
        <v>14457</v>
      </c>
      <c r="AK216">
        <v>171</v>
      </c>
      <c r="AL216">
        <v>1.1040806E-2</v>
      </c>
      <c r="AM216">
        <v>0.933432335</v>
      </c>
      <c r="AN216">
        <v>1.1828180000000001E-2</v>
      </c>
      <c r="AQ216">
        <v>2371</v>
      </c>
      <c r="AR216">
        <v>13117</v>
      </c>
      <c r="AS216">
        <v>0</v>
      </c>
      <c r="AT216" t="s">
        <v>263</v>
      </c>
      <c r="AU216">
        <v>2.06</v>
      </c>
      <c r="AV216">
        <v>852</v>
      </c>
      <c r="AW216">
        <v>18.178403759999998</v>
      </c>
      <c r="AX216">
        <v>0.21478873200000001</v>
      </c>
      <c r="AY216">
        <v>5.2094861530000003</v>
      </c>
      <c r="AZ216">
        <f t="shared" si="56"/>
        <v>-4.6051701859880909</v>
      </c>
      <c r="BA216">
        <v>9.6478208100000007</v>
      </c>
      <c r="BB216">
        <v>7.7710670860000004</v>
      </c>
      <c r="BC216">
        <v>2.9002342830000001</v>
      </c>
      <c r="BD216">
        <v>-1.538100376</v>
      </c>
      <c r="BE216">
        <v>2.5649493570000002</v>
      </c>
      <c r="BF216">
        <v>2.8332133439999998</v>
      </c>
      <c r="BG216">
        <v>0</v>
      </c>
      <c r="BH216">
        <f t="shared" si="57"/>
        <v>0.69314718055994529</v>
      </c>
      <c r="BI216">
        <v>0</v>
      </c>
      <c r="BJ216">
        <f t="shared" si="58"/>
        <v>0.72270598280148979</v>
      </c>
      <c r="BK216">
        <v>1.8687205099999999</v>
      </c>
      <c r="BL216">
        <v>4.0900018129999998</v>
      </c>
      <c r="BM216">
        <v>4.4301022579999998</v>
      </c>
      <c r="BN216">
        <v>4.6982961640000003</v>
      </c>
      <c r="BO216">
        <v>1.8656293180000001</v>
      </c>
      <c r="BP216">
        <f t="shared" si="59"/>
        <v>2.5582518360138153</v>
      </c>
      <c r="BQ216">
        <v>0</v>
      </c>
      <c r="BR216">
        <v>0</v>
      </c>
      <c r="BS216">
        <v>2</v>
      </c>
      <c r="BT216">
        <f>IFERROR((BR216/F216)*100000,0)</f>
        <v>0</v>
      </c>
      <c r="BU216">
        <f>IFERROR((BS216/(E216-F216))*100000,0)</f>
        <v>13.067624959163673</v>
      </c>
      <c r="BV216">
        <f>IFERROR((BR216/E216)*100000,0)</f>
        <v>0</v>
      </c>
      <c r="BW216">
        <f>IFERROR((BS216/(E216))*100000,0)</f>
        <v>12.913223140495868</v>
      </c>
      <c r="BX216">
        <f t="shared" si="62"/>
        <v>0</v>
      </c>
      <c r="BY216">
        <f t="shared" si="63"/>
        <v>2.5701377941506611</v>
      </c>
      <c r="BZ216">
        <f t="shared" si="64"/>
        <v>0</v>
      </c>
      <c r="CA216">
        <f t="shared" si="65"/>
        <v>2.5582518360138153</v>
      </c>
      <c r="CB216">
        <v>9.5789340050000007</v>
      </c>
      <c r="CC216">
        <v>5.1416635570000002</v>
      </c>
      <c r="CD216">
        <v>-4.5061572339999998</v>
      </c>
      <c r="CE216">
        <v>-6.8886803999999996E-2</v>
      </c>
      <c r="CF216">
        <v>-4.4372704589999996</v>
      </c>
      <c r="CG216">
        <f t="shared" si="60"/>
        <v>5.4204527169432835</v>
      </c>
      <c r="CH216">
        <v>2</v>
      </c>
      <c r="CI216">
        <v>1</v>
      </c>
      <c r="CJ216">
        <f t="shared" si="61"/>
        <v>2.8571428571428571E-2</v>
      </c>
      <c r="CK216">
        <f t="shared" si="66"/>
        <v>-3.5553480614894135</v>
      </c>
      <c r="CL216">
        <v>1608</v>
      </c>
      <c r="CM216">
        <f>CL216/E216</f>
        <v>0.10382231404958678</v>
      </c>
      <c r="CN216">
        <f t="shared" si="67"/>
        <v>-2.2650743597774468</v>
      </c>
      <c r="CO216">
        <v>0</v>
      </c>
      <c r="CP216">
        <v>0</v>
      </c>
      <c r="CQ216">
        <f>IFERROR((CO216/F216)*100000,0)</f>
        <v>0</v>
      </c>
      <c r="CR216">
        <f>(CP216/(E216-F216))*100000</f>
        <v>0</v>
      </c>
      <c r="CS216">
        <f t="shared" si="68"/>
        <v>0</v>
      </c>
      <c r="CT216">
        <f t="shared" si="69"/>
        <v>0</v>
      </c>
      <c r="CU216">
        <f t="shared" si="70"/>
        <v>0</v>
      </c>
      <c r="CV216">
        <f t="shared" si="71"/>
        <v>0</v>
      </c>
      <c r="CW216">
        <f t="shared" si="72"/>
        <v>0</v>
      </c>
      <c r="CX216">
        <f t="shared" si="73"/>
        <v>0</v>
      </c>
    </row>
    <row r="217" spans="1:102" x14ac:dyDescent="0.4">
      <c r="A217">
        <v>216</v>
      </c>
      <c r="B217" t="s">
        <v>261</v>
      </c>
      <c r="C217" t="s">
        <v>299</v>
      </c>
      <c r="D217">
        <v>2014</v>
      </c>
      <c r="E217">
        <v>51254</v>
      </c>
      <c r="F217">
        <v>2471</v>
      </c>
      <c r="G217">
        <v>0.05</v>
      </c>
      <c r="H217">
        <v>0.28000000000000003</v>
      </c>
      <c r="I217">
        <v>0.72</v>
      </c>
      <c r="J217">
        <v>0.17</v>
      </c>
      <c r="K217">
        <v>0.39</v>
      </c>
      <c r="L217">
        <v>0.04</v>
      </c>
      <c r="M217">
        <v>0.14000000000000001</v>
      </c>
      <c r="N217">
        <v>0.27</v>
      </c>
      <c r="O217">
        <v>7.05</v>
      </c>
      <c r="P217">
        <v>104.47</v>
      </c>
      <c r="Q217">
        <v>1</v>
      </c>
      <c r="R217">
        <v>126</v>
      </c>
      <c r="S217">
        <v>0.66</v>
      </c>
      <c r="T217">
        <v>38</v>
      </c>
      <c r="U217">
        <v>39</v>
      </c>
      <c r="V217">
        <v>22</v>
      </c>
      <c r="W217">
        <v>1</v>
      </c>
      <c r="X217">
        <v>12</v>
      </c>
      <c r="Y217">
        <v>11</v>
      </c>
      <c r="Z217">
        <v>0</v>
      </c>
      <c r="AA217">
        <v>123</v>
      </c>
      <c r="AB217">
        <v>74.14</v>
      </c>
      <c r="AC217">
        <v>76.09</v>
      </c>
      <c r="AD217">
        <v>42.92</v>
      </c>
      <c r="AE217">
        <f>(W217/E217)*100000</f>
        <v>1.951067233776876</v>
      </c>
      <c r="AF217">
        <v>23.41</v>
      </c>
      <c r="AG217">
        <v>21.46</v>
      </c>
      <c r="AH217">
        <v>0</v>
      </c>
      <c r="AI217">
        <f>(AA217/E217)*100000</f>
        <v>239.98126975455571</v>
      </c>
      <c r="AJ217">
        <v>36688</v>
      </c>
      <c r="AK217">
        <v>2099</v>
      </c>
      <c r="AL217">
        <v>4.0952901E-2</v>
      </c>
      <c r="AM217">
        <v>0.71580754700000004</v>
      </c>
      <c r="AN217">
        <v>5.7212167000000001E-2</v>
      </c>
      <c r="AQ217">
        <v>18807</v>
      </c>
      <c r="AR217">
        <v>32447</v>
      </c>
      <c r="AS217">
        <v>0</v>
      </c>
      <c r="AT217" t="s">
        <v>263</v>
      </c>
      <c r="AU217">
        <v>2.57</v>
      </c>
      <c r="AV217">
        <v>2737</v>
      </c>
      <c r="AW217">
        <v>18.726342710000001</v>
      </c>
      <c r="AX217">
        <v>0.90281329899999996</v>
      </c>
      <c r="AY217">
        <v>7.812378206</v>
      </c>
      <c r="AZ217">
        <f t="shared" si="56"/>
        <v>-2.9957322735539909</v>
      </c>
      <c r="BA217">
        <v>10.844548939999999</v>
      </c>
      <c r="BB217">
        <v>9.8419844199999993</v>
      </c>
      <c r="BC217">
        <v>2.9299312340000001</v>
      </c>
      <c r="BD217">
        <v>-0.102239503</v>
      </c>
      <c r="BE217">
        <v>3.6375861600000001</v>
      </c>
      <c r="BF217">
        <v>3.6635616459999998</v>
      </c>
      <c r="BG217">
        <v>3.091042453</v>
      </c>
      <c r="BH217">
        <f t="shared" si="57"/>
        <v>0</v>
      </c>
      <c r="BI217">
        <v>2.4849066500000001</v>
      </c>
      <c r="BJ217">
        <f t="shared" si="58"/>
        <v>0.94390589890712839</v>
      </c>
      <c r="BK217">
        <v>1.953027617</v>
      </c>
      <c r="BL217">
        <v>4.6488999489999996</v>
      </c>
      <c r="BM217">
        <v>4.3059551980000004</v>
      </c>
      <c r="BN217">
        <v>4.3319168499999998</v>
      </c>
      <c r="BO217">
        <v>3.7593379179999999</v>
      </c>
      <c r="BP217">
        <f t="shared" si="59"/>
        <v>0.66837652223473365</v>
      </c>
      <c r="BQ217">
        <v>3.153163282</v>
      </c>
      <c r="BR217">
        <v>0</v>
      </c>
      <c r="BS217">
        <v>1</v>
      </c>
      <c r="BT217">
        <f>IFERROR((BR217/F217)*100000,0)</f>
        <v>0</v>
      </c>
      <c r="BU217">
        <f>IFERROR((BS217/(E217-F217))*100000,0)</f>
        <v>2.0498944304368325</v>
      </c>
      <c r="BV217">
        <f>IFERROR((BR217/E217)*100000,0)</f>
        <v>0</v>
      </c>
      <c r="BW217">
        <f>IFERROR((BS217/(E217))*100000,0)</f>
        <v>1.951067233776876</v>
      </c>
      <c r="BX217">
        <f t="shared" si="62"/>
        <v>0</v>
      </c>
      <c r="BY217">
        <f t="shared" si="63"/>
        <v>0.71778829447639625</v>
      </c>
      <c r="BZ217">
        <f t="shared" si="64"/>
        <v>0</v>
      </c>
      <c r="CA217">
        <f t="shared" si="65"/>
        <v>0.66837652223473365</v>
      </c>
      <c r="CB217">
        <v>10.51020501</v>
      </c>
      <c r="CC217">
        <v>7.6492163199999998</v>
      </c>
      <c r="CD217">
        <v>-3.1953326290000001</v>
      </c>
      <c r="CE217">
        <v>-0.33434393699999998</v>
      </c>
      <c r="CF217">
        <v>-2.8609886929999999</v>
      </c>
      <c r="CG217">
        <f t="shared" si="60"/>
        <v>5.480560877607151</v>
      </c>
      <c r="CH217">
        <v>4</v>
      </c>
      <c r="CI217">
        <v>8</v>
      </c>
      <c r="CJ217">
        <f t="shared" si="61"/>
        <v>6.5040650406504072E-2</v>
      </c>
      <c r="CK217">
        <f t="shared" si="66"/>
        <v>-2.7327428136925813</v>
      </c>
      <c r="CL217">
        <v>5664</v>
      </c>
      <c r="CM217">
        <f>CL217/E217</f>
        <v>0.11050844812112226</v>
      </c>
      <c r="CN217">
        <f t="shared" si="67"/>
        <v>-2.2026633073619393</v>
      </c>
      <c r="CO217">
        <v>0</v>
      </c>
      <c r="CP217">
        <v>5</v>
      </c>
      <c r="CQ217">
        <f>IFERROR((CO217/F217)*100000,0)</f>
        <v>0</v>
      </c>
      <c r="CR217">
        <f>(CP217/(E217-F217))*100000</f>
        <v>10.249472152184161</v>
      </c>
      <c r="CS217">
        <f t="shared" si="68"/>
        <v>0</v>
      </c>
      <c r="CT217">
        <f t="shared" si="69"/>
        <v>9.75533616888438</v>
      </c>
      <c r="CU217">
        <f t="shared" si="70"/>
        <v>0</v>
      </c>
      <c r="CV217">
        <f t="shared" si="71"/>
        <v>2.3272262069104963</v>
      </c>
      <c r="CW217">
        <f t="shared" si="72"/>
        <v>0</v>
      </c>
      <c r="CX217">
        <f t="shared" si="73"/>
        <v>2.277814434668834</v>
      </c>
    </row>
    <row r="218" spans="1:102" x14ac:dyDescent="0.4">
      <c r="A218">
        <v>217</v>
      </c>
      <c r="B218" t="s">
        <v>261</v>
      </c>
      <c r="C218" t="s">
        <v>300</v>
      </c>
      <c r="D218">
        <v>2014</v>
      </c>
      <c r="E218">
        <v>14768</v>
      </c>
      <c r="F218">
        <v>194</v>
      </c>
      <c r="G218">
        <v>0.01</v>
      </c>
      <c r="H218">
        <v>0.42</v>
      </c>
      <c r="I218">
        <v>0.57999999999999996</v>
      </c>
      <c r="J218">
        <v>0.47</v>
      </c>
      <c r="K218">
        <v>0.16</v>
      </c>
      <c r="L218">
        <v>0.02</v>
      </c>
      <c r="M218">
        <v>0.04</v>
      </c>
      <c r="N218">
        <v>0.31</v>
      </c>
      <c r="O218">
        <v>6.63</v>
      </c>
      <c r="P218">
        <v>86.76</v>
      </c>
      <c r="Q218">
        <v>1</v>
      </c>
      <c r="R218">
        <v>96</v>
      </c>
      <c r="S218">
        <v>0.32</v>
      </c>
      <c r="T218">
        <v>6</v>
      </c>
      <c r="U218">
        <v>5</v>
      </c>
      <c r="V218">
        <v>0</v>
      </c>
      <c r="W218">
        <v>2</v>
      </c>
      <c r="X218">
        <v>2</v>
      </c>
      <c r="Y218">
        <v>7</v>
      </c>
      <c r="Z218">
        <v>0</v>
      </c>
      <c r="AA218">
        <v>22</v>
      </c>
      <c r="AB218">
        <v>40.630000000000003</v>
      </c>
      <c r="AC218">
        <v>33.86</v>
      </c>
      <c r="AD218">
        <v>0</v>
      </c>
      <c r="AE218">
        <f>(W218/E218)*100000</f>
        <v>13.542795232936077</v>
      </c>
      <c r="AF218">
        <v>13.54</v>
      </c>
      <c r="AG218">
        <v>47.4</v>
      </c>
      <c r="AH218">
        <v>0</v>
      </c>
      <c r="AI218">
        <f>(AA218/E218)*100000</f>
        <v>148.97074756229685</v>
      </c>
      <c r="AJ218">
        <v>13768</v>
      </c>
      <c r="AK218">
        <v>278</v>
      </c>
      <c r="AL218">
        <v>1.8824484999999998E-2</v>
      </c>
      <c r="AM218">
        <v>0.93228602400000005</v>
      </c>
      <c r="AN218">
        <v>2.0191748999999998E-2</v>
      </c>
      <c r="AQ218">
        <v>4894</v>
      </c>
      <c r="AR218">
        <v>9874</v>
      </c>
      <c r="AS218">
        <v>0</v>
      </c>
      <c r="AT218" t="s">
        <v>263</v>
      </c>
      <c r="AU218">
        <v>2.34</v>
      </c>
      <c r="AV218">
        <v>1578</v>
      </c>
      <c r="AW218">
        <v>9.3586818760000003</v>
      </c>
      <c r="AX218">
        <v>0.122940431</v>
      </c>
      <c r="AY218">
        <v>5.2678581590000002</v>
      </c>
      <c r="AZ218">
        <f t="shared" si="56"/>
        <v>-4.6051701859880909</v>
      </c>
      <c r="BA218">
        <v>9.6002179569999999</v>
      </c>
      <c r="BB218">
        <v>8.4957652439999993</v>
      </c>
      <c r="BC218">
        <v>2.236304455</v>
      </c>
      <c r="BD218">
        <v>-2.0960553420000001</v>
      </c>
      <c r="BE218">
        <v>1.791759469</v>
      </c>
      <c r="BF218">
        <v>1.609437912</v>
      </c>
      <c r="BG218">
        <v>0</v>
      </c>
      <c r="BH218">
        <f t="shared" si="57"/>
        <v>0.69314718055994529</v>
      </c>
      <c r="BI218">
        <v>0.69314718099999995</v>
      </c>
      <c r="BJ218">
        <f t="shared" si="58"/>
        <v>0.85015092936961001</v>
      </c>
      <c r="BK218">
        <v>1.891604804</v>
      </c>
      <c r="BL218">
        <v>4.4631456859999998</v>
      </c>
      <c r="BM218">
        <v>3.70450671</v>
      </c>
      <c r="BN218">
        <v>3.5222343770000002</v>
      </c>
      <c r="BO218">
        <v>0</v>
      </c>
      <c r="BP218">
        <f t="shared" si="59"/>
        <v>2.6058546887875402</v>
      </c>
      <c r="BQ218">
        <v>2.6056482669999999</v>
      </c>
      <c r="BR218">
        <v>0</v>
      </c>
      <c r="BS218">
        <v>2</v>
      </c>
      <c r="BT218">
        <f>IFERROR((BR218/F218)*100000,0)</f>
        <v>0</v>
      </c>
      <c r="BU218">
        <f>IFERROR((BS218/(E218-F218))*100000,0)</f>
        <v>13.723068478111704</v>
      </c>
      <c r="BV218">
        <f>IFERROR((BR218/E218)*100000,0)</f>
        <v>0</v>
      </c>
      <c r="BW218">
        <f>IFERROR((BS218/(E218))*100000,0)</f>
        <v>13.542795232936077</v>
      </c>
      <c r="BX218">
        <f t="shared" si="62"/>
        <v>0</v>
      </c>
      <c r="BY218">
        <f t="shared" si="63"/>
        <v>2.6190782472999463</v>
      </c>
      <c r="BZ218">
        <f t="shared" si="64"/>
        <v>0</v>
      </c>
      <c r="CA218">
        <f t="shared" si="65"/>
        <v>2.6058546887875402</v>
      </c>
      <c r="CB218">
        <v>9.5301023380000007</v>
      </c>
      <c r="CC218">
        <v>5.6276211140000001</v>
      </c>
      <c r="CD218">
        <v>-3.9725968630000001</v>
      </c>
      <c r="CE218">
        <v>-7.0115619000000004E-2</v>
      </c>
      <c r="CF218">
        <v>-3.9024812230000001</v>
      </c>
      <c r="CG218">
        <f t="shared" si="60"/>
        <v>5.0037499615859105</v>
      </c>
      <c r="CH218">
        <v>4</v>
      </c>
      <c r="CI218">
        <v>1</v>
      </c>
      <c r="CJ218">
        <f t="shared" si="61"/>
        <v>4.5454545454545456E-2</v>
      </c>
      <c r="CK218">
        <f t="shared" si="66"/>
        <v>-3.0910424533583156</v>
      </c>
      <c r="CL218">
        <v>1593</v>
      </c>
      <c r="CM218">
        <f>CL218/E218</f>
        <v>0.10786836403033587</v>
      </c>
      <c r="CN218">
        <f t="shared" si="67"/>
        <v>-2.226843646832585</v>
      </c>
      <c r="CO218">
        <v>0</v>
      </c>
      <c r="CP218">
        <v>0</v>
      </c>
      <c r="CQ218">
        <f>IFERROR((CO218/F218)*100000,0)</f>
        <v>0</v>
      </c>
      <c r="CR218">
        <f>(CP218/(E218-F218))*100000</f>
        <v>0</v>
      </c>
      <c r="CS218">
        <f t="shared" si="68"/>
        <v>0</v>
      </c>
      <c r="CT218">
        <f t="shared" si="69"/>
        <v>0</v>
      </c>
      <c r="CU218">
        <f t="shared" si="70"/>
        <v>0</v>
      </c>
      <c r="CV218">
        <f t="shared" si="71"/>
        <v>0</v>
      </c>
      <c r="CW218">
        <f t="shared" si="72"/>
        <v>0</v>
      </c>
      <c r="CX218">
        <f t="shared" si="73"/>
        <v>0</v>
      </c>
    </row>
    <row r="219" spans="1:102" x14ac:dyDescent="0.4">
      <c r="A219">
        <v>218</v>
      </c>
      <c r="B219" t="s">
        <v>261</v>
      </c>
      <c r="C219" t="s">
        <v>301</v>
      </c>
      <c r="D219">
        <v>2014</v>
      </c>
      <c r="E219">
        <v>4779</v>
      </c>
      <c r="F219">
        <v>46</v>
      </c>
      <c r="G219">
        <v>0.01</v>
      </c>
      <c r="H219">
        <v>0.39</v>
      </c>
      <c r="I219">
        <v>0.61</v>
      </c>
      <c r="J219">
        <v>0.64</v>
      </c>
      <c r="K219">
        <v>0.16</v>
      </c>
      <c r="L219">
        <v>0.02</v>
      </c>
      <c r="M219">
        <v>0.04</v>
      </c>
      <c r="N219">
        <v>0.13</v>
      </c>
      <c r="O219">
        <v>11.03</v>
      </c>
      <c r="P219">
        <v>68.510000000000005</v>
      </c>
      <c r="Q219">
        <v>0</v>
      </c>
      <c r="R219">
        <v>176</v>
      </c>
      <c r="S219">
        <v>0.24</v>
      </c>
      <c r="T219">
        <v>2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2</v>
      </c>
      <c r="AB219">
        <v>41.85</v>
      </c>
      <c r="AC219">
        <v>0</v>
      </c>
      <c r="AD219">
        <v>0</v>
      </c>
      <c r="AE219">
        <f>(W219/E219)*100000</f>
        <v>0</v>
      </c>
      <c r="AF219">
        <v>0</v>
      </c>
      <c r="AG219">
        <v>0</v>
      </c>
      <c r="AH219">
        <v>0</v>
      </c>
      <c r="AI219">
        <f>(AA219/E219)*100000</f>
        <v>41.849759363883656</v>
      </c>
      <c r="AJ219">
        <v>4643</v>
      </c>
      <c r="AK219">
        <v>49</v>
      </c>
      <c r="AL219">
        <v>1.0253191E-2</v>
      </c>
      <c r="AM219">
        <v>0.97154216400000004</v>
      </c>
      <c r="AN219">
        <v>1.0553521E-2</v>
      </c>
      <c r="AQ219">
        <v>1982</v>
      </c>
      <c r="AR219">
        <v>2797</v>
      </c>
      <c r="AS219">
        <v>0</v>
      </c>
      <c r="AT219" t="s">
        <v>263</v>
      </c>
      <c r="AU219">
        <v>2.4500000000000002</v>
      </c>
      <c r="AV219">
        <v>402</v>
      </c>
      <c r="AW219">
        <v>11.888059699999999</v>
      </c>
      <c r="AX219">
        <v>0.11442786100000001</v>
      </c>
      <c r="AY219">
        <v>3.8286413960000001</v>
      </c>
      <c r="AZ219">
        <f t="shared" si="56"/>
        <v>-4.6051701859880909</v>
      </c>
      <c r="BA219">
        <v>8.4719865989999992</v>
      </c>
      <c r="BB219">
        <v>7.5918617150000003</v>
      </c>
      <c r="BC219">
        <v>2.4755345100000001</v>
      </c>
      <c r="BD219">
        <v>-2.167810689</v>
      </c>
      <c r="BE219">
        <v>0.69314718099999995</v>
      </c>
      <c r="BF219">
        <v>0</v>
      </c>
      <c r="BG219">
        <v>0</v>
      </c>
      <c r="BH219">
        <f t="shared" si="57"/>
        <v>0</v>
      </c>
      <c r="BI219">
        <v>0</v>
      </c>
      <c r="BJ219">
        <f t="shared" si="58"/>
        <v>0.89608802455663572</v>
      </c>
      <c r="BK219">
        <v>2.4006188329999998</v>
      </c>
      <c r="BL219">
        <v>4.2269797200000001</v>
      </c>
      <c r="BM219">
        <v>3.734091797</v>
      </c>
      <c r="BN219">
        <v>0</v>
      </c>
      <c r="BO219">
        <v>0</v>
      </c>
      <c r="BP219">
        <f t="shared" si="59"/>
        <v>0</v>
      </c>
      <c r="BQ219">
        <v>0</v>
      </c>
      <c r="BR219">
        <v>0</v>
      </c>
      <c r="BS219">
        <v>0</v>
      </c>
      <c r="BT219">
        <f>IFERROR((BR219/F219)*100000,0)</f>
        <v>0</v>
      </c>
      <c r="BU219">
        <f>IFERROR((BS219/(E219-F219))*100000,0)</f>
        <v>0</v>
      </c>
      <c r="BV219">
        <f>IFERROR((BR219/E219)*100000,0)</f>
        <v>0</v>
      </c>
      <c r="BW219">
        <f>IFERROR((BS219/(E219))*100000,0)</f>
        <v>0</v>
      </c>
      <c r="BX219">
        <f t="shared" si="62"/>
        <v>0</v>
      </c>
      <c r="BY219">
        <f t="shared" si="63"/>
        <v>0</v>
      </c>
      <c r="BZ219">
        <f t="shared" si="64"/>
        <v>0</v>
      </c>
      <c r="CA219">
        <f t="shared" si="65"/>
        <v>0</v>
      </c>
      <c r="CB219">
        <v>8.4431159880000006</v>
      </c>
      <c r="CC219">
        <v>3.8918202979999998</v>
      </c>
      <c r="CD219">
        <v>-4.5801663049999997</v>
      </c>
      <c r="CE219">
        <v>-2.8870610000000001E-2</v>
      </c>
      <c r="CF219">
        <v>-4.5512957309999997</v>
      </c>
      <c r="CG219">
        <f t="shared" si="60"/>
        <v>3.7340860469520156</v>
      </c>
      <c r="CH219">
        <v>4</v>
      </c>
      <c r="CI219">
        <v>5</v>
      </c>
      <c r="CJ219">
        <f t="shared" si="61"/>
        <v>2.5</v>
      </c>
      <c r="CK219">
        <f t="shared" si="66"/>
        <v>0.91629073187415511</v>
      </c>
      <c r="CL219">
        <v>573</v>
      </c>
      <c r="CM219">
        <f>CL219/E219</f>
        <v>0.11989956057752668</v>
      </c>
      <c r="CN219">
        <f t="shared" si="67"/>
        <v>-2.1211008818634185</v>
      </c>
      <c r="CO219">
        <v>0</v>
      </c>
      <c r="CP219">
        <v>0</v>
      </c>
      <c r="CQ219">
        <f>IFERROR((CO219/F219)*100000,0)</f>
        <v>0</v>
      </c>
      <c r="CR219">
        <f>(CP219/(E219-F219))*100000</f>
        <v>0</v>
      </c>
      <c r="CS219">
        <f t="shared" si="68"/>
        <v>0</v>
      </c>
      <c r="CT219">
        <f t="shared" si="69"/>
        <v>0</v>
      </c>
      <c r="CU219">
        <f t="shared" si="70"/>
        <v>0</v>
      </c>
      <c r="CV219">
        <f t="shared" si="71"/>
        <v>0</v>
      </c>
      <c r="CW219">
        <f t="shared" si="72"/>
        <v>0</v>
      </c>
      <c r="CX219">
        <f t="shared" si="73"/>
        <v>0</v>
      </c>
    </row>
    <row r="220" spans="1:102" x14ac:dyDescent="0.4">
      <c r="A220">
        <v>219</v>
      </c>
      <c r="B220" t="s">
        <v>261</v>
      </c>
      <c r="C220" t="s">
        <v>302</v>
      </c>
      <c r="D220">
        <v>2014</v>
      </c>
      <c r="E220">
        <v>97515</v>
      </c>
      <c r="F220">
        <v>5590</v>
      </c>
      <c r="G220">
        <v>0.05</v>
      </c>
      <c r="H220">
        <v>0.36</v>
      </c>
      <c r="I220">
        <v>0.64</v>
      </c>
      <c r="J220">
        <v>0.34</v>
      </c>
      <c r="K220">
        <v>0.33</v>
      </c>
      <c r="L220">
        <v>0.06</v>
      </c>
      <c r="M220">
        <v>0.06</v>
      </c>
      <c r="N220">
        <v>0.2</v>
      </c>
      <c r="O220">
        <v>5.25</v>
      </c>
      <c r="P220">
        <v>77.84</v>
      </c>
      <c r="Q220">
        <v>1</v>
      </c>
      <c r="R220">
        <v>5</v>
      </c>
      <c r="S220">
        <v>0.24</v>
      </c>
      <c r="T220">
        <v>136</v>
      </c>
      <c r="U220">
        <v>32</v>
      </c>
      <c r="V220">
        <v>22</v>
      </c>
      <c r="W220">
        <v>24</v>
      </c>
      <c r="X220">
        <v>19</v>
      </c>
      <c r="Y220">
        <v>1</v>
      </c>
      <c r="Z220">
        <v>0</v>
      </c>
      <c r="AA220">
        <v>234</v>
      </c>
      <c r="AB220">
        <v>139.47</v>
      </c>
      <c r="AC220">
        <v>32.82</v>
      </c>
      <c r="AD220">
        <v>22.56</v>
      </c>
      <c r="AE220">
        <f>(W220/E220)*100000</f>
        <v>24.611598215659129</v>
      </c>
      <c r="AF220">
        <v>19.48</v>
      </c>
      <c r="AG220">
        <v>1.03</v>
      </c>
      <c r="AH220">
        <v>0</v>
      </c>
      <c r="AI220">
        <f>(AA220/E220)*100000</f>
        <v>239.96308260267651</v>
      </c>
      <c r="AJ220">
        <v>74094</v>
      </c>
      <c r="AK220">
        <v>1644</v>
      </c>
      <c r="AL220">
        <v>1.6858945E-2</v>
      </c>
      <c r="AM220">
        <v>0.75982156599999995</v>
      </c>
      <c r="AN220">
        <v>2.2188031E-2</v>
      </c>
      <c r="AQ220">
        <v>93726</v>
      </c>
      <c r="AR220">
        <v>3789</v>
      </c>
      <c r="AS220">
        <v>1</v>
      </c>
      <c r="AT220" t="s">
        <v>263</v>
      </c>
      <c r="AU220">
        <v>2.12</v>
      </c>
      <c r="AV220">
        <v>228</v>
      </c>
      <c r="AW220">
        <v>427.69736840000002</v>
      </c>
      <c r="AX220">
        <v>24.51754386</v>
      </c>
      <c r="AY220">
        <v>8.6287345660000003</v>
      </c>
      <c r="AZ220">
        <f t="shared" si="56"/>
        <v>-2.9957322735539909</v>
      </c>
      <c r="BA220">
        <v>11.48776149</v>
      </c>
      <c r="BB220">
        <v>11.44813091</v>
      </c>
      <c r="BC220">
        <v>6.0584158620000004</v>
      </c>
      <c r="BD220">
        <v>3.1993889370000002</v>
      </c>
      <c r="BE220">
        <v>4.9126548860000003</v>
      </c>
      <c r="BF220">
        <v>3.4657359030000001</v>
      </c>
      <c r="BG220">
        <v>3.091042453</v>
      </c>
      <c r="BH220">
        <f t="shared" si="57"/>
        <v>3.1780538303479458</v>
      </c>
      <c r="BI220">
        <v>2.9444389790000001</v>
      </c>
      <c r="BJ220">
        <f t="shared" si="58"/>
        <v>0.75141608868392118</v>
      </c>
      <c r="BK220">
        <v>1.658228077</v>
      </c>
      <c r="BL220">
        <v>4.354655438</v>
      </c>
      <c r="BM220">
        <v>4.9378495239999998</v>
      </c>
      <c r="BN220">
        <v>3.4910380860000001</v>
      </c>
      <c r="BO220">
        <v>3.1161784269999999</v>
      </c>
      <c r="BP220">
        <f t="shared" si="59"/>
        <v>3.2032178040114951</v>
      </c>
      <c r="BQ220">
        <v>2.9693882980000001</v>
      </c>
      <c r="BR220">
        <v>1</v>
      </c>
      <c r="BS220">
        <v>24</v>
      </c>
      <c r="BT220">
        <f>IFERROR((BR220/F220)*100000,0)</f>
        <v>17.889087656529515</v>
      </c>
      <c r="BU220">
        <f>IFERROR((BS220/(E220-F220))*100000,0)</f>
        <v>26.108240413380475</v>
      </c>
      <c r="BV220">
        <f>IFERROR((BR220/E220)*100000,0)</f>
        <v>1.0254832589857972</v>
      </c>
      <c r="BW220">
        <f>IFERROR((BS220/(E220))*100000,0)</f>
        <v>24.611598215659129</v>
      </c>
      <c r="BX220">
        <f t="shared" si="62"/>
        <v>2.8841908988210836</v>
      </c>
      <c r="BY220">
        <f t="shared" si="63"/>
        <v>3.2622509891487015</v>
      </c>
      <c r="BZ220">
        <f t="shared" si="64"/>
        <v>2.5163973663549728E-2</v>
      </c>
      <c r="CA220">
        <f t="shared" si="65"/>
        <v>3.2032178040114951</v>
      </c>
      <c r="CB220">
        <v>11.21308984</v>
      </c>
      <c r="CC220">
        <v>7.4048875760000001</v>
      </c>
      <c r="CD220">
        <v>-4.0828739030000003</v>
      </c>
      <c r="CE220">
        <v>-0.27467165500000001</v>
      </c>
      <c r="CF220">
        <v>-3.8082022800000002</v>
      </c>
      <c r="CG220">
        <f t="shared" si="60"/>
        <v>5.4804850890212506</v>
      </c>
      <c r="CH220">
        <v>3</v>
      </c>
      <c r="CI220">
        <v>13</v>
      </c>
      <c r="CJ220">
        <f t="shared" si="61"/>
        <v>5.5555555555555552E-2</v>
      </c>
      <c r="CK220">
        <f t="shared" si="66"/>
        <v>-2.890371757896165</v>
      </c>
      <c r="CL220">
        <v>9656</v>
      </c>
      <c r="CM220">
        <f>CL220/E220</f>
        <v>9.9020663487668567E-2</v>
      </c>
      <c r="CN220">
        <f t="shared" si="67"/>
        <v>-2.3124267285293114</v>
      </c>
      <c r="CO220">
        <v>0</v>
      </c>
      <c r="CP220">
        <v>4</v>
      </c>
      <c r="CQ220">
        <f>IFERROR((CO220/F220)*100000,0)</f>
        <v>0</v>
      </c>
      <c r="CR220">
        <f>(CP220/(E220-F220))*100000</f>
        <v>4.3513734022300792</v>
      </c>
      <c r="CS220">
        <f t="shared" si="68"/>
        <v>0</v>
      </c>
      <c r="CT220">
        <f t="shared" si="69"/>
        <v>4.1019330359431887</v>
      </c>
      <c r="CU220">
        <f t="shared" si="70"/>
        <v>0</v>
      </c>
      <c r="CV220">
        <f t="shared" si="71"/>
        <v>1.4704915199206463</v>
      </c>
      <c r="CW220">
        <f t="shared" si="72"/>
        <v>0</v>
      </c>
      <c r="CX220">
        <f t="shared" si="73"/>
        <v>1.4114583347834404</v>
      </c>
    </row>
    <row r="221" spans="1:102" x14ac:dyDescent="0.4">
      <c r="A221">
        <v>220</v>
      </c>
      <c r="B221" t="s">
        <v>303</v>
      </c>
      <c r="C221" t="s">
        <v>304</v>
      </c>
      <c r="D221">
        <v>2014</v>
      </c>
      <c r="E221">
        <v>20025</v>
      </c>
      <c r="F221">
        <v>614</v>
      </c>
      <c r="G221">
        <v>0.03</v>
      </c>
      <c r="H221">
        <v>0.31</v>
      </c>
      <c r="I221">
        <v>0.69</v>
      </c>
      <c r="J221">
        <v>0.39</v>
      </c>
      <c r="K221">
        <v>0.35</v>
      </c>
      <c r="L221">
        <v>0.05</v>
      </c>
      <c r="M221">
        <v>7.0000000000000007E-2</v>
      </c>
      <c r="N221">
        <v>0.14000000000000001</v>
      </c>
      <c r="O221">
        <v>5.9</v>
      </c>
      <c r="P221">
        <v>95.61</v>
      </c>
      <c r="Q221">
        <v>1</v>
      </c>
      <c r="R221">
        <v>1</v>
      </c>
      <c r="S221">
        <v>0.46</v>
      </c>
      <c r="T221">
        <v>61</v>
      </c>
      <c r="U221">
        <v>10</v>
      </c>
      <c r="V221">
        <v>8</v>
      </c>
      <c r="W221">
        <v>4</v>
      </c>
      <c r="X221">
        <v>29</v>
      </c>
      <c r="Y221">
        <v>0</v>
      </c>
      <c r="Z221">
        <v>0</v>
      </c>
      <c r="AA221">
        <v>112</v>
      </c>
      <c r="AB221">
        <v>304.62</v>
      </c>
      <c r="AC221">
        <v>49.94</v>
      </c>
      <c r="AD221">
        <v>39.950000000000003</v>
      </c>
      <c r="AE221">
        <f>(W221/E221)*100000</f>
        <v>19.975031210986266</v>
      </c>
      <c r="AF221">
        <v>144.82</v>
      </c>
      <c r="AG221">
        <v>0</v>
      </c>
      <c r="AH221">
        <v>0</v>
      </c>
      <c r="AI221">
        <f>(AA221/E221)*100000</f>
        <v>559.30087390761548</v>
      </c>
      <c r="AJ221">
        <v>21676</v>
      </c>
      <c r="AK221">
        <v>1656</v>
      </c>
      <c r="AL221">
        <v>8.2696628999999994E-2</v>
      </c>
      <c r="AM221">
        <v>1.0824469409999999</v>
      </c>
      <c r="AN221">
        <v>7.6397858999999999E-2</v>
      </c>
      <c r="AQ221">
        <v>12246</v>
      </c>
      <c r="AR221">
        <v>7779</v>
      </c>
      <c r="AS221">
        <v>0</v>
      </c>
      <c r="AT221" t="s">
        <v>305</v>
      </c>
      <c r="AU221">
        <v>1.82</v>
      </c>
      <c r="AV221">
        <v>12897</v>
      </c>
      <c r="AW221">
        <v>1.552686671</v>
      </c>
      <c r="AX221">
        <v>4.7607970999999999E-2</v>
      </c>
      <c r="AY221">
        <v>6.4199949280000004</v>
      </c>
      <c r="AZ221">
        <f t="shared" si="56"/>
        <v>-3.5065578973199818</v>
      </c>
      <c r="BA221">
        <v>9.9047367719999997</v>
      </c>
      <c r="BB221">
        <v>9.4129546319999999</v>
      </c>
      <c r="BC221">
        <v>0.439986767</v>
      </c>
      <c r="BD221">
        <v>-3.0447550739999998</v>
      </c>
      <c r="BE221">
        <v>4.1108738640000002</v>
      </c>
      <c r="BF221">
        <v>2.3025850929999998</v>
      </c>
      <c r="BG221">
        <v>2.0794415420000001</v>
      </c>
      <c r="BH221">
        <f t="shared" si="57"/>
        <v>1.3862943611198906</v>
      </c>
      <c r="BI221">
        <v>3.3672958300000002</v>
      </c>
      <c r="BJ221">
        <f t="shared" si="58"/>
        <v>0.59883650108870401</v>
      </c>
      <c r="BK221">
        <v>1.774952351</v>
      </c>
      <c r="BL221">
        <v>4.560277417</v>
      </c>
      <c r="BM221">
        <v>5.7190650979999997</v>
      </c>
      <c r="BN221">
        <v>3.9108222850000001</v>
      </c>
      <c r="BO221">
        <v>3.6876286720000002</v>
      </c>
      <c r="BP221">
        <f t="shared" si="59"/>
        <v>2.9944830541535592</v>
      </c>
      <c r="BQ221">
        <v>4.975491592</v>
      </c>
      <c r="BR221">
        <v>1</v>
      </c>
      <c r="BS221">
        <v>3</v>
      </c>
      <c r="BT221">
        <f>IFERROR((BR221/F221)*100000,0)</f>
        <v>162.86644951140065</v>
      </c>
      <c r="BU221">
        <f>IFERROR((BS221/(E221-F221))*100000,0)</f>
        <v>15.455154293957035</v>
      </c>
      <c r="BV221">
        <f>IFERROR((BR221/E221)*100000,0)</f>
        <v>4.9937578027465666</v>
      </c>
      <c r="BW221">
        <f>IFERROR((BS221/(E221))*100000,0)</f>
        <v>14.981273408239701</v>
      </c>
      <c r="BX221">
        <f t="shared" si="62"/>
        <v>5.0929305368230855</v>
      </c>
      <c r="BY221">
        <f t="shared" si="63"/>
        <v>2.7379425589672466</v>
      </c>
      <c r="BZ221">
        <f t="shared" si="64"/>
        <v>1.6081886930336684</v>
      </c>
      <c r="CA221">
        <f t="shared" si="65"/>
        <v>2.7068009817017784</v>
      </c>
      <c r="CB221">
        <v>9.9839609370000009</v>
      </c>
      <c r="CC221">
        <v>7.4121603350000003</v>
      </c>
      <c r="CD221">
        <v>-2.4925764400000001</v>
      </c>
      <c r="CE221">
        <v>7.9224164E-2</v>
      </c>
      <c r="CF221">
        <v>-2.5718006070000001</v>
      </c>
      <c r="CG221">
        <f t="shared" si="60"/>
        <v>6.326687564328763</v>
      </c>
      <c r="CH221">
        <v>4</v>
      </c>
      <c r="CI221">
        <v>4</v>
      </c>
      <c r="CJ221">
        <f t="shared" si="61"/>
        <v>3.5714285714285712E-2</v>
      </c>
      <c r="CK221">
        <f t="shared" si="66"/>
        <v>-3.3322045101752038</v>
      </c>
      <c r="CL221">
        <v>1917</v>
      </c>
      <c r="CM221">
        <f>CL221/E221</f>
        <v>9.5730337078651681E-2</v>
      </c>
      <c r="CN221">
        <f t="shared" si="67"/>
        <v>-2.3462200288909156</v>
      </c>
      <c r="CO221">
        <v>0</v>
      </c>
      <c r="CP221">
        <v>16</v>
      </c>
      <c r="CQ221">
        <f>IFERROR((CO221/F221)*100000,0)</f>
        <v>0</v>
      </c>
      <c r="CR221">
        <f>(CP221/(E221-F221))*100000</f>
        <v>82.427489567770849</v>
      </c>
      <c r="CS221">
        <f t="shared" si="68"/>
        <v>0</v>
      </c>
      <c r="CT221">
        <f t="shared" si="69"/>
        <v>79.900124843945065</v>
      </c>
      <c r="CU221">
        <f t="shared" si="70"/>
        <v>0</v>
      </c>
      <c r="CV221">
        <f t="shared" si="71"/>
        <v>4.4119189925389186</v>
      </c>
      <c r="CW221">
        <f t="shared" si="72"/>
        <v>0</v>
      </c>
      <c r="CX221">
        <f t="shared" si="73"/>
        <v>4.3807774152734495</v>
      </c>
    </row>
    <row r="222" spans="1:102" x14ac:dyDescent="0.4">
      <c r="A222">
        <v>221</v>
      </c>
      <c r="B222" t="s">
        <v>303</v>
      </c>
      <c r="C222" t="s">
        <v>306</v>
      </c>
      <c r="D222">
        <v>2014</v>
      </c>
      <c r="E222">
        <v>9682</v>
      </c>
      <c r="F222">
        <v>31</v>
      </c>
      <c r="G222">
        <v>0</v>
      </c>
      <c r="H222">
        <v>0.4</v>
      </c>
      <c r="I222">
        <v>0.6</v>
      </c>
      <c r="J222">
        <v>0.71</v>
      </c>
      <c r="K222">
        <v>0.2</v>
      </c>
      <c r="L222">
        <v>0.02</v>
      </c>
      <c r="M222">
        <v>0.02</v>
      </c>
      <c r="N222">
        <v>0.05</v>
      </c>
      <c r="O222">
        <v>6.06</v>
      </c>
      <c r="P222">
        <v>56.32</v>
      </c>
      <c r="Q222">
        <v>1</v>
      </c>
      <c r="R222">
        <v>407</v>
      </c>
      <c r="S222">
        <v>0.27</v>
      </c>
      <c r="T222">
        <v>3</v>
      </c>
      <c r="U222">
        <v>3</v>
      </c>
      <c r="V222">
        <v>2</v>
      </c>
      <c r="W222">
        <v>0</v>
      </c>
      <c r="X222">
        <v>1</v>
      </c>
      <c r="Y222">
        <v>0</v>
      </c>
      <c r="Z222">
        <v>0</v>
      </c>
      <c r="AA222">
        <v>9</v>
      </c>
      <c r="AB222">
        <v>30.99</v>
      </c>
      <c r="AC222">
        <v>30.99</v>
      </c>
      <c r="AD222">
        <v>20.66</v>
      </c>
      <c r="AE222">
        <f>(W222/E222)*100000</f>
        <v>0</v>
      </c>
      <c r="AF222">
        <v>10.33</v>
      </c>
      <c r="AG222">
        <v>0</v>
      </c>
      <c r="AH222">
        <v>0</v>
      </c>
      <c r="AI222">
        <f>(AA222/E222)*100000</f>
        <v>92.95600082627557</v>
      </c>
      <c r="AJ222">
        <v>10020</v>
      </c>
      <c r="AK222">
        <v>299</v>
      </c>
      <c r="AL222">
        <v>3.0882049000000002E-2</v>
      </c>
      <c r="AM222">
        <v>1.0349101430000001</v>
      </c>
      <c r="AN222">
        <v>2.9840319000000001E-2</v>
      </c>
      <c r="AQ222">
        <v>4178</v>
      </c>
      <c r="AR222">
        <v>5504</v>
      </c>
      <c r="AS222">
        <v>0</v>
      </c>
      <c r="AT222" t="s">
        <v>305</v>
      </c>
      <c r="AU222">
        <v>1.66</v>
      </c>
      <c r="AV222">
        <v>22159</v>
      </c>
      <c r="AW222">
        <v>0.436933075</v>
      </c>
      <c r="AX222">
        <v>1.39898E-3</v>
      </c>
      <c r="AY222">
        <v>3.4339872040000001</v>
      </c>
      <c r="AZ222">
        <f t="shared" si="56"/>
        <v>0</v>
      </c>
      <c r="BA222">
        <v>9.1780237699999994</v>
      </c>
      <c r="BB222">
        <v>8.3375879420000008</v>
      </c>
      <c r="BC222">
        <v>-0.82797524199999994</v>
      </c>
      <c r="BD222">
        <v>-6.5720118789999997</v>
      </c>
      <c r="BE222">
        <v>1.0986122890000001</v>
      </c>
      <c r="BF222">
        <v>1.0986122890000001</v>
      </c>
      <c r="BG222">
        <v>0.69314718099999995</v>
      </c>
      <c r="BH222">
        <f t="shared" si="57"/>
        <v>0</v>
      </c>
      <c r="BI222">
        <v>0</v>
      </c>
      <c r="BJ222">
        <f t="shared" si="58"/>
        <v>0.50681760236845186</v>
      </c>
      <c r="BK222">
        <v>1.8017098</v>
      </c>
      <c r="BL222">
        <v>4.0310497119999997</v>
      </c>
      <c r="BM222">
        <v>3.4336645720000001</v>
      </c>
      <c r="BN222">
        <v>3.4336645720000001</v>
      </c>
      <c r="BO222">
        <v>3.0281994640000001</v>
      </c>
      <c r="BP222">
        <f t="shared" si="59"/>
        <v>0</v>
      </c>
      <c r="BQ222">
        <v>2.335052283</v>
      </c>
      <c r="BR222">
        <v>0</v>
      </c>
      <c r="BS222">
        <v>0</v>
      </c>
      <c r="BT222">
        <f>IFERROR((BR222/F222)*100000,0)</f>
        <v>0</v>
      </c>
      <c r="BU222">
        <f>IFERROR((BS222/(E222-F222))*100000,0)</f>
        <v>0</v>
      </c>
      <c r="BV222">
        <f>IFERROR((BR222/E222)*100000,0)</f>
        <v>0</v>
      </c>
      <c r="BW222">
        <f>IFERROR((BS222/(E222))*100000,0)</f>
        <v>0</v>
      </c>
      <c r="BX222">
        <f t="shared" si="62"/>
        <v>0</v>
      </c>
      <c r="BY222">
        <f t="shared" si="63"/>
        <v>0</v>
      </c>
      <c r="BZ222">
        <f t="shared" si="64"/>
        <v>0</v>
      </c>
      <c r="CA222">
        <f t="shared" si="65"/>
        <v>0</v>
      </c>
      <c r="CB222">
        <v>9.2123383749999999</v>
      </c>
      <c r="CC222">
        <v>5.7004435730000003</v>
      </c>
      <c r="CD222">
        <v>-3.477580202</v>
      </c>
      <c r="CE222">
        <v>3.4314604999999998E-2</v>
      </c>
      <c r="CF222">
        <v>-3.5118948130000001</v>
      </c>
      <c r="CG222">
        <f t="shared" si="60"/>
        <v>4.532126271806808</v>
      </c>
      <c r="CH222">
        <v>2</v>
      </c>
      <c r="CI222">
        <v>0</v>
      </c>
      <c r="CJ222">
        <f t="shared" si="61"/>
        <v>0</v>
      </c>
      <c r="CK222">
        <f t="shared" si="66"/>
        <v>0</v>
      </c>
      <c r="CL222">
        <v>958</v>
      </c>
      <c r="CM222">
        <f>CL222/E222</f>
        <v>9.8946498657302207E-2</v>
      </c>
      <c r="CN222">
        <f t="shared" si="67"/>
        <v>-2.3131759925287794</v>
      </c>
      <c r="CO222">
        <v>0</v>
      </c>
      <c r="CP222">
        <v>2</v>
      </c>
      <c r="CQ222">
        <f>IFERROR((CO222/F222)*100000,0)</f>
        <v>0</v>
      </c>
      <c r="CR222">
        <f>(CP222/(E222-F222))*100000</f>
        <v>20.723241114910373</v>
      </c>
      <c r="CS222">
        <f t="shared" si="68"/>
        <v>0</v>
      </c>
      <c r="CT222">
        <f t="shared" si="69"/>
        <v>20.656889072505681</v>
      </c>
      <c r="CU222">
        <f t="shared" si="70"/>
        <v>0</v>
      </c>
      <c r="CV222">
        <f t="shared" si="71"/>
        <v>3.0312558296230376</v>
      </c>
      <c r="CW222">
        <f t="shared" si="72"/>
        <v>0</v>
      </c>
      <c r="CX222">
        <f t="shared" si="73"/>
        <v>3.0280488750305339</v>
      </c>
    </row>
    <row r="223" spans="1:102" x14ac:dyDescent="0.4">
      <c r="A223">
        <v>222</v>
      </c>
      <c r="B223" t="s">
        <v>303</v>
      </c>
      <c r="C223" t="s">
        <v>307</v>
      </c>
      <c r="D223">
        <v>2014</v>
      </c>
      <c r="E223">
        <v>3882</v>
      </c>
      <c r="F223">
        <v>0</v>
      </c>
      <c r="G223">
        <v>0</v>
      </c>
      <c r="H223">
        <v>0.39</v>
      </c>
      <c r="I223">
        <v>0.61</v>
      </c>
      <c r="J223">
        <v>0.65</v>
      </c>
      <c r="K223">
        <v>0.26</v>
      </c>
      <c r="L223">
        <v>0.02</v>
      </c>
      <c r="M223">
        <v>0.03</v>
      </c>
      <c r="N223">
        <v>0.05</v>
      </c>
      <c r="O223">
        <v>6.97</v>
      </c>
      <c r="P223">
        <v>66.72</v>
      </c>
      <c r="Q223">
        <v>0</v>
      </c>
      <c r="R223">
        <v>489</v>
      </c>
      <c r="S223">
        <v>0.46</v>
      </c>
      <c r="T223">
        <v>1</v>
      </c>
      <c r="U223">
        <v>0</v>
      </c>
      <c r="V223">
        <v>0</v>
      </c>
      <c r="W223">
        <v>0</v>
      </c>
      <c r="X223">
        <v>1</v>
      </c>
      <c r="Y223">
        <v>0</v>
      </c>
      <c r="Z223">
        <v>0</v>
      </c>
      <c r="AA223">
        <v>2</v>
      </c>
      <c r="AB223">
        <v>25.76</v>
      </c>
      <c r="AC223">
        <v>0</v>
      </c>
      <c r="AD223">
        <v>0</v>
      </c>
      <c r="AE223">
        <f>(W223/E223)*100000</f>
        <v>0</v>
      </c>
      <c r="AF223">
        <v>25.76</v>
      </c>
      <c r="AG223">
        <v>0</v>
      </c>
      <c r="AH223">
        <v>0</v>
      </c>
      <c r="AI223">
        <f>(AA223/E223)*100000</f>
        <v>51.519835136527568</v>
      </c>
      <c r="AJ223">
        <v>2434</v>
      </c>
      <c r="AK223">
        <v>171</v>
      </c>
      <c r="AL223">
        <v>4.4049458999999999E-2</v>
      </c>
      <c r="AM223">
        <v>0.62699639399999996</v>
      </c>
      <c r="AN223">
        <v>7.0254725000000004E-2</v>
      </c>
      <c r="AQ223">
        <v>1977</v>
      </c>
      <c r="AR223">
        <v>1905</v>
      </c>
      <c r="AS223">
        <v>0</v>
      </c>
      <c r="AT223" t="s">
        <v>305</v>
      </c>
      <c r="AU223">
        <v>1.85</v>
      </c>
      <c r="AV223">
        <v>3937</v>
      </c>
      <c r="AW223">
        <v>0.98602997199999998</v>
      </c>
      <c r="AX223">
        <v>0</v>
      </c>
      <c r="AY223">
        <v>0</v>
      </c>
      <c r="AZ223">
        <f t="shared" si="56"/>
        <v>0</v>
      </c>
      <c r="BA223">
        <v>8.264105764</v>
      </c>
      <c r="BB223">
        <v>7.5893358229999999</v>
      </c>
      <c r="BC223">
        <v>-1.4068527000000001E-2</v>
      </c>
      <c r="BD223">
        <v>0</v>
      </c>
      <c r="BE223">
        <v>0</v>
      </c>
      <c r="BF223">
        <v>0</v>
      </c>
      <c r="BG223">
        <v>0</v>
      </c>
      <c r="BH223">
        <f t="shared" si="57"/>
        <v>0</v>
      </c>
      <c r="BI223">
        <v>0</v>
      </c>
      <c r="BJ223">
        <f t="shared" si="58"/>
        <v>0.61518563909023349</v>
      </c>
      <c r="BK223">
        <v>1.9416152250000001</v>
      </c>
      <c r="BL223">
        <v>4.2005047580000001</v>
      </c>
      <c r="BM223">
        <v>3.248822901</v>
      </c>
      <c r="BN223">
        <v>0</v>
      </c>
      <c r="BO223">
        <v>0</v>
      </c>
      <c r="BP223">
        <f t="shared" si="59"/>
        <v>0</v>
      </c>
      <c r="BQ223">
        <v>3.248822901</v>
      </c>
      <c r="BR223">
        <v>0</v>
      </c>
      <c r="BS223">
        <v>0</v>
      </c>
      <c r="BT223">
        <f>IFERROR((BR223/F223)*100000,0)</f>
        <v>0</v>
      </c>
      <c r="BU223">
        <f>IFERROR((BS223/(E223-F223))*100000,0)</f>
        <v>0</v>
      </c>
      <c r="BV223">
        <f>IFERROR((BR223/E223)*100000,0)</f>
        <v>0</v>
      </c>
      <c r="BW223">
        <f>IFERROR((BS223/(E223))*100000,0)</f>
        <v>0</v>
      </c>
      <c r="BX223">
        <f t="shared" si="62"/>
        <v>0</v>
      </c>
      <c r="BY223">
        <f t="shared" si="63"/>
        <v>0</v>
      </c>
      <c r="BZ223">
        <f t="shared" si="64"/>
        <v>0</v>
      </c>
      <c r="CA223">
        <f t="shared" si="65"/>
        <v>0</v>
      </c>
      <c r="CB223">
        <v>7.797291274</v>
      </c>
      <c r="CC223">
        <v>5.1416635570000002</v>
      </c>
      <c r="CD223">
        <v>-3.1224422079999998</v>
      </c>
      <c r="CE223">
        <v>-0.46681449000000003</v>
      </c>
      <c r="CF223">
        <v>-2.6556277129999999</v>
      </c>
      <c r="CG223">
        <f t="shared" si="60"/>
        <v>3.9419668818012181</v>
      </c>
      <c r="CH223">
        <v>4</v>
      </c>
      <c r="CI223">
        <v>0</v>
      </c>
      <c r="CJ223">
        <f t="shared" si="61"/>
        <v>0</v>
      </c>
      <c r="CK223">
        <f t="shared" si="66"/>
        <v>0</v>
      </c>
      <c r="CL223">
        <v>387</v>
      </c>
      <c r="CM223">
        <f>CL223/E223</f>
        <v>9.969088098918083E-2</v>
      </c>
      <c r="CN223">
        <f t="shared" si="67"/>
        <v>-2.3056810706991739</v>
      </c>
      <c r="CO223">
        <v>0</v>
      </c>
      <c r="CP223">
        <v>1</v>
      </c>
      <c r="CQ223">
        <f>IFERROR((CO223/F223)*100000,0)</f>
        <v>0</v>
      </c>
      <c r="CR223">
        <f>(CP223/(E223-F223))*100000</f>
        <v>25.759917568263784</v>
      </c>
      <c r="CS223">
        <f t="shared" si="68"/>
        <v>0</v>
      </c>
      <c r="CT223">
        <f t="shared" si="69"/>
        <v>25.759917568263784</v>
      </c>
      <c r="CU223">
        <f t="shared" si="70"/>
        <v>0</v>
      </c>
      <c r="CV223">
        <f t="shared" si="71"/>
        <v>3.2488197012412732</v>
      </c>
      <c r="CW223">
        <f t="shared" si="72"/>
        <v>0</v>
      </c>
      <c r="CX223">
        <f t="shared" si="73"/>
        <v>3.2488197012412732</v>
      </c>
    </row>
    <row r="224" spans="1:102" x14ac:dyDescent="0.4">
      <c r="A224">
        <v>223</v>
      </c>
      <c r="B224" t="s">
        <v>303</v>
      </c>
      <c r="C224" t="s">
        <v>308</v>
      </c>
      <c r="D224">
        <v>2014</v>
      </c>
      <c r="E224">
        <v>69528</v>
      </c>
      <c r="F224">
        <v>158</v>
      </c>
      <c r="G224">
        <v>0</v>
      </c>
      <c r="H224">
        <v>0.17</v>
      </c>
      <c r="I224">
        <v>0.83</v>
      </c>
      <c r="J224">
        <v>0.3</v>
      </c>
      <c r="K224">
        <v>0.55000000000000004</v>
      </c>
      <c r="L224">
        <v>0.03</v>
      </c>
      <c r="M224">
        <v>0.04</v>
      </c>
      <c r="N224">
        <v>0.09</v>
      </c>
      <c r="O224">
        <v>2.76</v>
      </c>
      <c r="P224">
        <v>73.83</v>
      </c>
      <c r="Q224">
        <v>1</v>
      </c>
      <c r="R224">
        <v>757</v>
      </c>
      <c r="S224">
        <v>0.74</v>
      </c>
      <c r="T224">
        <v>8</v>
      </c>
      <c r="U224">
        <v>4</v>
      </c>
      <c r="V224">
        <v>3</v>
      </c>
      <c r="W224">
        <v>1</v>
      </c>
      <c r="X224">
        <v>2</v>
      </c>
      <c r="Y224">
        <v>2</v>
      </c>
      <c r="Z224">
        <v>0</v>
      </c>
      <c r="AA224">
        <v>20</v>
      </c>
      <c r="AB224">
        <v>11.51</v>
      </c>
      <c r="AC224">
        <v>5.75</v>
      </c>
      <c r="AD224">
        <v>4.3099999999999996</v>
      </c>
      <c r="AE224">
        <f>(W224/E224)*100000</f>
        <v>1.4382694741686803</v>
      </c>
      <c r="AF224">
        <v>2.88</v>
      </c>
      <c r="AG224">
        <v>2.88</v>
      </c>
      <c r="AH224">
        <v>0</v>
      </c>
      <c r="AI224">
        <f>(AA224/E224)*100000</f>
        <v>28.765389483373603</v>
      </c>
      <c r="AJ224">
        <v>44272</v>
      </c>
      <c r="AK224">
        <v>863</v>
      </c>
      <c r="AL224">
        <v>1.2412266E-2</v>
      </c>
      <c r="AM224">
        <v>0.63675066199999997</v>
      </c>
      <c r="AN224">
        <v>1.9493132999999999E-2</v>
      </c>
      <c r="AQ224">
        <v>2388</v>
      </c>
      <c r="AR224">
        <v>67140</v>
      </c>
      <c r="AS224">
        <v>0</v>
      </c>
      <c r="AT224" t="s">
        <v>305</v>
      </c>
      <c r="AU224">
        <v>1.1000000000000001</v>
      </c>
      <c r="AV224">
        <v>65193</v>
      </c>
      <c r="AW224">
        <v>1.066494869</v>
      </c>
      <c r="AX224">
        <v>2.423573E-3</v>
      </c>
      <c r="AY224">
        <v>5.062595033</v>
      </c>
      <c r="AZ224">
        <f t="shared" si="56"/>
        <v>0</v>
      </c>
      <c r="BA224">
        <v>11.14948483</v>
      </c>
      <c r="BB224">
        <v>7.778211475</v>
      </c>
      <c r="BC224">
        <v>6.4377448000000004E-2</v>
      </c>
      <c r="BD224">
        <v>-6.0225123810000003</v>
      </c>
      <c r="BE224">
        <v>2.0794415420000001</v>
      </c>
      <c r="BF224">
        <v>1.386294361</v>
      </c>
      <c r="BG224">
        <v>1.0986122890000001</v>
      </c>
      <c r="BH224">
        <f t="shared" si="57"/>
        <v>0</v>
      </c>
      <c r="BI224">
        <v>0.69314718099999995</v>
      </c>
      <c r="BJ224">
        <f t="shared" si="58"/>
        <v>9.5310179804324935E-2</v>
      </c>
      <c r="BK224">
        <v>1.0152306799999999</v>
      </c>
      <c r="BL224">
        <v>4.3017651529999998</v>
      </c>
      <c r="BM224">
        <v>2.4432162229999999</v>
      </c>
      <c r="BN224">
        <v>1.7491998550000001</v>
      </c>
      <c r="BO224">
        <v>1.4609379039999999</v>
      </c>
      <c r="BP224">
        <f t="shared" si="59"/>
        <v>0.36344063685293249</v>
      </c>
      <c r="BQ224">
        <v>1.0577902939999999</v>
      </c>
      <c r="BR224">
        <v>0</v>
      </c>
      <c r="BS224">
        <v>1</v>
      </c>
      <c r="BT224">
        <f>IFERROR((BR224/F224)*100000,0)</f>
        <v>0</v>
      </c>
      <c r="BU224">
        <f>IFERROR((BS224/(E224-F224))*100000,0)</f>
        <v>1.4415453366008359</v>
      </c>
      <c r="BV224">
        <f>IFERROR((BR224/E224)*100000,0)</f>
        <v>0</v>
      </c>
      <c r="BW224">
        <f>IFERROR((BS224/(E224))*100000,0)</f>
        <v>1.4382694741686803</v>
      </c>
      <c r="BX224">
        <f t="shared" si="62"/>
        <v>0</v>
      </c>
      <c r="BY224">
        <f t="shared" si="63"/>
        <v>0.36571568859088133</v>
      </c>
      <c r="BZ224">
        <f t="shared" si="64"/>
        <v>0</v>
      </c>
      <c r="CA224">
        <f t="shared" si="65"/>
        <v>0.36344063685293249</v>
      </c>
      <c r="CB224">
        <v>10.6981077</v>
      </c>
      <c r="CC224">
        <v>6.7604146910000003</v>
      </c>
      <c r="CD224">
        <v>-4.3890701019999998</v>
      </c>
      <c r="CE224">
        <v>-0.45137712499999999</v>
      </c>
      <c r="CF224">
        <v>-3.9376930290000001</v>
      </c>
      <c r="CG224">
        <f t="shared" si="60"/>
        <v>3.3591729104069232</v>
      </c>
      <c r="CH224">
        <v>2</v>
      </c>
      <c r="CI224">
        <v>9</v>
      </c>
      <c r="CJ224">
        <f t="shared" si="61"/>
        <v>0.45</v>
      </c>
      <c r="CK224">
        <f t="shared" si="66"/>
        <v>-0.79850769621777162</v>
      </c>
      <c r="CL224">
        <v>5271</v>
      </c>
      <c r="CM224">
        <f>CL224/E224</f>
        <v>7.5811183983431132E-2</v>
      </c>
      <c r="CN224">
        <f t="shared" si="67"/>
        <v>-2.5795094512620893</v>
      </c>
      <c r="CO224">
        <v>0</v>
      </c>
      <c r="CP224">
        <v>8</v>
      </c>
      <c r="CQ224">
        <f>IFERROR((CO224/F224)*100000,0)</f>
        <v>0</v>
      </c>
      <c r="CR224">
        <f>(CP224/(E224-F224))*100000</f>
        <v>11.532362692806688</v>
      </c>
      <c r="CS224">
        <f t="shared" si="68"/>
        <v>0</v>
      </c>
      <c r="CT224">
        <f t="shared" si="69"/>
        <v>11.506155793349443</v>
      </c>
      <c r="CU224">
        <f t="shared" si="70"/>
        <v>0</v>
      </c>
      <c r="CV224">
        <f t="shared" si="71"/>
        <v>2.4451572302707172</v>
      </c>
      <c r="CW224">
        <f t="shared" si="72"/>
        <v>0</v>
      </c>
      <c r="CX224">
        <f t="shared" si="73"/>
        <v>2.4428821785327686</v>
      </c>
    </row>
    <row r="225" spans="1:102" x14ac:dyDescent="0.4">
      <c r="A225">
        <v>1</v>
      </c>
      <c r="B225" t="s">
        <v>74</v>
      </c>
      <c r="C225" t="s">
        <v>74</v>
      </c>
      <c r="D225">
        <v>2018</v>
      </c>
      <c r="E225">
        <v>85585</v>
      </c>
      <c r="F225">
        <v>6731</v>
      </c>
      <c r="G225">
        <v>0.08</v>
      </c>
      <c r="H225">
        <v>0.51</v>
      </c>
      <c r="I225">
        <v>0.49</v>
      </c>
      <c r="J225">
        <v>0.7</v>
      </c>
      <c r="K225">
        <v>0.04</v>
      </c>
      <c r="L225">
        <v>0.15</v>
      </c>
      <c r="M225">
        <v>0.08</v>
      </c>
      <c r="N225">
        <v>0.03</v>
      </c>
      <c r="O225">
        <v>21.4</v>
      </c>
      <c r="P225">
        <v>67.47</v>
      </c>
      <c r="Q225">
        <v>1</v>
      </c>
      <c r="R225">
        <v>7.4</v>
      </c>
      <c r="S225">
        <v>0.35</v>
      </c>
      <c r="T225">
        <v>407</v>
      </c>
      <c r="U225">
        <v>27</v>
      </c>
      <c r="V225">
        <v>137</v>
      </c>
      <c r="W225">
        <v>477</v>
      </c>
      <c r="X225">
        <v>221</v>
      </c>
      <c r="Y225">
        <v>0</v>
      </c>
      <c r="Z225">
        <v>3</v>
      </c>
      <c r="AA225">
        <v>1272</v>
      </c>
      <c r="AB225">
        <v>475.55</v>
      </c>
      <c r="AC225">
        <v>31.55</v>
      </c>
      <c r="AD225">
        <v>160.07</v>
      </c>
      <c r="AE225">
        <f>(W225/E225)*100000</f>
        <v>557.34065548869546</v>
      </c>
      <c r="AF225">
        <v>258.22000000000003</v>
      </c>
      <c r="AG225">
        <v>0</v>
      </c>
      <c r="AH225">
        <v>3.51</v>
      </c>
      <c r="AI225">
        <f>(AA225/E225)*100000</f>
        <v>1486.2417479698545</v>
      </c>
      <c r="AJ225">
        <v>84920</v>
      </c>
      <c r="AK225">
        <v>12169.10593</v>
      </c>
      <c r="AL225">
        <v>0.14218736800000001</v>
      </c>
      <c r="AM225">
        <v>0.992229947</v>
      </c>
      <c r="AN225">
        <v>0.14330082299999999</v>
      </c>
      <c r="AQ225">
        <v>74195</v>
      </c>
      <c r="AR225">
        <v>11390</v>
      </c>
      <c r="AS225">
        <v>1</v>
      </c>
      <c r="AT225" t="s">
        <v>309</v>
      </c>
      <c r="AU225">
        <v>1.7800100000000001</v>
      </c>
      <c r="AV225">
        <v>5841</v>
      </c>
      <c r="AW225">
        <v>14.652456770000001</v>
      </c>
      <c r="AX225">
        <v>1.152371169</v>
      </c>
      <c r="AY225">
        <v>8.8144790000000004</v>
      </c>
      <c r="AZ225">
        <f t="shared" si="56"/>
        <v>-2.5257286443082556</v>
      </c>
      <c r="BA225">
        <v>11.357265310000001</v>
      </c>
      <c r="BB225">
        <v>11.214452039999999</v>
      </c>
      <c r="BC225">
        <v>2.6846080190000001</v>
      </c>
      <c r="BD225">
        <v>0.14182170599999999</v>
      </c>
      <c r="BE225">
        <v>6.0088131850000002</v>
      </c>
      <c r="BF225">
        <v>3.2958368660000001</v>
      </c>
      <c r="BG225">
        <v>4.919980926</v>
      </c>
      <c r="BH225">
        <f t="shared" si="57"/>
        <v>6.1675164908883415</v>
      </c>
      <c r="BI225">
        <v>5.3981627019999996</v>
      </c>
      <c r="BJ225">
        <f t="shared" si="58"/>
        <v>0.57661898226574115</v>
      </c>
      <c r="BK225">
        <v>3.063390922</v>
      </c>
      <c r="BL225">
        <v>4.211683055</v>
      </c>
      <c r="BM225">
        <v>6.1644720289999997</v>
      </c>
      <c r="BN225">
        <v>3.4515735890000001</v>
      </c>
      <c r="BO225">
        <v>5.0756112199999999</v>
      </c>
      <c r="BP225">
        <f t="shared" si="59"/>
        <v>6.3231766427288054</v>
      </c>
      <c r="BQ225">
        <v>5.5538119349999997</v>
      </c>
      <c r="BR225">
        <v>6</v>
      </c>
      <c r="BS225">
        <v>471</v>
      </c>
      <c r="BT225">
        <f>IFERROR((BR225/F225)*100000,0)</f>
        <v>89.139800921111274</v>
      </c>
      <c r="BU225">
        <f>IFERROR((BS225/(E225-F225))*100000,0)</f>
        <v>597.30641438608063</v>
      </c>
      <c r="BV225">
        <f>IFERROR((BR225/E225)*100000,0)</f>
        <v>7.0105742828766724</v>
      </c>
      <c r="BW225">
        <f>IFERROR((BS225/(E225))*100000,0)</f>
        <v>550.33008120581883</v>
      </c>
      <c r="BX225">
        <f t="shared" si="62"/>
        <v>4.4902059341875704</v>
      </c>
      <c r="BY225">
        <f t="shared" si="63"/>
        <v>6.3924302386494256</v>
      </c>
      <c r="BZ225">
        <f t="shared" si="64"/>
        <v>1.9474196210685188</v>
      </c>
      <c r="CA225">
        <f t="shared" si="65"/>
        <v>6.3105182458568816</v>
      </c>
      <c r="CB225">
        <v>11.349464920000001</v>
      </c>
      <c r="CC225">
        <v>9.4066557179999997</v>
      </c>
      <c r="CD225">
        <v>-1.950609598</v>
      </c>
      <c r="CE225">
        <v>-7.8003969999999997E-3</v>
      </c>
      <c r="CF225">
        <v>-1.942809201</v>
      </c>
      <c r="CG225">
        <f t="shared" si="60"/>
        <v>7.3040058957405316</v>
      </c>
      <c r="CH225">
        <v>4</v>
      </c>
      <c r="CI225">
        <v>24</v>
      </c>
      <c r="CJ225">
        <f t="shared" si="61"/>
        <v>1.8867924528301886E-2</v>
      </c>
      <c r="CK225">
        <f t="shared" si="66"/>
        <v>-3.970291913552122</v>
      </c>
      <c r="CL225">
        <v>10524</v>
      </c>
      <c r="CM225">
        <f>CL225/E225</f>
        <v>0.12296547292165683</v>
      </c>
      <c r="CN225">
        <f t="shared" si="67"/>
        <v>-2.0958516709695814</v>
      </c>
      <c r="CO225">
        <v>24</v>
      </c>
      <c r="CP225">
        <v>31</v>
      </c>
      <c r="CQ225">
        <f>IFERROR((CO225/F225)*100000,0)</f>
        <v>356.55920368444509</v>
      </c>
      <c r="CR225">
        <f>(CP225/(E225-F225))*100000</f>
        <v>39.313161031780247</v>
      </c>
      <c r="CS225">
        <f t="shared" si="68"/>
        <v>28.04229713150669</v>
      </c>
      <c r="CT225">
        <f t="shared" si="69"/>
        <v>36.221300461529474</v>
      </c>
      <c r="CU225">
        <f t="shared" si="70"/>
        <v>5.8765002953074612</v>
      </c>
      <c r="CV225">
        <f t="shared" si="71"/>
        <v>3.6715593491181537</v>
      </c>
      <c r="CW225">
        <f t="shared" si="72"/>
        <v>3.3337139821884092</v>
      </c>
      <c r="CX225">
        <f t="shared" si="73"/>
        <v>3.5896473563256102</v>
      </c>
    </row>
    <row r="226" spans="1:102" x14ac:dyDescent="0.4">
      <c r="A226">
        <v>2</v>
      </c>
      <c r="B226" t="s">
        <v>74</v>
      </c>
      <c r="C226" t="s">
        <v>76</v>
      </c>
      <c r="D226">
        <v>2018</v>
      </c>
      <c r="E226">
        <v>49841</v>
      </c>
      <c r="F226">
        <v>4620</v>
      </c>
      <c r="G226">
        <v>0.09</v>
      </c>
      <c r="H226">
        <v>0.41</v>
      </c>
      <c r="I226">
        <v>0.59</v>
      </c>
      <c r="J226">
        <v>0.36</v>
      </c>
      <c r="K226">
        <v>0.04</v>
      </c>
      <c r="L226">
        <v>0.11</v>
      </c>
      <c r="M226">
        <v>0.41</v>
      </c>
      <c r="N226">
        <v>0.08</v>
      </c>
      <c r="O226">
        <v>15.04</v>
      </c>
      <c r="P226">
        <v>73.37</v>
      </c>
      <c r="Q226">
        <v>1</v>
      </c>
      <c r="R226">
        <v>102</v>
      </c>
      <c r="S226">
        <v>0.77</v>
      </c>
      <c r="T226">
        <v>48</v>
      </c>
      <c r="U226">
        <v>32</v>
      </c>
      <c r="V226">
        <v>30</v>
      </c>
      <c r="W226">
        <v>146</v>
      </c>
      <c r="X226">
        <v>7</v>
      </c>
      <c r="Y226">
        <v>5</v>
      </c>
      <c r="Z226">
        <v>6</v>
      </c>
      <c r="AA226">
        <v>274</v>
      </c>
      <c r="AB226">
        <v>96.31</v>
      </c>
      <c r="AC226">
        <v>64.2</v>
      </c>
      <c r="AD226">
        <v>60.19</v>
      </c>
      <c r="AE226">
        <f>(W226/E226)*100000</f>
        <v>292.93152224072549</v>
      </c>
      <c r="AF226">
        <v>14.04</v>
      </c>
      <c r="AG226">
        <v>10.029999999999999</v>
      </c>
      <c r="AH226">
        <v>12.04</v>
      </c>
      <c r="AI226">
        <f>(AA226/E226)*100000</f>
        <v>549.74819927369037</v>
      </c>
      <c r="AJ226">
        <v>37888</v>
      </c>
      <c r="AK226">
        <v>737.06575380000004</v>
      </c>
      <c r="AL226">
        <v>1.4788341999999999E-2</v>
      </c>
      <c r="AM226">
        <v>0.76017736400000002</v>
      </c>
      <c r="AN226">
        <v>1.9453805000000001E-2</v>
      </c>
      <c r="AQ226">
        <v>13720</v>
      </c>
      <c r="AR226">
        <v>36121</v>
      </c>
      <c r="AS226">
        <v>0</v>
      </c>
      <c r="AT226" t="s">
        <v>309</v>
      </c>
      <c r="AU226">
        <v>1.3665160000000001</v>
      </c>
      <c r="AV226">
        <v>3281</v>
      </c>
      <c r="AW226">
        <v>15.190795489999999</v>
      </c>
      <c r="AX226">
        <v>1.408107284</v>
      </c>
      <c r="AY226">
        <v>8.4381499840000007</v>
      </c>
      <c r="AZ226">
        <f t="shared" si="56"/>
        <v>-2.4079456086518722</v>
      </c>
      <c r="BA226">
        <v>10.81659322</v>
      </c>
      <c r="BB226">
        <v>9.5266099010000005</v>
      </c>
      <c r="BC226">
        <v>2.720689685</v>
      </c>
      <c r="BD226">
        <v>0.34224645100000001</v>
      </c>
      <c r="BE226">
        <v>3.8712010110000001</v>
      </c>
      <c r="BF226">
        <v>3.4657359030000001</v>
      </c>
      <c r="BG226">
        <v>3.4011973819999999</v>
      </c>
      <c r="BH226">
        <f t="shared" si="57"/>
        <v>4.9836066217083363</v>
      </c>
      <c r="BI226">
        <v>1.9459101489999999</v>
      </c>
      <c r="BJ226">
        <f t="shared" si="58"/>
        <v>0.31226443506240775</v>
      </c>
      <c r="BK226">
        <v>2.7107133189999999</v>
      </c>
      <c r="BL226">
        <v>4.2955151330000003</v>
      </c>
      <c r="BM226">
        <v>4.5675721559999998</v>
      </c>
      <c r="BN226">
        <v>4.162003211</v>
      </c>
      <c r="BO226">
        <v>4.0975062260000001</v>
      </c>
      <c r="BP226">
        <f t="shared" si="59"/>
        <v>5.6799388692130561</v>
      </c>
      <c r="BQ226">
        <v>2.6419103989999999</v>
      </c>
      <c r="BR226">
        <v>0</v>
      </c>
      <c r="BS226">
        <v>146</v>
      </c>
      <c r="BT226">
        <f>IFERROR((BR226/F226)*100000,0)</f>
        <v>0</v>
      </c>
      <c r="BU226">
        <f>IFERROR((BS226/(E226-F226))*100000,0)</f>
        <v>322.8588487649543</v>
      </c>
      <c r="BV226">
        <f>IFERROR((BR226/E226)*100000,0)</f>
        <v>0</v>
      </c>
      <c r="BW226">
        <f>IFERROR((BS226/(E226))*100000,0)</f>
        <v>292.93152224072549</v>
      </c>
      <c r="BX226">
        <f t="shared" si="62"/>
        <v>0</v>
      </c>
      <c r="BY226">
        <f t="shared" si="63"/>
        <v>5.7772152269823156</v>
      </c>
      <c r="BZ226">
        <f t="shared" si="64"/>
        <v>0</v>
      </c>
      <c r="CA226">
        <f t="shared" si="65"/>
        <v>5.6799388692130561</v>
      </c>
      <c r="CB226">
        <v>10.542389719999999</v>
      </c>
      <c r="CC226">
        <v>6.6026771059999998</v>
      </c>
      <c r="CD226">
        <v>-4.2139161109999996</v>
      </c>
      <c r="CE226">
        <v>-0.27420349900000002</v>
      </c>
      <c r="CF226">
        <v>-3.9397125979999998</v>
      </c>
      <c r="CG226">
        <f t="shared" si="60"/>
        <v>6.3094603538927903</v>
      </c>
      <c r="CH226">
        <v>3</v>
      </c>
      <c r="CI226">
        <v>1</v>
      </c>
      <c r="CJ226">
        <f t="shared" si="61"/>
        <v>3.6496350364963502E-3</v>
      </c>
      <c r="CK226">
        <f t="shared" si="66"/>
        <v>-5.6131281063880705</v>
      </c>
      <c r="CL226">
        <v>6285</v>
      </c>
      <c r="CM226">
        <f>CL226/E226</f>
        <v>0.12610100118376438</v>
      </c>
      <c r="CN226">
        <f t="shared" si="67"/>
        <v>-2.0706720964411609</v>
      </c>
      <c r="CO226">
        <v>0</v>
      </c>
      <c r="CP226">
        <v>4</v>
      </c>
      <c r="CQ226">
        <f>IFERROR((CO226/F226)*100000,0)</f>
        <v>0</v>
      </c>
      <c r="CR226">
        <f>(CP226/(E226-F226))*100000</f>
        <v>8.8454479113686126</v>
      </c>
      <c r="CS226">
        <f t="shared" si="68"/>
        <v>0</v>
      </c>
      <c r="CT226">
        <f t="shared" si="69"/>
        <v>8.025521157280151</v>
      </c>
      <c r="CU226">
        <f t="shared" si="70"/>
        <v>0</v>
      </c>
      <c r="CV226">
        <f t="shared" si="71"/>
        <v>2.17990296639387</v>
      </c>
      <c r="CW226">
        <f t="shared" si="72"/>
        <v>0</v>
      </c>
      <c r="CX226">
        <f t="shared" si="73"/>
        <v>2.0826266086246101</v>
      </c>
    </row>
    <row r="227" spans="1:102" x14ac:dyDescent="0.4">
      <c r="A227">
        <v>3</v>
      </c>
      <c r="B227" t="s">
        <v>74</v>
      </c>
      <c r="C227" t="s">
        <v>77</v>
      </c>
      <c r="D227">
        <v>2018</v>
      </c>
      <c r="E227">
        <v>3925</v>
      </c>
      <c r="F227">
        <v>181</v>
      </c>
      <c r="G227">
        <v>0.05</v>
      </c>
      <c r="H227">
        <v>0.38</v>
      </c>
      <c r="I227">
        <v>0.62</v>
      </c>
      <c r="J227">
        <v>0.73</v>
      </c>
      <c r="K227">
        <v>0.06</v>
      </c>
      <c r="L227">
        <v>0.05</v>
      </c>
      <c r="M227">
        <v>0.13</v>
      </c>
      <c r="N227">
        <v>0.03</v>
      </c>
      <c r="O227">
        <v>9.75</v>
      </c>
      <c r="P227">
        <v>82.35</v>
      </c>
      <c r="Q227">
        <v>1</v>
      </c>
      <c r="R227">
        <v>147</v>
      </c>
      <c r="S227">
        <v>0.4</v>
      </c>
      <c r="T227">
        <v>11</v>
      </c>
      <c r="U227">
        <v>2</v>
      </c>
      <c r="V227">
        <v>6</v>
      </c>
      <c r="W227">
        <v>2</v>
      </c>
      <c r="X227">
        <v>7</v>
      </c>
      <c r="Y227">
        <v>0</v>
      </c>
      <c r="Z227">
        <v>0</v>
      </c>
      <c r="AA227">
        <v>28</v>
      </c>
      <c r="AB227">
        <v>280.25</v>
      </c>
      <c r="AC227">
        <v>50.96</v>
      </c>
      <c r="AD227">
        <v>152.87</v>
      </c>
      <c r="AE227">
        <f>(W227/E227)*100000</f>
        <v>50.955414012738849</v>
      </c>
      <c r="AF227">
        <v>178.34</v>
      </c>
      <c r="AG227">
        <v>0</v>
      </c>
      <c r="AH227">
        <v>0</v>
      </c>
      <c r="AI227">
        <f>(AA227/E227)*100000</f>
        <v>713.37579617834399</v>
      </c>
      <c r="AJ227">
        <v>3387</v>
      </c>
      <c r="AK227">
        <v>86.275040430000004</v>
      </c>
      <c r="AL227">
        <v>2.1980902E-2</v>
      </c>
      <c r="AM227">
        <v>0.86292993600000001</v>
      </c>
      <c r="AN227">
        <v>2.5472406E-2</v>
      </c>
      <c r="AQ227">
        <v>2682</v>
      </c>
      <c r="AR227">
        <v>1243</v>
      </c>
      <c r="AS227">
        <v>0</v>
      </c>
      <c r="AT227" t="s">
        <v>309</v>
      </c>
      <c r="AU227">
        <v>1.6582170000000001</v>
      </c>
      <c r="AV227">
        <v>5301</v>
      </c>
      <c r="AW227">
        <v>0.74042633499999999</v>
      </c>
      <c r="AX227">
        <v>3.4144501000000001E-2</v>
      </c>
      <c r="AY227">
        <v>5.1984970309999996</v>
      </c>
      <c r="AZ227">
        <f t="shared" si="56"/>
        <v>-2.9957322735539909</v>
      </c>
      <c r="BA227">
        <v>8.2751216299999992</v>
      </c>
      <c r="BB227">
        <v>7.8943180640000001</v>
      </c>
      <c r="BC227">
        <v>-0.30052912999999998</v>
      </c>
      <c r="BD227">
        <v>-3.3771537309999999</v>
      </c>
      <c r="BE227">
        <v>2.397895273</v>
      </c>
      <c r="BF227">
        <v>0.69314718099999995</v>
      </c>
      <c r="BG227">
        <v>1.791759469</v>
      </c>
      <c r="BH227">
        <f t="shared" si="57"/>
        <v>0.69314718055994529</v>
      </c>
      <c r="BI227">
        <v>1.9459101489999999</v>
      </c>
      <c r="BJ227">
        <f t="shared" si="58"/>
        <v>0.50574292872799842</v>
      </c>
      <c r="BK227">
        <v>2.2772672850000002</v>
      </c>
      <c r="BL227">
        <v>4.4109784569999997</v>
      </c>
      <c r="BM227">
        <v>5.6356820619999999</v>
      </c>
      <c r="BN227">
        <v>3.931041011</v>
      </c>
      <c r="BO227">
        <v>5.0295878869999999</v>
      </c>
      <c r="BP227">
        <f t="shared" si="59"/>
        <v>3.9309510153136649</v>
      </c>
      <c r="BQ227">
        <v>5.1836918409999999</v>
      </c>
      <c r="BR227">
        <v>0</v>
      </c>
      <c r="BS227">
        <v>2</v>
      </c>
      <c r="BT227">
        <f>IFERROR((BR227/F227)*100000,0)</f>
        <v>0</v>
      </c>
      <c r="BU227">
        <f>IFERROR((BS227/(E227-F227))*100000,0)</f>
        <v>53.418803418803421</v>
      </c>
      <c r="BV227">
        <f>IFERROR((BR227/E227)*100000,0)</f>
        <v>0</v>
      </c>
      <c r="BW227">
        <f>IFERROR((BS227/(E227))*100000,0)</f>
        <v>50.955414012738849</v>
      </c>
      <c r="BX227">
        <f t="shared" si="62"/>
        <v>0</v>
      </c>
      <c r="BY227">
        <f t="shared" si="63"/>
        <v>3.9781628079326912</v>
      </c>
      <c r="BZ227">
        <f t="shared" si="64"/>
        <v>0</v>
      </c>
      <c r="CA227">
        <f t="shared" si="65"/>
        <v>3.9309510153136649</v>
      </c>
      <c r="CB227">
        <v>8.1276998529999993</v>
      </c>
      <c r="CC227">
        <v>4.4575403380000003</v>
      </c>
      <c r="CD227">
        <v>-3.817581294</v>
      </c>
      <c r="CE227">
        <v>-0.147421778</v>
      </c>
      <c r="CF227">
        <v>-3.6701595299999998</v>
      </c>
      <c r="CG227">
        <f t="shared" si="60"/>
        <v>6.5700083449289233</v>
      </c>
      <c r="CH227">
        <v>3</v>
      </c>
      <c r="CI227">
        <v>1</v>
      </c>
      <c r="CJ227">
        <f t="shared" si="61"/>
        <v>3.5714285714285712E-2</v>
      </c>
      <c r="CK227">
        <f t="shared" si="66"/>
        <v>-3.3322045101752038</v>
      </c>
      <c r="CL227">
        <v>506</v>
      </c>
      <c r="CM227">
        <f>CL227/E227</f>
        <v>0.12891719745222929</v>
      </c>
      <c r="CN227">
        <f t="shared" si="67"/>
        <v>-2.0485849609290434</v>
      </c>
      <c r="CO227">
        <v>0</v>
      </c>
      <c r="CP227">
        <v>0</v>
      </c>
      <c r="CQ227">
        <f>IFERROR((CO227/F227)*100000,0)</f>
        <v>0</v>
      </c>
      <c r="CR227">
        <f>(CP227/(E227-F227))*100000</f>
        <v>0</v>
      </c>
      <c r="CS227">
        <f t="shared" si="68"/>
        <v>0</v>
      </c>
      <c r="CT227">
        <f t="shared" si="69"/>
        <v>0</v>
      </c>
      <c r="CU227">
        <f t="shared" si="70"/>
        <v>0</v>
      </c>
      <c r="CV227">
        <f t="shared" si="71"/>
        <v>0</v>
      </c>
      <c r="CW227">
        <f t="shared" si="72"/>
        <v>0</v>
      </c>
      <c r="CX227">
        <f t="shared" si="73"/>
        <v>0</v>
      </c>
    </row>
    <row r="228" spans="1:102" x14ac:dyDescent="0.4">
      <c r="A228">
        <v>4</v>
      </c>
      <c r="B228" t="s">
        <v>74</v>
      </c>
      <c r="C228" t="s">
        <v>78</v>
      </c>
      <c r="D228">
        <v>2018</v>
      </c>
      <c r="E228">
        <v>18938</v>
      </c>
      <c r="F228">
        <v>1334</v>
      </c>
      <c r="G228">
        <v>7.0000000000000007E-2</v>
      </c>
      <c r="H228">
        <v>0.43</v>
      </c>
      <c r="I228">
        <v>0.56999999999999995</v>
      </c>
      <c r="J228">
        <v>0.32</v>
      </c>
      <c r="K228">
        <v>0.03</v>
      </c>
      <c r="L228">
        <v>0.13</v>
      </c>
      <c r="M228">
        <v>0.43</v>
      </c>
      <c r="N228">
        <v>0.09</v>
      </c>
      <c r="O228">
        <v>11.08</v>
      </c>
      <c r="P228">
        <v>66.47</v>
      </c>
      <c r="Q228">
        <v>0</v>
      </c>
      <c r="R228">
        <v>157</v>
      </c>
      <c r="S228">
        <v>0.69</v>
      </c>
      <c r="T228">
        <v>21</v>
      </c>
      <c r="U228">
        <v>12</v>
      </c>
      <c r="V228">
        <v>18</v>
      </c>
      <c r="W228">
        <v>57</v>
      </c>
      <c r="X228">
        <v>2</v>
      </c>
      <c r="Y228">
        <v>0</v>
      </c>
      <c r="Z228">
        <v>9</v>
      </c>
      <c r="AA228">
        <v>119</v>
      </c>
      <c r="AB228">
        <v>110.89</v>
      </c>
      <c r="AC228">
        <v>63.36</v>
      </c>
      <c r="AD228">
        <v>95.05</v>
      </c>
      <c r="AE228">
        <f>(W228/E228)*100000</f>
        <v>300.98215228640828</v>
      </c>
      <c r="AF228">
        <v>10.56</v>
      </c>
      <c r="AG228">
        <v>0</v>
      </c>
      <c r="AH228">
        <v>47.52</v>
      </c>
      <c r="AI228">
        <f>(AA228/E228)*100000</f>
        <v>628.36624775583482</v>
      </c>
      <c r="AJ228">
        <v>19367</v>
      </c>
      <c r="AK228">
        <v>541.41933800000004</v>
      </c>
      <c r="AL228">
        <v>2.8589045E-2</v>
      </c>
      <c r="AM228">
        <v>1.0226528669999999</v>
      </c>
      <c r="AN228">
        <v>2.7955766999999999E-2</v>
      </c>
      <c r="AQ228">
        <v>9886</v>
      </c>
      <c r="AR228">
        <v>9052</v>
      </c>
      <c r="AS228">
        <v>0</v>
      </c>
      <c r="AT228" t="s">
        <v>309</v>
      </c>
      <c r="AU228">
        <v>1.4328730000000001</v>
      </c>
      <c r="AV228">
        <v>1125</v>
      </c>
      <c r="AW228">
        <v>16.833777779999998</v>
      </c>
      <c r="AX228">
        <v>1.1857777780000001</v>
      </c>
      <c r="AY228">
        <v>7.1959372259999999</v>
      </c>
      <c r="AZ228">
        <f t="shared" si="56"/>
        <v>-2.6592600369327779</v>
      </c>
      <c r="BA228">
        <v>9.8489257650000006</v>
      </c>
      <c r="BB228">
        <v>9.1988748939999994</v>
      </c>
      <c r="BC228">
        <v>2.8233874499999998</v>
      </c>
      <c r="BD228">
        <v>0.17039891200000001</v>
      </c>
      <c r="BE228">
        <v>3.044522438</v>
      </c>
      <c r="BF228">
        <v>2.4849066500000001</v>
      </c>
      <c r="BG228">
        <v>2.8903717580000001</v>
      </c>
      <c r="BH228">
        <f t="shared" si="57"/>
        <v>4.0430512678345503</v>
      </c>
      <c r="BI228">
        <v>0.69314718099999995</v>
      </c>
      <c r="BJ228">
        <f t="shared" si="58"/>
        <v>0.35968151965689554</v>
      </c>
      <c r="BK228">
        <v>2.4051416809999999</v>
      </c>
      <c r="BL228">
        <v>4.1967507179999997</v>
      </c>
      <c r="BM228">
        <v>4.7085387189999999</v>
      </c>
      <c r="BN228">
        <v>4.1488327480000002</v>
      </c>
      <c r="BO228">
        <v>4.5544030690000001</v>
      </c>
      <c r="BP228">
        <f t="shared" si="59"/>
        <v>5.7070509682613331</v>
      </c>
      <c r="BQ228">
        <v>2.3570732780000001</v>
      </c>
      <c r="BR228">
        <v>0</v>
      </c>
      <c r="BS228">
        <v>57</v>
      </c>
      <c r="BT228">
        <f>IFERROR((BR228/F228)*100000,0)</f>
        <v>0</v>
      </c>
      <c r="BU228">
        <f>IFERROR((BS228/(E228-F228))*100000,0)</f>
        <v>323.79004771642809</v>
      </c>
      <c r="BV228">
        <f>IFERROR((BR228/E228)*100000,0)</f>
        <v>0</v>
      </c>
      <c r="BW228">
        <f>IFERROR((BS228/(E228))*100000,0)</f>
        <v>300.98215228640828</v>
      </c>
      <c r="BX228">
        <f t="shared" si="62"/>
        <v>0</v>
      </c>
      <c r="BY228">
        <f t="shared" si="63"/>
        <v>5.7800953048737966</v>
      </c>
      <c r="BZ228">
        <f t="shared" si="64"/>
        <v>0</v>
      </c>
      <c r="CA228">
        <f t="shared" si="65"/>
        <v>5.7070509682613331</v>
      </c>
      <c r="CB228">
        <v>9.8713258659999994</v>
      </c>
      <c r="CC228">
        <v>6.2941940949999999</v>
      </c>
      <c r="CD228">
        <v>-3.5547316759999998</v>
      </c>
      <c r="CE228">
        <v>2.2400100999999999E-2</v>
      </c>
      <c r="CF228">
        <v>-3.5771317680000001</v>
      </c>
      <c r="CG228">
        <f t="shared" si="60"/>
        <v>6.4431231935383124</v>
      </c>
      <c r="CH228">
        <v>1</v>
      </c>
      <c r="CI228">
        <v>3</v>
      </c>
      <c r="CJ228">
        <f t="shared" si="61"/>
        <v>2.5210084033613446E-2</v>
      </c>
      <c r="CK228">
        <f t="shared" si="66"/>
        <v>-3.6805112044434196</v>
      </c>
      <c r="CL228">
        <v>2418</v>
      </c>
      <c r="CM228">
        <f>CL228/E228</f>
        <v>0.12767979723307635</v>
      </c>
      <c r="CN228">
        <f t="shared" si="67"/>
        <v>-2.0582297333687074</v>
      </c>
      <c r="CO228">
        <v>0</v>
      </c>
      <c r="CP228">
        <v>0</v>
      </c>
      <c r="CQ228">
        <f>IFERROR((CO228/F228)*100000,0)</f>
        <v>0</v>
      </c>
      <c r="CR228">
        <f>(CP228/(E228-F228))*100000</f>
        <v>0</v>
      </c>
      <c r="CS228">
        <f t="shared" si="68"/>
        <v>0</v>
      </c>
      <c r="CT228">
        <f t="shared" si="69"/>
        <v>0</v>
      </c>
      <c r="CU228">
        <f t="shared" si="70"/>
        <v>0</v>
      </c>
      <c r="CV228">
        <f t="shared" si="71"/>
        <v>0</v>
      </c>
      <c r="CW228">
        <f t="shared" si="72"/>
        <v>0</v>
      </c>
      <c r="CX228">
        <f t="shared" si="73"/>
        <v>0</v>
      </c>
    </row>
    <row r="229" spans="1:102" x14ac:dyDescent="0.4">
      <c r="A229">
        <v>5</v>
      </c>
      <c r="B229" t="s">
        <v>74</v>
      </c>
      <c r="C229" t="s">
        <v>79</v>
      </c>
      <c r="D229">
        <v>2018</v>
      </c>
      <c r="E229">
        <v>4399</v>
      </c>
      <c r="F229">
        <v>184</v>
      </c>
      <c r="G229">
        <v>0.04</v>
      </c>
      <c r="H229">
        <v>0.42</v>
      </c>
      <c r="I229">
        <v>0.57999999999999996</v>
      </c>
      <c r="J229">
        <v>0.81</v>
      </c>
      <c r="K229">
        <v>0.04</v>
      </c>
      <c r="L229">
        <v>7.0000000000000007E-2</v>
      </c>
      <c r="M229">
        <v>0.05</v>
      </c>
      <c r="N229">
        <v>0.03</v>
      </c>
      <c r="O229">
        <v>13.13</v>
      </c>
      <c r="P229">
        <v>77.430000000000007</v>
      </c>
      <c r="Q229">
        <v>0</v>
      </c>
      <c r="R229">
        <v>237</v>
      </c>
      <c r="S229">
        <v>0.39</v>
      </c>
      <c r="T229">
        <v>11</v>
      </c>
      <c r="U229">
        <v>2</v>
      </c>
      <c r="V229">
        <v>3</v>
      </c>
      <c r="W229">
        <v>0</v>
      </c>
      <c r="X229">
        <v>2</v>
      </c>
      <c r="Y229">
        <v>0</v>
      </c>
      <c r="Z229">
        <v>0</v>
      </c>
      <c r="AA229">
        <v>18</v>
      </c>
      <c r="AB229">
        <v>250.06</v>
      </c>
      <c r="AC229">
        <v>45.46</v>
      </c>
      <c r="AD229">
        <v>68.2</v>
      </c>
      <c r="AE229">
        <f>(W229/E229)*100000</f>
        <v>0</v>
      </c>
      <c r="AF229">
        <v>45.46</v>
      </c>
      <c r="AG229">
        <v>0</v>
      </c>
      <c r="AH229">
        <v>0</v>
      </c>
      <c r="AI229">
        <f>(AA229/E229)*100000</f>
        <v>409.18390543305293</v>
      </c>
      <c r="AJ229">
        <v>4094</v>
      </c>
      <c r="AK229">
        <v>192.02445689999999</v>
      </c>
      <c r="AL229">
        <v>4.3651843000000003E-2</v>
      </c>
      <c r="AM229">
        <v>0.93066605999999996</v>
      </c>
      <c r="AN229">
        <v>4.6903872999999999E-2</v>
      </c>
      <c r="AQ229">
        <v>2952</v>
      </c>
      <c r="AR229">
        <v>1447</v>
      </c>
      <c r="AS229">
        <v>0</v>
      </c>
      <c r="AT229" t="s">
        <v>309</v>
      </c>
      <c r="AU229">
        <v>1.3346929999999999</v>
      </c>
      <c r="AV229">
        <v>2186</v>
      </c>
      <c r="AW229">
        <v>2.0123513270000002</v>
      </c>
      <c r="AX229">
        <v>8.4172003999999995E-2</v>
      </c>
      <c r="AY229">
        <v>5.2149357580000002</v>
      </c>
      <c r="AZ229">
        <f t="shared" si="56"/>
        <v>-3.2188758248682006</v>
      </c>
      <c r="BA229">
        <v>8.3891325210000005</v>
      </c>
      <c r="BB229">
        <v>7.990238186</v>
      </c>
      <c r="BC229">
        <v>0.69930385299999998</v>
      </c>
      <c r="BD229">
        <v>-2.4748929070000001</v>
      </c>
      <c r="BE229">
        <v>2.397895273</v>
      </c>
      <c r="BF229">
        <v>0.69314718099999995</v>
      </c>
      <c r="BG229">
        <v>1.0986122890000001</v>
      </c>
      <c r="BH229">
        <f t="shared" si="57"/>
        <v>0</v>
      </c>
      <c r="BI229">
        <v>0.69314718099999995</v>
      </c>
      <c r="BJ229">
        <f t="shared" si="58"/>
        <v>0.28870130285995543</v>
      </c>
      <c r="BK229">
        <v>2.5748996879999999</v>
      </c>
      <c r="BL229">
        <v>4.3493743020000002</v>
      </c>
      <c r="BM229">
        <v>5.5217008889999999</v>
      </c>
      <c r="BN229">
        <v>3.816832818</v>
      </c>
      <c r="BO229">
        <v>4.222444565</v>
      </c>
      <c r="BP229">
        <f t="shared" si="59"/>
        <v>0</v>
      </c>
      <c r="BQ229">
        <v>3.816832818</v>
      </c>
      <c r="BR229">
        <v>0</v>
      </c>
      <c r="BS229">
        <v>0</v>
      </c>
      <c r="BT229">
        <f>IFERROR((BR229/F229)*100000,0)</f>
        <v>0</v>
      </c>
      <c r="BU229">
        <f>IFERROR((BS229/(E229-F229))*100000,0)</f>
        <v>0</v>
      </c>
      <c r="BV229">
        <f>IFERROR((BR229/E229)*100000,0)</f>
        <v>0</v>
      </c>
      <c r="BW229">
        <f>IFERROR((BS229/(E229))*100000,0)</f>
        <v>0</v>
      </c>
      <c r="BX229">
        <f t="shared" si="62"/>
        <v>0</v>
      </c>
      <c r="BY229">
        <f t="shared" si="63"/>
        <v>0</v>
      </c>
      <c r="BZ229">
        <f t="shared" si="64"/>
        <v>0</v>
      </c>
      <c r="CA229">
        <f t="shared" si="65"/>
        <v>0</v>
      </c>
      <c r="CB229">
        <v>8.3172777660000001</v>
      </c>
      <c r="CC229">
        <v>5.2576227439999998</v>
      </c>
      <c r="CD229">
        <v>-3.1315097750000001</v>
      </c>
      <c r="CE229">
        <v>-7.1854756000000006E-2</v>
      </c>
      <c r="CF229">
        <v>-3.0596550269999998</v>
      </c>
      <c r="CG229">
        <f t="shared" si="60"/>
        <v>6.0141647015176734</v>
      </c>
      <c r="CH229">
        <v>2</v>
      </c>
      <c r="CI229">
        <v>1</v>
      </c>
      <c r="CJ229">
        <f t="shared" si="61"/>
        <v>5.5555555555555552E-2</v>
      </c>
      <c r="CK229">
        <f t="shared" si="66"/>
        <v>-2.890371757896165</v>
      </c>
      <c r="CL229">
        <v>595</v>
      </c>
      <c r="CM229">
        <f>CL229/E229</f>
        <v>0.13525801318481473</v>
      </c>
      <c r="CN229">
        <f t="shared" si="67"/>
        <v>-2.0005711158030901</v>
      </c>
      <c r="CO229">
        <v>0</v>
      </c>
      <c r="CP229">
        <v>0</v>
      </c>
      <c r="CQ229">
        <f>IFERROR((CO229/F229)*100000,0)</f>
        <v>0</v>
      </c>
      <c r="CR229">
        <f>(CP229/(E229-F229))*100000</f>
        <v>0</v>
      </c>
      <c r="CS229">
        <f t="shared" si="68"/>
        <v>0</v>
      </c>
      <c r="CT229">
        <f t="shared" si="69"/>
        <v>0</v>
      </c>
      <c r="CU229">
        <f t="shared" si="70"/>
        <v>0</v>
      </c>
      <c r="CV229">
        <f t="shared" si="71"/>
        <v>0</v>
      </c>
      <c r="CW229">
        <f t="shared" si="72"/>
        <v>0</v>
      </c>
      <c r="CX229">
        <f t="shared" si="73"/>
        <v>0</v>
      </c>
    </row>
    <row r="230" spans="1:102" x14ac:dyDescent="0.4">
      <c r="A230">
        <v>6</v>
      </c>
      <c r="B230" t="s">
        <v>74</v>
      </c>
      <c r="C230" t="s">
        <v>80</v>
      </c>
      <c r="D230">
        <v>2018</v>
      </c>
      <c r="E230">
        <v>55554</v>
      </c>
      <c r="F230">
        <v>5067</v>
      </c>
      <c r="G230">
        <v>0.09</v>
      </c>
      <c r="H230">
        <v>0.48</v>
      </c>
      <c r="I230">
        <v>0.52</v>
      </c>
      <c r="J230">
        <v>0.48</v>
      </c>
      <c r="K230">
        <v>0.03</v>
      </c>
      <c r="L230">
        <v>0.15</v>
      </c>
      <c r="M230">
        <v>0.27</v>
      </c>
      <c r="N230">
        <v>7.0000000000000007E-2</v>
      </c>
      <c r="O230">
        <v>8.5</v>
      </c>
      <c r="P230">
        <v>87.84</v>
      </c>
      <c r="Q230">
        <v>1</v>
      </c>
      <c r="R230">
        <v>160</v>
      </c>
      <c r="S230">
        <v>0.46</v>
      </c>
      <c r="T230">
        <v>98</v>
      </c>
      <c r="U230">
        <v>28</v>
      </c>
      <c r="V230">
        <v>49</v>
      </c>
      <c r="W230">
        <v>163</v>
      </c>
      <c r="X230">
        <v>22</v>
      </c>
      <c r="Y230">
        <v>4</v>
      </c>
      <c r="Z230">
        <v>10</v>
      </c>
      <c r="AA230">
        <v>374</v>
      </c>
      <c r="AB230">
        <v>176.4</v>
      </c>
      <c r="AC230">
        <v>50.4</v>
      </c>
      <c r="AD230">
        <v>88.2</v>
      </c>
      <c r="AE230">
        <f>(W230/E230)*100000</f>
        <v>293.40821543003204</v>
      </c>
      <c r="AF230">
        <v>39.6</v>
      </c>
      <c r="AG230">
        <v>7.2</v>
      </c>
      <c r="AH230">
        <v>18</v>
      </c>
      <c r="AI230">
        <f>(AA230/E230)*100000</f>
        <v>673.21885012780353</v>
      </c>
      <c r="AJ230">
        <v>55397</v>
      </c>
      <c r="AK230">
        <v>3417.4135449999999</v>
      </c>
      <c r="AL230">
        <v>6.1515166000000003E-2</v>
      </c>
      <c r="AM230">
        <v>0.99717392100000002</v>
      </c>
      <c r="AN230">
        <v>6.1689505999999998E-2</v>
      </c>
      <c r="AQ230">
        <v>42415</v>
      </c>
      <c r="AR230">
        <v>13139</v>
      </c>
      <c r="AS230">
        <v>0</v>
      </c>
      <c r="AT230" t="s">
        <v>309</v>
      </c>
      <c r="AU230">
        <v>1.365253</v>
      </c>
      <c r="AV230">
        <v>658</v>
      </c>
      <c r="AW230">
        <v>84.428571430000005</v>
      </c>
      <c r="AX230">
        <v>7.7006079029999999</v>
      </c>
      <c r="AY230">
        <v>8.5305042049999997</v>
      </c>
      <c r="AZ230">
        <f t="shared" si="56"/>
        <v>-2.4079456086518722</v>
      </c>
      <c r="BA230">
        <v>10.925110800000001</v>
      </c>
      <c r="BB230">
        <v>10.655257349999999</v>
      </c>
      <c r="BC230">
        <v>4.4359058679999999</v>
      </c>
      <c r="BD230">
        <v>2.041299274</v>
      </c>
      <c r="BE230">
        <v>4.5849674790000003</v>
      </c>
      <c r="BF230">
        <v>3.33220451</v>
      </c>
      <c r="BG230">
        <v>3.8918202979999998</v>
      </c>
      <c r="BH230">
        <f t="shared" si="57"/>
        <v>5.0937502008067623</v>
      </c>
      <c r="BI230">
        <v>3.091042453</v>
      </c>
      <c r="BJ230">
        <f t="shared" si="58"/>
        <v>0.3113397594474554</v>
      </c>
      <c r="BK230">
        <v>2.1400661630000002</v>
      </c>
      <c r="BL230">
        <v>4.4755169779999999</v>
      </c>
      <c r="BM230">
        <v>5.1727541439999998</v>
      </c>
      <c r="BN230">
        <v>3.9199911749999998</v>
      </c>
      <c r="BO230">
        <v>4.4796069630000002</v>
      </c>
      <c r="BP230">
        <f t="shared" si="59"/>
        <v>5.6815648661008886</v>
      </c>
      <c r="BQ230">
        <v>3.6788291179999999</v>
      </c>
      <c r="BR230">
        <v>0</v>
      </c>
      <c r="BS230">
        <v>163</v>
      </c>
      <c r="BT230">
        <f>IFERROR((BR230/F230)*100000,0)</f>
        <v>0</v>
      </c>
      <c r="BU230">
        <f>IFERROR((BS230/(E230-F230))*100000,0)</f>
        <v>322.85538851585557</v>
      </c>
      <c r="BV230">
        <f>IFERROR((BR230/E230)*100000,0)</f>
        <v>0</v>
      </c>
      <c r="BW230">
        <f>IFERROR((BS230/(E230))*100000,0)</f>
        <v>293.40821543003204</v>
      </c>
      <c r="BX230">
        <f t="shared" si="62"/>
        <v>0</v>
      </c>
      <c r="BY230">
        <f t="shared" si="63"/>
        <v>5.7772045093958075</v>
      </c>
      <c r="BZ230">
        <f t="shared" si="64"/>
        <v>0</v>
      </c>
      <c r="CA230">
        <f t="shared" si="65"/>
        <v>5.6815648661008886</v>
      </c>
      <c r="CB230">
        <v>10.92228072</v>
      </c>
      <c r="CC230">
        <v>8.136639271</v>
      </c>
      <c r="CD230">
        <v>-2.7884715330000001</v>
      </c>
      <c r="CE230">
        <v>-2.83008E-3</v>
      </c>
      <c r="CF230">
        <v>-2.7856414439999999</v>
      </c>
      <c r="CG230">
        <f t="shared" si="60"/>
        <v>6.5120704627086585</v>
      </c>
      <c r="CH230">
        <v>3</v>
      </c>
      <c r="CI230">
        <v>9</v>
      </c>
      <c r="CJ230">
        <f t="shared" si="61"/>
        <v>2.4064171122994651E-2</v>
      </c>
      <c r="CK230">
        <f t="shared" si="66"/>
        <v>-3.7270312200783127</v>
      </c>
      <c r="CL230">
        <v>7067</v>
      </c>
      <c r="CM230">
        <f>CL230/E230</f>
        <v>0.1272095618677323</v>
      </c>
      <c r="CN230">
        <f t="shared" si="67"/>
        <v>-2.0619194589852476</v>
      </c>
      <c r="CO230">
        <v>4</v>
      </c>
      <c r="CP230">
        <v>9</v>
      </c>
      <c r="CQ230">
        <f>IFERROR((CO230/F230)*100000,0)</f>
        <v>78.942174856917319</v>
      </c>
      <c r="CR230">
        <f>(CP230/(E230-F230))*100000</f>
        <v>17.82637114504724</v>
      </c>
      <c r="CS230">
        <f t="shared" si="68"/>
        <v>7.200201605644958</v>
      </c>
      <c r="CT230">
        <f t="shared" si="69"/>
        <v>16.200453612701157</v>
      </c>
      <c r="CU230">
        <f t="shared" si="70"/>
        <v>4.3687156206142097</v>
      </c>
      <c r="CV230">
        <f t="shared" si="71"/>
        <v>2.8806788859252648</v>
      </c>
      <c r="CW230">
        <f t="shared" si="72"/>
        <v>1.9741090264140169</v>
      </c>
      <c r="CX230">
        <f t="shared" si="73"/>
        <v>2.7850392426303459</v>
      </c>
    </row>
    <row r="231" spans="1:102" x14ac:dyDescent="0.4">
      <c r="A231">
        <v>7</v>
      </c>
      <c r="B231" t="s">
        <v>74</v>
      </c>
      <c r="C231" t="s">
        <v>81</v>
      </c>
      <c r="D231">
        <v>2018</v>
      </c>
      <c r="E231">
        <v>43932</v>
      </c>
      <c r="F231">
        <v>1624</v>
      </c>
      <c r="G231">
        <v>0.04</v>
      </c>
      <c r="H231">
        <v>0.51</v>
      </c>
      <c r="I231">
        <v>0.49</v>
      </c>
      <c r="J231">
        <v>0.56000000000000005</v>
      </c>
      <c r="K231">
        <v>0.03</v>
      </c>
      <c r="L231">
        <v>0.13</v>
      </c>
      <c r="M231">
        <v>0.22</v>
      </c>
      <c r="N231">
        <v>0.05</v>
      </c>
      <c r="O231">
        <v>19.75</v>
      </c>
      <c r="P231">
        <v>92.7</v>
      </c>
      <c r="Q231">
        <v>0</v>
      </c>
      <c r="R231">
        <v>184</v>
      </c>
      <c r="S231">
        <v>0.51</v>
      </c>
      <c r="T231">
        <v>93</v>
      </c>
      <c r="U231">
        <v>25</v>
      </c>
      <c r="V231">
        <v>66</v>
      </c>
      <c r="W231">
        <v>54</v>
      </c>
      <c r="X231">
        <v>57</v>
      </c>
      <c r="Y231">
        <v>5</v>
      </c>
      <c r="Z231">
        <v>9</v>
      </c>
      <c r="AA231">
        <v>309</v>
      </c>
      <c r="AB231">
        <v>211.69</v>
      </c>
      <c r="AC231">
        <v>56.91</v>
      </c>
      <c r="AD231">
        <v>150.22999999999999</v>
      </c>
      <c r="AE231">
        <f>(W231/E231)*100000</f>
        <v>122.91723572794319</v>
      </c>
      <c r="AF231">
        <v>129.75</v>
      </c>
      <c r="AG231">
        <v>11.38</v>
      </c>
      <c r="AH231">
        <v>20.49</v>
      </c>
      <c r="AI231">
        <f>(AA231/E231)*100000</f>
        <v>703.35973777656386</v>
      </c>
      <c r="AJ231">
        <v>49357</v>
      </c>
      <c r="AK231">
        <v>2085.9987679999999</v>
      </c>
      <c r="AL231">
        <v>4.7482444999999998E-2</v>
      </c>
      <c r="AM231">
        <v>1.1234862969999999</v>
      </c>
      <c r="AN231">
        <v>4.2263483999999997E-2</v>
      </c>
      <c r="AQ231">
        <v>26784</v>
      </c>
      <c r="AR231">
        <v>17148</v>
      </c>
      <c r="AS231">
        <v>0</v>
      </c>
      <c r="AT231" t="s">
        <v>309</v>
      </c>
      <c r="AU231">
        <v>1.4307350000000001</v>
      </c>
      <c r="AV231">
        <v>6457</v>
      </c>
      <c r="AW231">
        <v>6.8037788450000001</v>
      </c>
      <c r="AX231">
        <v>0.25150998899999999</v>
      </c>
      <c r="AY231">
        <v>7.3926475209999998</v>
      </c>
      <c r="AZ231">
        <f t="shared" si="56"/>
        <v>-3.2188758248682006</v>
      </c>
      <c r="BA231">
        <v>10.69039826</v>
      </c>
      <c r="BB231">
        <v>10.19555997</v>
      </c>
      <c r="BC231">
        <v>1.9174781700000001</v>
      </c>
      <c r="BD231">
        <v>-1.3802725730000001</v>
      </c>
      <c r="BE231">
        <v>4.5325994930000002</v>
      </c>
      <c r="BF231">
        <v>3.218875825</v>
      </c>
      <c r="BG231">
        <v>4.1896547420000001</v>
      </c>
      <c r="BH231">
        <f t="shared" si="57"/>
        <v>3.9889840465642745</v>
      </c>
      <c r="BI231">
        <v>4.0430512680000001</v>
      </c>
      <c r="BJ231">
        <f t="shared" si="58"/>
        <v>0.35818829824023513</v>
      </c>
      <c r="BK231">
        <v>2.9831534909999999</v>
      </c>
      <c r="BL231">
        <v>4.5293684729999999</v>
      </c>
      <c r="BM231">
        <v>5.3551229400000002</v>
      </c>
      <c r="BN231">
        <v>4.0414710730000003</v>
      </c>
      <c r="BO231">
        <v>5.012167453</v>
      </c>
      <c r="BP231">
        <f t="shared" si="59"/>
        <v>4.8115112486262666</v>
      </c>
      <c r="BQ231">
        <v>4.8656095219999997</v>
      </c>
      <c r="BR231">
        <v>1</v>
      </c>
      <c r="BS231">
        <v>53</v>
      </c>
      <c r="BT231">
        <f>IFERROR((BR231/F231)*100000,0)</f>
        <v>61.576354679802954</v>
      </c>
      <c r="BU231">
        <f>IFERROR((BS231/(E231-F231))*100000,0)</f>
        <v>125.27181620497305</v>
      </c>
      <c r="BV231">
        <f>IFERROR((BR231/E231)*100000,0)</f>
        <v>2.2762451060730218</v>
      </c>
      <c r="BW231">
        <f>IFERROR((BS231/(E231))*100000,0)</f>
        <v>120.64099062187017</v>
      </c>
      <c r="BX231">
        <f t="shared" si="62"/>
        <v>4.1202779442486053</v>
      </c>
      <c r="BY231">
        <f t="shared" si="63"/>
        <v>4.830485906074407</v>
      </c>
      <c r="BZ231">
        <f t="shared" si="64"/>
        <v>0.82252720206199181</v>
      </c>
      <c r="CA231">
        <f t="shared" si="65"/>
        <v>4.7928191156141136</v>
      </c>
      <c r="CB231">
        <v>10.80683488</v>
      </c>
      <c r="CC231">
        <v>7.6430030450000004</v>
      </c>
      <c r="CD231">
        <v>-3.0473952149999999</v>
      </c>
      <c r="CE231">
        <v>0.11643661600000001</v>
      </c>
      <c r="CF231">
        <v>-3.1638318280000002</v>
      </c>
      <c r="CG231">
        <f t="shared" si="60"/>
        <v>6.5558684789597379</v>
      </c>
      <c r="CH231">
        <v>3</v>
      </c>
      <c r="CI231">
        <v>9</v>
      </c>
      <c r="CJ231">
        <f t="shared" si="61"/>
        <v>2.9126213592233011E-2</v>
      </c>
      <c r="CK231">
        <f t="shared" si="66"/>
        <v>-3.5361166995615259</v>
      </c>
      <c r="CL231">
        <v>5646</v>
      </c>
      <c r="CM231">
        <f>CL231/E231</f>
        <v>0.12851679868888283</v>
      </c>
      <c r="CN231">
        <f t="shared" si="67"/>
        <v>-2.0516956540948019</v>
      </c>
      <c r="CO231">
        <v>4</v>
      </c>
      <c r="CP231">
        <v>22</v>
      </c>
      <c r="CQ231">
        <f>IFERROR((CO231/F231)*100000,0)</f>
        <v>246.30541871921181</v>
      </c>
      <c r="CR231">
        <f>(CP231/(E231-F231))*100000</f>
        <v>51.999621820932212</v>
      </c>
      <c r="CS231">
        <f t="shared" si="68"/>
        <v>9.1049804242920871</v>
      </c>
      <c r="CT231">
        <f t="shared" si="69"/>
        <v>50.07739233360649</v>
      </c>
      <c r="CU231">
        <f t="shared" si="70"/>
        <v>5.5065723053684961</v>
      </c>
      <c r="CV231">
        <f t="shared" si="71"/>
        <v>3.9512364458806006</v>
      </c>
      <c r="CW231">
        <f t="shared" si="72"/>
        <v>2.2088215631818824</v>
      </c>
      <c r="CX231">
        <f t="shared" si="73"/>
        <v>3.9135696554203081</v>
      </c>
    </row>
    <row r="232" spans="1:102" x14ac:dyDescent="0.4">
      <c r="A232">
        <v>8</v>
      </c>
      <c r="B232" t="s">
        <v>82</v>
      </c>
      <c r="C232" t="s">
        <v>83</v>
      </c>
      <c r="D232">
        <v>2018</v>
      </c>
      <c r="E232">
        <v>172548</v>
      </c>
      <c r="F232">
        <v>1287</v>
      </c>
      <c r="G232">
        <v>0.01</v>
      </c>
      <c r="H232">
        <v>0.68</v>
      </c>
      <c r="I232">
        <v>0.32</v>
      </c>
      <c r="J232">
        <v>0.22</v>
      </c>
      <c r="K232">
        <v>0.05</v>
      </c>
      <c r="L232">
        <v>0.39</v>
      </c>
      <c r="M232">
        <v>0.28000000000000003</v>
      </c>
      <c r="N232">
        <v>0.05</v>
      </c>
      <c r="O232">
        <v>19.309999999999999</v>
      </c>
      <c r="P232">
        <v>84.33</v>
      </c>
      <c r="Q232">
        <v>0</v>
      </c>
      <c r="R232">
        <v>418</v>
      </c>
      <c r="S232">
        <v>0.56999999999999995</v>
      </c>
      <c r="T232">
        <v>1056</v>
      </c>
      <c r="U232">
        <v>7</v>
      </c>
      <c r="V232">
        <v>164</v>
      </c>
      <c r="W232">
        <v>1051</v>
      </c>
      <c r="X232">
        <v>172</v>
      </c>
      <c r="Y232">
        <v>1</v>
      </c>
      <c r="Z232">
        <v>0</v>
      </c>
      <c r="AA232">
        <v>2451</v>
      </c>
      <c r="AB232">
        <v>612</v>
      </c>
      <c r="AC232">
        <v>4.0599999999999996</v>
      </c>
      <c r="AD232">
        <v>95.05</v>
      </c>
      <c r="AE232">
        <f>(W232/E232)*100000</f>
        <v>609.1058719892435</v>
      </c>
      <c r="AF232">
        <v>99.68</v>
      </c>
      <c r="AG232">
        <v>0.57999999999999996</v>
      </c>
      <c r="AH232">
        <v>0</v>
      </c>
      <c r="AI232">
        <f>(AA232/E232)*100000</f>
        <v>1420.4743028026985</v>
      </c>
      <c r="AJ232">
        <v>188358</v>
      </c>
      <c r="AK232">
        <v>67528.76844</v>
      </c>
      <c r="AL232">
        <v>0.39136222100000001</v>
      </c>
      <c r="AM232">
        <v>1.0916266779999999</v>
      </c>
      <c r="AN232">
        <v>0.35851287700000001</v>
      </c>
      <c r="AQ232">
        <v>163894</v>
      </c>
      <c r="AR232">
        <v>8654</v>
      </c>
      <c r="AS232">
        <v>1</v>
      </c>
      <c r="AT232" t="s">
        <v>310</v>
      </c>
      <c r="AU232">
        <v>1.703643</v>
      </c>
      <c r="AV232">
        <v>118</v>
      </c>
      <c r="AW232">
        <v>1462.2711859999999</v>
      </c>
      <c r="AX232">
        <v>10.90677966</v>
      </c>
      <c r="AY232">
        <v>7.1600692080000004</v>
      </c>
      <c r="AZ232">
        <f t="shared" si="56"/>
        <v>-4.6051701859880909</v>
      </c>
      <c r="BA232">
        <v>12.05843074</v>
      </c>
      <c r="BB232">
        <v>12.00697516</v>
      </c>
      <c r="BC232">
        <v>7.2877461129999999</v>
      </c>
      <c r="BD232">
        <v>2.389384583</v>
      </c>
      <c r="BE232">
        <v>6.9622434640000002</v>
      </c>
      <c r="BF232">
        <v>1.9459101489999999</v>
      </c>
      <c r="BG232">
        <v>5.0998664280000003</v>
      </c>
      <c r="BH232">
        <f t="shared" si="57"/>
        <v>6.9574973708769514</v>
      </c>
      <c r="BI232">
        <v>5.1474944770000004</v>
      </c>
      <c r="BJ232">
        <f t="shared" si="58"/>
        <v>0.53276889941520433</v>
      </c>
      <c r="BK232">
        <v>2.960623096</v>
      </c>
      <c r="BL232">
        <v>4.434737674</v>
      </c>
      <c r="BM232">
        <v>6.416732283</v>
      </c>
      <c r="BN232">
        <v>1.4011829739999999</v>
      </c>
      <c r="BO232">
        <v>4.5544030690000001</v>
      </c>
      <c r="BP232">
        <f t="shared" si="59"/>
        <v>6.4119920982314378</v>
      </c>
      <c r="BQ232">
        <v>4.601965055</v>
      </c>
      <c r="BR232">
        <v>7</v>
      </c>
      <c r="BS232">
        <v>1044</v>
      </c>
      <c r="BT232">
        <f>IFERROR((BR232/F232)*100000,0)</f>
        <v>543.90054390054388</v>
      </c>
      <c r="BU232">
        <f>IFERROR((BS232/(E232-F232))*100000,0)</f>
        <v>609.59587997267329</v>
      </c>
      <c r="BV232">
        <f>IFERROR((BR232/E232)*100000,0)</f>
        <v>4.0568421540672741</v>
      </c>
      <c r="BW232">
        <f>IFERROR((BS232/(E232))*100000,0)</f>
        <v>605.04902983517627</v>
      </c>
      <c r="BX232">
        <f t="shared" si="62"/>
        <v>6.2987664064294151</v>
      </c>
      <c r="BY232">
        <f t="shared" si="63"/>
        <v>6.4127962457745866</v>
      </c>
      <c r="BZ232">
        <f t="shared" si="64"/>
        <v>1.4004048764098005</v>
      </c>
      <c r="CA232">
        <f t="shared" si="65"/>
        <v>6.4053094957970709</v>
      </c>
      <c r="CB232">
        <v>12.14609969</v>
      </c>
      <c r="CC232">
        <v>11.12030899</v>
      </c>
      <c r="CD232">
        <v>-0.93812175099999995</v>
      </c>
      <c r="CE232">
        <v>8.7668948999999996E-2</v>
      </c>
      <c r="CF232">
        <v>-1.0257906999999999</v>
      </c>
      <c r="CG232">
        <f t="shared" si="60"/>
        <v>7.2587461108825995</v>
      </c>
      <c r="CH232">
        <v>4</v>
      </c>
      <c r="CI232">
        <v>59</v>
      </c>
      <c r="CJ232">
        <f t="shared" si="61"/>
        <v>2.4071807425540596E-2</v>
      </c>
      <c r="CK232">
        <f t="shared" si="66"/>
        <v>-3.7267139396223929</v>
      </c>
      <c r="CL232">
        <v>22064</v>
      </c>
      <c r="CM232">
        <f>CL232/E232</f>
        <v>0.12787166469620048</v>
      </c>
      <c r="CN232">
        <f t="shared" si="67"/>
        <v>-2.0567281375826583</v>
      </c>
      <c r="CO232">
        <v>2</v>
      </c>
      <c r="CP232">
        <v>90</v>
      </c>
      <c r="CQ232">
        <f>IFERROR((CO232/F232)*100000,0)</f>
        <v>155.4001554001554</v>
      </c>
      <c r="CR232">
        <f>(CP232/(E232-F232))*100000</f>
        <v>52.551368963161487</v>
      </c>
      <c r="CS232">
        <f t="shared" si="68"/>
        <v>1.1590977583049353</v>
      </c>
      <c r="CT232">
        <f t="shared" si="69"/>
        <v>52.159399123722096</v>
      </c>
      <c r="CU232">
        <f t="shared" si="70"/>
        <v>5.046003437934047</v>
      </c>
      <c r="CV232">
        <f t="shared" si="71"/>
        <v>3.9617911476622671</v>
      </c>
      <c r="CW232">
        <f t="shared" si="72"/>
        <v>0.14764190791443235</v>
      </c>
      <c r="CX232">
        <f t="shared" si="73"/>
        <v>3.9543043976847523</v>
      </c>
    </row>
    <row r="233" spans="1:102" x14ac:dyDescent="0.4">
      <c r="A233">
        <v>9</v>
      </c>
      <c r="B233" t="s">
        <v>82</v>
      </c>
      <c r="C233" t="s">
        <v>85</v>
      </c>
      <c r="D233">
        <v>2018</v>
      </c>
      <c r="E233">
        <v>1910</v>
      </c>
      <c r="F233">
        <v>2</v>
      </c>
      <c r="G233">
        <v>0</v>
      </c>
      <c r="H233">
        <v>0.5</v>
      </c>
      <c r="I233">
        <v>0.5</v>
      </c>
      <c r="J233">
        <v>0.67</v>
      </c>
      <c r="K233">
        <v>0.06</v>
      </c>
      <c r="L233">
        <v>0.12</v>
      </c>
      <c r="M233">
        <v>0.13</v>
      </c>
      <c r="N233">
        <v>0.03</v>
      </c>
      <c r="O233">
        <v>9.15</v>
      </c>
      <c r="P233">
        <v>70.98</v>
      </c>
      <c r="Q233">
        <v>0</v>
      </c>
      <c r="R233">
        <v>561</v>
      </c>
      <c r="S233">
        <v>0.52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f>(W233/E233)*100000</f>
        <v>0</v>
      </c>
      <c r="AF233">
        <v>0</v>
      </c>
      <c r="AG233">
        <v>0</v>
      </c>
      <c r="AH233">
        <v>0</v>
      </c>
      <c r="AI233">
        <f>(AA233/E233)*100000</f>
        <v>0</v>
      </c>
      <c r="AJ233">
        <v>1282</v>
      </c>
      <c r="AK233">
        <v>260.0150051</v>
      </c>
      <c r="AL233">
        <v>0.13613351100000001</v>
      </c>
      <c r="AM233">
        <v>0.67120418800000003</v>
      </c>
      <c r="AN233">
        <v>0.20281981700000001</v>
      </c>
      <c r="AQ233">
        <v>321</v>
      </c>
      <c r="AR233">
        <v>1589</v>
      </c>
      <c r="AS233">
        <v>0</v>
      </c>
      <c r="AT233" t="s">
        <v>310</v>
      </c>
      <c r="AU233">
        <v>1.2795840000000001</v>
      </c>
      <c r="AV233">
        <v>57</v>
      </c>
      <c r="AW233">
        <v>33.508771930000002</v>
      </c>
      <c r="AX233">
        <v>3.5087719000000003E-2</v>
      </c>
      <c r="AY233">
        <v>0.69314718099999995</v>
      </c>
      <c r="AZ233">
        <f t="shared" si="56"/>
        <v>0</v>
      </c>
      <c r="BA233">
        <v>7.5548585209999999</v>
      </c>
      <c r="BB233">
        <v>5.7714411229999998</v>
      </c>
      <c r="BC233">
        <v>3.5118072530000002</v>
      </c>
      <c r="BD233">
        <v>-3.3499040959999999</v>
      </c>
      <c r="BE233">
        <v>0</v>
      </c>
      <c r="BF233">
        <v>0</v>
      </c>
      <c r="BG233">
        <v>0</v>
      </c>
      <c r="BH233">
        <f t="shared" si="57"/>
        <v>0</v>
      </c>
      <c r="BI233">
        <v>0</v>
      </c>
      <c r="BJ233">
        <f t="shared" si="58"/>
        <v>0.24653502510758035</v>
      </c>
      <c r="BK233">
        <v>2.213753879</v>
      </c>
      <c r="BL233">
        <v>4.2623981469999999</v>
      </c>
      <c r="BM233">
        <v>0</v>
      </c>
      <c r="BN233">
        <v>0</v>
      </c>
      <c r="BO233">
        <v>0</v>
      </c>
      <c r="BP233">
        <f t="shared" si="59"/>
        <v>0</v>
      </c>
      <c r="BQ233">
        <v>0</v>
      </c>
      <c r="BR233">
        <v>0</v>
      </c>
      <c r="BS233">
        <v>0</v>
      </c>
      <c r="BT233">
        <f>IFERROR((BR233/F233)*100000,0)</f>
        <v>0</v>
      </c>
      <c r="BU233">
        <f>IFERROR((BS233/(E233-F233))*100000,0)</f>
        <v>0</v>
      </c>
      <c r="BV233">
        <f>IFERROR((BR233/E233)*100000,0)</f>
        <v>0</v>
      </c>
      <c r="BW233">
        <f>IFERROR((BS233/(E233))*100000,0)</f>
        <v>0</v>
      </c>
      <c r="BX233">
        <f t="shared" si="62"/>
        <v>0</v>
      </c>
      <c r="BY233">
        <f t="shared" si="63"/>
        <v>0</v>
      </c>
      <c r="BZ233">
        <f t="shared" si="64"/>
        <v>0</v>
      </c>
      <c r="CA233">
        <f t="shared" si="65"/>
        <v>0</v>
      </c>
      <c r="CB233">
        <v>7.1561766369999997</v>
      </c>
      <c r="CC233">
        <v>5.5607393409999997</v>
      </c>
      <c r="CD233">
        <v>-1.9941191760000001</v>
      </c>
      <c r="CE233">
        <v>-0.39868188399999999</v>
      </c>
      <c r="CF233">
        <v>-1.595437295</v>
      </c>
      <c r="CG233">
        <f t="shared" si="60"/>
        <v>0</v>
      </c>
      <c r="CH233">
        <v>4</v>
      </c>
      <c r="CI233">
        <v>0</v>
      </c>
      <c r="CJ233">
        <f t="shared" si="61"/>
        <v>0</v>
      </c>
      <c r="CK233">
        <f t="shared" si="66"/>
        <v>0</v>
      </c>
      <c r="CL233">
        <v>156</v>
      </c>
      <c r="CM233">
        <f>CL233/E233</f>
        <v>8.1675392670157068E-2</v>
      </c>
      <c r="CN233">
        <f t="shared" si="67"/>
        <v>-2.5050025137911387</v>
      </c>
      <c r="CO233">
        <v>0</v>
      </c>
      <c r="CP233">
        <v>0</v>
      </c>
      <c r="CQ233">
        <f>IFERROR((CO233/F233)*100000,0)</f>
        <v>0</v>
      </c>
      <c r="CR233">
        <f>(CP233/(E233-F233))*100000</f>
        <v>0</v>
      </c>
      <c r="CS233">
        <f t="shared" si="68"/>
        <v>0</v>
      </c>
      <c r="CT233">
        <f t="shared" si="69"/>
        <v>0</v>
      </c>
      <c r="CU233">
        <f t="shared" si="70"/>
        <v>0</v>
      </c>
      <c r="CV233">
        <f t="shared" si="71"/>
        <v>0</v>
      </c>
      <c r="CW233">
        <f t="shared" si="72"/>
        <v>0</v>
      </c>
      <c r="CX233">
        <f t="shared" si="73"/>
        <v>0</v>
      </c>
    </row>
    <row r="234" spans="1:102" x14ac:dyDescent="0.4">
      <c r="A234">
        <v>10</v>
      </c>
      <c r="B234" t="s">
        <v>82</v>
      </c>
      <c r="C234" t="s">
        <v>86</v>
      </c>
      <c r="D234">
        <v>2018</v>
      </c>
      <c r="E234">
        <v>15377</v>
      </c>
      <c r="F234">
        <v>35</v>
      </c>
      <c r="G234">
        <v>0</v>
      </c>
      <c r="H234">
        <v>0.56999999999999995</v>
      </c>
      <c r="I234">
        <v>0.43</v>
      </c>
      <c r="J234">
        <v>0.72</v>
      </c>
      <c r="K234">
        <v>0.03</v>
      </c>
      <c r="L234">
        <v>0.13</v>
      </c>
      <c r="M234">
        <v>0.09</v>
      </c>
      <c r="N234">
        <v>0.02</v>
      </c>
      <c r="O234">
        <v>20.420000000000002</v>
      </c>
      <c r="P234">
        <v>87.29</v>
      </c>
      <c r="Q234">
        <v>0</v>
      </c>
      <c r="R234">
        <v>416</v>
      </c>
      <c r="S234">
        <v>0.28999999999999998</v>
      </c>
      <c r="T234">
        <v>70</v>
      </c>
      <c r="U234">
        <v>2</v>
      </c>
      <c r="V234">
        <v>3</v>
      </c>
      <c r="W234">
        <v>10</v>
      </c>
      <c r="X234">
        <v>5</v>
      </c>
      <c r="Y234">
        <v>0</v>
      </c>
      <c r="Z234">
        <v>0</v>
      </c>
      <c r="AA234">
        <v>90</v>
      </c>
      <c r="AB234">
        <v>455.23</v>
      </c>
      <c r="AC234">
        <v>13.01</v>
      </c>
      <c r="AD234">
        <v>19.510000000000002</v>
      </c>
      <c r="AE234">
        <f>(W234/E234)*100000</f>
        <v>65.032190934512585</v>
      </c>
      <c r="AF234">
        <v>32.520000000000003</v>
      </c>
      <c r="AG234">
        <v>0</v>
      </c>
      <c r="AH234">
        <v>0</v>
      </c>
      <c r="AI234">
        <f>(AA234/E234)*100000</f>
        <v>585.2897184106132</v>
      </c>
      <c r="AJ234">
        <v>14239</v>
      </c>
      <c r="AK234">
        <v>213.13798650000001</v>
      </c>
      <c r="AL234">
        <v>1.3860829999999999E-2</v>
      </c>
      <c r="AM234">
        <v>0.92599336700000001</v>
      </c>
      <c r="AN234">
        <v>1.4968606000000001E-2</v>
      </c>
      <c r="AQ234">
        <v>5777</v>
      </c>
      <c r="AR234">
        <v>9600</v>
      </c>
      <c r="AS234">
        <v>0</v>
      </c>
      <c r="AT234" t="s">
        <v>310</v>
      </c>
      <c r="AU234">
        <v>2.9282210000000002</v>
      </c>
      <c r="AV234">
        <v>828</v>
      </c>
      <c r="AW234">
        <v>18.571256040000002</v>
      </c>
      <c r="AX234">
        <v>4.2270531E-2</v>
      </c>
      <c r="AY234">
        <v>3.5553480610000001</v>
      </c>
      <c r="AZ234">
        <f t="shared" si="56"/>
        <v>0</v>
      </c>
      <c r="BA234">
        <v>9.6406281660000008</v>
      </c>
      <c r="BB234">
        <v>8.6616397959999993</v>
      </c>
      <c r="BC234">
        <v>2.9216150110000001</v>
      </c>
      <c r="BD234">
        <v>-3.163665102</v>
      </c>
      <c r="BE234">
        <v>4.2484952419999997</v>
      </c>
      <c r="BF234">
        <v>0.69314718099999995</v>
      </c>
      <c r="BG234">
        <v>1.0986122890000001</v>
      </c>
      <c r="BH234">
        <f t="shared" si="57"/>
        <v>2.3025850929940459</v>
      </c>
      <c r="BI234">
        <v>1.609437912</v>
      </c>
      <c r="BJ234">
        <f t="shared" si="58"/>
        <v>1.0743950713928101</v>
      </c>
      <c r="BK234">
        <v>3.0165148130000001</v>
      </c>
      <c r="BL234">
        <v>4.469235909</v>
      </c>
      <c r="BM234">
        <v>6.1208027859999996</v>
      </c>
      <c r="BN234">
        <v>2.5657182930000002</v>
      </c>
      <c r="BO234">
        <v>2.970927155</v>
      </c>
      <c r="BP234">
        <f t="shared" si="59"/>
        <v>4.1748823924485814</v>
      </c>
      <c r="BQ234">
        <v>3.481855285</v>
      </c>
      <c r="BR234">
        <v>0</v>
      </c>
      <c r="BS234">
        <v>10</v>
      </c>
      <c r="BT234">
        <f>IFERROR((BR234/F234)*100000,0)</f>
        <v>0</v>
      </c>
      <c r="BU234">
        <f>IFERROR((BS234/(E234-F234))*100000,0)</f>
        <v>65.180550123843048</v>
      </c>
      <c r="BV234">
        <f>IFERROR((BR234/E234)*100000,0)</f>
        <v>0</v>
      </c>
      <c r="BW234">
        <f>IFERROR((BS234/(E234))*100000,0)</f>
        <v>65.032190934512585</v>
      </c>
      <c r="BX234">
        <f t="shared" si="62"/>
        <v>0</v>
      </c>
      <c r="BY234">
        <f t="shared" si="63"/>
        <v>4.1771611134450328</v>
      </c>
      <c r="BZ234">
        <f t="shared" si="64"/>
        <v>0</v>
      </c>
      <c r="CA234">
        <f t="shared" si="65"/>
        <v>4.1748823924485814</v>
      </c>
      <c r="CB234">
        <v>9.5637399579999993</v>
      </c>
      <c r="CC234">
        <v>5.3619397800000002</v>
      </c>
      <c r="CD234">
        <v>-4.2786884020000002</v>
      </c>
      <c r="CE234">
        <v>-7.6888207E-2</v>
      </c>
      <c r="CF234">
        <v>-4.2018002040000004</v>
      </c>
      <c r="CG234">
        <f t="shared" si="60"/>
        <v>6.3721069697848005</v>
      </c>
      <c r="CH234">
        <v>4</v>
      </c>
      <c r="CI234">
        <v>1</v>
      </c>
      <c r="CJ234">
        <f t="shared" si="61"/>
        <v>1.1111111111111112E-2</v>
      </c>
      <c r="CK234">
        <f t="shared" si="66"/>
        <v>-4.499809670330265</v>
      </c>
      <c r="CL234">
        <v>1650</v>
      </c>
      <c r="CM234">
        <f>CL234/E234</f>
        <v>0.10730311504194576</v>
      </c>
      <c r="CN234">
        <f t="shared" si="67"/>
        <v>-2.2320975986210665</v>
      </c>
      <c r="CO234">
        <v>0</v>
      </c>
      <c r="CP234">
        <v>2</v>
      </c>
      <c r="CQ234">
        <f>IFERROR((CO234/F234)*100000,0)</f>
        <v>0</v>
      </c>
      <c r="CR234">
        <f>(CP234/(E234-F234))*100000</f>
        <v>13.036110024768607</v>
      </c>
      <c r="CS234">
        <f t="shared" si="68"/>
        <v>0</v>
      </c>
      <c r="CT234">
        <f t="shared" si="69"/>
        <v>13.006438186902516</v>
      </c>
      <c r="CU234">
        <f t="shared" si="70"/>
        <v>0</v>
      </c>
      <c r="CV234">
        <f t="shared" si="71"/>
        <v>2.5677232010109319</v>
      </c>
      <c r="CW234">
        <f t="shared" si="72"/>
        <v>0</v>
      </c>
      <c r="CX234">
        <f t="shared" si="73"/>
        <v>2.5654444800144809</v>
      </c>
    </row>
    <row r="235" spans="1:102" x14ac:dyDescent="0.4">
      <c r="A235">
        <v>11</v>
      </c>
      <c r="B235" t="s">
        <v>82</v>
      </c>
      <c r="C235" t="s">
        <v>87</v>
      </c>
      <c r="D235">
        <v>2018</v>
      </c>
      <c r="E235">
        <v>5831</v>
      </c>
      <c r="F235">
        <v>34</v>
      </c>
      <c r="G235">
        <v>0.01</v>
      </c>
      <c r="H235">
        <v>0.55000000000000004</v>
      </c>
      <c r="I235">
        <v>0.45</v>
      </c>
      <c r="J235">
        <v>0.43</v>
      </c>
      <c r="K235">
        <v>0.04</v>
      </c>
      <c r="L235">
        <v>0.28000000000000003</v>
      </c>
      <c r="M235">
        <v>0.21</v>
      </c>
      <c r="N235">
        <v>0.04</v>
      </c>
      <c r="O235">
        <v>20.420000000000002</v>
      </c>
      <c r="P235">
        <v>97.25</v>
      </c>
      <c r="Q235">
        <v>0</v>
      </c>
      <c r="R235">
        <v>440</v>
      </c>
      <c r="S235">
        <v>0.47</v>
      </c>
      <c r="T235">
        <v>14</v>
      </c>
      <c r="U235">
        <v>0</v>
      </c>
      <c r="V235">
        <v>6</v>
      </c>
      <c r="W235">
        <v>4</v>
      </c>
      <c r="X235">
        <v>5</v>
      </c>
      <c r="Y235">
        <v>0</v>
      </c>
      <c r="Z235">
        <v>0</v>
      </c>
      <c r="AA235">
        <v>29</v>
      </c>
      <c r="AB235">
        <v>240.1</v>
      </c>
      <c r="AC235">
        <v>0</v>
      </c>
      <c r="AD235">
        <v>102.9</v>
      </c>
      <c r="AE235">
        <f>(W235/E235)*100000</f>
        <v>68.598868118676037</v>
      </c>
      <c r="AF235">
        <v>85.75</v>
      </c>
      <c r="AG235">
        <v>0</v>
      </c>
      <c r="AH235">
        <v>0</v>
      </c>
      <c r="AI235">
        <f>(AA235/E235)*100000</f>
        <v>497.34179386040131</v>
      </c>
      <c r="AJ235">
        <v>4228</v>
      </c>
      <c r="AK235">
        <v>204.1300066</v>
      </c>
      <c r="AL235">
        <v>3.5007718E-2</v>
      </c>
      <c r="AM235">
        <v>0.72509003599999999</v>
      </c>
      <c r="AN235">
        <v>4.8280511999999998E-2</v>
      </c>
      <c r="AQ235">
        <v>2378</v>
      </c>
      <c r="AR235">
        <v>3453</v>
      </c>
      <c r="AS235">
        <v>0</v>
      </c>
      <c r="AT235" t="s">
        <v>310</v>
      </c>
      <c r="AU235">
        <v>2.1389860000000001</v>
      </c>
      <c r="AV235">
        <v>155</v>
      </c>
      <c r="AW235">
        <v>37.61935484</v>
      </c>
      <c r="AX235">
        <v>0.219354839</v>
      </c>
      <c r="AY235">
        <v>3.5263605249999999</v>
      </c>
      <c r="AZ235">
        <f t="shared" si="56"/>
        <v>-4.6051701859880909</v>
      </c>
      <c r="BA235">
        <v>8.6709437909999991</v>
      </c>
      <c r="BB235">
        <v>7.7740150769999996</v>
      </c>
      <c r="BC235">
        <v>3.6275186740000001</v>
      </c>
      <c r="BD235">
        <v>-1.517064591</v>
      </c>
      <c r="BE235">
        <v>2.63905733</v>
      </c>
      <c r="BF235">
        <v>0</v>
      </c>
      <c r="BG235">
        <v>1.791759469</v>
      </c>
      <c r="BH235">
        <f t="shared" si="57"/>
        <v>1.3862943611198906</v>
      </c>
      <c r="BI235">
        <v>1.609437912</v>
      </c>
      <c r="BJ235">
        <f t="shared" si="58"/>
        <v>0.7603318849643097</v>
      </c>
      <c r="BK235">
        <v>3.0165148130000001</v>
      </c>
      <c r="BL235">
        <v>4.5772849820000001</v>
      </c>
      <c r="BM235">
        <v>5.4810555030000003</v>
      </c>
      <c r="BN235">
        <v>0</v>
      </c>
      <c r="BO235">
        <v>4.633757643</v>
      </c>
      <c r="BP235">
        <f t="shared" si="59"/>
        <v>4.2282760348679629</v>
      </c>
      <c r="BQ235">
        <v>4.4514360860000002</v>
      </c>
      <c r="BR235">
        <v>0</v>
      </c>
      <c r="BS235">
        <v>4</v>
      </c>
      <c r="BT235">
        <f>IFERROR((BR235/F235)*100000,0)</f>
        <v>0</v>
      </c>
      <c r="BU235">
        <f>IFERROR((BS235/(E235-F235))*100000,0)</f>
        <v>69.001207521131619</v>
      </c>
      <c r="BV235">
        <f>IFERROR((BR235/E235)*100000,0)</f>
        <v>0</v>
      </c>
      <c r="BW235">
        <f>IFERROR((BS235/(E235))*100000,0)</f>
        <v>68.598868118676037</v>
      </c>
      <c r="BX235">
        <f t="shared" si="62"/>
        <v>0</v>
      </c>
      <c r="BY235">
        <f t="shared" si="63"/>
        <v>4.2341240047503863</v>
      </c>
      <c r="BZ235">
        <f t="shared" si="64"/>
        <v>0</v>
      </c>
      <c r="CA235">
        <f t="shared" si="65"/>
        <v>4.2282760348679629</v>
      </c>
      <c r="CB235">
        <v>8.3494843470000006</v>
      </c>
      <c r="CC235">
        <v>5.318757078</v>
      </c>
      <c r="CD235">
        <v>-3.3521867279999999</v>
      </c>
      <c r="CE235">
        <v>-0.32145944399999998</v>
      </c>
      <c r="CF235">
        <v>-3.0307272780000001</v>
      </c>
      <c r="CG235">
        <f t="shared" si="60"/>
        <v>6.2092775037345467</v>
      </c>
      <c r="CH235">
        <v>3</v>
      </c>
      <c r="CI235">
        <v>0</v>
      </c>
      <c r="CJ235">
        <f t="shared" si="61"/>
        <v>0</v>
      </c>
      <c r="CK235">
        <f t="shared" si="66"/>
        <v>0</v>
      </c>
      <c r="CL235">
        <v>700</v>
      </c>
      <c r="CM235">
        <f>CL235/E235</f>
        <v>0.12004801920768307</v>
      </c>
      <c r="CN235">
        <f t="shared" si="67"/>
        <v>-2.1198634561787513</v>
      </c>
      <c r="CO235">
        <v>0</v>
      </c>
      <c r="CP235">
        <v>1</v>
      </c>
      <c r="CQ235">
        <f>IFERROR((CO235/F235)*100000,0)</f>
        <v>0</v>
      </c>
      <c r="CR235">
        <f>(CP235/(E235-F235))*100000</f>
        <v>17.250301880282905</v>
      </c>
      <c r="CS235">
        <f t="shared" si="68"/>
        <v>0</v>
      </c>
      <c r="CT235">
        <f t="shared" si="69"/>
        <v>17.149717029669009</v>
      </c>
      <c r="CU235">
        <f t="shared" si="70"/>
        <v>0</v>
      </c>
      <c r="CV235">
        <f t="shared" si="71"/>
        <v>2.8478296436304955</v>
      </c>
      <c r="CW235">
        <f t="shared" si="72"/>
        <v>0</v>
      </c>
      <c r="CX235">
        <f t="shared" si="73"/>
        <v>2.8419816737480725</v>
      </c>
    </row>
    <row r="236" spans="1:102" x14ac:dyDescent="0.4">
      <c r="A236">
        <v>12</v>
      </c>
      <c r="B236" t="s">
        <v>82</v>
      </c>
      <c r="C236" t="s">
        <v>88</v>
      </c>
      <c r="D236">
        <v>2018</v>
      </c>
      <c r="E236">
        <v>7481</v>
      </c>
      <c r="F236">
        <v>46</v>
      </c>
      <c r="G236">
        <v>0.01</v>
      </c>
      <c r="H236">
        <v>0.56000000000000005</v>
      </c>
      <c r="I236">
        <v>0.44</v>
      </c>
      <c r="J236">
        <v>0.4</v>
      </c>
      <c r="K236">
        <v>0.04</v>
      </c>
      <c r="L236">
        <v>0.24</v>
      </c>
      <c r="M236">
        <v>0.26</v>
      </c>
      <c r="N236">
        <v>0.06</v>
      </c>
      <c r="O236">
        <v>13.32</v>
      </c>
      <c r="P236">
        <v>107.22</v>
      </c>
      <c r="Q236">
        <v>0</v>
      </c>
      <c r="R236">
        <v>340</v>
      </c>
      <c r="S236">
        <v>0.46</v>
      </c>
      <c r="T236">
        <v>16</v>
      </c>
      <c r="U236">
        <v>0</v>
      </c>
      <c r="V236">
        <v>5</v>
      </c>
      <c r="W236">
        <v>1</v>
      </c>
      <c r="X236">
        <v>2</v>
      </c>
      <c r="Y236">
        <v>0</v>
      </c>
      <c r="Z236">
        <v>0</v>
      </c>
      <c r="AA236">
        <v>24</v>
      </c>
      <c r="AB236">
        <v>213.88</v>
      </c>
      <c r="AC236">
        <v>0</v>
      </c>
      <c r="AD236">
        <v>66.84</v>
      </c>
      <c r="AE236">
        <f>(W236/E236)*100000</f>
        <v>13.367196898810318</v>
      </c>
      <c r="AF236">
        <v>26.73</v>
      </c>
      <c r="AG236">
        <v>0</v>
      </c>
      <c r="AH236">
        <v>0</v>
      </c>
      <c r="AI236">
        <f>(AA236/E236)*100000</f>
        <v>320.81272557144769</v>
      </c>
      <c r="AJ236">
        <v>6329</v>
      </c>
      <c r="AK236">
        <v>393.51536140000002</v>
      </c>
      <c r="AL236">
        <v>5.2601973000000003E-2</v>
      </c>
      <c r="AM236">
        <v>0.84600989199999999</v>
      </c>
      <c r="AN236">
        <v>6.2176545999999999E-2</v>
      </c>
      <c r="AQ236">
        <v>4495</v>
      </c>
      <c r="AR236">
        <v>2986</v>
      </c>
      <c r="AS236">
        <v>0</v>
      </c>
      <c r="AT236" t="s">
        <v>310</v>
      </c>
      <c r="AU236">
        <v>2.0991</v>
      </c>
      <c r="AV236">
        <v>284</v>
      </c>
      <c r="AW236">
        <v>26.3415493</v>
      </c>
      <c r="AX236">
        <v>0.16197183100000001</v>
      </c>
      <c r="AY236">
        <v>3.8286413960000001</v>
      </c>
      <c r="AZ236">
        <f t="shared" si="56"/>
        <v>-4.6051701859880909</v>
      </c>
      <c r="BA236">
        <v>8.920121752</v>
      </c>
      <c r="BB236">
        <v>8.4107209469999997</v>
      </c>
      <c r="BC236">
        <v>3.2711475139999999</v>
      </c>
      <c r="BD236">
        <v>-1.820332842</v>
      </c>
      <c r="BE236">
        <v>2.7725887220000001</v>
      </c>
      <c r="BF236">
        <v>0</v>
      </c>
      <c r="BG236">
        <v>1.609437912</v>
      </c>
      <c r="BH236">
        <f t="shared" si="57"/>
        <v>0</v>
      </c>
      <c r="BI236">
        <v>0.69314718099999995</v>
      </c>
      <c r="BJ236">
        <f t="shared" si="58"/>
        <v>0.74150868143782367</v>
      </c>
      <c r="BK236">
        <v>2.5892666649999998</v>
      </c>
      <c r="BL236">
        <v>4.6748827979999996</v>
      </c>
      <c r="BM236">
        <v>5.3654151099999998</v>
      </c>
      <c r="BN236">
        <v>0</v>
      </c>
      <c r="BO236">
        <v>4.2023017039999999</v>
      </c>
      <c r="BP236">
        <f t="shared" si="59"/>
        <v>2.5928037130978234</v>
      </c>
      <c r="BQ236">
        <v>3.2857865300000002</v>
      </c>
      <c r="BR236">
        <v>0</v>
      </c>
      <c r="BS236">
        <v>1</v>
      </c>
      <c r="BT236">
        <f>IFERROR((BR236/F236)*100000,0)</f>
        <v>0</v>
      </c>
      <c r="BU236">
        <f>IFERROR((BS236/(E236-F236))*100000,0)</f>
        <v>13.449899125756557</v>
      </c>
      <c r="BV236">
        <f>IFERROR((BR236/E236)*100000,0)</f>
        <v>0</v>
      </c>
      <c r="BW236">
        <f>IFERROR((BS236/(E236))*100000,0)</f>
        <v>13.367196898810318</v>
      </c>
      <c r="BX236">
        <f t="shared" si="62"/>
        <v>0</v>
      </c>
      <c r="BY236">
        <f t="shared" si="63"/>
        <v>2.5989716060759731</v>
      </c>
      <c r="BZ236">
        <f t="shared" si="64"/>
        <v>0</v>
      </c>
      <c r="CA236">
        <f t="shared" si="65"/>
        <v>2.5928037130978234</v>
      </c>
      <c r="CB236">
        <v>8.7528975249999998</v>
      </c>
      <c r="CC236">
        <v>5.9751201050000002</v>
      </c>
      <c r="CD236">
        <v>-2.94500165</v>
      </c>
      <c r="CE236">
        <v>-0.167224227</v>
      </c>
      <c r="CF236">
        <v>-2.7777774239999999</v>
      </c>
      <c r="CG236">
        <f t="shared" si="60"/>
        <v>5.7708575434457696</v>
      </c>
      <c r="CH236">
        <v>4</v>
      </c>
      <c r="CI236">
        <v>1</v>
      </c>
      <c r="CJ236">
        <f t="shared" si="61"/>
        <v>4.1666666666666664E-2</v>
      </c>
      <c r="CK236">
        <f t="shared" si="66"/>
        <v>-3.1780538303479458</v>
      </c>
      <c r="CL236">
        <v>851</v>
      </c>
      <c r="CM236">
        <f>CL236/E236</f>
        <v>0.11375484560887582</v>
      </c>
      <c r="CN236">
        <f t="shared" si="67"/>
        <v>-2.1737096232990307</v>
      </c>
      <c r="CO236">
        <v>0</v>
      </c>
      <c r="CP236">
        <v>0</v>
      </c>
      <c r="CQ236">
        <f>IFERROR((CO236/F236)*100000,0)</f>
        <v>0</v>
      </c>
      <c r="CR236">
        <f>(CP236/(E236-F236))*100000</f>
        <v>0</v>
      </c>
      <c r="CS236">
        <f t="shared" si="68"/>
        <v>0</v>
      </c>
      <c r="CT236">
        <f t="shared" si="69"/>
        <v>0</v>
      </c>
      <c r="CU236">
        <f t="shared" si="70"/>
        <v>0</v>
      </c>
      <c r="CV236">
        <f t="shared" si="71"/>
        <v>0</v>
      </c>
      <c r="CW236">
        <f t="shared" si="72"/>
        <v>0</v>
      </c>
      <c r="CX236">
        <f t="shared" si="73"/>
        <v>0</v>
      </c>
    </row>
    <row r="237" spans="1:102" x14ac:dyDescent="0.4">
      <c r="A237">
        <v>13</v>
      </c>
      <c r="B237" t="s">
        <v>82</v>
      </c>
      <c r="C237" t="s">
        <v>89</v>
      </c>
      <c r="D237">
        <v>2018</v>
      </c>
      <c r="E237">
        <v>1596</v>
      </c>
      <c r="F237">
        <v>2</v>
      </c>
      <c r="G237">
        <v>0</v>
      </c>
      <c r="H237">
        <v>0.51</v>
      </c>
      <c r="I237">
        <v>0.49</v>
      </c>
      <c r="J237">
        <v>0.41</v>
      </c>
      <c r="K237">
        <v>0.05</v>
      </c>
      <c r="L237">
        <v>0.11</v>
      </c>
      <c r="M237">
        <v>0.38</v>
      </c>
      <c r="N237">
        <v>0.06</v>
      </c>
      <c r="O237">
        <v>14.04</v>
      </c>
      <c r="P237">
        <v>51.12</v>
      </c>
      <c r="Q237">
        <v>0</v>
      </c>
      <c r="R237">
        <v>500</v>
      </c>
      <c r="S237">
        <v>0.68</v>
      </c>
      <c r="T237">
        <v>3</v>
      </c>
      <c r="U237">
        <v>0</v>
      </c>
      <c r="V237">
        <v>0</v>
      </c>
      <c r="W237">
        <v>1</v>
      </c>
      <c r="X237">
        <v>1</v>
      </c>
      <c r="Y237">
        <v>0</v>
      </c>
      <c r="Z237">
        <v>0</v>
      </c>
      <c r="AA237">
        <v>5</v>
      </c>
      <c r="AB237">
        <v>187.97</v>
      </c>
      <c r="AC237">
        <v>0</v>
      </c>
      <c r="AD237">
        <v>0</v>
      </c>
      <c r="AE237">
        <f>(W237/E237)*100000</f>
        <v>62.656641604010019</v>
      </c>
      <c r="AF237">
        <v>62.66</v>
      </c>
      <c r="AG237">
        <v>0</v>
      </c>
      <c r="AH237">
        <v>0</v>
      </c>
      <c r="AI237">
        <f>(AA237/E237)*100000</f>
        <v>313.2832080200501</v>
      </c>
      <c r="AJ237">
        <v>1341</v>
      </c>
      <c r="AK237">
        <v>34.527754960000003</v>
      </c>
      <c r="AL237">
        <v>2.1633932000000002E-2</v>
      </c>
      <c r="AM237">
        <v>0.84022556400000004</v>
      </c>
      <c r="AN237">
        <v>2.5747767000000001E-2</v>
      </c>
      <c r="AQ237">
        <v>406</v>
      </c>
      <c r="AR237">
        <v>1190</v>
      </c>
      <c r="AS237">
        <v>0</v>
      </c>
      <c r="AT237" t="s">
        <v>310</v>
      </c>
      <c r="AU237">
        <v>2.8681190000000001</v>
      </c>
      <c r="AV237">
        <v>61</v>
      </c>
      <c r="AW237">
        <v>26.163934430000001</v>
      </c>
      <c r="AX237">
        <v>3.2786885000000002E-2</v>
      </c>
      <c r="AY237">
        <v>0.69314718099999995</v>
      </c>
      <c r="AZ237">
        <f t="shared" si="56"/>
        <v>0</v>
      </c>
      <c r="BA237">
        <v>7.3752557779999997</v>
      </c>
      <c r="BB237">
        <v>6.0063531599999997</v>
      </c>
      <c r="BC237">
        <v>3.2643819139999999</v>
      </c>
      <c r="BD237">
        <v>-3.4177266909999999</v>
      </c>
      <c r="BE237">
        <v>1.0986122890000001</v>
      </c>
      <c r="BF237">
        <v>0</v>
      </c>
      <c r="BG237">
        <v>0</v>
      </c>
      <c r="BH237">
        <f t="shared" si="57"/>
        <v>0</v>
      </c>
      <c r="BI237">
        <v>0</v>
      </c>
      <c r="BJ237">
        <f t="shared" si="58"/>
        <v>1.0536564142057403</v>
      </c>
      <c r="BK237">
        <v>2.6419103989999999</v>
      </c>
      <c r="BL237">
        <v>3.9341758100000002</v>
      </c>
      <c r="BM237">
        <v>5.2362823760000001</v>
      </c>
      <c r="BN237">
        <v>0</v>
      </c>
      <c r="BO237">
        <v>0</v>
      </c>
      <c r="BP237">
        <f t="shared" si="59"/>
        <v>4.1376696869604741</v>
      </c>
      <c r="BQ237">
        <v>4.1377232859999999</v>
      </c>
      <c r="BR237">
        <v>0</v>
      </c>
      <c r="BS237">
        <v>1</v>
      </c>
      <c r="BT237">
        <f>IFERROR((BR237/F237)*100000,0)</f>
        <v>0</v>
      </c>
      <c r="BU237">
        <f>IFERROR((BS237/(E237-F237))*100000,0)</f>
        <v>62.735257214554572</v>
      </c>
      <c r="BV237">
        <f>IFERROR((BR237/E237)*100000,0)</f>
        <v>0</v>
      </c>
      <c r="BW237">
        <f>IFERROR((BS237/(E237))*100000,0)</f>
        <v>62.656641604010019</v>
      </c>
      <c r="BX237">
        <f t="shared" si="62"/>
        <v>0</v>
      </c>
      <c r="BY237">
        <f t="shared" si="63"/>
        <v>4.138923605620068</v>
      </c>
      <c r="BZ237">
        <f t="shared" si="64"/>
        <v>0</v>
      </c>
      <c r="CA237">
        <f t="shared" si="65"/>
        <v>4.1376696869604741</v>
      </c>
      <c r="CB237">
        <v>7.2011708829999996</v>
      </c>
      <c r="CC237">
        <v>3.5417634919999998</v>
      </c>
      <c r="CD237">
        <v>-3.8334922709999999</v>
      </c>
      <c r="CE237">
        <v>-0.17408489499999999</v>
      </c>
      <c r="CF237">
        <v>-3.6594073740000002</v>
      </c>
      <c r="CG237">
        <f t="shared" si="60"/>
        <v>5.7471075993945746</v>
      </c>
      <c r="CH237">
        <v>3</v>
      </c>
      <c r="CI237">
        <v>0</v>
      </c>
      <c r="CJ237">
        <f t="shared" si="61"/>
        <v>0</v>
      </c>
      <c r="CK237">
        <f t="shared" si="66"/>
        <v>0</v>
      </c>
      <c r="CL237">
        <v>140</v>
      </c>
      <c r="CM237">
        <f>CL237/E237</f>
        <v>8.771929824561403E-2</v>
      </c>
      <c r="CN237">
        <f t="shared" si="67"/>
        <v>-2.4336133554004498</v>
      </c>
      <c r="CO237">
        <v>0</v>
      </c>
      <c r="CP237">
        <v>0</v>
      </c>
      <c r="CQ237">
        <f>IFERROR((CO237/F237)*100000,0)</f>
        <v>0</v>
      </c>
      <c r="CR237">
        <f>(CP237/(E237-F237))*100000</f>
        <v>0</v>
      </c>
      <c r="CS237">
        <f t="shared" si="68"/>
        <v>0</v>
      </c>
      <c r="CT237">
        <f t="shared" si="69"/>
        <v>0</v>
      </c>
      <c r="CU237">
        <f t="shared" si="70"/>
        <v>0</v>
      </c>
      <c r="CV237">
        <f t="shared" si="71"/>
        <v>0</v>
      </c>
      <c r="CW237">
        <f t="shared" si="72"/>
        <v>0</v>
      </c>
      <c r="CX237">
        <f t="shared" si="73"/>
        <v>0</v>
      </c>
    </row>
    <row r="238" spans="1:102" x14ac:dyDescent="0.4">
      <c r="A238">
        <v>14</v>
      </c>
      <c r="B238" t="s">
        <v>82</v>
      </c>
      <c r="C238" t="s">
        <v>90</v>
      </c>
      <c r="D238">
        <v>2018</v>
      </c>
      <c r="E238">
        <v>1963</v>
      </c>
      <c r="F238">
        <v>4</v>
      </c>
      <c r="G238">
        <v>0</v>
      </c>
      <c r="H238">
        <v>0.49</v>
      </c>
      <c r="I238">
        <v>0.51</v>
      </c>
      <c r="J238">
        <v>0.36</v>
      </c>
      <c r="K238">
        <v>0.09</v>
      </c>
      <c r="L238">
        <v>0.22</v>
      </c>
      <c r="M238">
        <v>0.25</v>
      </c>
      <c r="N238">
        <v>0.08</v>
      </c>
      <c r="O238">
        <v>9.16</v>
      </c>
      <c r="P238">
        <v>53.64</v>
      </c>
      <c r="Q238">
        <v>0</v>
      </c>
      <c r="R238">
        <v>365</v>
      </c>
      <c r="S238">
        <v>0.62</v>
      </c>
      <c r="T238">
        <v>1</v>
      </c>
      <c r="U238">
        <v>0</v>
      </c>
      <c r="V238">
        <v>2</v>
      </c>
      <c r="W238">
        <v>1</v>
      </c>
      <c r="X238">
        <v>0</v>
      </c>
      <c r="Y238">
        <v>0</v>
      </c>
      <c r="Z238">
        <v>0</v>
      </c>
      <c r="AA238">
        <v>4</v>
      </c>
      <c r="AB238">
        <v>50.94</v>
      </c>
      <c r="AC238">
        <v>0</v>
      </c>
      <c r="AD238">
        <v>101.88</v>
      </c>
      <c r="AE238">
        <f>(W238/E238)*100000</f>
        <v>50.942435048395311</v>
      </c>
      <c r="AF238">
        <v>0</v>
      </c>
      <c r="AG238">
        <v>0</v>
      </c>
      <c r="AH238">
        <v>0</v>
      </c>
      <c r="AI238">
        <f>(AA238/E238)*100000</f>
        <v>203.76974019358124</v>
      </c>
      <c r="AJ238">
        <v>1291</v>
      </c>
      <c r="AK238">
        <v>19.895135379999999</v>
      </c>
      <c r="AL238">
        <v>1.0135066E-2</v>
      </c>
      <c r="AM238">
        <v>0.65766683599999998</v>
      </c>
      <c r="AN238">
        <v>1.5410639E-2</v>
      </c>
      <c r="AQ238">
        <v>327</v>
      </c>
      <c r="AR238">
        <v>1636</v>
      </c>
      <c r="AS238">
        <v>0</v>
      </c>
      <c r="AT238" t="s">
        <v>310</v>
      </c>
      <c r="AU238">
        <v>2.2759800000000001</v>
      </c>
      <c r="AV238">
        <v>123</v>
      </c>
      <c r="AW238">
        <v>15.95934959</v>
      </c>
      <c r="AX238">
        <v>3.2520325000000003E-2</v>
      </c>
      <c r="AY238">
        <v>1.386294361</v>
      </c>
      <c r="AZ238">
        <f t="shared" si="56"/>
        <v>0</v>
      </c>
      <c r="BA238">
        <v>7.5822291939999999</v>
      </c>
      <c r="BB238">
        <v>5.7899601709999997</v>
      </c>
      <c r="BC238">
        <v>2.7700448390000001</v>
      </c>
      <c r="BD238">
        <v>-3.425890001</v>
      </c>
      <c r="BE238">
        <v>0</v>
      </c>
      <c r="BF238">
        <v>0</v>
      </c>
      <c r="BG238">
        <v>0.69314718099999995</v>
      </c>
      <c r="BH238">
        <f t="shared" si="57"/>
        <v>0</v>
      </c>
      <c r="BI238">
        <v>0</v>
      </c>
      <c r="BJ238">
        <f t="shared" si="58"/>
        <v>0.82241072887925415</v>
      </c>
      <c r="BK238">
        <v>2.2148461789999998</v>
      </c>
      <c r="BL238">
        <v>3.9822950580000001</v>
      </c>
      <c r="BM238">
        <v>3.9306484699999999</v>
      </c>
      <c r="BN238">
        <v>0</v>
      </c>
      <c r="BO238">
        <v>4.6237956499999999</v>
      </c>
      <c r="BP238">
        <f t="shared" si="59"/>
        <v>3.9306962706937671</v>
      </c>
      <c r="BQ238">
        <v>0</v>
      </c>
      <c r="BR238">
        <v>0</v>
      </c>
      <c r="BS238">
        <v>1</v>
      </c>
      <c r="BT238">
        <f>IFERROR((BR238/F238)*100000,0)</f>
        <v>0</v>
      </c>
      <c r="BU238">
        <f>IFERROR((BS238/(E238-F238))*100000,0)</f>
        <v>51.046452271567127</v>
      </c>
      <c r="BV238">
        <f>IFERROR((BR238/E238)*100000,0)</f>
        <v>0</v>
      </c>
      <c r="BW238">
        <f>IFERROR((BS238/(E238))*100000,0)</f>
        <v>50.942435048395311</v>
      </c>
      <c r="BX238">
        <f t="shared" si="62"/>
        <v>0</v>
      </c>
      <c r="BY238">
        <f t="shared" si="63"/>
        <v>3.9327360470256876</v>
      </c>
      <c r="BZ238">
        <f t="shared" si="64"/>
        <v>0</v>
      </c>
      <c r="CA238">
        <f t="shared" si="65"/>
        <v>3.9306962706937671</v>
      </c>
      <c r="CB238">
        <v>7.1631723909999998</v>
      </c>
      <c r="CC238">
        <v>2.9904752490000002</v>
      </c>
      <c r="CD238">
        <v>-4.5917539869999997</v>
      </c>
      <c r="CE238">
        <v>-0.419056804</v>
      </c>
      <c r="CF238">
        <v>-4.1726971639999997</v>
      </c>
      <c r="CG238">
        <f t="shared" si="60"/>
        <v>5.3169906318136579</v>
      </c>
      <c r="CH238">
        <v>3</v>
      </c>
      <c r="CI238">
        <v>0</v>
      </c>
      <c r="CJ238">
        <f t="shared" si="61"/>
        <v>0</v>
      </c>
      <c r="CK238">
        <f t="shared" si="66"/>
        <v>0</v>
      </c>
      <c r="CL238">
        <v>239</v>
      </c>
      <c r="CM238">
        <f>CL238/E238</f>
        <v>0.1217524197656648</v>
      </c>
      <c r="CN238">
        <f t="shared" si="67"/>
        <v>-2.1057656423449505</v>
      </c>
      <c r="CO238">
        <v>0</v>
      </c>
      <c r="CP238">
        <v>0</v>
      </c>
      <c r="CQ238">
        <f>IFERROR((CO238/F238)*100000,0)</f>
        <v>0</v>
      </c>
      <c r="CR238">
        <f>(CP238/(E238-F238))*100000</f>
        <v>0</v>
      </c>
      <c r="CS238">
        <f t="shared" si="68"/>
        <v>0</v>
      </c>
      <c r="CT238">
        <f t="shared" si="69"/>
        <v>0</v>
      </c>
      <c r="CU238">
        <f t="shared" si="70"/>
        <v>0</v>
      </c>
      <c r="CV238">
        <f t="shared" si="71"/>
        <v>0</v>
      </c>
      <c r="CW238">
        <f t="shared" si="72"/>
        <v>0</v>
      </c>
      <c r="CX238">
        <f t="shared" si="73"/>
        <v>0</v>
      </c>
    </row>
    <row r="239" spans="1:102" x14ac:dyDescent="0.4">
      <c r="A239">
        <v>15</v>
      </c>
      <c r="B239" t="s">
        <v>82</v>
      </c>
      <c r="C239" t="s">
        <v>91</v>
      </c>
      <c r="D239">
        <v>2018</v>
      </c>
      <c r="E239">
        <v>5059</v>
      </c>
      <c r="F239">
        <v>132</v>
      </c>
      <c r="G239">
        <v>0.03</v>
      </c>
      <c r="H239">
        <v>0.5</v>
      </c>
      <c r="I239">
        <v>0.5</v>
      </c>
      <c r="J239">
        <v>0.61</v>
      </c>
      <c r="K239">
        <v>0.1</v>
      </c>
      <c r="L239">
        <v>0.15</v>
      </c>
      <c r="M239">
        <v>0.11</v>
      </c>
      <c r="N239">
        <v>0.03</v>
      </c>
      <c r="O239">
        <v>11.45</v>
      </c>
      <c r="P239">
        <v>73.88</v>
      </c>
      <c r="Q239">
        <v>0</v>
      </c>
      <c r="R239">
        <v>286</v>
      </c>
      <c r="S239">
        <v>0.44</v>
      </c>
      <c r="T239">
        <v>9</v>
      </c>
      <c r="U239">
        <v>0</v>
      </c>
      <c r="V239">
        <v>0</v>
      </c>
      <c r="W239">
        <v>12</v>
      </c>
      <c r="X239">
        <v>0</v>
      </c>
      <c r="Y239">
        <v>0</v>
      </c>
      <c r="Z239">
        <v>0</v>
      </c>
      <c r="AA239">
        <v>21</v>
      </c>
      <c r="AB239">
        <v>177.9</v>
      </c>
      <c r="AC239">
        <v>0</v>
      </c>
      <c r="AD239">
        <v>0</v>
      </c>
      <c r="AE239">
        <f>(W239/E239)*100000</f>
        <v>237.20102787112077</v>
      </c>
      <c r="AF239">
        <v>0</v>
      </c>
      <c r="AG239">
        <v>0</v>
      </c>
      <c r="AH239">
        <v>0</v>
      </c>
      <c r="AI239">
        <f>(AA239/E239)*100000</f>
        <v>415.10179877446132</v>
      </c>
      <c r="AJ239">
        <v>4865</v>
      </c>
      <c r="AK239">
        <v>90.99170968</v>
      </c>
      <c r="AL239">
        <v>1.7986106000000002E-2</v>
      </c>
      <c r="AM239">
        <v>0.96165250000000002</v>
      </c>
      <c r="AN239">
        <v>1.8703332E-2</v>
      </c>
      <c r="AQ239">
        <v>2305</v>
      </c>
      <c r="AR239">
        <v>2754</v>
      </c>
      <c r="AS239">
        <v>0</v>
      </c>
      <c r="AT239" t="s">
        <v>310</v>
      </c>
      <c r="AU239">
        <v>3.1568689999999999</v>
      </c>
      <c r="AV239">
        <v>159</v>
      </c>
      <c r="AW239">
        <v>31.81761006</v>
      </c>
      <c r="AX239">
        <v>0.83018867900000004</v>
      </c>
      <c r="AY239">
        <v>4.8828019229999997</v>
      </c>
      <c r="AZ239">
        <f t="shared" si="56"/>
        <v>-3.5065578973199818</v>
      </c>
      <c r="BA239">
        <v>8.5289241140000005</v>
      </c>
      <c r="BB239">
        <v>7.7428359550000003</v>
      </c>
      <c r="BC239">
        <v>3.4600199119999999</v>
      </c>
      <c r="BD239">
        <v>-0.18610228000000001</v>
      </c>
      <c r="BE239">
        <v>2.1972245770000001</v>
      </c>
      <c r="BF239">
        <v>0</v>
      </c>
      <c r="BG239">
        <v>0</v>
      </c>
      <c r="BH239">
        <f t="shared" si="57"/>
        <v>2.4849066497880004</v>
      </c>
      <c r="BI239">
        <v>0</v>
      </c>
      <c r="BJ239">
        <f t="shared" si="58"/>
        <v>1.1495807136246339</v>
      </c>
      <c r="BK239">
        <v>2.43798973</v>
      </c>
      <c r="BL239">
        <v>4.3024421549999996</v>
      </c>
      <c r="BM239">
        <v>5.1812215950000002</v>
      </c>
      <c r="BN239">
        <v>0</v>
      </c>
      <c r="BO239">
        <v>0</v>
      </c>
      <c r="BP239">
        <f t="shared" si="59"/>
        <v>5.4689080004662927</v>
      </c>
      <c r="BQ239">
        <v>0</v>
      </c>
      <c r="BR239">
        <v>0</v>
      </c>
      <c r="BS239">
        <v>12</v>
      </c>
      <c r="BT239">
        <f>IFERROR((BR239/F239)*100000,0)</f>
        <v>0</v>
      </c>
      <c r="BU239">
        <f>IFERROR((BS239/(E239-F239))*100000,0)</f>
        <v>243.55591637913537</v>
      </c>
      <c r="BV239">
        <f>IFERROR((BR239/E239)*100000,0)</f>
        <v>0</v>
      </c>
      <c r="BW239">
        <f>IFERROR((BS239/(E239))*100000,0)</f>
        <v>237.20102787112077</v>
      </c>
      <c r="BX239">
        <f t="shared" si="62"/>
        <v>0</v>
      </c>
      <c r="BY239">
        <f t="shared" si="63"/>
        <v>5.4953465522142659</v>
      </c>
      <c r="BZ239">
        <f t="shared" si="64"/>
        <v>0</v>
      </c>
      <c r="CA239">
        <f t="shared" si="65"/>
        <v>5.4689080004662927</v>
      </c>
      <c r="CB239">
        <v>8.4898219949999998</v>
      </c>
      <c r="CC239">
        <v>4.5107683999999999</v>
      </c>
      <c r="CD239">
        <v>-4.0181557080000001</v>
      </c>
      <c r="CE239">
        <v>-3.9102119999999997E-2</v>
      </c>
      <c r="CF239">
        <v>-3.9790535889999998</v>
      </c>
      <c r="CG239">
        <f t="shared" si="60"/>
        <v>6.0285237884017153</v>
      </c>
      <c r="CH239">
        <v>4</v>
      </c>
      <c r="CI239">
        <v>0</v>
      </c>
      <c r="CJ239">
        <f t="shared" si="61"/>
        <v>0</v>
      </c>
      <c r="CK239">
        <f t="shared" si="66"/>
        <v>0</v>
      </c>
      <c r="CL239">
        <v>526</v>
      </c>
      <c r="CM239">
        <f>CL239/E239</f>
        <v>0.10397311721684127</v>
      </c>
      <c r="CN239">
        <f t="shared" si="67"/>
        <v>-2.2636229015542262</v>
      </c>
      <c r="CO239">
        <v>0</v>
      </c>
      <c r="CP239">
        <v>0</v>
      </c>
      <c r="CQ239">
        <f>IFERROR((CO239/F239)*100000,0)</f>
        <v>0</v>
      </c>
      <c r="CR239">
        <f>(CP239/(E239-F239))*100000</f>
        <v>0</v>
      </c>
      <c r="CS239">
        <f t="shared" si="68"/>
        <v>0</v>
      </c>
      <c r="CT239">
        <f t="shared" si="69"/>
        <v>0</v>
      </c>
      <c r="CU239">
        <f t="shared" si="70"/>
        <v>0</v>
      </c>
      <c r="CV239">
        <f t="shared" si="71"/>
        <v>0</v>
      </c>
      <c r="CW239">
        <f t="shared" si="72"/>
        <v>0</v>
      </c>
      <c r="CX239">
        <f t="shared" si="73"/>
        <v>0</v>
      </c>
    </row>
    <row r="240" spans="1:102" x14ac:dyDescent="0.4">
      <c r="A240">
        <v>16</v>
      </c>
      <c r="B240" t="s">
        <v>82</v>
      </c>
      <c r="C240" t="s">
        <v>82</v>
      </c>
      <c r="D240">
        <v>2018</v>
      </c>
      <c r="E240">
        <v>5089</v>
      </c>
      <c r="F240">
        <v>13</v>
      </c>
      <c r="G240">
        <v>0</v>
      </c>
      <c r="H240">
        <v>0.42</v>
      </c>
      <c r="I240">
        <v>0.57999999999999996</v>
      </c>
      <c r="J240">
        <v>0.49</v>
      </c>
      <c r="K240">
        <v>0.05</v>
      </c>
      <c r="L240">
        <v>0.15</v>
      </c>
      <c r="M240">
        <v>0.23</v>
      </c>
      <c r="N240">
        <v>7.0000000000000007E-2</v>
      </c>
      <c r="O240">
        <v>24.16</v>
      </c>
      <c r="P240">
        <v>81.510000000000005</v>
      </c>
      <c r="Q240">
        <v>0</v>
      </c>
      <c r="R240">
        <v>434</v>
      </c>
      <c r="S240">
        <v>0.57999999999999996</v>
      </c>
      <c r="T240">
        <v>12</v>
      </c>
      <c r="U240">
        <v>0</v>
      </c>
      <c r="V240">
        <v>2</v>
      </c>
      <c r="W240">
        <v>0</v>
      </c>
      <c r="X240">
        <v>3</v>
      </c>
      <c r="Y240">
        <v>0</v>
      </c>
      <c r="Z240">
        <v>0</v>
      </c>
      <c r="AA240">
        <v>17</v>
      </c>
      <c r="AB240">
        <v>235.8</v>
      </c>
      <c r="AC240">
        <v>0</v>
      </c>
      <c r="AD240">
        <v>39.299999999999997</v>
      </c>
      <c r="AE240">
        <f>(W240/E240)*100000</f>
        <v>0</v>
      </c>
      <c r="AF240">
        <v>58.95</v>
      </c>
      <c r="AG240">
        <v>0</v>
      </c>
      <c r="AH240">
        <v>0</v>
      </c>
      <c r="AI240">
        <f>(AA240/E240)*100000</f>
        <v>334.05384161917863</v>
      </c>
      <c r="AJ240">
        <v>4382</v>
      </c>
      <c r="AK240">
        <v>1786.5834829999999</v>
      </c>
      <c r="AL240">
        <v>0.35106769199999999</v>
      </c>
      <c r="AM240">
        <v>0.86107290199999997</v>
      </c>
      <c r="AN240">
        <v>0.407709604</v>
      </c>
      <c r="AQ240">
        <v>761</v>
      </c>
      <c r="AR240">
        <v>4328</v>
      </c>
      <c r="AS240">
        <v>0</v>
      </c>
      <c r="AT240" t="s">
        <v>310</v>
      </c>
      <c r="AU240">
        <v>1.816074</v>
      </c>
      <c r="AV240">
        <v>48</v>
      </c>
      <c r="AW240">
        <v>106.02083330000001</v>
      </c>
      <c r="AX240">
        <v>0.27083333300000001</v>
      </c>
      <c r="AY240">
        <v>2.5649493570000002</v>
      </c>
      <c r="AZ240">
        <f t="shared" si="56"/>
        <v>0</v>
      </c>
      <c r="BA240">
        <v>8.5348366270000007</v>
      </c>
      <c r="BB240">
        <v>6.6346333580000003</v>
      </c>
      <c r="BC240">
        <v>4.6636356149999996</v>
      </c>
      <c r="BD240">
        <v>-1.3062516550000001</v>
      </c>
      <c r="BE240">
        <v>2.4849066500000001</v>
      </c>
      <c r="BF240">
        <v>0</v>
      </c>
      <c r="BG240">
        <v>0.69314718099999995</v>
      </c>
      <c r="BH240">
        <f t="shared" si="57"/>
        <v>0</v>
      </c>
      <c r="BI240">
        <v>1.0986122890000001</v>
      </c>
      <c r="BJ240">
        <f t="shared" si="58"/>
        <v>0.59667702824756608</v>
      </c>
      <c r="BK240">
        <v>3.1846983729999998</v>
      </c>
      <c r="BL240">
        <v>4.4007257119999998</v>
      </c>
      <c r="BM240">
        <v>5.4629839880000004</v>
      </c>
      <c r="BN240">
        <v>0</v>
      </c>
      <c r="BO240">
        <v>3.6712245189999999</v>
      </c>
      <c r="BP240">
        <f t="shared" si="59"/>
        <v>0</v>
      </c>
      <c r="BQ240">
        <v>4.0766896270000004</v>
      </c>
      <c r="BR240">
        <v>0</v>
      </c>
      <c r="BS240">
        <v>0</v>
      </c>
      <c r="BT240">
        <f>IFERROR((BR240/F240)*100000,0)</f>
        <v>0</v>
      </c>
      <c r="BU240">
        <f>IFERROR((BS240/(E240-F240))*100000,0)</f>
        <v>0</v>
      </c>
      <c r="BV240">
        <f>IFERROR((BR240/E240)*100000,0)</f>
        <v>0</v>
      </c>
      <c r="BW240">
        <f>IFERROR((BS240/(E240))*100000,0)</f>
        <v>0</v>
      </c>
      <c r="BX240">
        <f t="shared" si="62"/>
        <v>0</v>
      </c>
      <c r="BY240">
        <f t="shared" si="63"/>
        <v>0</v>
      </c>
      <c r="BZ240">
        <f t="shared" si="64"/>
        <v>0</v>
      </c>
      <c r="CA240">
        <f t="shared" si="65"/>
        <v>0</v>
      </c>
      <c r="CB240">
        <v>8.3852605199999992</v>
      </c>
      <c r="CC240">
        <v>7.4880604059999998</v>
      </c>
      <c r="CD240">
        <v>-1.0467762190000001</v>
      </c>
      <c r="CE240">
        <v>-0.14957610700000001</v>
      </c>
      <c r="CF240">
        <v>-0.89720011300000002</v>
      </c>
      <c r="CG240">
        <f t="shared" si="60"/>
        <v>5.8113021824376121</v>
      </c>
      <c r="CH240">
        <v>3</v>
      </c>
      <c r="CI240">
        <v>0</v>
      </c>
      <c r="CJ240">
        <f t="shared" si="61"/>
        <v>0</v>
      </c>
      <c r="CK240">
        <f t="shared" si="66"/>
        <v>0</v>
      </c>
      <c r="CL240">
        <v>522</v>
      </c>
      <c r="CM240">
        <f>CL240/E240</f>
        <v>0.10257417960306543</v>
      </c>
      <c r="CN240">
        <f t="shared" si="67"/>
        <v>-2.277169038706194</v>
      </c>
      <c r="CO240">
        <v>0</v>
      </c>
      <c r="CP240">
        <v>1</v>
      </c>
      <c r="CQ240">
        <f>IFERROR((CO240/F240)*100000,0)</f>
        <v>0</v>
      </c>
      <c r="CR240">
        <f>(CP240/(E240-F240))*100000</f>
        <v>19.700551615445235</v>
      </c>
      <c r="CS240">
        <f t="shared" si="68"/>
        <v>0</v>
      </c>
      <c r="CT240">
        <f t="shared" si="69"/>
        <v>19.650225977598744</v>
      </c>
      <c r="CU240">
        <f t="shared" si="70"/>
        <v>0</v>
      </c>
      <c r="CV240">
        <f t="shared" si="71"/>
        <v>2.9806466361359503</v>
      </c>
      <c r="CW240">
        <f t="shared" si="72"/>
        <v>0</v>
      </c>
      <c r="CX240">
        <f t="shared" si="73"/>
        <v>2.9780888383813959</v>
      </c>
    </row>
    <row r="241" spans="1:102" x14ac:dyDescent="0.4">
      <c r="A241">
        <v>17</v>
      </c>
      <c r="B241" t="s">
        <v>82</v>
      </c>
      <c r="C241" t="s">
        <v>92</v>
      </c>
      <c r="D241">
        <v>2018</v>
      </c>
      <c r="E241">
        <v>2198</v>
      </c>
      <c r="F241">
        <v>10</v>
      </c>
      <c r="G241">
        <v>0</v>
      </c>
      <c r="H241">
        <v>0.54</v>
      </c>
      <c r="I241">
        <v>0.46</v>
      </c>
      <c r="J241">
        <v>0.76</v>
      </c>
      <c r="K241">
        <v>0.02</v>
      </c>
      <c r="L241">
        <v>0.09</v>
      </c>
      <c r="M241">
        <v>0.1</v>
      </c>
      <c r="N241">
        <v>0.03</v>
      </c>
      <c r="O241">
        <v>16.91</v>
      </c>
      <c r="P241">
        <v>72.73</v>
      </c>
      <c r="Q241">
        <v>0</v>
      </c>
      <c r="R241">
        <v>498</v>
      </c>
      <c r="S241">
        <v>0.63</v>
      </c>
      <c r="T241">
        <v>2</v>
      </c>
      <c r="U241">
        <v>0</v>
      </c>
      <c r="V241">
        <v>1</v>
      </c>
      <c r="W241">
        <v>0</v>
      </c>
      <c r="X241">
        <v>3</v>
      </c>
      <c r="Y241">
        <v>0</v>
      </c>
      <c r="Z241">
        <v>0</v>
      </c>
      <c r="AA241">
        <v>6</v>
      </c>
      <c r="AB241">
        <v>90.99</v>
      </c>
      <c r="AC241">
        <v>0</v>
      </c>
      <c r="AD241">
        <v>45.5</v>
      </c>
      <c r="AE241">
        <f>(W241/E241)*100000</f>
        <v>0</v>
      </c>
      <c r="AF241">
        <v>136.49</v>
      </c>
      <c r="AG241">
        <v>0</v>
      </c>
      <c r="AH241">
        <v>0</v>
      </c>
      <c r="AI241">
        <f>(AA241/E241)*100000</f>
        <v>272.97543221110101</v>
      </c>
      <c r="AJ241">
        <v>1775</v>
      </c>
      <c r="AK241">
        <v>46.278059220000003</v>
      </c>
      <c r="AL241">
        <v>2.1054621999999999E-2</v>
      </c>
      <c r="AM241">
        <v>0.80755231999999999</v>
      </c>
      <c r="AN241">
        <v>2.6072146000000001E-2</v>
      </c>
      <c r="AQ241">
        <v>487</v>
      </c>
      <c r="AR241">
        <v>1711</v>
      </c>
      <c r="AS241">
        <v>0</v>
      </c>
      <c r="AT241" t="s">
        <v>310</v>
      </c>
      <c r="AU241">
        <v>2.7245680000000001</v>
      </c>
      <c r="AV241">
        <v>64</v>
      </c>
      <c r="AW241">
        <v>34.34375</v>
      </c>
      <c r="AX241">
        <v>0.15625</v>
      </c>
      <c r="AY241">
        <v>2.3025850929999998</v>
      </c>
      <c r="AZ241">
        <f t="shared" si="56"/>
        <v>0</v>
      </c>
      <c r="BA241">
        <v>7.6953031349999996</v>
      </c>
      <c r="BB241">
        <v>6.1882641229999997</v>
      </c>
      <c r="BC241">
        <v>3.536420052</v>
      </c>
      <c r="BD241">
        <v>-1.8562979900000001</v>
      </c>
      <c r="BE241">
        <v>0.69314718099999995</v>
      </c>
      <c r="BF241">
        <v>0</v>
      </c>
      <c r="BG241">
        <v>0</v>
      </c>
      <c r="BH241">
        <f t="shared" si="57"/>
        <v>0</v>
      </c>
      <c r="BI241">
        <v>1.0986122890000001</v>
      </c>
      <c r="BJ241">
        <f t="shared" si="58"/>
        <v>1.0023098834375725</v>
      </c>
      <c r="BK241">
        <v>2.8279051630000001</v>
      </c>
      <c r="BL241">
        <v>4.2867539539999999</v>
      </c>
      <c r="BM241">
        <v>4.5107496100000004</v>
      </c>
      <c r="BN241">
        <v>0</v>
      </c>
      <c r="BO241">
        <v>3.8177123260000001</v>
      </c>
      <c r="BP241">
        <f t="shared" si="59"/>
        <v>0</v>
      </c>
      <c r="BQ241">
        <v>4.9162513519999997</v>
      </c>
      <c r="BR241">
        <v>0</v>
      </c>
      <c r="BS241">
        <v>0</v>
      </c>
      <c r="BT241">
        <f>IFERROR((BR241/F241)*100000,0)</f>
        <v>0</v>
      </c>
      <c r="BU241">
        <f>IFERROR((BS241/(E241-F241))*100000,0)</f>
        <v>0</v>
      </c>
      <c r="BV241">
        <f>IFERROR((BR241/E241)*100000,0)</f>
        <v>0</v>
      </c>
      <c r="BW241">
        <f>IFERROR((BS241/(E241))*100000,0)</f>
        <v>0</v>
      </c>
      <c r="BX241">
        <f t="shared" si="62"/>
        <v>0</v>
      </c>
      <c r="BY241">
        <f t="shared" si="63"/>
        <v>0</v>
      </c>
      <c r="BZ241">
        <f t="shared" si="64"/>
        <v>0</v>
      </c>
      <c r="CA241">
        <f t="shared" si="65"/>
        <v>0</v>
      </c>
      <c r="CB241">
        <v>7.4815557019999996</v>
      </c>
      <c r="CC241">
        <v>3.834667966</v>
      </c>
      <c r="CD241">
        <v>-3.8606351710000002</v>
      </c>
      <c r="CE241">
        <v>-0.21374743299999999</v>
      </c>
      <c r="CF241">
        <v>-3.6468877380000002</v>
      </c>
      <c r="CG241">
        <f t="shared" si="60"/>
        <v>5.6093817992347166</v>
      </c>
      <c r="CH241">
        <v>4</v>
      </c>
      <c r="CI241">
        <v>2</v>
      </c>
      <c r="CJ241">
        <f t="shared" si="61"/>
        <v>0.33333333333333331</v>
      </c>
      <c r="CK241">
        <f t="shared" si="66"/>
        <v>-1.0986122886681098</v>
      </c>
      <c r="CL241">
        <v>229</v>
      </c>
      <c r="CM241">
        <f>CL241/E241</f>
        <v>0.10418562329390355</v>
      </c>
      <c r="CN241">
        <f t="shared" si="67"/>
        <v>-2.261581131409327</v>
      </c>
      <c r="CO241">
        <v>0</v>
      </c>
      <c r="CP241">
        <v>2</v>
      </c>
      <c r="CQ241">
        <f>IFERROR((CO241/F241)*100000,0)</f>
        <v>0</v>
      </c>
      <c r="CR241">
        <f>(CP241/(E241-F241))*100000</f>
        <v>91.407678244972573</v>
      </c>
      <c r="CS241">
        <f t="shared" si="68"/>
        <v>0</v>
      </c>
      <c r="CT241">
        <f t="shared" si="69"/>
        <v>90.991810737033674</v>
      </c>
      <c r="CU241">
        <f t="shared" si="70"/>
        <v>0</v>
      </c>
      <c r="CV241">
        <f t="shared" si="71"/>
        <v>4.5153294819883021</v>
      </c>
      <c r="CW241">
        <f t="shared" si="72"/>
        <v>0</v>
      </c>
      <c r="CX241">
        <f t="shared" si="73"/>
        <v>4.5107695105666075</v>
      </c>
    </row>
    <row r="242" spans="1:102" x14ac:dyDescent="0.4">
      <c r="A242">
        <v>18</v>
      </c>
      <c r="B242" t="s">
        <v>82</v>
      </c>
      <c r="C242" t="s">
        <v>93</v>
      </c>
      <c r="D242">
        <v>2018</v>
      </c>
      <c r="E242">
        <v>4409</v>
      </c>
      <c r="F242">
        <v>8</v>
      </c>
      <c r="G242">
        <v>0</v>
      </c>
      <c r="H242">
        <v>0.56000000000000005</v>
      </c>
      <c r="I242">
        <v>0.44</v>
      </c>
      <c r="J242">
        <v>0.61</v>
      </c>
      <c r="K242">
        <v>0.17</v>
      </c>
      <c r="L242">
        <v>0.08</v>
      </c>
      <c r="M242">
        <v>0.11</v>
      </c>
      <c r="N242">
        <v>0.03</v>
      </c>
      <c r="O242">
        <v>13.17</v>
      </c>
      <c r="P242">
        <v>68.97</v>
      </c>
      <c r="Q242">
        <v>0</v>
      </c>
      <c r="R242">
        <v>490</v>
      </c>
      <c r="S242">
        <v>0.44</v>
      </c>
      <c r="T242">
        <v>8</v>
      </c>
      <c r="U242">
        <v>1</v>
      </c>
      <c r="V242">
        <v>2</v>
      </c>
      <c r="W242">
        <v>1</v>
      </c>
      <c r="X242">
        <v>0</v>
      </c>
      <c r="Y242">
        <v>0</v>
      </c>
      <c r="Z242">
        <v>0</v>
      </c>
      <c r="AA242">
        <v>12</v>
      </c>
      <c r="AB242">
        <v>181.45</v>
      </c>
      <c r="AC242">
        <v>22.68</v>
      </c>
      <c r="AD242">
        <v>45.36</v>
      </c>
      <c r="AE242">
        <f>(W242/E242)*100000</f>
        <v>22.680880018144705</v>
      </c>
      <c r="AF242">
        <v>0</v>
      </c>
      <c r="AG242">
        <v>0</v>
      </c>
      <c r="AH242">
        <v>0</v>
      </c>
      <c r="AI242">
        <f>(AA242/E242)*100000</f>
        <v>272.17056021773647</v>
      </c>
      <c r="AJ242">
        <v>3912</v>
      </c>
      <c r="AK242">
        <v>327.450245</v>
      </c>
      <c r="AL242">
        <v>7.4268597000000006E-2</v>
      </c>
      <c r="AM242">
        <v>0.887276026</v>
      </c>
      <c r="AN242">
        <v>8.3704050000000002E-2</v>
      </c>
      <c r="AQ242">
        <v>757</v>
      </c>
      <c r="AR242">
        <v>3652</v>
      </c>
      <c r="AS242">
        <v>0</v>
      </c>
      <c r="AT242" t="s">
        <v>310</v>
      </c>
      <c r="AU242">
        <v>2.005055</v>
      </c>
      <c r="AV242">
        <v>111</v>
      </c>
      <c r="AW242">
        <v>39.720720720000003</v>
      </c>
      <c r="AX242">
        <v>7.2072072000000001E-2</v>
      </c>
      <c r="AY242">
        <v>2.0794415420000001</v>
      </c>
      <c r="AZ242">
        <f t="shared" si="56"/>
        <v>0</v>
      </c>
      <c r="BA242">
        <v>8.3914031849999997</v>
      </c>
      <c r="BB242">
        <v>6.6293632530000002</v>
      </c>
      <c r="BC242">
        <v>3.681872984</v>
      </c>
      <c r="BD242">
        <v>-2.6300886609999998</v>
      </c>
      <c r="BE242">
        <v>2.0794415420000001</v>
      </c>
      <c r="BF242">
        <v>0</v>
      </c>
      <c r="BG242">
        <v>0.69314718099999995</v>
      </c>
      <c r="BH242">
        <f t="shared" si="57"/>
        <v>0</v>
      </c>
      <c r="BI242">
        <v>0</v>
      </c>
      <c r="BJ242">
        <f t="shared" si="58"/>
        <v>0.69567149180374432</v>
      </c>
      <c r="BK242">
        <v>2.5779415160000001</v>
      </c>
      <c r="BL242">
        <v>4.2336716269999997</v>
      </c>
      <c r="BM242">
        <v>5.2009801339999999</v>
      </c>
      <c r="BN242">
        <v>3.1214834790000001</v>
      </c>
      <c r="BO242">
        <v>3.8146306590000001</v>
      </c>
      <c r="BP242">
        <f t="shared" si="59"/>
        <v>3.1215222796122908</v>
      </c>
      <c r="BQ242">
        <v>0</v>
      </c>
      <c r="BR242">
        <v>0</v>
      </c>
      <c r="BS242">
        <v>1</v>
      </c>
      <c r="BT242">
        <f>IFERROR((BR242/F242)*100000,0)</f>
        <v>0</v>
      </c>
      <c r="BU242">
        <f>IFERROR((BS242/(E242-F242))*100000,0)</f>
        <v>22.722108611679165</v>
      </c>
      <c r="BV242">
        <f>IFERROR((BR242/E242)*100000,0)</f>
        <v>0</v>
      </c>
      <c r="BW242">
        <f>IFERROR((BS242/(E242))*100000,0)</f>
        <v>22.680880018144705</v>
      </c>
      <c r="BX242">
        <f t="shared" si="62"/>
        <v>0</v>
      </c>
      <c r="BY242">
        <f t="shared" si="63"/>
        <v>3.1233383981591372</v>
      </c>
      <c r="BZ242">
        <f t="shared" si="64"/>
        <v>0</v>
      </c>
      <c r="CA242">
        <f t="shared" si="65"/>
        <v>3.1215222796122908</v>
      </c>
      <c r="CB242">
        <v>8.2718040310000003</v>
      </c>
      <c r="CC242">
        <v>5.7913361200000004</v>
      </c>
      <c r="CD242">
        <v>-2.600067068</v>
      </c>
      <c r="CE242">
        <v>-0.119599155</v>
      </c>
      <c r="CF242">
        <v>-2.4804679159999998</v>
      </c>
      <c r="CG242">
        <f t="shared" si="60"/>
        <v>5.6064289294002911</v>
      </c>
      <c r="CH242">
        <v>3</v>
      </c>
      <c r="CI242">
        <v>0</v>
      </c>
      <c r="CJ242">
        <f t="shared" si="61"/>
        <v>0</v>
      </c>
      <c r="CK242">
        <f t="shared" si="66"/>
        <v>0</v>
      </c>
      <c r="CL242">
        <v>436</v>
      </c>
      <c r="CM242">
        <f>CL242/E242</f>
        <v>9.8888636879110911E-2</v>
      </c>
      <c r="CN242">
        <f t="shared" si="67"/>
        <v>-2.3137609420089031</v>
      </c>
      <c r="CO242">
        <v>0</v>
      </c>
      <c r="CP242">
        <v>0</v>
      </c>
      <c r="CQ242">
        <f>IFERROR((CO242/F242)*100000,0)</f>
        <v>0</v>
      </c>
      <c r="CR242">
        <f>(CP242/(E242-F242))*100000</f>
        <v>0</v>
      </c>
      <c r="CS242">
        <f t="shared" si="68"/>
        <v>0</v>
      </c>
      <c r="CT242">
        <f t="shared" si="69"/>
        <v>0</v>
      </c>
      <c r="CU242">
        <f t="shared" si="70"/>
        <v>0</v>
      </c>
      <c r="CV242">
        <f t="shared" si="71"/>
        <v>0</v>
      </c>
      <c r="CW242">
        <f t="shared" si="72"/>
        <v>0</v>
      </c>
      <c r="CX242">
        <f t="shared" si="73"/>
        <v>0</v>
      </c>
    </row>
    <row r="243" spans="1:102" x14ac:dyDescent="0.4">
      <c r="A243">
        <v>19</v>
      </c>
      <c r="B243" t="s">
        <v>82</v>
      </c>
      <c r="C243" t="s">
        <v>94</v>
      </c>
      <c r="D243">
        <v>2018</v>
      </c>
      <c r="E243">
        <v>1118</v>
      </c>
      <c r="F243">
        <v>9</v>
      </c>
      <c r="G243">
        <v>0.01</v>
      </c>
      <c r="H243">
        <v>0.62</v>
      </c>
      <c r="I243">
        <v>0.38</v>
      </c>
      <c r="J243">
        <v>0.42</v>
      </c>
      <c r="K243">
        <v>0.06</v>
      </c>
      <c r="L243">
        <v>0.31</v>
      </c>
      <c r="M243">
        <v>0.16</v>
      </c>
      <c r="N243">
        <v>0.05</v>
      </c>
      <c r="O243">
        <v>8.83</v>
      </c>
      <c r="P243">
        <v>44.59</v>
      </c>
      <c r="Q243">
        <v>0</v>
      </c>
      <c r="R243">
        <v>378</v>
      </c>
      <c r="S243">
        <v>0.49</v>
      </c>
      <c r="T243">
        <v>1</v>
      </c>
      <c r="U243">
        <v>0</v>
      </c>
      <c r="V243">
        <v>1</v>
      </c>
      <c r="W243">
        <v>0</v>
      </c>
      <c r="X243">
        <v>0</v>
      </c>
      <c r="Y243">
        <v>0</v>
      </c>
      <c r="Z243">
        <v>0</v>
      </c>
      <c r="AA243">
        <v>2</v>
      </c>
      <c r="AB243">
        <v>89.45</v>
      </c>
      <c r="AC243">
        <v>0</v>
      </c>
      <c r="AD243">
        <v>89.45</v>
      </c>
      <c r="AE243">
        <f>(W243/E243)*100000</f>
        <v>0</v>
      </c>
      <c r="AF243">
        <v>0</v>
      </c>
      <c r="AG243">
        <v>0</v>
      </c>
      <c r="AH243">
        <v>0</v>
      </c>
      <c r="AI243">
        <f>(AA243/E243)*100000</f>
        <v>178.89087656529517</v>
      </c>
      <c r="AJ243">
        <v>520</v>
      </c>
      <c r="AK243">
        <v>21.446711010000001</v>
      </c>
      <c r="AL243">
        <v>1.9183104999999999E-2</v>
      </c>
      <c r="AM243">
        <v>0.46511627900000002</v>
      </c>
      <c r="AN243">
        <v>4.1243675E-2</v>
      </c>
      <c r="AQ243">
        <v>432</v>
      </c>
      <c r="AR243">
        <v>686</v>
      </c>
      <c r="AS243">
        <v>0</v>
      </c>
      <c r="AT243" t="s">
        <v>310</v>
      </c>
      <c r="AU243">
        <v>1.3151649999999999</v>
      </c>
      <c r="AV243">
        <v>22</v>
      </c>
      <c r="AW243">
        <v>50.81818182</v>
      </c>
      <c r="AX243">
        <v>0.409090909</v>
      </c>
      <c r="AY243">
        <v>2.1972245770000001</v>
      </c>
      <c r="AZ243">
        <f t="shared" si="56"/>
        <v>-4.6051701859880909</v>
      </c>
      <c r="BA243">
        <v>7.0192966539999997</v>
      </c>
      <c r="BB243">
        <v>6.0684255880000002</v>
      </c>
      <c r="BC243">
        <v>3.9282542</v>
      </c>
      <c r="BD243">
        <v>-0.89381787599999996</v>
      </c>
      <c r="BE243">
        <v>0</v>
      </c>
      <c r="BF243">
        <v>0</v>
      </c>
      <c r="BG243">
        <v>0</v>
      </c>
      <c r="BH243">
        <f t="shared" si="57"/>
        <v>0</v>
      </c>
      <c r="BI243">
        <v>0</v>
      </c>
      <c r="BJ243">
        <f t="shared" si="58"/>
        <v>0.27396213304353373</v>
      </c>
      <c r="BK243">
        <v>2.1781550150000002</v>
      </c>
      <c r="BL243">
        <v>3.7975096189999999</v>
      </c>
      <c r="BM243">
        <v>4.4936798099999997</v>
      </c>
      <c r="BN243">
        <v>0</v>
      </c>
      <c r="BO243">
        <v>4.4936798099999997</v>
      </c>
      <c r="BP243">
        <f t="shared" si="59"/>
        <v>0</v>
      </c>
      <c r="BQ243">
        <v>0</v>
      </c>
      <c r="BR243">
        <v>0</v>
      </c>
      <c r="BS243">
        <v>0</v>
      </c>
      <c r="BT243">
        <f>IFERROR((BR243/F243)*100000,0)</f>
        <v>0</v>
      </c>
      <c r="BU243">
        <f>IFERROR((BS243/(E243-F243))*100000,0)</f>
        <v>0</v>
      </c>
      <c r="BV243">
        <f>IFERROR((BR243/E243)*100000,0)</f>
        <v>0</v>
      </c>
      <c r="BW243">
        <f>IFERROR((BS243/(E243))*100000,0)</f>
        <v>0</v>
      </c>
      <c r="BX243">
        <f t="shared" si="62"/>
        <v>0</v>
      </c>
      <c r="BY243">
        <f t="shared" si="63"/>
        <v>0</v>
      </c>
      <c r="BZ243">
        <f t="shared" si="64"/>
        <v>0</v>
      </c>
      <c r="CA243">
        <f t="shared" si="65"/>
        <v>0</v>
      </c>
      <c r="CB243">
        <v>6.2538288120000001</v>
      </c>
      <c r="CC243">
        <v>3.0655713009999999</v>
      </c>
      <c r="CD243">
        <v>-3.9537253350000001</v>
      </c>
      <c r="CE243">
        <v>-0.76546784199999995</v>
      </c>
      <c r="CF243">
        <v>-3.1882575110000002</v>
      </c>
      <c r="CG243">
        <f t="shared" si="60"/>
        <v>5.1867759918151295</v>
      </c>
      <c r="CH243">
        <v>4</v>
      </c>
      <c r="CI243">
        <v>0</v>
      </c>
      <c r="CJ243">
        <f t="shared" si="61"/>
        <v>0</v>
      </c>
      <c r="CK243">
        <f t="shared" si="66"/>
        <v>0</v>
      </c>
      <c r="CL243">
        <v>101</v>
      </c>
      <c r="CM243">
        <f>CL243/E243</f>
        <v>9.0339892665474056E-2</v>
      </c>
      <c r="CN243">
        <f t="shared" si="67"/>
        <v>-2.4041761368737853</v>
      </c>
      <c r="CO243">
        <v>0</v>
      </c>
      <c r="CP243">
        <v>0</v>
      </c>
      <c r="CQ243">
        <f>IFERROR((CO243/F243)*100000,0)</f>
        <v>0</v>
      </c>
      <c r="CR243">
        <f>(CP243/(E243-F243))*100000</f>
        <v>0</v>
      </c>
      <c r="CS243">
        <f t="shared" si="68"/>
        <v>0</v>
      </c>
      <c r="CT243">
        <f t="shared" si="69"/>
        <v>0</v>
      </c>
      <c r="CU243">
        <f t="shared" si="70"/>
        <v>0</v>
      </c>
      <c r="CV243">
        <f t="shared" si="71"/>
        <v>0</v>
      </c>
      <c r="CW243">
        <f t="shared" si="72"/>
        <v>0</v>
      </c>
      <c r="CX243">
        <f t="shared" si="73"/>
        <v>0</v>
      </c>
    </row>
    <row r="244" spans="1:102" x14ac:dyDescent="0.4">
      <c r="A244">
        <v>20</v>
      </c>
      <c r="B244" t="s">
        <v>82</v>
      </c>
      <c r="C244" t="s">
        <v>95</v>
      </c>
      <c r="D244">
        <v>2018</v>
      </c>
      <c r="E244">
        <v>3143</v>
      </c>
      <c r="F244">
        <v>20</v>
      </c>
      <c r="G244">
        <v>0.01</v>
      </c>
      <c r="H244">
        <v>0.5</v>
      </c>
      <c r="I244">
        <v>0.5</v>
      </c>
      <c r="J244">
        <v>0.53</v>
      </c>
      <c r="K244">
        <v>7.0000000000000007E-2</v>
      </c>
      <c r="L244">
        <v>0.2</v>
      </c>
      <c r="M244">
        <v>0.15</v>
      </c>
      <c r="N244">
        <v>0.04</v>
      </c>
      <c r="O244">
        <v>10.74</v>
      </c>
      <c r="P244">
        <v>74.209999999999994</v>
      </c>
      <c r="Q244">
        <v>0</v>
      </c>
      <c r="R244">
        <v>467</v>
      </c>
      <c r="S244">
        <v>0.59</v>
      </c>
      <c r="T244">
        <v>8</v>
      </c>
      <c r="U244">
        <v>1</v>
      </c>
      <c r="V244">
        <v>2</v>
      </c>
      <c r="W244">
        <v>2</v>
      </c>
      <c r="X244">
        <v>5</v>
      </c>
      <c r="Y244">
        <v>0</v>
      </c>
      <c r="Z244">
        <v>0</v>
      </c>
      <c r="AA244">
        <v>18</v>
      </c>
      <c r="AB244">
        <v>254.53</v>
      </c>
      <c r="AC244">
        <v>31.82</v>
      </c>
      <c r="AD244">
        <v>63.63</v>
      </c>
      <c r="AE244">
        <f>(W244/E244)*100000</f>
        <v>63.633471205854278</v>
      </c>
      <c r="AF244">
        <v>159.08000000000001</v>
      </c>
      <c r="AG244">
        <v>0</v>
      </c>
      <c r="AH244">
        <v>0</v>
      </c>
      <c r="AI244">
        <f>(AA244/E244)*100000</f>
        <v>572.70124085268856</v>
      </c>
      <c r="AJ244">
        <v>2439</v>
      </c>
      <c r="AK244">
        <v>64.858728679999999</v>
      </c>
      <c r="AL244">
        <v>2.063593E-2</v>
      </c>
      <c r="AM244">
        <v>0.77601018099999997</v>
      </c>
      <c r="AN244">
        <v>2.6592345E-2</v>
      </c>
      <c r="AQ244">
        <v>245</v>
      </c>
      <c r="AR244">
        <v>2898</v>
      </c>
      <c r="AS244">
        <v>0</v>
      </c>
      <c r="AT244" t="s">
        <v>310</v>
      </c>
      <c r="AU244">
        <v>2.6830069999999999</v>
      </c>
      <c r="AV244">
        <v>111</v>
      </c>
      <c r="AW244">
        <v>28.31531532</v>
      </c>
      <c r="AX244">
        <v>0.18018018</v>
      </c>
      <c r="AY244">
        <v>2.9957322739999999</v>
      </c>
      <c r="AZ244">
        <f t="shared" si="56"/>
        <v>-4.6051701859880909</v>
      </c>
      <c r="BA244">
        <v>8.0529330370000007</v>
      </c>
      <c r="BB244">
        <v>5.5012582109999997</v>
      </c>
      <c r="BC244">
        <v>3.3434028360000001</v>
      </c>
      <c r="BD244">
        <v>-1.7137979290000001</v>
      </c>
      <c r="BE244">
        <v>2.0794415420000001</v>
      </c>
      <c r="BF244">
        <v>0</v>
      </c>
      <c r="BG244">
        <v>0.69314718099999995</v>
      </c>
      <c r="BH244">
        <f t="shared" si="57"/>
        <v>0.69314718055994529</v>
      </c>
      <c r="BI244">
        <v>1.609437912</v>
      </c>
      <c r="BJ244">
        <f t="shared" si="58"/>
        <v>0.98693818045983761</v>
      </c>
      <c r="BK244">
        <v>2.373975089</v>
      </c>
      <c r="BL244">
        <v>4.3068989120000003</v>
      </c>
      <c r="BM244">
        <v>5.5394187070000003</v>
      </c>
      <c r="BN244">
        <v>3.460095023</v>
      </c>
      <c r="BO244">
        <v>4.1530850570000002</v>
      </c>
      <c r="BP244">
        <f t="shared" si="59"/>
        <v>4.153139608732606</v>
      </c>
      <c r="BQ244">
        <v>5.0694072200000004</v>
      </c>
      <c r="BR244">
        <v>0</v>
      </c>
      <c r="BS244">
        <v>2</v>
      </c>
      <c r="BT244">
        <f>IFERROR((BR244/F244)*100000,0)</f>
        <v>0</v>
      </c>
      <c r="BU244">
        <f>IFERROR((BS244/(E244-F244))*100000,0)</f>
        <v>64.040986231187958</v>
      </c>
      <c r="BV244">
        <f>IFERROR((BR244/E244)*100000,0)</f>
        <v>0</v>
      </c>
      <c r="BW244">
        <f>IFERROR((BS244/(E244))*100000,0)</f>
        <v>63.633471205854278</v>
      </c>
      <c r="BX244">
        <f t="shared" si="62"/>
        <v>0</v>
      </c>
      <c r="BY244">
        <f t="shared" si="63"/>
        <v>4.1595232882470947</v>
      </c>
      <c r="BZ244">
        <f t="shared" si="64"/>
        <v>0</v>
      </c>
      <c r="CA244">
        <f t="shared" si="65"/>
        <v>4.153139608732606</v>
      </c>
      <c r="CB244">
        <v>7.7993433980000004</v>
      </c>
      <c r="CC244">
        <v>4.1722115000000004</v>
      </c>
      <c r="CD244">
        <v>-3.8807215479999999</v>
      </c>
      <c r="CE244">
        <v>-0.25358963899999998</v>
      </c>
      <c r="CF244">
        <v>-3.627131887</v>
      </c>
      <c r="CG244">
        <f t="shared" si="60"/>
        <v>6.350364186068826</v>
      </c>
      <c r="CH244">
        <v>4</v>
      </c>
      <c r="CI244">
        <v>0</v>
      </c>
      <c r="CJ244">
        <f t="shared" si="61"/>
        <v>0</v>
      </c>
      <c r="CK244">
        <f t="shared" si="66"/>
        <v>0</v>
      </c>
      <c r="CL244">
        <v>315</v>
      </c>
      <c r="CM244">
        <f>CL244/E244</f>
        <v>0.10022271714922049</v>
      </c>
      <c r="CN244">
        <f t="shared" si="67"/>
        <v>-2.3003603979719345</v>
      </c>
      <c r="CO244">
        <v>0</v>
      </c>
      <c r="CP244">
        <v>11</v>
      </c>
      <c r="CQ244">
        <f>IFERROR((CO244/F244)*100000,0)</f>
        <v>0</v>
      </c>
      <c r="CR244">
        <f>(CP244/(E244-F244))*100000</f>
        <v>352.22542427153377</v>
      </c>
      <c r="CS244">
        <f t="shared" si="68"/>
        <v>0</v>
      </c>
      <c r="CT244">
        <f t="shared" si="69"/>
        <v>349.98409163219856</v>
      </c>
      <c r="CU244">
        <f t="shared" si="70"/>
        <v>0</v>
      </c>
      <c r="CV244">
        <f t="shared" si="71"/>
        <v>5.86427138048552</v>
      </c>
      <c r="CW244">
        <f t="shared" si="72"/>
        <v>0</v>
      </c>
      <c r="CX244">
        <f t="shared" si="73"/>
        <v>5.8578877009710313</v>
      </c>
    </row>
    <row r="245" spans="1:102" x14ac:dyDescent="0.4">
      <c r="A245">
        <v>21</v>
      </c>
      <c r="B245" t="s">
        <v>82</v>
      </c>
      <c r="C245" t="s">
        <v>96</v>
      </c>
      <c r="D245">
        <v>2018</v>
      </c>
      <c r="E245">
        <v>3121</v>
      </c>
      <c r="F245">
        <v>3</v>
      </c>
      <c r="G245">
        <v>0</v>
      </c>
      <c r="H245">
        <v>0.55000000000000004</v>
      </c>
      <c r="I245">
        <v>0.45</v>
      </c>
      <c r="J245">
        <v>0.59</v>
      </c>
      <c r="K245">
        <v>0.19</v>
      </c>
      <c r="L245">
        <v>0.1</v>
      </c>
      <c r="M245">
        <v>0.09</v>
      </c>
      <c r="N245">
        <v>0.03</v>
      </c>
      <c r="O245">
        <v>11.65</v>
      </c>
      <c r="P245">
        <v>52.58</v>
      </c>
      <c r="Q245">
        <v>0</v>
      </c>
      <c r="R245">
        <v>544</v>
      </c>
      <c r="S245">
        <v>0.54</v>
      </c>
      <c r="T245">
        <v>1</v>
      </c>
      <c r="U245">
        <v>0</v>
      </c>
      <c r="V245">
        <v>0</v>
      </c>
      <c r="W245">
        <v>0</v>
      </c>
      <c r="X245">
        <v>1</v>
      </c>
      <c r="Y245">
        <v>0</v>
      </c>
      <c r="Z245">
        <v>0</v>
      </c>
      <c r="AA245">
        <v>2</v>
      </c>
      <c r="AB245">
        <v>32.04</v>
      </c>
      <c r="AC245">
        <v>0</v>
      </c>
      <c r="AD245">
        <v>0</v>
      </c>
      <c r="AE245">
        <f>(W245/E245)*100000</f>
        <v>0</v>
      </c>
      <c r="AF245">
        <v>32.04</v>
      </c>
      <c r="AG245">
        <v>0</v>
      </c>
      <c r="AH245">
        <v>0</v>
      </c>
      <c r="AI245">
        <f>(AA245/E245)*100000</f>
        <v>64.082024991989741</v>
      </c>
      <c r="AJ245">
        <v>2400</v>
      </c>
      <c r="AK245">
        <v>56.888450919999997</v>
      </c>
      <c r="AL245">
        <v>1.8227635999999998E-2</v>
      </c>
      <c r="AM245">
        <v>0.76898429999999995</v>
      </c>
      <c r="AN245">
        <v>2.3703521000000002E-2</v>
      </c>
      <c r="AQ245">
        <v>767</v>
      </c>
      <c r="AR245">
        <v>2354</v>
      </c>
      <c r="AS245">
        <v>0</v>
      </c>
      <c r="AT245" t="s">
        <v>310</v>
      </c>
      <c r="AU245">
        <v>1.9600519999999999</v>
      </c>
      <c r="AV245">
        <v>302</v>
      </c>
      <c r="AW245">
        <v>10.33443709</v>
      </c>
      <c r="AX245">
        <v>9.9337750000000006E-3</v>
      </c>
      <c r="AY245">
        <v>1.0986122890000001</v>
      </c>
      <c r="AZ245">
        <f t="shared" si="56"/>
        <v>0</v>
      </c>
      <c r="BA245">
        <v>8.0459087419999999</v>
      </c>
      <c r="BB245">
        <v>6.6424868010000004</v>
      </c>
      <c r="BC245">
        <v>2.3354817250000002</v>
      </c>
      <c r="BD245">
        <v>-4.6118147120000001</v>
      </c>
      <c r="BE245">
        <v>0</v>
      </c>
      <c r="BF245">
        <v>0</v>
      </c>
      <c r="BG245">
        <v>0</v>
      </c>
      <c r="BH245">
        <f t="shared" si="57"/>
        <v>0</v>
      </c>
      <c r="BI245">
        <v>0</v>
      </c>
      <c r="BJ245">
        <f t="shared" si="58"/>
        <v>0.67297100350274019</v>
      </c>
      <c r="BK245">
        <v>2.45530618</v>
      </c>
      <c r="BL245">
        <v>3.9623358190000002</v>
      </c>
      <c r="BM245">
        <v>3.4669851220000001</v>
      </c>
      <c r="BN245">
        <v>0</v>
      </c>
      <c r="BO245">
        <v>0</v>
      </c>
      <c r="BP245">
        <f t="shared" si="59"/>
        <v>0</v>
      </c>
      <c r="BQ245">
        <v>3.4669851220000001</v>
      </c>
      <c r="BR245">
        <v>0</v>
      </c>
      <c r="BS245">
        <v>0</v>
      </c>
      <c r="BT245">
        <f>IFERROR((BR245/F245)*100000,0)</f>
        <v>0</v>
      </c>
      <c r="BU245">
        <f>IFERROR((BS245/(E245-F245))*100000,0)</f>
        <v>0</v>
      </c>
      <c r="BV245">
        <f>IFERROR((BR245/E245)*100000,0)</f>
        <v>0</v>
      </c>
      <c r="BW245">
        <f>IFERROR((BS245/(E245))*100000,0)</f>
        <v>0</v>
      </c>
      <c r="BX245">
        <f t="shared" si="62"/>
        <v>0</v>
      </c>
      <c r="BY245">
        <f t="shared" si="63"/>
        <v>0</v>
      </c>
      <c r="BZ245">
        <f t="shared" si="64"/>
        <v>0</v>
      </c>
      <c r="CA245">
        <f t="shared" si="65"/>
        <v>0</v>
      </c>
      <c r="CB245">
        <v>7.7832240160000001</v>
      </c>
      <c r="CC245">
        <v>4.0410923490000004</v>
      </c>
      <c r="CD245">
        <v>-4.0048163749999999</v>
      </c>
      <c r="CE245">
        <v>-0.26268472599999998</v>
      </c>
      <c r="CF245">
        <v>-3.7421316760000001</v>
      </c>
      <c r="CG245">
        <f t="shared" si="60"/>
        <v>4.1601639032593942</v>
      </c>
      <c r="CH245">
        <v>4</v>
      </c>
      <c r="CI245">
        <v>0</v>
      </c>
      <c r="CJ245">
        <f t="shared" si="61"/>
        <v>0</v>
      </c>
      <c r="CK245">
        <f t="shared" si="66"/>
        <v>0</v>
      </c>
      <c r="CL245">
        <v>310</v>
      </c>
      <c r="CM245">
        <f>CL245/E245</f>
        <v>9.9327138737584114E-2</v>
      </c>
      <c r="CN245">
        <f t="shared" si="67"/>
        <v>-2.3093364447915876</v>
      </c>
      <c r="CO245">
        <v>0</v>
      </c>
      <c r="CP245">
        <v>1</v>
      </c>
      <c r="CQ245">
        <f>IFERROR((CO245/F245)*100000,0)</f>
        <v>0</v>
      </c>
      <c r="CR245">
        <f>(CP245/(E245-F245))*100000</f>
        <v>32.071840923669015</v>
      </c>
      <c r="CS245">
        <f t="shared" si="68"/>
        <v>0</v>
      </c>
      <c r="CT245">
        <f t="shared" si="69"/>
        <v>32.04101249599487</v>
      </c>
      <c r="CU245">
        <f t="shared" si="70"/>
        <v>0</v>
      </c>
      <c r="CV245">
        <f t="shared" si="71"/>
        <v>3.4679784153525066</v>
      </c>
      <c r="CW245">
        <f t="shared" si="72"/>
        <v>0</v>
      </c>
      <c r="CX245">
        <f t="shared" si="73"/>
        <v>3.4670167226994488</v>
      </c>
    </row>
    <row r="246" spans="1:102" x14ac:dyDescent="0.4">
      <c r="A246">
        <v>22</v>
      </c>
      <c r="B246" t="s">
        <v>82</v>
      </c>
      <c r="C246" t="s">
        <v>97</v>
      </c>
      <c r="D246">
        <v>2018</v>
      </c>
      <c r="E246">
        <v>3713</v>
      </c>
      <c r="F246">
        <v>207</v>
      </c>
      <c r="G246">
        <v>0.06</v>
      </c>
      <c r="H246">
        <v>0.63</v>
      </c>
      <c r="I246">
        <v>0.37</v>
      </c>
      <c r="J246">
        <v>0.38</v>
      </c>
      <c r="K246">
        <v>0.05</v>
      </c>
      <c r="L246">
        <v>0.2</v>
      </c>
      <c r="M246">
        <v>0.33</v>
      </c>
      <c r="N246">
        <v>0.04</v>
      </c>
      <c r="O246">
        <v>8.19</v>
      </c>
      <c r="P246">
        <v>79.540000000000006</v>
      </c>
      <c r="Q246">
        <v>0</v>
      </c>
      <c r="R246">
        <v>345</v>
      </c>
      <c r="S246">
        <v>0.62</v>
      </c>
      <c r="T246">
        <v>4</v>
      </c>
      <c r="U246">
        <v>1</v>
      </c>
      <c r="V246">
        <v>2</v>
      </c>
      <c r="W246">
        <v>32</v>
      </c>
      <c r="X246">
        <v>0</v>
      </c>
      <c r="Y246">
        <v>0</v>
      </c>
      <c r="Z246">
        <v>0</v>
      </c>
      <c r="AA246">
        <v>39</v>
      </c>
      <c r="AB246">
        <v>107.73</v>
      </c>
      <c r="AC246">
        <v>26.93</v>
      </c>
      <c r="AD246">
        <v>53.86</v>
      </c>
      <c r="AE246">
        <f>(W246/E246)*100000</f>
        <v>861.83678965795855</v>
      </c>
      <c r="AF246">
        <v>0</v>
      </c>
      <c r="AG246">
        <v>0</v>
      </c>
      <c r="AH246">
        <v>0</v>
      </c>
      <c r="AI246">
        <f>(AA246/E246)*100000</f>
        <v>1050.3635873956371</v>
      </c>
      <c r="AJ246">
        <v>2732</v>
      </c>
      <c r="AK246">
        <v>30.392009860000002</v>
      </c>
      <c r="AL246">
        <v>8.1852980000000006E-3</v>
      </c>
      <c r="AM246">
        <v>0.73579315899999997</v>
      </c>
      <c r="AN246">
        <v>1.1124455E-2</v>
      </c>
      <c r="AQ246">
        <v>1653</v>
      </c>
      <c r="AR246">
        <v>2060</v>
      </c>
      <c r="AS246">
        <v>0</v>
      </c>
      <c r="AT246" t="s">
        <v>310</v>
      </c>
      <c r="AU246">
        <v>2.2255889999999998</v>
      </c>
      <c r="AV246">
        <v>61</v>
      </c>
      <c r="AW246">
        <v>60.868852459999999</v>
      </c>
      <c r="AX246">
        <v>3.3934426229999999</v>
      </c>
      <c r="AY246">
        <v>5.3327187929999997</v>
      </c>
      <c r="AZ246">
        <f t="shared" si="56"/>
        <v>-2.8134107167600364</v>
      </c>
      <c r="BA246">
        <v>8.2195954540000002</v>
      </c>
      <c r="BB246">
        <v>7.4103470979999999</v>
      </c>
      <c r="BC246">
        <v>4.10872159</v>
      </c>
      <c r="BD246">
        <v>1.221844929</v>
      </c>
      <c r="BE246">
        <v>1.386294361</v>
      </c>
      <c r="BF246">
        <v>0</v>
      </c>
      <c r="BG246">
        <v>0.69314718099999995</v>
      </c>
      <c r="BH246">
        <f t="shared" si="57"/>
        <v>3.4657359027997265</v>
      </c>
      <c r="BI246">
        <v>0</v>
      </c>
      <c r="BJ246">
        <f t="shared" si="58"/>
        <v>0.80002159968740805</v>
      </c>
      <c r="BK246">
        <v>2.1029138980000002</v>
      </c>
      <c r="BL246">
        <v>4.37626004</v>
      </c>
      <c r="BM246">
        <v>4.6796280970000002</v>
      </c>
      <c r="BN246">
        <v>3.2932409069999999</v>
      </c>
      <c r="BO246">
        <v>3.9863880869999999</v>
      </c>
      <c r="BP246">
        <f t="shared" si="59"/>
        <v>6.7590659135928748</v>
      </c>
      <c r="BQ246">
        <v>0</v>
      </c>
      <c r="BR246">
        <v>0</v>
      </c>
      <c r="BS246">
        <v>32</v>
      </c>
      <c r="BT246">
        <f>IFERROR((BR246/F246)*100000,0)</f>
        <v>0</v>
      </c>
      <c r="BU246">
        <f>IFERROR((BS246/(E246-F246))*100000,0)</f>
        <v>912.72104962920696</v>
      </c>
      <c r="BV246">
        <f>IFERROR((BR246/E246)*100000,0)</f>
        <v>0</v>
      </c>
      <c r="BW246">
        <f>IFERROR((BS246/(E246))*100000,0)</f>
        <v>861.83678965795855</v>
      </c>
      <c r="BX246">
        <f t="shared" si="62"/>
        <v>0</v>
      </c>
      <c r="BY246">
        <f t="shared" si="63"/>
        <v>6.8164303022887749</v>
      </c>
      <c r="BZ246">
        <f t="shared" si="64"/>
        <v>0</v>
      </c>
      <c r="CA246">
        <f t="shared" si="65"/>
        <v>6.7590659135928748</v>
      </c>
      <c r="CB246">
        <v>7.9127892209999997</v>
      </c>
      <c r="CC246">
        <v>3.4141797399999998</v>
      </c>
      <c r="CD246">
        <v>-4.8054156609999996</v>
      </c>
      <c r="CE246">
        <v>-0.30680623400000001</v>
      </c>
      <c r="CF246">
        <v>-4.4986094410000002</v>
      </c>
      <c r="CG246">
        <f t="shared" si="60"/>
        <v>6.956891656922795</v>
      </c>
      <c r="CH246">
        <v>3</v>
      </c>
      <c r="CI246">
        <v>1</v>
      </c>
      <c r="CJ246">
        <f t="shared" si="61"/>
        <v>2.564102564102564E-2</v>
      </c>
      <c r="CK246">
        <f t="shared" si="66"/>
        <v>-3.6635616461296463</v>
      </c>
      <c r="CL246">
        <v>454</v>
      </c>
      <c r="CM246">
        <f>CL246/E246</f>
        <v>0.12227309453272286</v>
      </c>
      <c r="CN246">
        <f t="shared" si="67"/>
        <v>-2.101498256135732</v>
      </c>
      <c r="CO246">
        <v>0</v>
      </c>
      <c r="CP246">
        <v>0</v>
      </c>
      <c r="CQ246">
        <f>IFERROR((CO246/F246)*100000,0)</f>
        <v>0</v>
      </c>
      <c r="CR246">
        <f>(CP246/(E246-F246))*100000</f>
        <v>0</v>
      </c>
      <c r="CS246">
        <f t="shared" si="68"/>
        <v>0</v>
      </c>
      <c r="CT246">
        <f t="shared" si="69"/>
        <v>0</v>
      </c>
      <c r="CU246">
        <f t="shared" si="70"/>
        <v>0</v>
      </c>
      <c r="CV246">
        <f t="shared" si="71"/>
        <v>0</v>
      </c>
      <c r="CW246">
        <f t="shared" si="72"/>
        <v>0</v>
      </c>
      <c r="CX246">
        <f t="shared" si="73"/>
        <v>0</v>
      </c>
    </row>
    <row r="247" spans="1:102" x14ac:dyDescent="0.4">
      <c r="A247">
        <v>23</v>
      </c>
      <c r="B247" t="s">
        <v>82</v>
      </c>
      <c r="C247" t="s">
        <v>98</v>
      </c>
      <c r="D247">
        <v>2018</v>
      </c>
      <c r="E247">
        <v>3209</v>
      </c>
      <c r="F247">
        <v>1</v>
      </c>
      <c r="G247">
        <v>0</v>
      </c>
      <c r="H247">
        <v>0.52</v>
      </c>
      <c r="I247">
        <v>0.48</v>
      </c>
      <c r="J247">
        <v>0.66</v>
      </c>
      <c r="K247">
        <v>0.06</v>
      </c>
      <c r="L247">
        <v>0.15</v>
      </c>
      <c r="M247">
        <v>0.11</v>
      </c>
      <c r="N247">
        <v>0.02</v>
      </c>
      <c r="O247">
        <v>10.99</v>
      </c>
      <c r="P247">
        <v>77.569999999999993</v>
      </c>
      <c r="Q247">
        <v>0</v>
      </c>
      <c r="R247">
        <v>481</v>
      </c>
      <c r="S247">
        <v>0.46</v>
      </c>
      <c r="T247">
        <v>9</v>
      </c>
      <c r="U247">
        <v>0</v>
      </c>
      <c r="V247">
        <v>4</v>
      </c>
      <c r="W247">
        <v>2</v>
      </c>
      <c r="X247">
        <v>2</v>
      </c>
      <c r="Y247">
        <v>0</v>
      </c>
      <c r="Z247">
        <v>0</v>
      </c>
      <c r="AA247">
        <v>17</v>
      </c>
      <c r="AB247">
        <v>280.45999999999998</v>
      </c>
      <c r="AC247">
        <v>0</v>
      </c>
      <c r="AD247">
        <v>124.65</v>
      </c>
      <c r="AE247">
        <f>(W247/E247)*100000</f>
        <v>62.324711748208166</v>
      </c>
      <c r="AF247">
        <v>62.32</v>
      </c>
      <c r="AG247">
        <v>0</v>
      </c>
      <c r="AH247">
        <v>0</v>
      </c>
      <c r="AI247">
        <f>(AA247/E247)*100000</f>
        <v>529.76004985976942</v>
      </c>
      <c r="AJ247">
        <v>2275</v>
      </c>
      <c r="AK247">
        <v>80.262855189999996</v>
      </c>
      <c r="AL247">
        <v>2.5011796999999999E-2</v>
      </c>
      <c r="AM247">
        <v>0.70894359600000001</v>
      </c>
      <c r="AN247">
        <v>3.5280376000000002E-2</v>
      </c>
      <c r="AQ247">
        <v>1231</v>
      </c>
      <c r="AR247">
        <v>1978</v>
      </c>
      <c r="AS247">
        <v>0</v>
      </c>
      <c r="AT247" t="s">
        <v>310</v>
      </c>
      <c r="AU247">
        <v>2.2449849999999998</v>
      </c>
      <c r="AV247">
        <v>148</v>
      </c>
      <c r="AW247">
        <v>21.682432429999999</v>
      </c>
      <c r="AX247">
        <v>6.7567570000000004E-3</v>
      </c>
      <c r="AY247">
        <v>0</v>
      </c>
      <c r="AZ247">
        <f t="shared" si="56"/>
        <v>0</v>
      </c>
      <c r="BA247">
        <v>8.0737146410000005</v>
      </c>
      <c r="BB247">
        <v>7.1155821259999996</v>
      </c>
      <c r="BC247">
        <v>3.0765023669999998</v>
      </c>
      <c r="BD247">
        <v>-4.9972122380000004</v>
      </c>
      <c r="BE247">
        <v>2.1972245770000001</v>
      </c>
      <c r="BF247">
        <v>0</v>
      </c>
      <c r="BG247">
        <v>1.386294361</v>
      </c>
      <c r="BH247">
        <f t="shared" si="57"/>
        <v>0.69314718055994529</v>
      </c>
      <c r="BI247">
        <v>0.69314718099999995</v>
      </c>
      <c r="BJ247">
        <f t="shared" si="58"/>
        <v>0.80869883965741951</v>
      </c>
      <c r="BK247">
        <v>2.396985768</v>
      </c>
      <c r="BL247">
        <v>4.3511807549999997</v>
      </c>
      <c r="BM247">
        <v>5.6364311120000004</v>
      </c>
      <c r="BN247">
        <v>0</v>
      </c>
      <c r="BO247">
        <v>4.8255098099999998</v>
      </c>
      <c r="BP247">
        <f t="shared" si="59"/>
        <v>4.1323580044203165</v>
      </c>
      <c r="BQ247">
        <v>4.1322824020000004</v>
      </c>
      <c r="BR247">
        <v>0</v>
      </c>
      <c r="BS247">
        <v>2</v>
      </c>
      <c r="BT247">
        <f>IFERROR((BR247/F247)*100000,0)</f>
        <v>0</v>
      </c>
      <c r="BU247">
        <f>IFERROR((BS247/(E247-F247))*100000,0)</f>
        <v>62.344139650872819</v>
      </c>
      <c r="BV247">
        <f>IFERROR((BR247/E247)*100000,0)</f>
        <v>0</v>
      </c>
      <c r="BW247">
        <f>IFERROR((BS247/(E247))*100000,0)</f>
        <v>62.324711748208166</v>
      </c>
      <c r="BX247">
        <f t="shared" si="62"/>
        <v>0</v>
      </c>
      <c r="BY247">
        <f t="shared" si="63"/>
        <v>4.1326696765437685</v>
      </c>
      <c r="BZ247">
        <f t="shared" si="64"/>
        <v>0</v>
      </c>
      <c r="CA247">
        <f t="shared" si="65"/>
        <v>4.1323580044203165</v>
      </c>
      <c r="CB247">
        <v>7.7297353309999997</v>
      </c>
      <c r="CC247">
        <v>4.3853069380000003</v>
      </c>
      <c r="CD247">
        <v>-3.688407685</v>
      </c>
      <c r="CE247">
        <v>-0.34397930999999998</v>
      </c>
      <c r="CF247">
        <v>-3.34442839</v>
      </c>
      <c r="CG247">
        <f t="shared" si="60"/>
        <v>6.2724241679165873</v>
      </c>
      <c r="CH247">
        <v>4</v>
      </c>
      <c r="CI247">
        <v>0</v>
      </c>
      <c r="CJ247">
        <f t="shared" si="61"/>
        <v>0</v>
      </c>
      <c r="CK247">
        <f t="shared" si="66"/>
        <v>0</v>
      </c>
      <c r="CL247">
        <v>255</v>
      </c>
      <c r="CM247">
        <f>CL247/E247</f>
        <v>7.9464007478965412E-2</v>
      </c>
      <c r="CN247">
        <f t="shared" si="67"/>
        <v>-2.5324510959514308</v>
      </c>
      <c r="CO247">
        <v>0</v>
      </c>
      <c r="CP247">
        <v>0</v>
      </c>
      <c r="CQ247">
        <f>IFERROR((CO247/F247)*100000,0)</f>
        <v>0</v>
      </c>
      <c r="CR247">
        <f>(CP247/(E247-F247))*100000</f>
        <v>0</v>
      </c>
      <c r="CS247">
        <f t="shared" si="68"/>
        <v>0</v>
      </c>
      <c r="CT247">
        <f t="shared" si="69"/>
        <v>0</v>
      </c>
      <c r="CU247">
        <f t="shared" si="70"/>
        <v>0</v>
      </c>
      <c r="CV247">
        <f t="shared" si="71"/>
        <v>0</v>
      </c>
      <c r="CW247">
        <f t="shared" si="72"/>
        <v>0</v>
      </c>
      <c r="CX247">
        <f t="shared" si="73"/>
        <v>0</v>
      </c>
    </row>
    <row r="248" spans="1:102" x14ac:dyDescent="0.4">
      <c r="A248">
        <v>24</v>
      </c>
      <c r="B248" t="s">
        <v>82</v>
      </c>
      <c r="C248" t="s">
        <v>99</v>
      </c>
      <c r="D248">
        <v>2018</v>
      </c>
      <c r="E248">
        <v>56054</v>
      </c>
      <c r="F248">
        <v>90</v>
      </c>
      <c r="G248">
        <v>0</v>
      </c>
      <c r="H248">
        <v>0.6</v>
      </c>
      <c r="I248">
        <v>0.4</v>
      </c>
      <c r="J248">
        <v>0.39</v>
      </c>
      <c r="K248">
        <v>0.06</v>
      </c>
      <c r="L248">
        <v>0.31</v>
      </c>
      <c r="M248">
        <v>0.2</v>
      </c>
      <c r="N248">
        <v>0.03</v>
      </c>
      <c r="O248">
        <v>15.99</v>
      </c>
      <c r="P248">
        <v>77.959999999999994</v>
      </c>
      <c r="Q248">
        <v>0</v>
      </c>
      <c r="R248">
        <v>456</v>
      </c>
      <c r="S248">
        <v>0.49</v>
      </c>
      <c r="T248">
        <v>389</v>
      </c>
      <c r="U248">
        <v>6</v>
      </c>
      <c r="V248">
        <v>48</v>
      </c>
      <c r="W248">
        <v>144</v>
      </c>
      <c r="X248">
        <v>87</v>
      </c>
      <c r="Y248">
        <v>0</v>
      </c>
      <c r="Z248">
        <v>0</v>
      </c>
      <c r="AA248">
        <v>674</v>
      </c>
      <c r="AB248">
        <v>693.97</v>
      </c>
      <c r="AC248">
        <v>10.7</v>
      </c>
      <c r="AD248">
        <v>85.63</v>
      </c>
      <c r="AE248">
        <f>(W248/E248)*100000</f>
        <v>256.89513683234026</v>
      </c>
      <c r="AF248">
        <v>155.21</v>
      </c>
      <c r="AG248">
        <v>0</v>
      </c>
      <c r="AH248">
        <v>0</v>
      </c>
      <c r="AI248">
        <f>(AA248/E248)*100000</f>
        <v>1202.4119598958146</v>
      </c>
      <c r="AJ248">
        <v>58938</v>
      </c>
      <c r="AK248">
        <v>5847.8336710000003</v>
      </c>
      <c r="AL248">
        <v>0.104325002</v>
      </c>
      <c r="AM248">
        <v>1.051450387</v>
      </c>
      <c r="AN248">
        <v>9.9220089999999997E-2</v>
      </c>
      <c r="AQ248">
        <v>49016</v>
      </c>
      <c r="AR248">
        <v>7038</v>
      </c>
      <c r="AS248">
        <v>0</v>
      </c>
      <c r="AT248" t="s">
        <v>310</v>
      </c>
      <c r="AU248">
        <v>1.302516</v>
      </c>
      <c r="AV248">
        <v>133</v>
      </c>
      <c r="AW248">
        <v>421.45864660000001</v>
      </c>
      <c r="AX248">
        <v>0.67669172899999996</v>
      </c>
      <c r="AY248">
        <v>4.4998096700000003</v>
      </c>
      <c r="AZ248">
        <f t="shared" si="56"/>
        <v>0</v>
      </c>
      <c r="BA248">
        <v>10.93407079</v>
      </c>
      <c r="BB248">
        <v>10.79990205</v>
      </c>
      <c r="BC248">
        <v>6.0437216630000004</v>
      </c>
      <c r="BD248">
        <v>-0.39053945800000001</v>
      </c>
      <c r="BE248">
        <v>5.9635793440000002</v>
      </c>
      <c r="BF248">
        <v>1.791759469</v>
      </c>
      <c r="BG248">
        <v>3.8712010110000001</v>
      </c>
      <c r="BH248">
        <f t="shared" si="57"/>
        <v>4.9698132995760007</v>
      </c>
      <c r="BI248">
        <v>4.4659081189999998</v>
      </c>
      <c r="BJ248">
        <f t="shared" si="58"/>
        <v>0.26429777863903425</v>
      </c>
      <c r="BK248">
        <v>2.771963527</v>
      </c>
      <c r="BL248">
        <v>4.3561958750000001</v>
      </c>
      <c r="BM248">
        <v>6.5424287320000003</v>
      </c>
      <c r="BN248">
        <v>2.3702437409999999</v>
      </c>
      <c r="BO248">
        <v>4.4500356889999999</v>
      </c>
      <c r="BP248">
        <f t="shared" si="59"/>
        <v>5.5486679737394633</v>
      </c>
      <c r="BQ248">
        <v>5.0447790389999998</v>
      </c>
      <c r="BR248">
        <v>0</v>
      </c>
      <c r="BS248">
        <v>143</v>
      </c>
      <c r="BT248">
        <f>IFERROR((BR248/F248)*100000,0)</f>
        <v>0</v>
      </c>
      <c r="BU248">
        <f>IFERROR((BS248/(E248-F248))*100000,0)</f>
        <v>255.52140661854048</v>
      </c>
      <c r="BV248">
        <f>IFERROR((BR248/E248)*100000,0)</f>
        <v>0</v>
      </c>
      <c r="BW248">
        <f>IFERROR((BS248/(E248))*100000,0)</f>
        <v>255.1111428265601</v>
      </c>
      <c r="BX248">
        <f t="shared" si="62"/>
        <v>0</v>
      </c>
      <c r="BY248">
        <f t="shared" si="63"/>
        <v>5.5433061893769588</v>
      </c>
      <c r="BZ248">
        <f t="shared" si="64"/>
        <v>0</v>
      </c>
      <c r="CA248">
        <f t="shared" si="65"/>
        <v>5.5416993044233696</v>
      </c>
      <c r="CB248">
        <v>10.984241320000001</v>
      </c>
      <c r="CC248">
        <v>8.6738265590000001</v>
      </c>
      <c r="CD248">
        <v>-2.2602442329999999</v>
      </c>
      <c r="CE248">
        <v>5.0170531999999997E-2</v>
      </c>
      <c r="CF248">
        <v>-2.310414765</v>
      </c>
      <c r="CG248">
        <f t="shared" si="60"/>
        <v>7.0920847850757696</v>
      </c>
      <c r="CH248">
        <v>3</v>
      </c>
      <c r="CI248">
        <v>4</v>
      </c>
      <c r="CJ248">
        <f t="shared" si="61"/>
        <v>5.9347181008902079E-3</v>
      </c>
      <c r="CK248">
        <f t="shared" si="66"/>
        <v>-5.1269357497924162</v>
      </c>
      <c r="CL248">
        <v>6427</v>
      </c>
      <c r="CM248">
        <f>CL248/E248</f>
        <v>0.11465729475148964</v>
      </c>
      <c r="CN248">
        <f t="shared" si="67"/>
        <v>-2.1658076454354798</v>
      </c>
      <c r="CO248">
        <v>0</v>
      </c>
      <c r="CP248">
        <v>25</v>
      </c>
      <c r="CQ248">
        <f>IFERROR((CO248/F248)*100000,0)</f>
        <v>0</v>
      </c>
      <c r="CR248">
        <f>(CP248/(E248-F248))*100000</f>
        <v>44.671574583660927</v>
      </c>
      <c r="CS248">
        <f t="shared" si="68"/>
        <v>0</v>
      </c>
      <c r="CT248">
        <f t="shared" si="69"/>
        <v>44.599850144503513</v>
      </c>
      <c r="CU248">
        <f t="shared" si="70"/>
        <v>0</v>
      </c>
      <c r="CV248">
        <f t="shared" si="71"/>
        <v>3.7993373839852529</v>
      </c>
      <c r="CW248">
        <f t="shared" si="72"/>
        <v>0</v>
      </c>
      <c r="CX248">
        <f t="shared" si="73"/>
        <v>3.7977304990316632</v>
      </c>
    </row>
    <row r="249" spans="1:102" x14ac:dyDescent="0.4">
      <c r="A249">
        <v>25</v>
      </c>
      <c r="B249" t="s">
        <v>82</v>
      </c>
      <c r="C249" t="s">
        <v>100</v>
      </c>
      <c r="D249">
        <v>2018</v>
      </c>
      <c r="E249">
        <v>3994</v>
      </c>
      <c r="F249">
        <v>47</v>
      </c>
      <c r="G249">
        <v>0.01</v>
      </c>
      <c r="H249">
        <v>0.51</v>
      </c>
      <c r="I249">
        <v>0.49</v>
      </c>
      <c r="J249">
        <v>0.79</v>
      </c>
      <c r="K249">
        <v>0.05</v>
      </c>
      <c r="L249">
        <v>0.05</v>
      </c>
      <c r="M249">
        <v>0.08</v>
      </c>
      <c r="N249">
        <v>0.03</v>
      </c>
      <c r="O249">
        <v>9.11</v>
      </c>
      <c r="P249">
        <v>71.92</v>
      </c>
      <c r="Q249">
        <v>0</v>
      </c>
      <c r="R249">
        <v>274</v>
      </c>
      <c r="S249">
        <v>0.51</v>
      </c>
      <c r="T249">
        <v>3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3</v>
      </c>
      <c r="AB249">
        <v>75.11</v>
      </c>
      <c r="AC249">
        <v>0</v>
      </c>
      <c r="AD249">
        <v>0</v>
      </c>
      <c r="AE249">
        <f>(W249/E249)*100000</f>
        <v>0</v>
      </c>
      <c r="AF249">
        <v>0</v>
      </c>
      <c r="AG249">
        <v>0</v>
      </c>
      <c r="AH249">
        <v>0</v>
      </c>
      <c r="AI249">
        <f>(AA249/E249)*100000</f>
        <v>75.11266900350526</v>
      </c>
      <c r="AJ249">
        <v>3081</v>
      </c>
      <c r="AK249">
        <v>59.657839799999998</v>
      </c>
      <c r="AL249">
        <v>1.4936865000000001E-2</v>
      </c>
      <c r="AM249">
        <v>0.77140711100000003</v>
      </c>
      <c r="AN249">
        <v>1.9363142E-2</v>
      </c>
      <c r="AQ249">
        <v>879</v>
      </c>
      <c r="AR249">
        <v>3115</v>
      </c>
      <c r="AS249">
        <v>0</v>
      </c>
      <c r="AT249" t="s">
        <v>310</v>
      </c>
      <c r="AU249">
        <v>2.5426959999999998</v>
      </c>
      <c r="AV249">
        <v>655</v>
      </c>
      <c r="AW249">
        <v>6.0977099240000001</v>
      </c>
      <c r="AX249">
        <v>7.1755725000000006E-2</v>
      </c>
      <c r="AY249">
        <v>3.8501476019999998</v>
      </c>
      <c r="AZ249">
        <f t="shared" si="56"/>
        <v>-4.6051701859880909</v>
      </c>
      <c r="BA249">
        <v>8.2925485139999999</v>
      </c>
      <c r="BB249">
        <v>6.7787848979999996</v>
      </c>
      <c r="BC249">
        <v>1.807913278</v>
      </c>
      <c r="BD249">
        <v>-2.6344876369999999</v>
      </c>
      <c r="BE249">
        <v>1.0986122890000001</v>
      </c>
      <c r="BF249">
        <v>0</v>
      </c>
      <c r="BG249">
        <v>0</v>
      </c>
      <c r="BH249">
        <f t="shared" si="57"/>
        <v>0</v>
      </c>
      <c r="BI249">
        <v>0</v>
      </c>
      <c r="BJ249">
        <f t="shared" si="58"/>
        <v>0.93322493544819607</v>
      </c>
      <c r="BK249">
        <v>2.2093727109999999</v>
      </c>
      <c r="BL249">
        <v>4.2755543899999999</v>
      </c>
      <c r="BM249">
        <v>4.3189537060000003</v>
      </c>
      <c r="BN249">
        <v>0</v>
      </c>
      <c r="BO249">
        <v>0</v>
      </c>
      <c r="BP249">
        <f t="shared" si="59"/>
        <v>0</v>
      </c>
      <c r="BQ249">
        <v>0</v>
      </c>
      <c r="BR249">
        <v>0</v>
      </c>
      <c r="BS249">
        <v>0</v>
      </c>
      <c r="BT249">
        <f>IFERROR((BR249/F249)*100000,0)</f>
        <v>0</v>
      </c>
      <c r="BU249">
        <f>IFERROR((BS249/(E249-F249))*100000,0)</f>
        <v>0</v>
      </c>
      <c r="BV249">
        <f>IFERROR((BR249/E249)*100000,0)</f>
        <v>0</v>
      </c>
      <c r="BW249">
        <f>IFERROR((BS249/(E249))*100000,0)</f>
        <v>0</v>
      </c>
      <c r="BX249">
        <f t="shared" si="62"/>
        <v>0</v>
      </c>
      <c r="BY249">
        <f t="shared" si="63"/>
        <v>0</v>
      </c>
      <c r="BZ249">
        <f t="shared" si="64"/>
        <v>0</v>
      </c>
      <c r="CA249">
        <f t="shared" si="65"/>
        <v>0</v>
      </c>
      <c r="CB249">
        <v>8.0330094990000003</v>
      </c>
      <c r="CC249">
        <v>4.0886255699999996</v>
      </c>
      <c r="CD249">
        <v>-4.203922961</v>
      </c>
      <c r="CE249">
        <v>-0.25953901499999998</v>
      </c>
      <c r="CF249">
        <v>-3.9443839170000001</v>
      </c>
      <c r="CG249">
        <f t="shared" si="60"/>
        <v>4.318989239662578</v>
      </c>
      <c r="CH249">
        <v>3</v>
      </c>
      <c r="CI249">
        <v>0</v>
      </c>
      <c r="CJ249">
        <f t="shared" si="61"/>
        <v>0</v>
      </c>
      <c r="CK249">
        <f t="shared" si="66"/>
        <v>0</v>
      </c>
      <c r="CL249">
        <v>411</v>
      </c>
      <c r="CM249">
        <f>CL249/E249</f>
        <v>0.1029043565348022</v>
      </c>
      <c r="CN249">
        <f t="shared" si="67"/>
        <v>-2.273955299479526</v>
      </c>
      <c r="CO249">
        <v>0</v>
      </c>
      <c r="CP249">
        <v>0</v>
      </c>
      <c r="CQ249">
        <f>IFERROR((CO249/F249)*100000,0)</f>
        <v>0</v>
      </c>
      <c r="CR249">
        <f>(CP249/(E249-F249))*100000</f>
        <v>0</v>
      </c>
      <c r="CS249">
        <f t="shared" si="68"/>
        <v>0</v>
      </c>
      <c r="CT249">
        <f t="shared" si="69"/>
        <v>0</v>
      </c>
      <c r="CU249">
        <f t="shared" si="70"/>
        <v>0</v>
      </c>
      <c r="CV249">
        <f t="shared" si="71"/>
        <v>0</v>
      </c>
      <c r="CW249">
        <f t="shared" si="72"/>
        <v>0</v>
      </c>
      <c r="CX249">
        <f t="shared" si="73"/>
        <v>0</v>
      </c>
    </row>
    <row r="250" spans="1:102" x14ac:dyDescent="0.4">
      <c r="A250">
        <v>26</v>
      </c>
      <c r="B250" t="s">
        <v>82</v>
      </c>
      <c r="C250" t="s">
        <v>101</v>
      </c>
      <c r="D250">
        <v>2018</v>
      </c>
      <c r="E250">
        <v>8045</v>
      </c>
      <c r="F250">
        <v>64</v>
      </c>
      <c r="G250">
        <v>0.01</v>
      </c>
      <c r="H250">
        <v>0.5</v>
      </c>
      <c r="I250">
        <v>0.5</v>
      </c>
      <c r="J250">
        <v>0.78</v>
      </c>
      <c r="K250">
        <v>0.01</v>
      </c>
      <c r="L250">
        <v>0.05</v>
      </c>
      <c r="M250">
        <v>0.11</v>
      </c>
      <c r="N250">
        <v>0.05</v>
      </c>
      <c r="O250">
        <v>9.39</v>
      </c>
      <c r="P250">
        <v>76.56</v>
      </c>
      <c r="Q250">
        <v>0</v>
      </c>
      <c r="R250">
        <v>328</v>
      </c>
      <c r="S250">
        <v>0.4</v>
      </c>
      <c r="T250">
        <v>7</v>
      </c>
      <c r="U250">
        <v>2</v>
      </c>
      <c r="V250">
        <v>0</v>
      </c>
      <c r="W250">
        <v>1</v>
      </c>
      <c r="X250">
        <v>0</v>
      </c>
      <c r="Y250">
        <v>0</v>
      </c>
      <c r="Z250">
        <v>0</v>
      </c>
      <c r="AA250">
        <v>10</v>
      </c>
      <c r="AB250">
        <v>87.01</v>
      </c>
      <c r="AC250">
        <v>24.86</v>
      </c>
      <c r="AD250">
        <v>0</v>
      </c>
      <c r="AE250">
        <f>(W250/E250)*100000</f>
        <v>12.430080795525171</v>
      </c>
      <c r="AF250">
        <v>0</v>
      </c>
      <c r="AG250">
        <v>0</v>
      </c>
      <c r="AH250">
        <v>0</v>
      </c>
      <c r="AI250">
        <f>(AA250/E250)*100000</f>
        <v>124.3008079552517</v>
      </c>
      <c r="AJ250">
        <v>7497</v>
      </c>
      <c r="AK250">
        <v>30.679436129999999</v>
      </c>
      <c r="AL250">
        <v>3.8134789999999998E-3</v>
      </c>
      <c r="AM250">
        <v>0.93188315700000002</v>
      </c>
      <c r="AN250">
        <v>4.0922279999999998E-3</v>
      </c>
      <c r="AQ250">
        <v>1976</v>
      </c>
      <c r="AR250">
        <v>6069</v>
      </c>
      <c r="AS250">
        <v>0</v>
      </c>
      <c r="AT250" t="s">
        <v>310</v>
      </c>
      <c r="AU250">
        <v>2.5564960000000001</v>
      </c>
      <c r="AV250">
        <v>748</v>
      </c>
      <c r="AW250">
        <v>10.75534759</v>
      </c>
      <c r="AX250">
        <v>8.5561497E-2</v>
      </c>
      <c r="AY250">
        <v>4.1588830830000001</v>
      </c>
      <c r="AZ250">
        <f t="shared" si="56"/>
        <v>-4.6051701859880909</v>
      </c>
      <c r="BA250">
        <v>8.9928060589999994</v>
      </c>
      <c r="BB250">
        <v>7.5888298780000003</v>
      </c>
      <c r="BC250">
        <v>2.375403081</v>
      </c>
      <c r="BD250">
        <v>-2.458519898</v>
      </c>
      <c r="BE250">
        <v>1.9459101489999999</v>
      </c>
      <c r="BF250">
        <v>0.69314718099999995</v>
      </c>
      <c r="BG250">
        <v>0</v>
      </c>
      <c r="BH250">
        <f t="shared" si="57"/>
        <v>0</v>
      </c>
      <c r="BI250">
        <v>0</v>
      </c>
      <c r="BJ250">
        <f t="shared" si="58"/>
        <v>0.93863757089753774</v>
      </c>
      <c r="BK250">
        <v>2.2396452930000001</v>
      </c>
      <c r="BL250">
        <v>4.3380747470000003</v>
      </c>
      <c r="BM250">
        <v>4.466023055</v>
      </c>
      <c r="BN250">
        <v>3.213260086</v>
      </c>
      <c r="BO250">
        <v>0</v>
      </c>
      <c r="BP250">
        <f t="shared" si="59"/>
        <v>2.520119405543745</v>
      </c>
      <c r="BQ250">
        <v>0</v>
      </c>
      <c r="BR250">
        <v>0</v>
      </c>
      <c r="BS250">
        <v>1</v>
      </c>
      <c r="BT250">
        <f>IFERROR((BR250/F250)*100000,0)</f>
        <v>0</v>
      </c>
      <c r="BU250">
        <f>IFERROR((BS250/(E250-F250))*100000,0)</f>
        <v>12.52975817566721</v>
      </c>
      <c r="BV250">
        <f>IFERROR((BR250/E250)*100000,0)</f>
        <v>0</v>
      </c>
      <c r="BW250">
        <f>IFERROR((BS250/(E250))*100000,0)</f>
        <v>12.430080795525171</v>
      </c>
      <c r="BX250">
        <f t="shared" si="62"/>
        <v>0</v>
      </c>
      <c r="BY250">
        <f t="shared" si="63"/>
        <v>2.5281064690942197</v>
      </c>
      <c r="BZ250">
        <f t="shared" si="64"/>
        <v>0</v>
      </c>
      <c r="CA250">
        <f t="shared" si="65"/>
        <v>2.520119405543745</v>
      </c>
      <c r="CB250">
        <v>8.9222582199999998</v>
      </c>
      <c r="CC250">
        <v>3.4235925969999998</v>
      </c>
      <c r="CD250">
        <v>-5.5692133830000001</v>
      </c>
      <c r="CE250">
        <v>-7.0547840000000001E-2</v>
      </c>
      <c r="CF250">
        <v>-5.4986657140000004</v>
      </c>
      <c r="CG250">
        <f t="shared" si="60"/>
        <v>4.8227044985377905</v>
      </c>
      <c r="CH250">
        <v>3</v>
      </c>
      <c r="CI250">
        <v>2</v>
      </c>
      <c r="CJ250">
        <f t="shared" si="61"/>
        <v>0.2</v>
      </c>
      <c r="CK250">
        <f t="shared" si="66"/>
        <v>-1.6094379124341003</v>
      </c>
      <c r="CL250">
        <v>889</v>
      </c>
      <c r="CM250">
        <f>CL250/E250</f>
        <v>0.11050341827221877</v>
      </c>
      <c r="CN250">
        <f t="shared" si="67"/>
        <v>-2.2027088239125789</v>
      </c>
      <c r="CO250">
        <v>0</v>
      </c>
      <c r="CP250">
        <v>2</v>
      </c>
      <c r="CQ250">
        <f>IFERROR((CO250/F250)*100000,0)</f>
        <v>0</v>
      </c>
      <c r="CR250">
        <f>(CP250/(E250-F250))*100000</f>
        <v>25.05951635133442</v>
      </c>
      <c r="CS250">
        <f t="shared" si="68"/>
        <v>0</v>
      </c>
      <c r="CT250">
        <f t="shared" si="69"/>
        <v>24.860161591050343</v>
      </c>
      <c r="CU250">
        <f t="shared" si="70"/>
        <v>0</v>
      </c>
      <c r="CV250">
        <f t="shared" si="71"/>
        <v>3.2212536496541651</v>
      </c>
      <c r="CW250">
        <f t="shared" si="72"/>
        <v>0</v>
      </c>
      <c r="CX250">
        <f t="shared" si="73"/>
        <v>3.21326658610369</v>
      </c>
    </row>
    <row r="251" spans="1:102" x14ac:dyDescent="0.4">
      <c r="A251">
        <v>27</v>
      </c>
      <c r="B251" t="s">
        <v>82</v>
      </c>
      <c r="C251" t="s">
        <v>102</v>
      </c>
      <c r="D251">
        <v>2018</v>
      </c>
      <c r="E251">
        <v>5830</v>
      </c>
      <c r="F251">
        <v>1</v>
      </c>
      <c r="G251">
        <v>0</v>
      </c>
      <c r="H251">
        <v>0.5</v>
      </c>
      <c r="I251">
        <v>0.5</v>
      </c>
      <c r="J251">
        <v>0.7</v>
      </c>
      <c r="K251">
        <v>0.13</v>
      </c>
      <c r="L251">
        <v>0.06</v>
      </c>
      <c r="M251">
        <v>0.09</v>
      </c>
      <c r="N251">
        <v>0.02</v>
      </c>
      <c r="O251">
        <v>11.41</v>
      </c>
      <c r="P251">
        <v>88.14</v>
      </c>
      <c r="Q251">
        <v>0</v>
      </c>
      <c r="R251">
        <v>378</v>
      </c>
      <c r="S251">
        <v>0.4</v>
      </c>
      <c r="T251">
        <v>21</v>
      </c>
      <c r="U251">
        <v>2</v>
      </c>
      <c r="V251">
        <v>2</v>
      </c>
      <c r="W251">
        <v>1</v>
      </c>
      <c r="X251">
        <v>2</v>
      </c>
      <c r="Y251">
        <v>0</v>
      </c>
      <c r="Z251">
        <v>0</v>
      </c>
      <c r="AA251">
        <v>28</v>
      </c>
      <c r="AB251">
        <v>360.21</v>
      </c>
      <c r="AC251">
        <v>34.31</v>
      </c>
      <c r="AD251">
        <v>34.31</v>
      </c>
      <c r="AE251">
        <f>(W251/E251)*100000</f>
        <v>17.152658662092623</v>
      </c>
      <c r="AF251">
        <v>34.31</v>
      </c>
      <c r="AG251">
        <v>0</v>
      </c>
      <c r="AH251">
        <v>0</v>
      </c>
      <c r="AI251">
        <f>(AA251/E251)*100000</f>
        <v>480.27444253859352</v>
      </c>
      <c r="AJ251">
        <v>5070</v>
      </c>
      <c r="AK251">
        <v>79.300449880000002</v>
      </c>
      <c r="AL251">
        <v>1.3602135E-2</v>
      </c>
      <c r="AM251">
        <v>0.86963979400000002</v>
      </c>
      <c r="AN251">
        <v>1.5641114000000001E-2</v>
      </c>
      <c r="AQ251">
        <v>1158</v>
      </c>
      <c r="AR251">
        <v>4672</v>
      </c>
      <c r="AS251">
        <v>0</v>
      </c>
      <c r="AT251" t="s">
        <v>310</v>
      </c>
      <c r="AU251">
        <v>2.1138910000000002</v>
      </c>
      <c r="AV251">
        <v>157</v>
      </c>
      <c r="AW251">
        <v>37.133757959999997</v>
      </c>
      <c r="AX251">
        <v>6.3694270000000004E-3</v>
      </c>
      <c r="AY251">
        <v>0</v>
      </c>
      <c r="AZ251">
        <f t="shared" si="56"/>
        <v>0</v>
      </c>
      <c r="BA251">
        <v>8.6707722789999995</v>
      </c>
      <c r="BB251">
        <v>7.0544496580000002</v>
      </c>
      <c r="BC251">
        <v>3.6145264739999998</v>
      </c>
      <c r="BD251">
        <v>-5.056245766</v>
      </c>
      <c r="BE251">
        <v>3.044522438</v>
      </c>
      <c r="BF251">
        <v>0.69314718099999995</v>
      </c>
      <c r="BG251">
        <v>0.69314718099999995</v>
      </c>
      <c r="BH251">
        <f t="shared" si="57"/>
        <v>0</v>
      </c>
      <c r="BI251">
        <v>0.69314718099999995</v>
      </c>
      <c r="BJ251">
        <f t="shared" si="58"/>
        <v>0.74853032509697115</v>
      </c>
      <c r="BK251">
        <v>2.4344901640000001</v>
      </c>
      <c r="BL251">
        <v>4.4789264590000002</v>
      </c>
      <c r="BM251">
        <v>5.8866871950000004</v>
      </c>
      <c r="BN251">
        <v>3.5354368570000001</v>
      </c>
      <c r="BO251">
        <v>3.5354368570000001</v>
      </c>
      <c r="BP251">
        <f t="shared" si="59"/>
        <v>2.8421531856256901</v>
      </c>
      <c r="BQ251">
        <v>3.5354368570000001</v>
      </c>
      <c r="BR251">
        <v>0</v>
      </c>
      <c r="BS251">
        <v>1</v>
      </c>
      <c r="BT251">
        <f>IFERROR((BR251/F251)*100000,0)</f>
        <v>0</v>
      </c>
      <c r="BU251">
        <f>IFERROR((BS251/(E251-F251))*100000,0)</f>
        <v>17.155601303825698</v>
      </c>
      <c r="BV251">
        <f>IFERROR((BR251/E251)*100000,0)</f>
        <v>0</v>
      </c>
      <c r="BW251">
        <f>IFERROR((BS251/(E251))*100000,0)</f>
        <v>17.152658662092623</v>
      </c>
      <c r="BX251">
        <f t="shared" si="62"/>
        <v>0</v>
      </c>
      <c r="BY251">
        <f t="shared" si="63"/>
        <v>2.8423247269246787</v>
      </c>
      <c r="BZ251">
        <f t="shared" si="64"/>
        <v>0</v>
      </c>
      <c r="CA251">
        <f t="shared" si="65"/>
        <v>2.8421531856256901</v>
      </c>
      <c r="CB251">
        <v>8.5310960970000007</v>
      </c>
      <c r="CC251">
        <v>4.3732438020000002</v>
      </c>
      <c r="CD251">
        <v>-4.2975285129999996</v>
      </c>
      <c r="CE251">
        <v>-0.13967618300000001</v>
      </c>
      <c r="CF251">
        <v>-4.1578523189999999</v>
      </c>
      <c r="CG251">
        <f t="shared" si="60"/>
        <v>6.1743576958008948</v>
      </c>
      <c r="CH251">
        <v>3</v>
      </c>
      <c r="CI251">
        <v>2</v>
      </c>
      <c r="CJ251">
        <f t="shared" si="61"/>
        <v>7.1428571428571425E-2</v>
      </c>
      <c r="CK251">
        <f t="shared" si="66"/>
        <v>-2.6390573296152589</v>
      </c>
      <c r="CL251">
        <v>537</v>
      </c>
      <c r="CM251">
        <f>CL251/E251</f>
        <v>9.2109777015437391E-2</v>
      </c>
      <c r="CN251">
        <f t="shared" si="67"/>
        <v>-2.3847741848356736</v>
      </c>
      <c r="CO251">
        <v>0</v>
      </c>
      <c r="CP251">
        <v>0</v>
      </c>
      <c r="CQ251">
        <f>IFERROR((CO251/F251)*100000,0)</f>
        <v>0</v>
      </c>
      <c r="CR251">
        <f>(CP251/(E251-F251))*100000</f>
        <v>0</v>
      </c>
      <c r="CS251">
        <f t="shared" si="68"/>
        <v>0</v>
      </c>
      <c r="CT251">
        <f t="shared" si="69"/>
        <v>0</v>
      </c>
      <c r="CU251">
        <f t="shared" si="70"/>
        <v>0</v>
      </c>
      <c r="CV251">
        <f t="shared" si="71"/>
        <v>0</v>
      </c>
      <c r="CW251">
        <f t="shared" si="72"/>
        <v>0</v>
      </c>
      <c r="CX251">
        <f t="shared" si="73"/>
        <v>0</v>
      </c>
    </row>
    <row r="252" spans="1:102" x14ac:dyDescent="0.4">
      <c r="A252">
        <v>28</v>
      </c>
      <c r="B252" t="s">
        <v>82</v>
      </c>
      <c r="C252" t="s">
        <v>103</v>
      </c>
      <c r="D252">
        <v>2018</v>
      </c>
      <c r="E252">
        <v>2788</v>
      </c>
      <c r="F252">
        <v>4</v>
      </c>
      <c r="G252">
        <v>0</v>
      </c>
      <c r="H252">
        <v>0.56999999999999995</v>
      </c>
      <c r="I252">
        <v>0.43</v>
      </c>
      <c r="J252">
        <v>0.36</v>
      </c>
      <c r="K252">
        <v>0.04</v>
      </c>
      <c r="L252">
        <v>0.35</v>
      </c>
      <c r="M252">
        <v>0.2</v>
      </c>
      <c r="N252">
        <v>0.04</v>
      </c>
      <c r="O252">
        <v>14.97</v>
      </c>
      <c r="P252">
        <v>26.99</v>
      </c>
      <c r="Q252">
        <v>0</v>
      </c>
      <c r="R252">
        <v>418</v>
      </c>
      <c r="S252">
        <v>0.52</v>
      </c>
      <c r="T252">
        <v>8</v>
      </c>
      <c r="U252">
        <v>0</v>
      </c>
      <c r="V252">
        <v>1</v>
      </c>
      <c r="W252">
        <v>2</v>
      </c>
      <c r="X252">
        <v>2</v>
      </c>
      <c r="Y252">
        <v>0</v>
      </c>
      <c r="Z252">
        <v>0</v>
      </c>
      <c r="AA252">
        <v>13</v>
      </c>
      <c r="AB252">
        <v>286.94</v>
      </c>
      <c r="AC252">
        <v>0</v>
      </c>
      <c r="AD252">
        <v>35.869999999999997</v>
      </c>
      <c r="AE252">
        <f>(W252/E252)*100000</f>
        <v>71.736011477761835</v>
      </c>
      <c r="AF252">
        <v>71.739999999999995</v>
      </c>
      <c r="AG252">
        <v>0</v>
      </c>
      <c r="AH252">
        <v>0</v>
      </c>
      <c r="AI252">
        <f>(AA252/E252)*100000</f>
        <v>466.28407460545191</v>
      </c>
      <c r="AJ252">
        <v>2060</v>
      </c>
      <c r="AK252">
        <v>60.427616649999997</v>
      </c>
      <c r="AL252">
        <v>2.1674181000000001E-2</v>
      </c>
      <c r="AM252">
        <v>0.738880918</v>
      </c>
      <c r="AN252">
        <v>2.9333794E-2</v>
      </c>
      <c r="AQ252">
        <v>470</v>
      </c>
      <c r="AR252">
        <v>2318</v>
      </c>
      <c r="AS252">
        <v>0</v>
      </c>
      <c r="AT252" t="s">
        <v>310</v>
      </c>
      <c r="AU252">
        <v>2.6856610000000001</v>
      </c>
      <c r="AV252">
        <v>49</v>
      </c>
      <c r="AW252">
        <v>56.897959180000001</v>
      </c>
      <c r="AX252">
        <v>8.1632652999999999E-2</v>
      </c>
      <c r="AY252">
        <v>1.386294361</v>
      </c>
      <c r="AZ252">
        <f t="shared" si="56"/>
        <v>0</v>
      </c>
      <c r="BA252">
        <v>7.9330797720000001</v>
      </c>
      <c r="BB252">
        <v>6.1527326950000001</v>
      </c>
      <c r="BC252">
        <v>4.0412594740000003</v>
      </c>
      <c r="BD252">
        <v>-2.5055259379999999</v>
      </c>
      <c r="BE252">
        <v>2.0794415420000001</v>
      </c>
      <c r="BF252">
        <v>0</v>
      </c>
      <c r="BG252">
        <v>0</v>
      </c>
      <c r="BH252">
        <f t="shared" si="57"/>
        <v>0.69314718055994529</v>
      </c>
      <c r="BI252">
        <v>0.69314718099999995</v>
      </c>
      <c r="BJ252">
        <f t="shared" si="58"/>
        <v>0.98792688015823449</v>
      </c>
      <c r="BK252">
        <v>2.706048198</v>
      </c>
      <c r="BL252">
        <v>3.295466427</v>
      </c>
      <c r="BM252">
        <v>5.6592731350000003</v>
      </c>
      <c r="BN252">
        <v>0</v>
      </c>
      <c r="BO252">
        <v>3.5799012920000002</v>
      </c>
      <c r="BP252">
        <f t="shared" si="59"/>
        <v>4.2729928736497591</v>
      </c>
      <c r="BQ252">
        <v>4.2730484720000002</v>
      </c>
      <c r="BR252">
        <v>0</v>
      </c>
      <c r="BS252">
        <v>2</v>
      </c>
      <c r="BT252">
        <f>IFERROR((BR252/F252)*100000,0)</f>
        <v>0</v>
      </c>
      <c r="BU252">
        <f>IFERROR((BS252/(E252-F252))*100000,0)</f>
        <v>71.839080459770116</v>
      </c>
      <c r="BV252">
        <f>IFERROR((BR252/E252)*100000,0)</f>
        <v>0</v>
      </c>
      <c r="BW252">
        <f>IFERROR((BS252/(E252))*100000,0)</f>
        <v>71.736011477761835</v>
      </c>
      <c r="BX252">
        <f t="shared" si="62"/>
        <v>0</v>
      </c>
      <c r="BY252">
        <f t="shared" si="63"/>
        <v>4.2744286240758633</v>
      </c>
      <c r="BZ252">
        <f t="shared" si="64"/>
        <v>0</v>
      </c>
      <c r="CA252">
        <f t="shared" si="65"/>
        <v>4.2729928736497591</v>
      </c>
      <c r="CB252">
        <v>7.6304612619999999</v>
      </c>
      <c r="CC252">
        <v>4.1014462299999996</v>
      </c>
      <c r="CD252">
        <v>-3.8316335420000001</v>
      </c>
      <c r="CE252">
        <v>-0.30261851000000001</v>
      </c>
      <c r="CF252">
        <v>-3.5290150489999998</v>
      </c>
      <c r="CG252">
        <f t="shared" si="60"/>
        <v>6.1447950505513509</v>
      </c>
      <c r="CH252">
        <v>4</v>
      </c>
      <c r="CI252">
        <v>0</v>
      </c>
      <c r="CJ252">
        <f t="shared" si="61"/>
        <v>0</v>
      </c>
      <c r="CK252">
        <f t="shared" si="66"/>
        <v>0</v>
      </c>
      <c r="CL252">
        <v>359</v>
      </c>
      <c r="CM252">
        <f>CL252/E252</f>
        <v>0.12876614060258249</v>
      </c>
      <c r="CN252">
        <f t="shared" si="67"/>
        <v>-2.0497573833921359</v>
      </c>
      <c r="CO252">
        <v>0</v>
      </c>
      <c r="CP252">
        <v>4</v>
      </c>
      <c r="CQ252">
        <f>IFERROR((CO252/F252)*100000,0)</f>
        <v>0</v>
      </c>
      <c r="CR252">
        <f>(CP252/(E252-F252))*100000</f>
        <v>143.67816091954023</v>
      </c>
      <c r="CS252">
        <f t="shared" si="68"/>
        <v>0</v>
      </c>
      <c r="CT252">
        <f t="shared" si="69"/>
        <v>143.47202295552367</v>
      </c>
      <c r="CU252">
        <f t="shared" si="70"/>
        <v>0</v>
      </c>
      <c r="CV252">
        <f t="shared" si="71"/>
        <v>4.9675758046358087</v>
      </c>
      <c r="CW252">
        <f t="shared" si="72"/>
        <v>0</v>
      </c>
      <c r="CX252">
        <f t="shared" si="73"/>
        <v>4.9661400542097045</v>
      </c>
    </row>
    <row r="253" spans="1:102" x14ac:dyDescent="0.4">
      <c r="A253">
        <v>29</v>
      </c>
      <c r="B253" t="s">
        <v>82</v>
      </c>
      <c r="C253" t="s">
        <v>104</v>
      </c>
      <c r="D253">
        <v>2018</v>
      </c>
      <c r="E253">
        <v>4635</v>
      </c>
      <c r="F253">
        <v>15</v>
      </c>
      <c r="G253">
        <v>0</v>
      </c>
      <c r="H253">
        <v>0.53</v>
      </c>
      <c r="I253">
        <v>0.47</v>
      </c>
      <c r="J253">
        <v>0.69</v>
      </c>
      <c r="K253">
        <v>0.03</v>
      </c>
      <c r="L253">
        <v>0.14000000000000001</v>
      </c>
      <c r="M253">
        <v>0.1</v>
      </c>
      <c r="N253">
        <v>0.03</v>
      </c>
      <c r="O253">
        <v>12.4</v>
      </c>
      <c r="P253">
        <v>94.38</v>
      </c>
      <c r="Q253">
        <v>0</v>
      </c>
      <c r="R253">
        <v>452</v>
      </c>
      <c r="S253">
        <v>0.45</v>
      </c>
      <c r="T253">
        <v>8</v>
      </c>
      <c r="U253">
        <v>0</v>
      </c>
      <c r="V253">
        <v>1</v>
      </c>
      <c r="W253">
        <v>0</v>
      </c>
      <c r="X253">
        <v>1</v>
      </c>
      <c r="Y253">
        <v>0</v>
      </c>
      <c r="Z253">
        <v>0</v>
      </c>
      <c r="AA253">
        <v>10</v>
      </c>
      <c r="AB253">
        <v>172.6</v>
      </c>
      <c r="AC253">
        <v>0</v>
      </c>
      <c r="AD253">
        <v>21.57</v>
      </c>
      <c r="AE253">
        <f>(W253/E253)*100000</f>
        <v>0</v>
      </c>
      <c r="AF253">
        <v>21.57</v>
      </c>
      <c r="AG253">
        <v>0</v>
      </c>
      <c r="AH253">
        <v>0</v>
      </c>
      <c r="AI253">
        <f>(AA253/E253)*100000</f>
        <v>215.7497303128371</v>
      </c>
      <c r="AJ253">
        <v>3659</v>
      </c>
      <c r="AK253">
        <v>139.61008369999999</v>
      </c>
      <c r="AL253">
        <v>3.0120838E-2</v>
      </c>
      <c r="AM253">
        <v>0.78942826300000002</v>
      </c>
      <c r="AN253">
        <v>3.8155256999999998E-2</v>
      </c>
      <c r="AQ253">
        <v>1207</v>
      </c>
      <c r="AR253">
        <v>3428</v>
      </c>
      <c r="AS253">
        <v>0</v>
      </c>
      <c r="AT253" t="s">
        <v>310</v>
      </c>
      <c r="AU253">
        <v>2.6280990000000002</v>
      </c>
      <c r="AV253">
        <v>73</v>
      </c>
      <c r="AW253">
        <v>63.493150679999999</v>
      </c>
      <c r="AX253">
        <v>0.20547945200000001</v>
      </c>
      <c r="AY253">
        <v>2.7080502009999998</v>
      </c>
      <c r="AZ253">
        <f t="shared" si="56"/>
        <v>0</v>
      </c>
      <c r="BA253">
        <v>8.4413914779999999</v>
      </c>
      <c r="BB253">
        <v>7.0958932209999999</v>
      </c>
      <c r="BC253">
        <v>4.1509320369999996</v>
      </c>
      <c r="BD253">
        <v>-1.5824092400000001</v>
      </c>
      <c r="BE253">
        <v>2.0794415420000001</v>
      </c>
      <c r="BF253">
        <v>0</v>
      </c>
      <c r="BG253">
        <v>0</v>
      </c>
      <c r="BH253">
        <f t="shared" si="57"/>
        <v>0</v>
      </c>
      <c r="BI253">
        <v>0</v>
      </c>
      <c r="BJ253">
        <f t="shared" si="58"/>
        <v>0.96626077114569775</v>
      </c>
      <c r="BK253">
        <v>2.517696473</v>
      </c>
      <c r="BL253">
        <v>4.5473291859999998</v>
      </c>
      <c r="BM253">
        <v>5.1509767789999996</v>
      </c>
      <c r="BN253">
        <v>0</v>
      </c>
      <c r="BO253">
        <v>3.0713034600000002</v>
      </c>
      <c r="BP253">
        <f t="shared" si="59"/>
        <v>0</v>
      </c>
      <c r="BQ253">
        <v>3.0713034600000002</v>
      </c>
      <c r="BR253">
        <v>0</v>
      </c>
      <c r="BS253">
        <v>0</v>
      </c>
      <c r="BT253">
        <f>IFERROR((BR253/F253)*100000,0)</f>
        <v>0</v>
      </c>
      <c r="BU253">
        <f>IFERROR((BS253/(E253-F253))*100000,0)</f>
        <v>0</v>
      </c>
      <c r="BV253">
        <f>IFERROR((BR253/E253)*100000,0)</f>
        <v>0</v>
      </c>
      <c r="BW253">
        <f>IFERROR((BS253/(E253))*100000,0)</f>
        <v>0</v>
      </c>
      <c r="BX253">
        <f t="shared" si="62"/>
        <v>0</v>
      </c>
      <c r="BY253">
        <f t="shared" si="63"/>
        <v>0</v>
      </c>
      <c r="BZ253">
        <f t="shared" si="64"/>
        <v>0</v>
      </c>
      <c r="CA253">
        <f t="shared" si="65"/>
        <v>0</v>
      </c>
      <c r="CB253">
        <v>8.2049451649999998</v>
      </c>
      <c r="CC253">
        <v>4.9388534210000001</v>
      </c>
      <c r="CD253">
        <v>-3.502538054</v>
      </c>
      <c r="CE253">
        <v>-0.23644631299999999</v>
      </c>
      <c r="CF253">
        <v>-3.2660917330000001</v>
      </c>
      <c r="CG253">
        <f t="shared" si="60"/>
        <v>5.3741190799643181</v>
      </c>
      <c r="CH253">
        <v>3</v>
      </c>
      <c r="CI253">
        <v>1</v>
      </c>
      <c r="CJ253">
        <f t="shared" si="61"/>
        <v>0.1</v>
      </c>
      <c r="CK253">
        <f t="shared" si="66"/>
        <v>-2.3025850929940455</v>
      </c>
      <c r="CL253">
        <v>452</v>
      </c>
      <c r="CM253">
        <f>CL253/E253</f>
        <v>9.7518878101402376E-2</v>
      </c>
      <c r="CN253">
        <f t="shared" si="67"/>
        <v>-2.3277092981677243</v>
      </c>
      <c r="CO253">
        <v>0</v>
      </c>
      <c r="CP253">
        <v>2</v>
      </c>
      <c r="CQ253">
        <f>IFERROR((CO253/F253)*100000,0)</f>
        <v>0</v>
      </c>
      <c r="CR253">
        <f>(CP253/(E253-F253))*100000</f>
        <v>43.290043290043293</v>
      </c>
      <c r="CS253">
        <f t="shared" si="68"/>
        <v>0</v>
      </c>
      <c r="CT253">
        <f t="shared" si="69"/>
        <v>43.149946062567423</v>
      </c>
      <c r="CU253">
        <f t="shared" si="70"/>
        <v>0</v>
      </c>
      <c r="CV253">
        <f t="shared" si="71"/>
        <v>3.7679226614543895</v>
      </c>
      <c r="CW253">
        <f t="shared" si="72"/>
        <v>0</v>
      </c>
      <c r="CX253">
        <f t="shared" si="73"/>
        <v>3.7646811675302181</v>
      </c>
    </row>
    <row r="254" spans="1:102" x14ac:dyDescent="0.4">
      <c r="A254">
        <v>30</v>
      </c>
      <c r="B254" t="s">
        <v>82</v>
      </c>
      <c r="C254" t="s">
        <v>105</v>
      </c>
      <c r="D254">
        <v>2018</v>
      </c>
      <c r="E254">
        <v>12970</v>
      </c>
      <c r="F254">
        <v>29</v>
      </c>
      <c r="G254">
        <v>0</v>
      </c>
      <c r="H254">
        <v>0.52</v>
      </c>
      <c r="I254">
        <v>0.48</v>
      </c>
      <c r="J254">
        <v>0.28999999999999998</v>
      </c>
      <c r="K254">
        <v>0.05</v>
      </c>
      <c r="L254">
        <v>0.34</v>
      </c>
      <c r="M254">
        <v>0.27</v>
      </c>
      <c r="N254">
        <v>0.05</v>
      </c>
      <c r="O254">
        <v>11.46</v>
      </c>
      <c r="P254">
        <v>83.88</v>
      </c>
      <c r="Q254">
        <v>0</v>
      </c>
      <c r="R254">
        <v>416</v>
      </c>
      <c r="S254">
        <v>0.59</v>
      </c>
      <c r="T254">
        <v>104</v>
      </c>
      <c r="U254">
        <v>1</v>
      </c>
      <c r="V254">
        <v>8</v>
      </c>
      <c r="W254">
        <v>17</v>
      </c>
      <c r="X254">
        <v>19</v>
      </c>
      <c r="Y254">
        <v>0</v>
      </c>
      <c r="Z254">
        <v>0</v>
      </c>
      <c r="AA254">
        <v>149</v>
      </c>
      <c r="AB254">
        <v>801.85</v>
      </c>
      <c r="AC254">
        <v>7.71</v>
      </c>
      <c r="AD254">
        <v>61.68</v>
      </c>
      <c r="AE254">
        <f>(W254/E254)*100000</f>
        <v>131.07170393215111</v>
      </c>
      <c r="AF254">
        <v>146.49</v>
      </c>
      <c r="AG254">
        <v>0</v>
      </c>
      <c r="AH254">
        <v>0</v>
      </c>
      <c r="AI254">
        <f>(AA254/E254)*100000</f>
        <v>1148.8049344641481</v>
      </c>
      <c r="AJ254">
        <v>7381</v>
      </c>
      <c r="AK254">
        <v>198.2228288</v>
      </c>
      <c r="AL254">
        <v>1.5283178999999999E-2</v>
      </c>
      <c r="AM254">
        <v>0.56908249799999999</v>
      </c>
      <c r="AN254">
        <v>2.6855823000000001E-2</v>
      </c>
      <c r="AQ254">
        <v>1286</v>
      </c>
      <c r="AR254">
        <v>11684</v>
      </c>
      <c r="AS254">
        <v>0</v>
      </c>
      <c r="AT254" t="s">
        <v>310</v>
      </c>
      <c r="AU254">
        <v>2.292249</v>
      </c>
      <c r="AV254">
        <v>149</v>
      </c>
      <c r="AW254">
        <v>87.046979870000001</v>
      </c>
      <c r="AX254">
        <v>0.19463087200000001</v>
      </c>
      <c r="AY254">
        <v>3.3672958300000002</v>
      </c>
      <c r="AZ254">
        <f t="shared" si="56"/>
        <v>0</v>
      </c>
      <c r="BA254">
        <v>9.4703942770000005</v>
      </c>
      <c r="BB254">
        <v>7.1592919049999999</v>
      </c>
      <c r="BC254">
        <v>4.466447971</v>
      </c>
      <c r="BD254">
        <v>-1.636650478</v>
      </c>
      <c r="BE254">
        <v>4.6443908990000002</v>
      </c>
      <c r="BF254">
        <v>0</v>
      </c>
      <c r="BG254">
        <v>2.0794415420000001</v>
      </c>
      <c r="BH254">
        <f t="shared" si="57"/>
        <v>2.8332133440562162</v>
      </c>
      <c r="BI254">
        <v>2.9444389790000001</v>
      </c>
      <c r="BJ254">
        <f t="shared" si="58"/>
        <v>0.82953343169518767</v>
      </c>
      <c r="BK254">
        <v>2.4388627110000001</v>
      </c>
      <c r="BL254">
        <v>4.4293872060000004</v>
      </c>
      <c r="BM254">
        <v>6.6869215579999999</v>
      </c>
      <c r="BN254">
        <v>2.0425181879999998</v>
      </c>
      <c r="BO254">
        <v>4.1219597290000003</v>
      </c>
      <c r="BP254">
        <f t="shared" si="59"/>
        <v>4.8757445317159549</v>
      </c>
      <c r="BQ254">
        <v>4.9869571669999999</v>
      </c>
      <c r="BR254">
        <v>0</v>
      </c>
      <c r="BS254">
        <v>17</v>
      </c>
      <c r="BT254">
        <f>IFERROR((BR254/F254)*100000,0)</f>
        <v>0</v>
      </c>
      <c r="BU254">
        <f>IFERROR((BS254/(E254-F254))*100000,0)</f>
        <v>131.36542771037787</v>
      </c>
      <c r="BV254">
        <f>IFERROR((BR254/E254)*100000,0)</f>
        <v>0</v>
      </c>
      <c r="BW254">
        <f>IFERROR((BS254/(E254))*100000,0)</f>
        <v>131.07170393215111</v>
      </c>
      <c r="BX254">
        <f t="shared" si="62"/>
        <v>0</v>
      </c>
      <c r="BY254">
        <f t="shared" si="63"/>
        <v>4.8779829642047741</v>
      </c>
      <c r="BZ254">
        <f t="shared" si="64"/>
        <v>0</v>
      </c>
      <c r="CA254">
        <f t="shared" si="65"/>
        <v>4.8757445317159549</v>
      </c>
      <c r="CB254">
        <v>8.9066644099999994</v>
      </c>
      <c r="CC254">
        <v>5.2893917960000003</v>
      </c>
      <c r="CD254">
        <v>-4.1810024669999999</v>
      </c>
      <c r="CE254">
        <v>-0.56372986800000002</v>
      </c>
      <c r="CF254">
        <v>-3.6172726100000001</v>
      </c>
      <c r="CG254">
        <f t="shared" si="60"/>
        <v>7.0464774936051979</v>
      </c>
      <c r="CH254">
        <v>2</v>
      </c>
      <c r="CI254">
        <v>2</v>
      </c>
      <c r="CJ254">
        <f t="shared" si="61"/>
        <v>1.3422818791946308E-2</v>
      </c>
      <c r="CK254">
        <f t="shared" si="66"/>
        <v>-4.3107991253855138</v>
      </c>
      <c r="CL254">
        <v>1094</v>
      </c>
      <c r="CM254">
        <f>CL254/E254</f>
        <v>8.4348496530454897E-2</v>
      </c>
      <c r="CN254">
        <f t="shared" si="67"/>
        <v>-2.4727982943285629</v>
      </c>
      <c r="CO254">
        <v>0</v>
      </c>
      <c r="CP254">
        <v>3</v>
      </c>
      <c r="CQ254">
        <f>IFERROR((CO254/F254)*100000,0)</f>
        <v>0</v>
      </c>
      <c r="CR254">
        <f>(CP254/(E254-F254))*100000</f>
        <v>23.18213430183139</v>
      </c>
      <c r="CS254">
        <f t="shared" si="68"/>
        <v>0</v>
      </c>
      <c r="CT254">
        <f t="shared" si="69"/>
        <v>23.130300693909021</v>
      </c>
      <c r="CU254">
        <f t="shared" si="70"/>
        <v>0</v>
      </c>
      <c r="CV254">
        <f t="shared" si="71"/>
        <v>3.1433819088166679</v>
      </c>
      <c r="CW254">
        <f t="shared" si="72"/>
        <v>0</v>
      </c>
      <c r="CX254">
        <f t="shared" si="73"/>
        <v>3.1411434763278487</v>
      </c>
    </row>
    <row r="255" spans="1:102" x14ac:dyDescent="0.4">
      <c r="A255">
        <v>31</v>
      </c>
      <c r="B255" t="s">
        <v>82</v>
      </c>
      <c r="C255" t="s">
        <v>106</v>
      </c>
      <c r="D255">
        <v>2018</v>
      </c>
      <c r="E255">
        <v>3619</v>
      </c>
      <c r="F255">
        <v>6</v>
      </c>
      <c r="G255">
        <v>0</v>
      </c>
      <c r="H255">
        <v>0.51</v>
      </c>
      <c r="I255">
        <v>0.49</v>
      </c>
      <c r="J255">
        <v>0.68</v>
      </c>
      <c r="K255">
        <v>0.18</v>
      </c>
      <c r="L255">
        <v>0.05</v>
      </c>
      <c r="M255">
        <v>7.0000000000000007E-2</v>
      </c>
      <c r="N255">
        <v>0.03</v>
      </c>
      <c r="O255">
        <v>10.87</v>
      </c>
      <c r="P255">
        <v>77.56</v>
      </c>
      <c r="Q255">
        <v>0</v>
      </c>
      <c r="R255">
        <v>519</v>
      </c>
      <c r="S255">
        <v>0.6</v>
      </c>
      <c r="T255">
        <v>8</v>
      </c>
      <c r="U255">
        <v>1</v>
      </c>
      <c r="V255">
        <v>5</v>
      </c>
      <c r="W255">
        <v>2</v>
      </c>
      <c r="X255">
        <v>1</v>
      </c>
      <c r="Y255">
        <v>0</v>
      </c>
      <c r="Z255">
        <v>0</v>
      </c>
      <c r="AA255">
        <v>17</v>
      </c>
      <c r="AB255">
        <v>221.06</v>
      </c>
      <c r="AC255">
        <v>27.63</v>
      </c>
      <c r="AD255">
        <v>138.16</v>
      </c>
      <c r="AE255">
        <f>(W255/E255)*100000</f>
        <v>55.26388505111909</v>
      </c>
      <c r="AF255">
        <v>27.63</v>
      </c>
      <c r="AG255">
        <v>0</v>
      </c>
      <c r="AH255">
        <v>0</v>
      </c>
      <c r="AI255">
        <f>(AA255/E255)*100000</f>
        <v>469.74302293451228</v>
      </c>
      <c r="AJ255">
        <v>2797</v>
      </c>
      <c r="AK255">
        <v>85.731310120000003</v>
      </c>
      <c r="AL255">
        <v>2.3689226000000001E-2</v>
      </c>
      <c r="AM255">
        <v>0.77286543200000002</v>
      </c>
      <c r="AN255">
        <v>3.0651166000000001E-2</v>
      </c>
      <c r="AQ255">
        <v>862</v>
      </c>
      <c r="AR255">
        <v>2757</v>
      </c>
      <c r="AS255">
        <v>0</v>
      </c>
      <c r="AT255" t="s">
        <v>310</v>
      </c>
      <c r="AU255">
        <v>2.516664</v>
      </c>
      <c r="AV255">
        <v>202</v>
      </c>
      <c r="AW255">
        <v>17.915841579999999</v>
      </c>
      <c r="AX255">
        <v>2.9702969999999999E-2</v>
      </c>
      <c r="AY255">
        <v>1.791759469</v>
      </c>
      <c r="AZ255">
        <f t="shared" si="56"/>
        <v>0</v>
      </c>
      <c r="BA255">
        <v>8.1939530240000007</v>
      </c>
      <c r="BB255">
        <v>6.7592552709999998</v>
      </c>
      <c r="BC255">
        <v>2.8856853259999999</v>
      </c>
      <c r="BD255">
        <v>-3.5165082380000001</v>
      </c>
      <c r="BE255">
        <v>2.0794415420000001</v>
      </c>
      <c r="BF255">
        <v>0</v>
      </c>
      <c r="BG255">
        <v>1.609437912</v>
      </c>
      <c r="BH255">
        <f t="shared" si="57"/>
        <v>0.69314718055994529</v>
      </c>
      <c r="BI255">
        <v>0</v>
      </c>
      <c r="BJ255">
        <f t="shared" si="58"/>
        <v>0.92293421498961326</v>
      </c>
      <c r="BK255">
        <v>2.3860067009999999</v>
      </c>
      <c r="BL255">
        <v>4.3510518300000003</v>
      </c>
      <c r="BM255">
        <v>5.3984341579999997</v>
      </c>
      <c r="BN255">
        <v>3.318902139</v>
      </c>
      <c r="BO255">
        <v>4.9284124340000002</v>
      </c>
      <c r="BP255">
        <f t="shared" si="59"/>
        <v>4.0121196219664315</v>
      </c>
      <c r="BQ255">
        <v>3.318902139</v>
      </c>
      <c r="BR255">
        <v>0</v>
      </c>
      <c r="BS255">
        <v>2</v>
      </c>
      <c r="BT255">
        <f>IFERROR((BR255/F255)*100000,0)</f>
        <v>0</v>
      </c>
      <c r="BU255">
        <f>IFERROR((BS255/(E255-F255))*100000,0)</f>
        <v>55.355660116246881</v>
      </c>
      <c r="BV255">
        <f>IFERROR((BR255/E255)*100000,0)</f>
        <v>0</v>
      </c>
      <c r="BW255">
        <f>IFERROR((BS255/(E255))*100000,0)</f>
        <v>55.26388505111909</v>
      </c>
      <c r="BX255">
        <f t="shared" si="62"/>
        <v>0</v>
      </c>
      <c r="BY255">
        <f t="shared" si="63"/>
        <v>4.0137789143825335</v>
      </c>
      <c r="BZ255">
        <f t="shared" si="64"/>
        <v>0</v>
      </c>
      <c r="CA255">
        <f t="shared" si="65"/>
        <v>4.0121196219664315</v>
      </c>
      <c r="CB255">
        <v>7.936302693</v>
      </c>
      <c r="CC255">
        <v>4.4512181049999997</v>
      </c>
      <c r="CD255">
        <v>-3.7427349329999999</v>
      </c>
      <c r="CE255">
        <v>-0.25765033100000001</v>
      </c>
      <c r="CF255">
        <v>-3.4850845750000001</v>
      </c>
      <c r="CG255">
        <f t="shared" si="60"/>
        <v>6.1521857854627022</v>
      </c>
      <c r="CH255">
        <v>4</v>
      </c>
      <c r="CI255">
        <v>0</v>
      </c>
      <c r="CJ255">
        <f t="shared" si="61"/>
        <v>0</v>
      </c>
      <c r="CK255">
        <f t="shared" si="66"/>
        <v>0</v>
      </c>
      <c r="CL255">
        <v>324</v>
      </c>
      <c r="CM255">
        <f>CL255/E255</f>
        <v>8.9527493782812925E-2</v>
      </c>
      <c r="CN255">
        <f t="shared" si="67"/>
        <v>-2.4132095077714131</v>
      </c>
      <c r="CO255">
        <v>0</v>
      </c>
      <c r="CP255">
        <v>1</v>
      </c>
      <c r="CQ255">
        <f>IFERROR((CO255/F255)*100000,0)</f>
        <v>0</v>
      </c>
      <c r="CR255">
        <f>(CP255/(E255-F255))*100000</f>
        <v>27.67783005812344</v>
      </c>
      <c r="CS255">
        <f t="shared" si="68"/>
        <v>0</v>
      </c>
      <c r="CT255">
        <f t="shared" si="69"/>
        <v>27.631942525559545</v>
      </c>
      <c r="CU255">
        <f t="shared" si="70"/>
        <v>0</v>
      </c>
      <c r="CV255">
        <f t="shared" si="71"/>
        <v>3.3206317338225881</v>
      </c>
      <c r="CW255">
        <f t="shared" si="72"/>
        <v>0</v>
      </c>
      <c r="CX255">
        <f t="shared" si="73"/>
        <v>3.3189724414064861</v>
      </c>
    </row>
    <row r="256" spans="1:102" x14ac:dyDescent="0.4">
      <c r="A256">
        <v>32</v>
      </c>
      <c r="B256" t="s">
        <v>82</v>
      </c>
      <c r="C256" t="s">
        <v>107</v>
      </c>
      <c r="D256">
        <v>2018</v>
      </c>
      <c r="E256">
        <v>2498</v>
      </c>
      <c r="F256">
        <v>38</v>
      </c>
      <c r="G256">
        <v>0.02</v>
      </c>
      <c r="H256">
        <v>0.64</v>
      </c>
      <c r="I256">
        <v>0.36</v>
      </c>
      <c r="J256">
        <v>0.3</v>
      </c>
      <c r="K256">
        <v>0.11</v>
      </c>
      <c r="L256">
        <v>0.3</v>
      </c>
      <c r="M256">
        <v>0.27</v>
      </c>
      <c r="N256">
        <v>0.03</v>
      </c>
      <c r="O256">
        <v>21.07</v>
      </c>
      <c r="P256">
        <v>101.72</v>
      </c>
      <c r="Q256">
        <v>0</v>
      </c>
      <c r="R256">
        <v>398</v>
      </c>
      <c r="S256">
        <v>0.44</v>
      </c>
      <c r="T256">
        <v>4</v>
      </c>
      <c r="U256">
        <v>0</v>
      </c>
      <c r="V256">
        <v>2</v>
      </c>
      <c r="W256">
        <v>1</v>
      </c>
      <c r="X256">
        <v>2</v>
      </c>
      <c r="Y256">
        <v>0</v>
      </c>
      <c r="Z256">
        <v>0</v>
      </c>
      <c r="AA256">
        <v>9</v>
      </c>
      <c r="AB256">
        <v>160.13</v>
      </c>
      <c r="AC256">
        <v>0</v>
      </c>
      <c r="AD256">
        <v>80.06</v>
      </c>
      <c r="AE256">
        <f>(W256/E256)*100000</f>
        <v>40.032025620496391</v>
      </c>
      <c r="AF256">
        <v>80.06</v>
      </c>
      <c r="AG256">
        <v>0</v>
      </c>
      <c r="AH256">
        <v>0</v>
      </c>
      <c r="AI256">
        <f>(AA256/E256)*100000</f>
        <v>360.28823058446761</v>
      </c>
      <c r="AJ256">
        <v>1703</v>
      </c>
      <c r="AK256">
        <v>369.4061011</v>
      </c>
      <c r="AL256">
        <v>0.14788074500000001</v>
      </c>
      <c r="AM256">
        <v>0.68174539599999995</v>
      </c>
      <c r="AN256">
        <v>0.21691491600000001</v>
      </c>
      <c r="AQ256">
        <v>1561</v>
      </c>
      <c r="AR256">
        <v>937</v>
      </c>
      <c r="AS256">
        <v>0</v>
      </c>
      <c r="AT256" t="s">
        <v>310</v>
      </c>
      <c r="AU256">
        <v>1.298945</v>
      </c>
      <c r="AV256">
        <v>60</v>
      </c>
      <c r="AW256">
        <v>41.633333329999999</v>
      </c>
      <c r="AX256">
        <v>0.63333333300000005</v>
      </c>
      <c r="AY256">
        <v>3.6375861600000001</v>
      </c>
      <c r="AZ256">
        <f t="shared" si="56"/>
        <v>-3.912023005428146</v>
      </c>
      <c r="BA256">
        <v>7.8232456910000003</v>
      </c>
      <c r="BB256">
        <v>7.3530819210000002</v>
      </c>
      <c r="BC256">
        <v>3.728901128</v>
      </c>
      <c r="BD256">
        <v>-0.45675840299999998</v>
      </c>
      <c r="BE256">
        <v>1.386294361</v>
      </c>
      <c r="BF256">
        <v>0</v>
      </c>
      <c r="BG256">
        <v>0.69314718099999995</v>
      </c>
      <c r="BH256">
        <f t="shared" si="57"/>
        <v>0</v>
      </c>
      <c r="BI256">
        <v>0.69314718099999995</v>
      </c>
      <c r="BJ256">
        <f t="shared" si="58"/>
        <v>0.26155239653034851</v>
      </c>
      <c r="BK256">
        <v>3.0478502280000002</v>
      </c>
      <c r="BL256">
        <v>4.6222239409999997</v>
      </c>
      <c r="BM256">
        <v>5.075985985</v>
      </c>
      <c r="BN256">
        <v>0</v>
      </c>
      <c r="BO256">
        <v>4.3827763539999998</v>
      </c>
      <c r="BP256">
        <f t="shared" si="59"/>
        <v>3.6896797742847052</v>
      </c>
      <c r="BQ256">
        <v>4.3827763539999998</v>
      </c>
      <c r="BR256">
        <v>0</v>
      </c>
      <c r="BS256">
        <v>1</v>
      </c>
      <c r="BT256">
        <f>IFERROR((BR256/F256)*100000,0)</f>
        <v>0</v>
      </c>
      <c r="BU256">
        <f>IFERROR((BS256/(E256-F256))*100000,0)</f>
        <v>40.650406504065039</v>
      </c>
      <c r="BV256">
        <f>IFERROR((BR256/E256)*100000,0)</f>
        <v>0</v>
      </c>
      <c r="BW256">
        <f>IFERROR((BS256/(E256))*100000,0)</f>
        <v>40.032025620496391</v>
      </c>
      <c r="BX256">
        <f t="shared" si="62"/>
        <v>0</v>
      </c>
      <c r="BY256">
        <f t="shared" si="63"/>
        <v>3.7050088360438198</v>
      </c>
      <c r="BZ256">
        <f t="shared" si="64"/>
        <v>0</v>
      </c>
      <c r="CA256">
        <f t="shared" si="65"/>
        <v>3.6896797742847052</v>
      </c>
      <c r="CB256">
        <v>7.4401466809999999</v>
      </c>
      <c r="CC256">
        <v>5.911896584</v>
      </c>
      <c r="CD256">
        <v>-1.9113491069999999</v>
      </c>
      <c r="CE256">
        <v>-0.38309901000000002</v>
      </c>
      <c r="CF256">
        <v>-1.5282500939999999</v>
      </c>
      <c r="CG256">
        <f t="shared" si="60"/>
        <v>5.8869043516209247</v>
      </c>
      <c r="CH256">
        <v>3</v>
      </c>
      <c r="CI256">
        <v>0</v>
      </c>
      <c r="CJ256">
        <f t="shared" si="61"/>
        <v>0</v>
      </c>
      <c r="CK256">
        <f t="shared" si="66"/>
        <v>0</v>
      </c>
      <c r="CL256">
        <v>328</v>
      </c>
      <c r="CM256">
        <f>CL256/E256</f>
        <v>0.13130504403522819</v>
      </c>
      <c r="CN256">
        <f t="shared" si="67"/>
        <v>-2.0302320823013793</v>
      </c>
      <c r="CO256">
        <v>0</v>
      </c>
      <c r="CP256">
        <v>0</v>
      </c>
      <c r="CQ256">
        <f>IFERROR((CO256/F256)*100000,0)</f>
        <v>0</v>
      </c>
      <c r="CR256">
        <f>(CP256/(E256-F256))*100000</f>
        <v>0</v>
      </c>
      <c r="CS256">
        <f t="shared" si="68"/>
        <v>0</v>
      </c>
      <c r="CT256">
        <f t="shared" si="69"/>
        <v>0</v>
      </c>
      <c r="CU256">
        <f t="shared" si="70"/>
        <v>0</v>
      </c>
      <c r="CV256">
        <f t="shared" si="71"/>
        <v>0</v>
      </c>
      <c r="CW256">
        <f t="shared" si="72"/>
        <v>0</v>
      </c>
      <c r="CX256">
        <f t="shared" si="73"/>
        <v>0</v>
      </c>
    </row>
    <row r="257" spans="1:102" x14ac:dyDescent="0.4">
      <c r="A257">
        <v>33</v>
      </c>
      <c r="B257" t="s">
        <v>82</v>
      </c>
      <c r="C257" t="s">
        <v>108</v>
      </c>
      <c r="D257">
        <v>2018</v>
      </c>
      <c r="E257">
        <v>2806</v>
      </c>
      <c r="F257">
        <v>79</v>
      </c>
      <c r="G257">
        <v>0.03</v>
      </c>
      <c r="H257">
        <v>0.49</v>
      </c>
      <c r="I257">
        <v>0.51</v>
      </c>
      <c r="J257">
        <v>0.85</v>
      </c>
      <c r="K257">
        <v>0.02</v>
      </c>
      <c r="L257">
        <v>7.0000000000000007E-2</v>
      </c>
      <c r="M257">
        <v>0.04</v>
      </c>
      <c r="N257">
        <v>0.02</v>
      </c>
      <c r="O257">
        <v>10.210000000000001</v>
      </c>
      <c r="P257">
        <v>81.72</v>
      </c>
      <c r="Q257">
        <v>0</v>
      </c>
      <c r="R257">
        <v>253</v>
      </c>
      <c r="S257">
        <v>0.39</v>
      </c>
      <c r="T257">
        <v>3</v>
      </c>
      <c r="U257">
        <v>0</v>
      </c>
      <c r="V257">
        <v>3</v>
      </c>
      <c r="W257">
        <v>0</v>
      </c>
      <c r="X257">
        <v>1</v>
      </c>
      <c r="Y257">
        <v>0</v>
      </c>
      <c r="Z257">
        <v>0</v>
      </c>
      <c r="AA257">
        <v>7</v>
      </c>
      <c r="AB257">
        <v>106.91</v>
      </c>
      <c r="AC257">
        <v>0</v>
      </c>
      <c r="AD257">
        <v>106.91</v>
      </c>
      <c r="AE257">
        <f>(W257/E257)*100000</f>
        <v>0</v>
      </c>
      <c r="AF257">
        <v>35.64</v>
      </c>
      <c r="AG257">
        <v>0</v>
      </c>
      <c r="AH257">
        <v>0</v>
      </c>
      <c r="AI257">
        <f>(AA257/E257)*100000</f>
        <v>249.46543121881683</v>
      </c>
      <c r="AJ257">
        <v>2493</v>
      </c>
      <c r="AK257">
        <v>18.940171769999999</v>
      </c>
      <c r="AL257">
        <v>6.7498829999999999E-3</v>
      </c>
      <c r="AM257">
        <v>0.88845331400000005</v>
      </c>
      <c r="AN257">
        <v>7.5973409999999996E-3</v>
      </c>
      <c r="AQ257">
        <v>492</v>
      </c>
      <c r="AR257">
        <v>2314</v>
      </c>
      <c r="AS257">
        <v>0</v>
      </c>
      <c r="AT257" t="s">
        <v>310</v>
      </c>
      <c r="AU257">
        <v>2.464664</v>
      </c>
      <c r="AV257">
        <v>103</v>
      </c>
      <c r="AW257">
        <v>27.242718450000002</v>
      </c>
      <c r="AX257">
        <v>0.76699029100000005</v>
      </c>
      <c r="AY257">
        <v>4.3694478520000004</v>
      </c>
      <c r="AZ257">
        <f t="shared" si="56"/>
        <v>-3.5065578973199818</v>
      </c>
      <c r="BA257">
        <v>7.9395152610000004</v>
      </c>
      <c r="BB257">
        <v>6.1984787160000003</v>
      </c>
      <c r="BC257">
        <v>3.3047862729999999</v>
      </c>
      <c r="BD257">
        <v>-0.26528113599999997</v>
      </c>
      <c r="BE257">
        <v>1.0986122890000001</v>
      </c>
      <c r="BF257">
        <v>0</v>
      </c>
      <c r="BG257">
        <v>1.0986122890000001</v>
      </c>
      <c r="BH257">
        <f t="shared" si="57"/>
        <v>0</v>
      </c>
      <c r="BI257">
        <v>0</v>
      </c>
      <c r="BJ257">
        <f t="shared" si="58"/>
        <v>0.90205548988740059</v>
      </c>
      <c r="BK257">
        <v>2.3233676320000001</v>
      </c>
      <c r="BL257">
        <v>4.4032987700000001</v>
      </c>
      <c r="BM257">
        <v>4.6719873590000001</v>
      </c>
      <c r="BN257">
        <v>0</v>
      </c>
      <c r="BO257">
        <v>4.6719873590000001</v>
      </c>
      <c r="BP257">
        <f t="shared" si="59"/>
        <v>0</v>
      </c>
      <c r="BQ257">
        <v>3.5734686029999998</v>
      </c>
      <c r="BR257">
        <v>0</v>
      </c>
      <c r="BS257">
        <v>0</v>
      </c>
      <c r="BT257">
        <f>IFERROR((BR257/F257)*100000,0)</f>
        <v>0</v>
      </c>
      <c r="BU257">
        <f>IFERROR((BS257/(E257-F257))*100000,0)</f>
        <v>0</v>
      </c>
      <c r="BV257">
        <f>IFERROR((BR257/E257)*100000,0)</f>
        <v>0</v>
      </c>
      <c r="BW257">
        <f>IFERROR((BS257/(E257))*100000,0)</f>
        <v>0</v>
      </c>
      <c r="BX257">
        <f t="shared" si="62"/>
        <v>0</v>
      </c>
      <c r="BY257">
        <f t="shared" si="63"/>
        <v>0</v>
      </c>
      <c r="BZ257">
        <f t="shared" si="64"/>
        <v>0</v>
      </c>
      <c r="CA257">
        <f t="shared" si="65"/>
        <v>0</v>
      </c>
      <c r="CB257">
        <v>7.8212420839999997</v>
      </c>
      <c r="CC257">
        <v>2.9412851569999998</v>
      </c>
      <c r="CD257">
        <v>-4.9982301079999996</v>
      </c>
      <c r="CE257">
        <v>-0.11827317800000001</v>
      </c>
      <c r="CF257">
        <v>-4.8799569610000004</v>
      </c>
      <c r="CG257">
        <f t="shared" si="60"/>
        <v>5.5193203533631356</v>
      </c>
      <c r="CH257">
        <v>3</v>
      </c>
      <c r="CI257">
        <v>0</v>
      </c>
      <c r="CJ257">
        <f t="shared" si="61"/>
        <v>0</v>
      </c>
      <c r="CK257">
        <f t="shared" si="66"/>
        <v>0</v>
      </c>
      <c r="CL257">
        <v>264</v>
      </c>
      <c r="CM257">
        <f>CL257/E257</f>
        <v>9.4084105488239492E-2</v>
      </c>
      <c r="CN257">
        <f t="shared" si="67"/>
        <v>-2.36356615751609</v>
      </c>
      <c r="CO257">
        <v>0</v>
      </c>
      <c r="CP257">
        <v>0</v>
      </c>
      <c r="CQ257">
        <f>IFERROR((CO257/F257)*100000,0)</f>
        <v>0</v>
      </c>
      <c r="CR257">
        <f>(CP257/(E257-F257))*100000</f>
        <v>0</v>
      </c>
      <c r="CS257">
        <f t="shared" si="68"/>
        <v>0</v>
      </c>
      <c r="CT257">
        <f t="shared" si="69"/>
        <v>0</v>
      </c>
      <c r="CU257">
        <f t="shared" si="70"/>
        <v>0</v>
      </c>
      <c r="CV257">
        <f t="shared" si="71"/>
        <v>0</v>
      </c>
      <c r="CW257">
        <f t="shared" si="72"/>
        <v>0</v>
      </c>
      <c r="CX257">
        <f t="shared" si="73"/>
        <v>0</v>
      </c>
    </row>
    <row r="258" spans="1:102" x14ac:dyDescent="0.4">
      <c r="A258">
        <v>34</v>
      </c>
      <c r="B258" t="s">
        <v>82</v>
      </c>
      <c r="C258" t="s">
        <v>109</v>
      </c>
      <c r="D258">
        <v>2018</v>
      </c>
      <c r="E258">
        <v>10319</v>
      </c>
      <c r="F258">
        <v>404</v>
      </c>
      <c r="G258">
        <v>0.04</v>
      </c>
      <c r="H258">
        <v>0.38</v>
      </c>
      <c r="I258">
        <v>0.62</v>
      </c>
      <c r="J258">
        <v>0.36</v>
      </c>
      <c r="K258">
        <v>0.03</v>
      </c>
      <c r="L258">
        <v>0.14000000000000001</v>
      </c>
      <c r="M258">
        <v>0.4</v>
      </c>
      <c r="N258">
        <v>0.08</v>
      </c>
      <c r="O258">
        <v>5.81</v>
      </c>
      <c r="P258">
        <v>74.16</v>
      </c>
      <c r="Q258">
        <v>1</v>
      </c>
      <c r="R258">
        <v>209</v>
      </c>
      <c r="S258">
        <v>0.56999999999999995</v>
      </c>
      <c r="T258">
        <v>2</v>
      </c>
      <c r="U258">
        <v>4</v>
      </c>
      <c r="V258">
        <v>13</v>
      </c>
      <c r="W258">
        <v>12</v>
      </c>
      <c r="X258">
        <v>1</v>
      </c>
      <c r="Y258">
        <v>1</v>
      </c>
      <c r="Z258">
        <v>2</v>
      </c>
      <c r="AA258">
        <v>35</v>
      </c>
      <c r="AB258">
        <v>19.38</v>
      </c>
      <c r="AC258">
        <v>38.76</v>
      </c>
      <c r="AD258">
        <v>125.98</v>
      </c>
      <c r="AE258">
        <f>(W258/E258)*100000</f>
        <v>116.29033821106695</v>
      </c>
      <c r="AF258">
        <v>9.69</v>
      </c>
      <c r="AG258">
        <v>9.69</v>
      </c>
      <c r="AH258">
        <v>19.38</v>
      </c>
      <c r="AI258">
        <f>(AA258/E258)*100000</f>
        <v>339.18015311561197</v>
      </c>
      <c r="AJ258">
        <v>7997</v>
      </c>
      <c r="AK258">
        <v>178.7744466</v>
      </c>
      <c r="AL258">
        <v>1.7324783999999999E-2</v>
      </c>
      <c r="AM258">
        <v>0.77497819599999995</v>
      </c>
      <c r="AN258">
        <v>2.2355189000000001E-2</v>
      </c>
      <c r="AQ258">
        <v>2182</v>
      </c>
      <c r="AR258">
        <v>8137</v>
      </c>
      <c r="AS258">
        <v>0</v>
      </c>
      <c r="AT258" t="s">
        <v>310</v>
      </c>
      <c r="AU258">
        <v>2.298298</v>
      </c>
      <c r="AV258">
        <v>1650</v>
      </c>
      <c r="AW258">
        <v>6.2539393939999997</v>
      </c>
      <c r="AX258">
        <v>0.244848485</v>
      </c>
      <c r="AY258">
        <v>6.0014148780000003</v>
      </c>
      <c r="AZ258">
        <f t="shared" ref="AZ258:AZ321" si="74">IFERROR(LN(G258),0)</f>
        <v>-3.2188758248682006</v>
      </c>
      <c r="BA258">
        <v>9.2417421350000009</v>
      </c>
      <c r="BB258">
        <v>7.6879971659999997</v>
      </c>
      <c r="BC258">
        <v>1.8332115680000001</v>
      </c>
      <c r="BD258">
        <v>-1.407115688</v>
      </c>
      <c r="BE258">
        <v>0.69314718099999995</v>
      </c>
      <c r="BF258">
        <v>1.386294361</v>
      </c>
      <c r="BG258">
        <v>2.5649493570000002</v>
      </c>
      <c r="BH258">
        <f t="shared" ref="BH258:BH321" si="75">IFERROR(LN(W258),0)</f>
        <v>2.4849066497880004</v>
      </c>
      <c r="BI258">
        <v>0</v>
      </c>
      <c r="BJ258">
        <f t="shared" ref="BJ258:BJ321" si="76">IFERROR(LN(AU258),0)</f>
        <v>0.83216884899995436</v>
      </c>
      <c r="BK258">
        <v>1.7595805710000001</v>
      </c>
      <c r="BL258">
        <v>4.3062249210000001</v>
      </c>
      <c r="BM258">
        <v>2.9642416059999999</v>
      </c>
      <c r="BN258">
        <v>3.6573887869999999</v>
      </c>
      <c r="BO258">
        <v>4.836123164</v>
      </c>
      <c r="BP258">
        <f t="shared" ref="BP258:BP321" si="77">IFERROR(LN(AE258),0)</f>
        <v>4.756089979642514</v>
      </c>
      <c r="BQ258">
        <v>2.2710944259999999</v>
      </c>
      <c r="BR258">
        <v>0</v>
      </c>
      <c r="BS258">
        <v>12</v>
      </c>
      <c r="BT258">
        <f>IFERROR((BR258/F258)*100000,0)</f>
        <v>0</v>
      </c>
      <c r="BU258">
        <f>IFERROR((BS258/(E258-F258))*100000,0)</f>
        <v>121.0287443267776</v>
      </c>
      <c r="BV258">
        <f>IFERROR((BR258/E258)*100000,0)</f>
        <v>0</v>
      </c>
      <c r="BW258">
        <f>IFERROR((BS258/(E258))*100000,0)</f>
        <v>116.29033821106695</v>
      </c>
      <c r="BX258">
        <f t="shared" si="62"/>
        <v>0</v>
      </c>
      <c r="BY258">
        <f t="shared" si="63"/>
        <v>4.7960280738043322</v>
      </c>
      <c r="BZ258">
        <f t="shared" si="64"/>
        <v>0</v>
      </c>
      <c r="CA258">
        <f t="shared" si="65"/>
        <v>4.756089979642514</v>
      </c>
      <c r="CB258">
        <v>8.9868217500000007</v>
      </c>
      <c r="CC258">
        <v>5.1861249359999997</v>
      </c>
      <c r="CD258">
        <v>-4.0556172019999996</v>
      </c>
      <c r="CE258">
        <v>-0.254920384</v>
      </c>
      <c r="CF258">
        <v>-3.8006968149999998</v>
      </c>
      <c r="CG258">
        <f t="shared" ref="CG258:CG321" si="78">IFERROR(LN(AI258),0)</f>
        <v>5.8265313913439281</v>
      </c>
      <c r="CH258">
        <v>2</v>
      </c>
      <c r="CI258">
        <v>0</v>
      </c>
      <c r="CJ258">
        <f t="shared" ref="CJ258:CJ321" si="79">IFERROR(CI258/AA258,0)</f>
        <v>0</v>
      </c>
      <c r="CK258">
        <f t="shared" si="66"/>
        <v>0</v>
      </c>
      <c r="CL258">
        <v>1404</v>
      </c>
      <c r="CM258">
        <f>CL258/E258</f>
        <v>0.13605969570694834</v>
      </c>
      <c r="CN258">
        <f t="shared" si="67"/>
        <v>-1.9946615505299579</v>
      </c>
      <c r="CO258">
        <v>0</v>
      </c>
      <c r="CP258">
        <v>0</v>
      </c>
      <c r="CQ258">
        <f>IFERROR((CO258/F258)*100000,0)</f>
        <v>0</v>
      </c>
      <c r="CR258">
        <f>(CP258/(E258-F258))*100000</f>
        <v>0</v>
      </c>
      <c r="CS258">
        <f t="shared" si="68"/>
        <v>0</v>
      </c>
      <c r="CT258">
        <f t="shared" si="69"/>
        <v>0</v>
      </c>
      <c r="CU258">
        <f t="shared" si="70"/>
        <v>0</v>
      </c>
      <c r="CV258">
        <f t="shared" si="71"/>
        <v>0</v>
      </c>
      <c r="CW258">
        <f t="shared" si="72"/>
        <v>0</v>
      </c>
      <c r="CX258">
        <f t="shared" si="73"/>
        <v>0</v>
      </c>
    </row>
    <row r="259" spans="1:102" x14ac:dyDescent="0.4">
      <c r="A259">
        <v>35</v>
      </c>
      <c r="B259" t="s">
        <v>82</v>
      </c>
      <c r="C259" t="s">
        <v>110</v>
      </c>
      <c r="D259">
        <v>2018</v>
      </c>
      <c r="E259">
        <v>3725</v>
      </c>
      <c r="F259">
        <v>8</v>
      </c>
      <c r="G259">
        <v>0</v>
      </c>
      <c r="H259">
        <v>0.54</v>
      </c>
      <c r="I259">
        <v>0.46</v>
      </c>
      <c r="J259">
        <v>0.31</v>
      </c>
      <c r="K259">
        <v>0.02</v>
      </c>
      <c r="L259">
        <v>0.23</v>
      </c>
      <c r="M259">
        <v>0.4</v>
      </c>
      <c r="N259">
        <v>0.05</v>
      </c>
      <c r="O259">
        <v>17.64</v>
      </c>
      <c r="P259">
        <v>66.7</v>
      </c>
      <c r="Q259">
        <v>0</v>
      </c>
      <c r="R259">
        <v>436</v>
      </c>
      <c r="S259">
        <v>0.56000000000000005</v>
      </c>
      <c r="T259">
        <v>18</v>
      </c>
      <c r="U259">
        <v>0</v>
      </c>
      <c r="V259">
        <v>7</v>
      </c>
      <c r="W259">
        <v>1</v>
      </c>
      <c r="X259">
        <v>2</v>
      </c>
      <c r="Y259">
        <v>0</v>
      </c>
      <c r="Z259">
        <v>0</v>
      </c>
      <c r="AA259">
        <v>28</v>
      </c>
      <c r="AB259">
        <v>483.22</v>
      </c>
      <c r="AC259">
        <v>0</v>
      </c>
      <c r="AD259">
        <v>187.92</v>
      </c>
      <c r="AE259">
        <f>(W259/E259)*100000</f>
        <v>26.845637583892614</v>
      </c>
      <c r="AF259">
        <v>53.69</v>
      </c>
      <c r="AG259">
        <v>0</v>
      </c>
      <c r="AH259">
        <v>0</v>
      </c>
      <c r="AI259">
        <f>(AA259/E259)*100000</f>
        <v>751.67785234899327</v>
      </c>
      <c r="AJ259">
        <v>3277</v>
      </c>
      <c r="AK259">
        <v>53.145276709999997</v>
      </c>
      <c r="AL259">
        <v>1.4267188E-2</v>
      </c>
      <c r="AM259">
        <v>0.87973154399999998</v>
      </c>
      <c r="AN259">
        <v>1.6217661000000001E-2</v>
      </c>
      <c r="AQ259">
        <v>1457</v>
      </c>
      <c r="AR259">
        <v>2268</v>
      </c>
      <c r="AS259">
        <v>0</v>
      </c>
      <c r="AT259" t="s">
        <v>310</v>
      </c>
      <c r="AU259">
        <v>3.474526</v>
      </c>
      <c r="AV259">
        <v>43</v>
      </c>
      <c r="AW259">
        <v>86.627906980000006</v>
      </c>
      <c r="AX259">
        <v>0.186046512</v>
      </c>
      <c r="AY259">
        <v>2.0794415420000001</v>
      </c>
      <c r="AZ259">
        <f t="shared" si="74"/>
        <v>0</v>
      </c>
      <c r="BA259">
        <v>8.2228221309999991</v>
      </c>
      <c r="BB259">
        <v>7.284134806</v>
      </c>
      <c r="BC259">
        <v>4.4616220149999997</v>
      </c>
      <c r="BD259">
        <v>-1.6817585719999999</v>
      </c>
      <c r="BE259">
        <v>2.8903717580000001</v>
      </c>
      <c r="BF259">
        <v>0</v>
      </c>
      <c r="BG259">
        <v>1.9459101489999999</v>
      </c>
      <c r="BH259">
        <f t="shared" si="75"/>
        <v>0</v>
      </c>
      <c r="BI259">
        <v>0.69314718099999995</v>
      </c>
      <c r="BJ259">
        <f t="shared" si="76"/>
        <v>1.245458066835339</v>
      </c>
      <c r="BK259">
        <v>2.870169051</v>
      </c>
      <c r="BL259">
        <v>4.2002049530000001</v>
      </c>
      <c r="BM259">
        <v>6.1804720360000003</v>
      </c>
      <c r="BN259">
        <v>0</v>
      </c>
      <c r="BO259">
        <v>5.2360163399999999</v>
      </c>
      <c r="BP259">
        <f t="shared" si="77"/>
        <v>3.2901033341565684</v>
      </c>
      <c r="BQ259">
        <v>3.9832267639999999</v>
      </c>
      <c r="BR259">
        <v>0</v>
      </c>
      <c r="BS259">
        <v>1</v>
      </c>
      <c r="BT259">
        <f>IFERROR((BR259/F259)*100000,0)</f>
        <v>0</v>
      </c>
      <c r="BU259">
        <f>IFERROR((BS259/(E259-F259))*100000,0)</f>
        <v>26.903416733925209</v>
      </c>
      <c r="BV259">
        <f>IFERROR((BR259/E259)*100000,0)</f>
        <v>0</v>
      </c>
      <c r="BW259">
        <f>IFERROR((BS259/(E259))*100000,0)</f>
        <v>26.845637583892614</v>
      </c>
      <c r="BX259">
        <f t="shared" ref="BX259:BX322" si="80">IFERROR(LN(BT259),0)</f>
        <v>0</v>
      </c>
      <c r="BY259">
        <f t="shared" ref="BY259:BY322" si="81">IFERROR(LN(BU259),0)</f>
        <v>3.2922532946729763</v>
      </c>
      <c r="BZ259">
        <f t="shared" ref="BZ259:BZ322" si="82">IFERROR(LN(BV259),0)</f>
        <v>0</v>
      </c>
      <c r="CA259">
        <f t="shared" ref="CA259:CA322" si="83">IFERROR(LN(BW259),0)</f>
        <v>3.2901033341565684</v>
      </c>
      <c r="CB259">
        <v>8.0946836490000003</v>
      </c>
      <c r="CC259">
        <v>3.9730292340000002</v>
      </c>
      <c r="CD259">
        <v>-4.2497929240000003</v>
      </c>
      <c r="CE259">
        <v>-0.128138482</v>
      </c>
      <c r="CF259">
        <v>-4.1216544449999999</v>
      </c>
      <c r="CG259">
        <f t="shared" si="78"/>
        <v>6.6223078443317727</v>
      </c>
      <c r="CH259">
        <v>4</v>
      </c>
      <c r="CI259">
        <v>0</v>
      </c>
      <c r="CJ259">
        <f t="shared" si="79"/>
        <v>0</v>
      </c>
      <c r="CK259">
        <f t="shared" ref="CK259:CK322" si="84">IFERROR(LN(CJ259),0)</f>
        <v>0</v>
      </c>
      <c r="CL259">
        <v>454</v>
      </c>
      <c r="CM259">
        <f>CL259/E259</f>
        <v>0.12187919463087249</v>
      </c>
      <c r="CN259">
        <f t="shared" ref="CN259:CN322" si="85">LN(CM259)</f>
        <v>-2.1047249327723119</v>
      </c>
      <c r="CO259">
        <v>0</v>
      </c>
      <c r="CP259">
        <v>0</v>
      </c>
      <c r="CQ259">
        <f>IFERROR((CO259/F259)*100000,0)</f>
        <v>0</v>
      </c>
      <c r="CR259">
        <f>(CP259/(E259-F259))*100000</f>
        <v>0</v>
      </c>
      <c r="CS259">
        <f t="shared" ref="CS259:CS322" si="86">(CO259/$E259)*100000</f>
        <v>0</v>
      </c>
      <c r="CT259">
        <f t="shared" ref="CT259:CT322" si="87">(CP259/$E259)*100000</f>
        <v>0</v>
      </c>
      <c r="CU259">
        <f t="shared" ref="CU259:CU322" si="88">IFERROR(LN(CQ259),0)</f>
        <v>0</v>
      </c>
      <c r="CV259">
        <f t="shared" ref="CV259:CV322" si="89">IFERROR(LN(CR259),0)</f>
        <v>0</v>
      </c>
      <c r="CW259">
        <f t="shared" ref="CW259:CW322" si="90">IFERROR(LN(CS259),0)</f>
        <v>0</v>
      </c>
      <c r="CX259">
        <f t="shared" ref="CX259:CX322" si="91">IFERROR(LN(CT259),0)</f>
        <v>0</v>
      </c>
    </row>
    <row r="260" spans="1:102" x14ac:dyDescent="0.4">
      <c r="A260">
        <v>36</v>
      </c>
      <c r="B260" t="s">
        <v>82</v>
      </c>
      <c r="C260" t="s">
        <v>111</v>
      </c>
      <c r="D260">
        <v>2018</v>
      </c>
      <c r="E260">
        <v>1798</v>
      </c>
      <c r="F260">
        <v>8</v>
      </c>
      <c r="G260">
        <v>0</v>
      </c>
      <c r="H260">
        <v>0.54</v>
      </c>
      <c r="I260">
        <v>0.46</v>
      </c>
      <c r="J260">
        <v>0.54</v>
      </c>
      <c r="K260">
        <v>7.0000000000000007E-2</v>
      </c>
      <c r="L260">
        <v>0.18</v>
      </c>
      <c r="M260">
        <v>0.19</v>
      </c>
      <c r="N260">
        <v>0.03</v>
      </c>
      <c r="O260">
        <v>11.17</v>
      </c>
      <c r="P260">
        <v>83.56</v>
      </c>
      <c r="Q260">
        <v>0</v>
      </c>
      <c r="R260">
        <v>404</v>
      </c>
      <c r="S260">
        <v>0.43</v>
      </c>
      <c r="T260">
        <v>5</v>
      </c>
      <c r="U260">
        <v>0</v>
      </c>
      <c r="V260">
        <v>5</v>
      </c>
      <c r="W260">
        <v>0</v>
      </c>
      <c r="X260">
        <v>0</v>
      </c>
      <c r="Y260">
        <v>0</v>
      </c>
      <c r="Z260">
        <v>0</v>
      </c>
      <c r="AA260">
        <v>10</v>
      </c>
      <c r="AB260">
        <v>278.08999999999997</v>
      </c>
      <c r="AC260">
        <v>0</v>
      </c>
      <c r="AD260">
        <v>278.08999999999997</v>
      </c>
      <c r="AE260">
        <f>(W260/E260)*100000</f>
        <v>0</v>
      </c>
      <c r="AF260">
        <v>0</v>
      </c>
      <c r="AG260">
        <v>0</v>
      </c>
      <c r="AH260">
        <v>0</v>
      </c>
      <c r="AI260">
        <f>(AA260/E260)*100000</f>
        <v>556.17352614015579</v>
      </c>
      <c r="AJ260">
        <v>1339</v>
      </c>
      <c r="AK260">
        <v>23.10587078</v>
      </c>
      <c r="AL260">
        <v>1.2850874E-2</v>
      </c>
      <c r="AM260">
        <v>0.74471635199999997</v>
      </c>
      <c r="AN260">
        <v>1.7256065000000001E-2</v>
      </c>
      <c r="AQ260">
        <v>251</v>
      </c>
      <c r="AR260">
        <v>1547</v>
      </c>
      <c r="AS260">
        <v>0</v>
      </c>
      <c r="AT260" t="s">
        <v>310</v>
      </c>
      <c r="AU260">
        <v>1.9847049999999999</v>
      </c>
      <c r="AV260">
        <v>43</v>
      </c>
      <c r="AW260">
        <v>41.813953490000003</v>
      </c>
      <c r="AX260">
        <v>0.186046512</v>
      </c>
      <c r="AY260">
        <v>2.0794415420000001</v>
      </c>
      <c r="AZ260">
        <f t="shared" si="74"/>
        <v>0</v>
      </c>
      <c r="BA260">
        <v>7.4944302150000004</v>
      </c>
      <c r="BB260">
        <v>5.525452939</v>
      </c>
      <c r="BC260">
        <v>3.733230099</v>
      </c>
      <c r="BD260">
        <v>-1.6817585719999999</v>
      </c>
      <c r="BE260">
        <v>1.609437912</v>
      </c>
      <c r="BF260">
        <v>0</v>
      </c>
      <c r="BG260">
        <v>1.609437912</v>
      </c>
      <c r="BH260">
        <f t="shared" si="75"/>
        <v>0</v>
      </c>
      <c r="BI260">
        <v>0</v>
      </c>
      <c r="BJ260">
        <f t="shared" si="76"/>
        <v>0.68547028848533664</v>
      </c>
      <c r="BK260">
        <v>2.4132316130000002</v>
      </c>
      <c r="BL260">
        <v>4.4255649369999999</v>
      </c>
      <c r="BM260">
        <v>5.627944802</v>
      </c>
      <c r="BN260">
        <v>0</v>
      </c>
      <c r="BO260">
        <v>5.627944802</v>
      </c>
      <c r="BP260">
        <f t="shared" si="77"/>
        <v>0</v>
      </c>
      <c r="BQ260">
        <v>0</v>
      </c>
      <c r="BR260">
        <v>0</v>
      </c>
      <c r="BS260">
        <v>0</v>
      </c>
      <c r="BT260">
        <f>IFERROR((BR260/F260)*100000,0)</f>
        <v>0</v>
      </c>
      <c r="BU260">
        <f>IFERROR((BS260/(E260-F260))*100000,0)</f>
        <v>0</v>
      </c>
      <c r="BV260">
        <f>IFERROR((BR260/E260)*100000,0)</f>
        <v>0</v>
      </c>
      <c r="BW260">
        <f>IFERROR((BS260/(E260))*100000,0)</f>
        <v>0</v>
      </c>
      <c r="BX260">
        <f t="shared" si="80"/>
        <v>0</v>
      </c>
      <c r="BY260">
        <f t="shared" si="81"/>
        <v>0</v>
      </c>
      <c r="BZ260">
        <f t="shared" si="82"/>
        <v>0</v>
      </c>
      <c r="CA260">
        <f t="shared" si="83"/>
        <v>0</v>
      </c>
      <c r="CB260">
        <v>7.1996783459999998</v>
      </c>
      <c r="CC260">
        <v>3.1400867319999999</v>
      </c>
      <c r="CD260">
        <v>-4.3543434540000003</v>
      </c>
      <c r="CE260">
        <v>-0.294751869</v>
      </c>
      <c r="CF260">
        <v>-4.0595916030000003</v>
      </c>
      <c r="CG260">
        <f t="shared" si="78"/>
        <v>6.3210803429327083</v>
      </c>
      <c r="CH260">
        <v>3</v>
      </c>
      <c r="CI260">
        <v>0</v>
      </c>
      <c r="CJ260">
        <f t="shared" si="79"/>
        <v>0</v>
      </c>
      <c r="CK260">
        <f t="shared" si="84"/>
        <v>0</v>
      </c>
      <c r="CL260">
        <v>167</v>
      </c>
      <c r="CM260">
        <f>CL260/E260</f>
        <v>9.2880978865406E-2</v>
      </c>
      <c r="CN260">
        <f t="shared" si="85"/>
        <v>-2.3764364026148104</v>
      </c>
      <c r="CO260">
        <v>0</v>
      </c>
      <c r="CP260">
        <v>0</v>
      </c>
      <c r="CQ260">
        <f>IFERROR((CO260/F260)*100000,0)</f>
        <v>0</v>
      </c>
      <c r="CR260">
        <f>(CP260/(E260-F260))*100000</f>
        <v>0</v>
      </c>
      <c r="CS260">
        <f t="shared" si="86"/>
        <v>0</v>
      </c>
      <c r="CT260">
        <f t="shared" si="87"/>
        <v>0</v>
      </c>
      <c r="CU260">
        <f t="shared" si="88"/>
        <v>0</v>
      </c>
      <c r="CV260">
        <f t="shared" si="89"/>
        <v>0</v>
      </c>
      <c r="CW260">
        <f t="shared" si="90"/>
        <v>0</v>
      </c>
      <c r="CX260">
        <f t="shared" si="91"/>
        <v>0</v>
      </c>
    </row>
    <row r="261" spans="1:102" x14ac:dyDescent="0.4">
      <c r="A261">
        <v>37</v>
      </c>
      <c r="B261" t="s">
        <v>82</v>
      </c>
      <c r="C261" t="s">
        <v>112</v>
      </c>
      <c r="D261">
        <v>2018</v>
      </c>
      <c r="E261">
        <v>4684</v>
      </c>
      <c r="F261">
        <v>0</v>
      </c>
      <c r="G261">
        <v>0</v>
      </c>
      <c r="H261">
        <v>0.34</v>
      </c>
      <c r="I261">
        <v>0.66</v>
      </c>
      <c r="J261">
        <v>0.24</v>
      </c>
      <c r="K261">
        <v>7.0000000000000007E-2</v>
      </c>
      <c r="L261">
        <v>0.12</v>
      </c>
      <c r="M261">
        <v>0.49</v>
      </c>
      <c r="N261">
        <v>0.08</v>
      </c>
      <c r="O261">
        <v>19.850000000000001</v>
      </c>
      <c r="P261">
        <v>64.19</v>
      </c>
      <c r="Q261">
        <v>0</v>
      </c>
      <c r="R261">
        <v>455</v>
      </c>
      <c r="S261">
        <v>0.62</v>
      </c>
      <c r="T261">
        <v>5</v>
      </c>
      <c r="U261">
        <v>0</v>
      </c>
      <c r="V261">
        <v>0</v>
      </c>
      <c r="W261">
        <v>0</v>
      </c>
      <c r="X261">
        <v>2</v>
      </c>
      <c r="Y261">
        <v>0</v>
      </c>
      <c r="Z261">
        <v>0</v>
      </c>
      <c r="AA261">
        <v>7</v>
      </c>
      <c r="AB261">
        <v>106.75</v>
      </c>
      <c r="AC261">
        <v>0</v>
      </c>
      <c r="AD261">
        <v>0</v>
      </c>
      <c r="AE261">
        <f>(W261/E261)*100000</f>
        <v>0</v>
      </c>
      <c r="AF261">
        <v>42.7</v>
      </c>
      <c r="AG261">
        <v>0</v>
      </c>
      <c r="AH261">
        <v>0</v>
      </c>
      <c r="AI261">
        <f>(AA261/E261)*100000</f>
        <v>149.44491887275831</v>
      </c>
      <c r="AJ261">
        <v>4330</v>
      </c>
      <c r="AK261">
        <v>26.820371160000001</v>
      </c>
      <c r="AL261">
        <v>5.7259549999999996E-3</v>
      </c>
      <c r="AM261">
        <v>0.92442356999999997</v>
      </c>
      <c r="AN261">
        <v>6.1940809999999997E-3</v>
      </c>
      <c r="AQ261">
        <v>332</v>
      </c>
      <c r="AR261">
        <v>4352</v>
      </c>
      <c r="AS261">
        <v>0</v>
      </c>
      <c r="AT261" t="s">
        <v>310</v>
      </c>
      <c r="AU261">
        <v>2.966164</v>
      </c>
      <c r="AV261">
        <v>71</v>
      </c>
      <c r="AW261">
        <v>65.971830990000001</v>
      </c>
      <c r="AX261">
        <v>0</v>
      </c>
      <c r="AY261">
        <v>0</v>
      </c>
      <c r="AZ261">
        <f t="shared" si="74"/>
        <v>0</v>
      </c>
      <c r="BA261">
        <v>8.4519077249999999</v>
      </c>
      <c r="BB261">
        <v>5.805134969</v>
      </c>
      <c r="BC261">
        <v>4.1892278479999998</v>
      </c>
      <c r="BD261">
        <v>0</v>
      </c>
      <c r="BE261">
        <v>1.609437912</v>
      </c>
      <c r="BF261">
        <v>0</v>
      </c>
      <c r="BG261">
        <v>0</v>
      </c>
      <c r="BH261">
        <f t="shared" si="75"/>
        <v>0</v>
      </c>
      <c r="BI261">
        <v>0.69314718099999995</v>
      </c>
      <c r="BJ261">
        <f t="shared" si="76"/>
        <v>1.0872695355114634</v>
      </c>
      <c r="BK261">
        <v>2.9882040070000002</v>
      </c>
      <c r="BL261">
        <v>4.1618474350000003</v>
      </c>
      <c r="BM261">
        <v>4.6704896519999997</v>
      </c>
      <c r="BN261">
        <v>0</v>
      </c>
      <c r="BO261">
        <v>0</v>
      </c>
      <c r="BP261">
        <f t="shared" si="77"/>
        <v>0</v>
      </c>
      <c r="BQ261">
        <v>3.7541989199999999</v>
      </c>
      <c r="BR261">
        <v>0</v>
      </c>
      <c r="BS261">
        <v>0</v>
      </c>
      <c r="BT261">
        <f>IFERROR((BR261/F261)*100000,0)</f>
        <v>0</v>
      </c>
      <c r="BU261">
        <f>IFERROR((BS261/(E261-F261))*100000,0)</f>
        <v>0</v>
      </c>
      <c r="BV261">
        <f>IFERROR((BR261/E261)*100000,0)</f>
        <v>0</v>
      </c>
      <c r="BW261">
        <f>IFERROR((BS261/(E261))*100000,0)</f>
        <v>0</v>
      </c>
      <c r="BX261">
        <f t="shared" si="80"/>
        <v>0</v>
      </c>
      <c r="BY261">
        <f t="shared" si="81"/>
        <v>0</v>
      </c>
      <c r="BZ261">
        <f t="shared" si="82"/>
        <v>0</v>
      </c>
      <c r="CA261">
        <f t="shared" si="83"/>
        <v>0</v>
      </c>
      <c r="CB261">
        <v>8.3733228210000004</v>
      </c>
      <c r="CC261">
        <v>3.2891617169999998</v>
      </c>
      <c r="CD261">
        <v>-5.1627459309999999</v>
      </c>
      <c r="CE261">
        <v>-7.8584902999999998E-2</v>
      </c>
      <c r="CF261">
        <v>-5.0841611200000001</v>
      </c>
      <c r="CG261">
        <f t="shared" si="78"/>
        <v>5.0069278893079332</v>
      </c>
      <c r="CH261">
        <v>4</v>
      </c>
      <c r="CI261">
        <v>0</v>
      </c>
      <c r="CJ261">
        <f t="shared" si="79"/>
        <v>0</v>
      </c>
      <c r="CK261">
        <f t="shared" si="84"/>
        <v>0</v>
      </c>
      <c r="CL261">
        <v>495</v>
      </c>
      <c r="CM261">
        <f>CL261/E261</f>
        <v>0.10567890691716482</v>
      </c>
      <c r="CN261">
        <f t="shared" si="85"/>
        <v>-2.2473499621489177</v>
      </c>
      <c r="CO261">
        <v>0</v>
      </c>
      <c r="CP261">
        <v>0</v>
      </c>
      <c r="CQ261">
        <f>IFERROR((CO261/F261)*100000,0)</f>
        <v>0</v>
      </c>
      <c r="CR261">
        <f>(CP261/(E261-F261))*100000</f>
        <v>0</v>
      </c>
      <c r="CS261">
        <f t="shared" si="86"/>
        <v>0</v>
      </c>
      <c r="CT261">
        <f t="shared" si="87"/>
        <v>0</v>
      </c>
      <c r="CU261">
        <f t="shared" si="88"/>
        <v>0</v>
      </c>
      <c r="CV261">
        <f t="shared" si="89"/>
        <v>0</v>
      </c>
      <c r="CW261">
        <f t="shared" si="90"/>
        <v>0</v>
      </c>
      <c r="CX261">
        <f t="shared" si="91"/>
        <v>0</v>
      </c>
    </row>
    <row r="262" spans="1:102" x14ac:dyDescent="0.4">
      <c r="A262">
        <v>38</v>
      </c>
      <c r="B262" t="s">
        <v>82</v>
      </c>
      <c r="C262" t="s">
        <v>113</v>
      </c>
      <c r="D262">
        <v>2018</v>
      </c>
      <c r="E262">
        <v>2479</v>
      </c>
      <c r="F262">
        <v>0</v>
      </c>
      <c r="G262">
        <v>0</v>
      </c>
      <c r="H262">
        <v>0.57999999999999996</v>
      </c>
      <c r="I262">
        <v>0.42</v>
      </c>
      <c r="J262">
        <v>0.82</v>
      </c>
      <c r="K262">
        <v>0.02</v>
      </c>
      <c r="L262">
        <v>0.11</v>
      </c>
      <c r="M262">
        <v>0.05</v>
      </c>
      <c r="N262">
        <v>0.01</v>
      </c>
      <c r="O262">
        <v>7.41</v>
      </c>
      <c r="P262">
        <v>94.64</v>
      </c>
      <c r="Q262">
        <v>0</v>
      </c>
      <c r="R262">
        <v>584</v>
      </c>
      <c r="S262">
        <v>0.41</v>
      </c>
      <c r="T262">
        <v>2</v>
      </c>
      <c r="U262">
        <v>0</v>
      </c>
      <c r="V262">
        <v>1</v>
      </c>
      <c r="W262">
        <v>0</v>
      </c>
      <c r="X262">
        <v>0</v>
      </c>
      <c r="Y262">
        <v>0</v>
      </c>
      <c r="Z262">
        <v>0</v>
      </c>
      <c r="AA262">
        <v>3</v>
      </c>
      <c r="AB262">
        <v>80.680000000000007</v>
      </c>
      <c r="AC262">
        <v>0</v>
      </c>
      <c r="AD262">
        <v>40.340000000000003</v>
      </c>
      <c r="AE262">
        <f>(W262/E262)*100000</f>
        <v>0</v>
      </c>
      <c r="AF262">
        <v>0</v>
      </c>
      <c r="AG262">
        <v>0</v>
      </c>
      <c r="AH262">
        <v>0</v>
      </c>
      <c r="AI262">
        <f>(AA262/E262)*100000</f>
        <v>121.01653892698668</v>
      </c>
      <c r="AJ262">
        <v>1603</v>
      </c>
      <c r="AK262">
        <v>39.610147150000003</v>
      </c>
      <c r="AL262">
        <v>1.5978276E-2</v>
      </c>
      <c r="AM262">
        <v>0.64663170599999997</v>
      </c>
      <c r="AN262">
        <v>2.4710011E-2</v>
      </c>
      <c r="AQ262">
        <v>681</v>
      </c>
      <c r="AR262">
        <v>1798</v>
      </c>
      <c r="AS262">
        <v>0</v>
      </c>
      <c r="AT262" t="s">
        <v>310</v>
      </c>
      <c r="AU262">
        <v>2.0697049999999999</v>
      </c>
      <c r="AV262">
        <v>103</v>
      </c>
      <c r="AW262">
        <v>24.06796117</v>
      </c>
      <c r="AX262">
        <v>0</v>
      </c>
      <c r="AY262">
        <v>0</v>
      </c>
      <c r="AZ262">
        <f t="shared" si="74"/>
        <v>0</v>
      </c>
      <c r="BA262">
        <v>7.815610532</v>
      </c>
      <c r="BB262">
        <v>6.5235623059999996</v>
      </c>
      <c r="BC262">
        <v>3.180881544</v>
      </c>
      <c r="BD262">
        <v>0</v>
      </c>
      <c r="BE262">
        <v>0.69314718099999995</v>
      </c>
      <c r="BF262">
        <v>0</v>
      </c>
      <c r="BG262">
        <v>0</v>
      </c>
      <c r="BH262">
        <f t="shared" si="75"/>
        <v>0</v>
      </c>
      <c r="BI262">
        <v>0</v>
      </c>
      <c r="BJ262">
        <f t="shared" si="76"/>
        <v>0.72740608504417203</v>
      </c>
      <c r="BK262">
        <v>2.0028304389999998</v>
      </c>
      <c r="BL262">
        <v>4.5500802199999999</v>
      </c>
      <c r="BM262">
        <v>4.3904907130000002</v>
      </c>
      <c r="BN262">
        <v>0</v>
      </c>
      <c r="BO262">
        <v>3.6973435330000002</v>
      </c>
      <c r="BP262">
        <f t="shared" si="77"/>
        <v>0</v>
      </c>
      <c r="BQ262">
        <v>0</v>
      </c>
      <c r="BR262">
        <v>0</v>
      </c>
      <c r="BS262">
        <v>0</v>
      </c>
      <c r="BT262">
        <f>IFERROR((BR262/F262)*100000,0)</f>
        <v>0</v>
      </c>
      <c r="BU262">
        <f>IFERROR((BS262/(E262-F262))*100000,0)</f>
        <v>0</v>
      </c>
      <c r="BV262">
        <f>IFERROR((BR262/E262)*100000,0)</f>
        <v>0</v>
      </c>
      <c r="BW262">
        <f>IFERROR((BS262/(E262))*100000,0)</f>
        <v>0</v>
      </c>
      <c r="BX262">
        <f t="shared" si="80"/>
        <v>0</v>
      </c>
      <c r="BY262">
        <f t="shared" si="81"/>
        <v>0</v>
      </c>
      <c r="BZ262">
        <f t="shared" si="82"/>
        <v>0</v>
      </c>
      <c r="CA262">
        <f t="shared" si="83"/>
        <v>0</v>
      </c>
      <c r="CB262">
        <v>7.3796321530000002</v>
      </c>
      <c r="CC262">
        <v>3.6790853270000001</v>
      </c>
      <c r="CD262">
        <v>-4.1365252290000001</v>
      </c>
      <c r="CE262">
        <v>-0.43597838</v>
      </c>
      <c r="CF262">
        <v>-3.700546814</v>
      </c>
      <c r="CG262">
        <f t="shared" si="78"/>
        <v>4.7959272216031472</v>
      </c>
      <c r="CH262">
        <v>4</v>
      </c>
      <c r="CI262">
        <v>0</v>
      </c>
      <c r="CJ262">
        <f t="shared" si="79"/>
        <v>0</v>
      </c>
      <c r="CK262">
        <f t="shared" si="84"/>
        <v>0</v>
      </c>
      <c r="CL262">
        <v>182</v>
      </c>
      <c r="CM262">
        <f>CL262/E262</f>
        <v>7.3416700282371919E-2</v>
      </c>
      <c r="CN262">
        <f t="shared" si="85"/>
        <v>-2.6116038449583954</v>
      </c>
      <c r="CO262">
        <v>0</v>
      </c>
      <c r="CP262">
        <v>0</v>
      </c>
      <c r="CQ262">
        <f>IFERROR((CO262/F262)*100000,0)</f>
        <v>0</v>
      </c>
      <c r="CR262">
        <f>(CP262/(E262-F262))*100000</f>
        <v>0</v>
      </c>
      <c r="CS262">
        <f t="shared" si="86"/>
        <v>0</v>
      </c>
      <c r="CT262">
        <f t="shared" si="87"/>
        <v>0</v>
      </c>
      <c r="CU262">
        <f t="shared" si="88"/>
        <v>0</v>
      </c>
      <c r="CV262">
        <f t="shared" si="89"/>
        <v>0</v>
      </c>
      <c r="CW262">
        <f t="shared" si="90"/>
        <v>0</v>
      </c>
      <c r="CX262">
        <f t="shared" si="91"/>
        <v>0</v>
      </c>
    </row>
    <row r="263" spans="1:102" x14ac:dyDescent="0.4">
      <c r="A263">
        <v>39</v>
      </c>
      <c r="B263" t="s">
        <v>82</v>
      </c>
      <c r="C263" t="s">
        <v>114</v>
      </c>
      <c r="D263">
        <v>2018</v>
      </c>
      <c r="E263">
        <v>122436</v>
      </c>
      <c r="F263">
        <v>1204</v>
      </c>
      <c r="G263">
        <v>0.01</v>
      </c>
      <c r="H263">
        <v>0.68</v>
      </c>
      <c r="I263">
        <v>0.32</v>
      </c>
      <c r="J263">
        <v>0.28000000000000003</v>
      </c>
      <c r="K263">
        <v>0.03</v>
      </c>
      <c r="L263">
        <v>0.37</v>
      </c>
      <c r="M263">
        <v>0.28000000000000003</v>
      </c>
      <c r="N263">
        <v>0.04</v>
      </c>
      <c r="O263">
        <v>16.53</v>
      </c>
      <c r="P263">
        <v>98.93</v>
      </c>
      <c r="Q263">
        <v>0</v>
      </c>
      <c r="R263">
        <v>366</v>
      </c>
      <c r="S263">
        <v>0.48</v>
      </c>
      <c r="T263">
        <v>559</v>
      </c>
      <c r="U263">
        <v>2</v>
      </c>
      <c r="V263">
        <v>80</v>
      </c>
      <c r="W263">
        <v>524</v>
      </c>
      <c r="X263">
        <v>148</v>
      </c>
      <c r="Y263">
        <v>0</v>
      </c>
      <c r="Z263">
        <v>0</v>
      </c>
      <c r="AA263">
        <v>1313</v>
      </c>
      <c r="AB263">
        <v>456.57</v>
      </c>
      <c r="AC263">
        <v>1.63</v>
      </c>
      <c r="AD263">
        <v>65.34</v>
      </c>
      <c r="AE263">
        <f>(W263/E263)*100000</f>
        <v>427.97869907543532</v>
      </c>
      <c r="AF263">
        <v>120.88</v>
      </c>
      <c r="AG263">
        <v>0</v>
      </c>
      <c r="AH263">
        <v>0</v>
      </c>
      <c r="AI263">
        <f>(AA263/E263)*100000</f>
        <v>1072.3970074161193</v>
      </c>
      <c r="AJ263">
        <v>125814</v>
      </c>
      <c r="AK263">
        <v>23373.70854</v>
      </c>
      <c r="AL263">
        <v>0.19090552199999999</v>
      </c>
      <c r="AM263">
        <v>1.027589925</v>
      </c>
      <c r="AN263">
        <v>0.18577987000000001</v>
      </c>
      <c r="AQ263">
        <v>107520</v>
      </c>
      <c r="AR263">
        <v>14916</v>
      </c>
      <c r="AS263">
        <v>1</v>
      </c>
      <c r="AT263" t="s">
        <v>310</v>
      </c>
      <c r="AU263">
        <v>1.1417520000000001</v>
      </c>
      <c r="AV263">
        <v>186</v>
      </c>
      <c r="AW263">
        <v>658.25806450000005</v>
      </c>
      <c r="AX263">
        <v>6.4731182799999996</v>
      </c>
      <c r="AY263">
        <v>7.0934046259999999</v>
      </c>
      <c r="AZ263">
        <f t="shared" si="74"/>
        <v>-4.6051701859880909</v>
      </c>
      <c r="BA263">
        <v>11.71534372</v>
      </c>
      <c r="BB263">
        <v>11.58543216</v>
      </c>
      <c r="BC263">
        <v>6.4895970500000004</v>
      </c>
      <c r="BD263">
        <v>1.8676579520000001</v>
      </c>
      <c r="BE263">
        <v>6.3261494730000001</v>
      </c>
      <c r="BF263">
        <v>0.69314718099999995</v>
      </c>
      <c r="BG263">
        <v>4.3820266349999999</v>
      </c>
      <c r="BH263">
        <f t="shared" si="75"/>
        <v>6.261491684321042</v>
      </c>
      <c r="BI263">
        <v>4.9972122739999998</v>
      </c>
      <c r="BJ263">
        <f t="shared" si="76"/>
        <v>0.1325639247783936</v>
      </c>
      <c r="BK263">
        <v>2.8051769119999999</v>
      </c>
      <c r="BL263">
        <v>4.5944125290000004</v>
      </c>
      <c r="BM263">
        <v>6.1237420289999998</v>
      </c>
      <c r="BN263">
        <v>0.48858001499999998</v>
      </c>
      <c r="BO263">
        <v>4.1796044060000002</v>
      </c>
      <c r="BP263">
        <f t="shared" si="77"/>
        <v>6.0590734258279655</v>
      </c>
      <c r="BQ263">
        <v>4.7947983179999998</v>
      </c>
      <c r="BR263">
        <v>0</v>
      </c>
      <c r="BS263">
        <v>521</v>
      </c>
      <c r="BT263">
        <f>IFERROR((BR263/F263)*100000,0)</f>
        <v>0</v>
      </c>
      <c r="BU263">
        <f>IFERROR((BS263/(E263-F263))*100000,0)</f>
        <v>429.75452025867764</v>
      </c>
      <c r="BV263">
        <f>IFERROR((BR263/E263)*100000,0)</f>
        <v>0</v>
      </c>
      <c r="BW263">
        <f>IFERROR((BS263/(E263))*100000,0)</f>
        <v>425.52843934790417</v>
      </c>
      <c r="BX263">
        <f t="shared" si="80"/>
        <v>0</v>
      </c>
      <c r="BY263">
        <f t="shared" si="81"/>
        <v>6.0632141625524412</v>
      </c>
      <c r="BZ263">
        <f t="shared" si="82"/>
        <v>0</v>
      </c>
      <c r="CA263">
        <f t="shared" si="83"/>
        <v>6.0533317832602895</v>
      </c>
      <c r="CB263">
        <v>11.7425599</v>
      </c>
      <c r="CC263">
        <v>10.059367099999999</v>
      </c>
      <c r="CD263">
        <v>-1.6559766229999999</v>
      </c>
      <c r="CE263">
        <v>2.7216181999999998E-2</v>
      </c>
      <c r="CF263">
        <v>-1.6831928009999999</v>
      </c>
      <c r="CG263">
        <f t="shared" si="78"/>
        <v>6.9776516158097186</v>
      </c>
      <c r="CH263">
        <v>4</v>
      </c>
      <c r="CI263">
        <v>43</v>
      </c>
      <c r="CJ263">
        <f t="shared" si="79"/>
        <v>3.2749428789032753E-2</v>
      </c>
      <c r="CK263">
        <f t="shared" si="84"/>
        <v>-3.4188697586092336</v>
      </c>
      <c r="CL263">
        <v>14149</v>
      </c>
      <c r="CM263">
        <f>CL263/E263</f>
        <v>0.11556241628279264</v>
      </c>
      <c r="CN263">
        <f t="shared" si="85"/>
        <v>-2.1579444942673534</v>
      </c>
      <c r="CO263">
        <v>1</v>
      </c>
      <c r="CP263">
        <v>92</v>
      </c>
      <c r="CQ263">
        <f>IFERROR((CO263/F263)*100000,0)</f>
        <v>83.056478405315616</v>
      </c>
      <c r="CR263">
        <f>(CP263/(E263-F263))*100000</f>
        <v>75.887554441071657</v>
      </c>
      <c r="CS263">
        <f t="shared" si="86"/>
        <v>0.81675324251037273</v>
      </c>
      <c r="CT263">
        <f t="shared" si="87"/>
        <v>75.141298310954284</v>
      </c>
      <c r="CU263">
        <f t="shared" si="88"/>
        <v>4.4195208391014624</v>
      </c>
      <c r="CV263">
        <f t="shared" si="89"/>
        <v>4.3292526978481138</v>
      </c>
      <c r="CW263">
        <f t="shared" si="90"/>
        <v>-0.20241825849307707</v>
      </c>
      <c r="CX263">
        <f t="shared" si="91"/>
        <v>4.3193703185559631</v>
      </c>
    </row>
    <row r="264" spans="1:102" x14ac:dyDescent="0.4">
      <c r="A264">
        <v>40</v>
      </c>
      <c r="B264" t="s">
        <v>82</v>
      </c>
      <c r="C264" t="s">
        <v>115</v>
      </c>
      <c r="D264">
        <v>2018</v>
      </c>
      <c r="E264">
        <v>4215</v>
      </c>
      <c r="F264">
        <v>10</v>
      </c>
      <c r="G264">
        <v>0</v>
      </c>
      <c r="H264">
        <v>0.56000000000000005</v>
      </c>
      <c r="I264">
        <v>0.44</v>
      </c>
      <c r="J264">
        <v>0.8</v>
      </c>
      <c r="K264">
        <v>0.02</v>
      </c>
      <c r="L264">
        <v>7.0000000000000007E-2</v>
      </c>
      <c r="M264">
        <v>7.0000000000000007E-2</v>
      </c>
      <c r="N264">
        <v>0.05</v>
      </c>
      <c r="O264">
        <v>12.28</v>
      </c>
      <c r="P264">
        <v>74.33</v>
      </c>
      <c r="Q264">
        <v>0</v>
      </c>
      <c r="R264">
        <v>284</v>
      </c>
      <c r="S264">
        <v>0.31</v>
      </c>
      <c r="T264">
        <v>13</v>
      </c>
      <c r="U264">
        <v>2</v>
      </c>
      <c r="V264">
        <v>1</v>
      </c>
      <c r="W264">
        <v>4</v>
      </c>
      <c r="X264">
        <v>2</v>
      </c>
      <c r="Y264">
        <v>0</v>
      </c>
      <c r="Z264">
        <v>0</v>
      </c>
      <c r="AA264">
        <v>22</v>
      </c>
      <c r="AB264">
        <v>308.42</v>
      </c>
      <c r="AC264">
        <v>47.45</v>
      </c>
      <c r="AD264">
        <v>23.72</v>
      </c>
      <c r="AE264">
        <f>(W264/E264)*100000</f>
        <v>94.899169632265711</v>
      </c>
      <c r="AF264">
        <v>47.45</v>
      </c>
      <c r="AG264">
        <v>0</v>
      </c>
      <c r="AH264">
        <v>0</v>
      </c>
      <c r="AI264">
        <f>(AA264/E264)*100000</f>
        <v>521.94543297746145</v>
      </c>
      <c r="AJ264">
        <v>3970</v>
      </c>
      <c r="AK264">
        <v>130.4858399</v>
      </c>
      <c r="AL264">
        <v>3.0957495000000002E-2</v>
      </c>
      <c r="AM264">
        <v>0.94187425899999999</v>
      </c>
      <c r="AN264">
        <v>3.2867970000000003E-2</v>
      </c>
      <c r="AQ264">
        <v>2206</v>
      </c>
      <c r="AR264">
        <v>2009</v>
      </c>
      <c r="AS264">
        <v>0</v>
      </c>
      <c r="AT264" t="s">
        <v>310</v>
      </c>
      <c r="AU264">
        <v>1.6891480000000001</v>
      </c>
      <c r="AV264">
        <v>253</v>
      </c>
      <c r="AW264">
        <v>16.66007905</v>
      </c>
      <c r="AX264">
        <v>3.9525692000000001E-2</v>
      </c>
      <c r="AY264">
        <v>2.3025850929999998</v>
      </c>
      <c r="AZ264">
        <f t="shared" si="74"/>
        <v>0</v>
      </c>
      <c r="BA264">
        <v>8.3464048700000006</v>
      </c>
      <c r="BB264">
        <v>7.6989362000000003</v>
      </c>
      <c r="BC264">
        <v>2.8130153820000001</v>
      </c>
      <c r="BD264">
        <v>-3.2308043880000001</v>
      </c>
      <c r="BE264">
        <v>2.5649493570000002</v>
      </c>
      <c r="BF264">
        <v>0.69314718099999995</v>
      </c>
      <c r="BG264">
        <v>0</v>
      </c>
      <c r="BH264">
        <f t="shared" si="75"/>
        <v>1.3862943611198906</v>
      </c>
      <c r="BI264">
        <v>0.69314718099999995</v>
      </c>
      <c r="BJ264">
        <f t="shared" si="76"/>
        <v>0.52422425980083687</v>
      </c>
      <c r="BK264">
        <v>2.5079719229999999</v>
      </c>
      <c r="BL264">
        <v>4.3085146390000002</v>
      </c>
      <c r="BM264">
        <v>5.7314624900000002</v>
      </c>
      <c r="BN264">
        <v>3.8596765249999998</v>
      </c>
      <c r="BO264">
        <v>3.1663185739999999</v>
      </c>
      <c r="BP264">
        <f t="shared" si="77"/>
        <v>4.5528149556541635</v>
      </c>
      <c r="BQ264">
        <v>3.8596765249999998</v>
      </c>
      <c r="BR264">
        <v>0</v>
      </c>
      <c r="BS264">
        <v>4</v>
      </c>
      <c r="BT264">
        <f>IFERROR((BR264/F264)*100000,0)</f>
        <v>0</v>
      </c>
      <c r="BU264">
        <f>IFERROR((BS264/(E264-F264))*100000,0)</f>
        <v>95.124851367419737</v>
      </c>
      <c r="BV264">
        <f>IFERROR((BR264/E264)*100000,0)</f>
        <v>0</v>
      </c>
      <c r="BW264">
        <f>IFERROR((BS264/(E264))*100000,0)</f>
        <v>94.899169632265711</v>
      </c>
      <c r="BX264">
        <f t="shared" si="80"/>
        <v>0</v>
      </c>
      <c r="BY264">
        <f t="shared" si="81"/>
        <v>4.5551902536830706</v>
      </c>
      <c r="BZ264">
        <f t="shared" si="82"/>
        <v>0</v>
      </c>
      <c r="CA264">
        <f t="shared" si="83"/>
        <v>4.5528149556541635</v>
      </c>
      <c r="CB264">
        <v>8.2865213739999994</v>
      </c>
      <c r="CC264">
        <v>4.8712647139999996</v>
      </c>
      <c r="CD264">
        <v>-3.475140144</v>
      </c>
      <c r="CE264">
        <v>-5.9883496000000001E-2</v>
      </c>
      <c r="CF264">
        <v>-3.4152566520000001</v>
      </c>
      <c r="CG264">
        <f t="shared" si="78"/>
        <v>6.2575630478925888</v>
      </c>
      <c r="CH264">
        <v>4</v>
      </c>
      <c r="CI264">
        <v>0</v>
      </c>
      <c r="CJ264">
        <f t="shared" si="79"/>
        <v>0</v>
      </c>
      <c r="CK264">
        <f t="shared" si="84"/>
        <v>0</v>
      </c>
      <c r="CL264">
        <v>438</v>
      </c>
      <c r="CM264">
        <f>CL264/E264</f>
        <v>0.10391459074733096</v>
      </c>
      <c r="CN264">
        <f t="shared" si="85"/>
        <v>-2.2641859600595096</v>
      </c>
      <c r="CO264">
        <v>0</v>
      </c>
      <c r="CP264">
        <v>1</v>
      </c>
      <c r="CQ264">
        <f>IFERROR((CO264/F264)*100000,0)</f>
        <v>0</v>
      </c>
      <c r="CR264">
        <f>(CP264/(E264-F264))*100000</f>
        <v>23.781212841854934</v>
      </c>
      <c r="CS264">
        <f t="shared" si="86"/>
        <v>0</v>
      </c>
      <c r="CT264">
        <f t="shared" si="87"/>
        <v>23.724792408066428</v>
      </c>
      <c r="CU264">
        <f t="shared" si="88"/>
        <v>0</v>
      </c>
      <c r="CV264">
        <f t="shared" si="89"/>
        <v>3.1688958925631798</v>
      </c>
      <c r="CW264">
        <f t="shared" si="90"/>
        <v>0</v>
      </c>
      <c r="CX264">
        <f t="shared" si="91"/>
        <v>3.1665205945342727</v>
      </c>
    </row>
    <row r="265" spans="1:102" x14ac:dyDescent="0.4">
      <c r="A265">
        <v>41</v>
      </c>
      <c r="B265" t="s">
        <v>82</v>
      </c>
      <c r="C265" t="s">
        <v>116</v>
      </c>
      <c r="D265">
        <v>2018</v>
      </c>
      <c r="E265">
        <v>3061</v>
      </c>
      <c r="F265">
        <v>13</v>
      </c>
      <c r="G265">
        <v>0</v>
      </c>
      <c r="H265">
        <v>0.59</v>
      </c>
      <c r="I265">
        <v>0.41</v>
      </c>
      <c r="J265">
        <v>0.85</v>
      </c>
      <c r="K265">
        <v>0.01</v>
      </c>
      <c r="L265">
        <v>0.06</v>
      </c>
      <c r="M265">
        <v>0.05</v>
      </c>
      <c r="N265">
        <v>0.02</v>
      </c>
      <c r="O265">
        <v>11.4</v>
      </c>
      <c r="P265">
        <v>82.09</v>
      </c>
      <c r="Q265">
        <v>0</v>
      </c>
      <c r="R265">
        <v>270</v>
      </c>
      <c r="S265">
        <v>0.35</v>
      </c>
      <c r="T265">
        <v>1</v>
      </c>
      <c r="U265">
        <v>0</v>
      </c>
      <c r="V265">
        <v>3</v>
      </c>
      <c r="W265">
        <v>0</v>
      </c>
      <c r="X265">
        <v>2</v>
      </c>
      <c r="Y265">
        <v>0</v>
      </c>
      <c r="Z265">
        <v>0</v>
      </c>
      <c r="AA265">
        <v>6</v>
      </c>
      <c r="AB265">
        <v>32.67</v>
      </c>
      <c r="AC265">
        <v>0</v>
      </c>
      <c r="AD265">
        <v>98.01</v>
      </c>
      <c r="AE265">
        <f>(W265/E265)*100000</f>
        <v>0</v>
      </c>
      <c r="AF265">
        <v>65.34</v>
      </c>
      <c r="AG265">
        <v>0</v>
      </c>
      <c r="AH265">
        <v>0</v>
      </c>
      <c r="AI265">
        <f>(AA265/E265)*100000</f>
        <v>196.01437438745506</v>
      </c>
      <c r="AJ265">
        <v>2121</v>
      </c>
      <c r="AK265">
        <v>123.9052063</v>
      </c>
      <c r="AL265">
        <v>4.0478669000000002E-2</v>
      </c>
      <c r="AM265">
        <v>0.69291081300000001</v>
      </c>
      <c r="AN265">
        <v>5.8418296000000001E-2</v>
      </c>
      <c r="AQ265">
        <v>1358</v>
      </c>
      <c r="AR265">
        <v>1703</v>
      </c>
      <c r="AS265">
        <v>0</v>
      </c>
      <c r="AT265" t="s">
        <v>310</v>
      </c>
      <c r="AU265">
        <v>1.7324459999999999</v>
      </c>
      <c r="AV265">
        <v>70</v>
      </c>
      <c r="AW265">
        <v>43.728571430000002</v>
      </c>
      <c r="AX265">
        <v>0.18571428600000001</v>
      </c>
      <c r="AY265">
        <v>2.5649493570000002</v>
      </c>
      <c r="AZ265">
        <f t="shared" si="74"/>
        <v>0</v>
      </c>
      <c r="BA265">
        <v>8.0264969389999994</v>
      </c>
      <c r="BB265">
        <v>7.2137683079999997</v>
      </c>
      <c r="BC265">
        <v>3.7780016970000001</v>
      </c>
      <c r="BD265">
        <v>-1.6835458830000001</v>
      </c>
      <c r="BE265">
        <v>0</v>
      </c>
      <c r="BF265">
        <v>0</v>
      </c>
      <c r="BG265">
        <v>1.0986122890000001</v>
      </c>
      <c r="BH265">
        <f t="shared" si="75"/>
        <v>0</v>
      </c>
      <c r="BI265">
        <v>0.69314718099999995</v>
      </c>
      <c r="BJ265">
        <f t="shared" si="76"/>
        <v>0.54953428276499428</v>
      </c>
      <c r="BK265">
        <v>2.4336133549999999</v>
      </c>
      <c r="BL265">
        <v>4.4078162059999997</v>
      </c>
      <c r="BM265">
        <v>3.4864572260000002</v>
      </c>
      <c r="BN265">
        <v>0</v>
      </c>
      <c r="BO265">
        <v>4.5850695139999997</v>
      </c>
      <c r="BP265">
        <f t="shared" si="77"/>
        <v>0</v>
      </c>
      <c r="BQ265">
        <v>4.1796044060000002</v>
      </c>
      <c r="BR265">
        <v>0</v>
      </c>
      <c r="BS265">
        <v>0</v>
      </c>
      <c r="BT265">
        <f>IFERROR((BR265/F265)*100000,0)</f>
        <v>0</v>
      </c>
      <c r="BU265">
        <f>IFERROR((BS265/(E265-F265))*100000,0)</f>
        <v>0</v>
      </c>
      <c r="BV265">
        <f>IFERROR((BR265/E265)*100000,0)</f>
        <v>0</v>
      </c>
      <c r="BW265">
        <f>IFERROR((BS265/(E265))*100000,0)</f>
        <v>0</v>
      </c>
      <c r="BX265">
        <f t="shared" si="80"/>
        <v>0</v>
      </c>
      <c r="BY265">
        <f t="shared" si="81"/>
        <v>0</v>
      </c>
      <c r="BZ265">
        <f t="shared" si="82"/>
        <v>0</v>
      </c>
      <c r="CA265">
        <f t="shared" si="83"/>
        <v>0</v>
      </c>
      <c r="CB265">
        <v>7.6596429549999998</v>
      </c>
      <c r="CC265">
        <v>4.8195168080000004</v>
      </c>
      <c r="CD265">
        <v>-3.2069801349999998</v>
      </c>
      <c r="CE265">
        <v>-0.36685398499999999</v>
      </c>
      <c r="CF265">
        <v>-2.8401261510000002</v>
      </c>
      <c r="CG265">
        <f t="shared" si="78"/>
        <v>5.2781879952528712</v>
      </c>
      <c r="CH265">
        <v>3</v>
      </c>
      <c r="CI265">
        <v>0</v>
      </c>
      <c r="CJ265">
        <f t="shared" si="79"/>
        <v>0</v>
      </c>
      <c r="CK265">
        <f t="shared" si="84"/>
        <v>0</v>
      </c>
      <c r="CL265">
        <v>277</v>
      </c>
      <c r="CM265">
        <f>CL265/E265</f>
        <v>9.0493302842208426E-2</v>
      </c>
      <c r="CN265">
        <f t="shared" si="85"/>
        <v>-2.4024794327580739</v>
      </c>
      <c r="CO265">
        <v>0</v>
      </c>
      <c r="CP265">
        <v>0</v>
      </c>
      <c r="CQ265">
        <f>IFERROR((CO265/F265)*100000,0)</f>
        <v>0</v>
      </c>
      <c r="CR265">
        <f>(CP265/(E265-F265))*100000</f>
        <v>0</v>
      </c>
      <c r="CS265">
        <f t="shared" si="86"/>
        <v>0</v>
      </c>
      <c r="CT265">
        <f t="shared" si="87"/>
        <v>0</v>
      </c>
      <c r="CU265">
        <f t="shared" si="88"/>
        <v>0</v>
      </c>
      <c r="CV265">
        <f t="shared" si="89"/>
        <v>0</v>
      </c>
      <c r="CW265">
        <f t="shared" si="90"/>
        <v>0</v>
      </c>
      <c r="CX265">
        <f t="shared" si="91"/>
        <v>0</v>
      </c>
    </row>
    <row r="266" spans="1:102" x14ac:dyDescent="0.4">
      <c r="A266">
        <v>42</v>
      </c>
      <c r="B266" t="s">
        <v>82</v>
      </c>
      <c r="C266" t="s">
        <v>117</v>
      </c>
      <c r="D266">
        <v>2018</v>
      </c>
      <c r="E266">
        <v>6662</v>
      </c>
      <c r="F266">
        <v>13</v>
      </c>
      <c r="G266">
        <v>0</v>
      </c>
      <c r="H266">
        <v>0.51</v>
      </c>
      <c r="I266">
        <v>0.49</v>
      </c>
      <c r="J266">
        <v>0.33</v>
      </c>
      <c r="K266">
        <v>7.0000000000000007E-2</v>
      </c>
      <c r="L266">
        <v>0.3</v>
      </c>
      <c r="M266">
        <v>0.26</v>
      </c>
      <c r="N266">
        <v>0.04</v>
      </c>
      <c r="O266">
        <v>9.4700000000000006</v>
      </c>
      <c r="P266">
        <v>74.17</v>
      </c>
      <c r="Q266">
        <v>0</v>
      </c>
      <c r="R266">
        <v>394</v>
      </c>
      <c r="S266">
        <v>0.64</v>
      </c>
      <c r="T266">
        <v>9</v>
      </c>
      <c r="U266">
        <v>0</v>
      </c>
      <c r="V266">
        <v>3</v>
      </c>
      <c r="W266">
        <v>3</v>
      </c>
      <c r="X266">
        <v>5</v>
      </c>
      <c r="Y266">
        <v>0</v>
      </c>
      <c r="Z266">
        <v>0</v>
      </c>
      <c r="AA266">
        <v>20</v>
      </c>
      <c r="AB266">
        <v>135.09</v>
      </c>
      <c r="AC266">
        <v>0</v>
      </c>
      <c r="AD266">
        <v>45.03</v>
      </c>
      <c r="AE266">
        <f>(W266/E266)*100000</f>
        <v>45.031522065445813</v>
      </c>
      <c r="AF266">
        <v>75.05</v>
      </c>
      <c r="AG266">
        <v>0</v>
      </c>
      <c r="AH266">
        <v>0</v>
      </c>
      <c r="AI266">
        <f>(AA266/E266)*100000</f>
        <v>300.21014710297209</v>
      </c>
      <c r="AJ266">
        <v>4538</v>
      </c>
      <c r="AK266">
        <v>194.2610804</v>
      </c>
      <c r="AL266">
        <v>2.9159574000000001E-2</v>
      </c>
      <c r="AM266">
        <v>0.68117682400000001</v>
      </c>
      <c r="AN266">
        <v>4.2807642E-2</v>
      </c>
      <c r="AQ266">
        <v>2497</v>
      </c>
      <c r="AR266">
        <v>4165</v>
      </c>
      <c r="AS266">
        <v>0</v>
      </c>
      <c r="AT266" t="s">
        <v>310</v>
      </c>
      <c r="AU266">
        <v>1.9295869999999999</v>
      </c>
      <c r="AV266">
        <v>109</v>
      </c>
      <c r="AW266">
        <v>61.119266060000001</v>
      </c>
      <c r="AX266">
        <v>0.119266055</v>
      </c>
      <c r="AY266">
        <v>2.5649493570000002</v>
      </c>
      <c r="AZ266">
        <f t="shared" si="74"/>
        <v>0</v>
      </c>
      <c r="BA266">
        <v>8.8041750190000005</v>
      </c>
      <c r="BB266">
        <v>7.8228452900000001</v>
      </c>
      <c r="BC266">
        <v>4.112827137</v>
      </c>
      <c r="BD266">
        <v>-2.1263985249999999</v>
      </c>
      <c r="BE266">
        <v>2.1972245770000001</v>
      </c>
      <c r="BF266">
        <v>0</v>
      </c>
      <c r="BG266">
        <v>1.0986122890000001</v>
      </c>
      <c r="BH266">
        <f t="shared" si="75"/>
        <v>1.0986122886681098</v>
      </c>
      <c r="BI266">
        <v>1.609437912</v>
      </c>
      <c r="BJ266">
        <f t="shared" si="76"/>
        <v>0.65730599038043913</v>
      </c>
      <c r="BK266">
        <v>2.2481289069999999</v>
      </c>
      <c r="BL266">
        <v>4.306359756</v>
      </c>
      <c r="BM266">
        <v>4.9059412230000001</v>
      </c>
      <c r="BN266">
        <v>0</v>
      </c>
      <c r="BO266">
        <v>3.8073289340000001</v>
      </c>
      <c r="BP266">
        <f t="shared" si="77"/>
        <v>3.807362734884713</v>
      </c>
      <c r="BQ266">
        <v>4.3181545579999998</v>
      </c>
      <c r="BR266">
        <v>0</v>
      </c>
      <c r="BS266">
        <v>3</v>
      </c>
      <c r="BT266">
        <f>IFERROR((BR266/F266)*100000,0)</f>
        <v>0</v>
      </c>
      <c r="BU266">
        <f>IFERROR((BS266/(E266-F266))*100000,0)</f>
        <v>45.119566852158222</v>
      </c>
      <c r="BV266">
        <f>IFERROR((BR266/E266)*100000,0)</f>
        <v>0</v>
      </c>
      <c r="BW266">
        <f>IFERROR((BS266/(E266))*100000,0)</f>
        <v>45.031522065445813</v>
      </c>
      <c r="BX266">
        <f t="shared" si="80"/>
        <v>0</v>
      </c>
      <c r="BY266">
        <f t="shared" si="81"/>
        <v>3.8093160072358834</v>
      </c>
      <c r="BZ266">
        <f t="shared" si="82"/>
        <v>0</v>
      </c>
      <c r="CA266">
        <f t="shared" si="83"/>
        <v>3.807362734884713</v>
      </c>
      <c r="CB266">
        <v>8.4202416650000007</v>
      </c>
      <c r="CC266">
        <v>5.2692030299999999</v>
      </c>
      <c r="CD266">
        <v>-3.534971981</v>
      </c>
      <c r="CE266">
        <v>-0.38393335299999998</v>
      </c>
      <c r="CF266">
        <v>-3.151038641</v>
      </c>
      <c r="CG266">
        <f t="shared" si="78"/>
        <v>5.7044827197705947</v>
      </c>
      <c r="CH266">
        <v>3</v>
      </c>
      <c r="CI266">
        <v>2</v>
      </c>
      <c r="CJ266">
        <f t="shared" si="79"/>
        <v>0.1</v>
      </c>
      <c r="CK266">
        <f t="shared" si="84"/>
        <v>-2.3025850929940455</v>
      </c>
      <c r="CL266">
        <v>745</v>
      </c>
      <c r="CM266">
        <f>CL266/E266</f>
        <v>0.11182827979585711</v>
      </c>
      <c r="CN266">
        <f t="shared" si="85"/>
        <v>-2.1907908003740655</v>
      </c>
      <c r="CO266">
        <v>0</v>
      </c>
      <c r="CP266">
        <v>3</v>
      </c>
      <c r="CQ266">
        <f>IFERROR((CO266/F266)*100000,0)</f>
        <v>0</v>
      </c>
      <c r="CR266">
        <f>(CP266/(E266-F266))*100000</f>
        <v>45.119566852158222</v>
      </c>
      <c r="CS266">
        <f t="shared" si="86"/>
        <v>0</v>
      </c>
      <c r="CT266">
        <f t="shared" si="87"/>
        <v>45.031522065445813</v>
      </c>
      <c r="CU266">
        <f t="shared" si="88"/>
        <v>0</v>
      </c>
      <c r="CV266">
        <f t="shared" si="89"/>
        <v>3.8093160072358834</v>
      </c>
      <c r="CW266">
        <f t="shared" si="90"/>
        <v>0</v>
      </c>
      <c r="CX266">
        <f t="shared" si="91"/>
        <v>3.807362734884713</v>
      </c>
    </row>
    <row r="267" spans="1:102" x14ac:dyDescent="0.4">
      <c r="A267">
        <v>43</v>
      </c>
      <c r="B267" t="s">
        <v>82</v>
      </c>
      <c r="C267" t="s">
        <v>118</v>
      </c>
      <c r="D267">
        <v>2018</v>
      </c>
      <c r="E267">
        <v>3266</v>
      </c>
      <c r="F267">
        <v>33</v>
      </c>
      <c r="G267">
        <v>0.01</v>
      </c>
      <c r="H267">
        <v>0.59</v>
      </c>
      <c r="I267">
        <v>0.41</v>
      </c>
      <c r="J267">
        <v>0.53</v>
      </c>
      <c r="K267">
        <v>7.0000000000000007E-2</v>
      </c>
      <c r="L267">
        <v>0.19</v>
      </c>
      <c r="M267">
        <v>0.18</v>
      </c>
      <c r="N267">
        <v>0.03</v>
      </c>
      <c r="O267">
        <v>9.66</v>
      </c>
      <c r="P267">
        <v>59.11</v>
      </c>
      <c r="Q267">
        <v>0</v>
      </c>
      <c r="R267">
        <v>370</v>
      </c>
      <c r="S267">
        <v>0.4</v>
      </c>
      <c r="T267">
        <v>2</v>
      </c>
      <c r="U267">
        <v>0</v>
      </c>
      <c r="V267">
        <v>4</v>
      </c>
      <c r="W267">
        <v>0</v>
      </c>
      <c r="X267">
        <v>2</v>
      </c>
      <c r="Y267">
        <v>0</v>
      </c>
      <c r="Z267">
        <v>0</v>
      </c>
      <c r="AA267">
        <v>8</v>
      </c>
      <c r="AB267">
        <v>61.24</v>
      </c>
      <c r="AC267">
        <v>0</v>
      </c>
      <c r="AD267">
        <v>122.47</v>
      </c>
      <c r="AE267">
        <f>(W267/E267)*100000</f>
        <v>0</v>
      </c>
      <c r="AF267">
        <v>61.24</v>
      </c>
      <c r="AG267">
        <v>0</v>
      </c>
      <c r="AH267">
        <v>0</v>
      </c>
      <c r="AI267">
        <f>(AA267/E267)*100000</f>
        <v>244.9479485609308</v>
      </c>
      <c r="AJ267">
        <v>2814</v>
      </c>
      <c r="AK267">
        <v>52.99168392</v>
      </c>
      <c r="AL267">
        <v>1.6225255000000001E-2</v>
      </c>
      <c r="AM267">
        <v>0.86160440900000002</v>
      </c>
      <c r="AN267">
        <v>1.8831443999999999E-2</v>
      </c>
      <c r="AQ267">
        <v>1152</v>
      </c>
      <c r="AR267">
        <v>2114</v>
      </c>
      <c r="AS267">
        <v>0</v>
      </c>
      <c r="AT267" t="s">
        <v>310</v>
      </c>
      <c r="AU267">
        <v>2.651443</v>
      </c>
      <c r="AV267">
        <v>85</v>
      </c>
      <c r="AW267">
        <v>38.42352941</v>
      </c>
      <c r="AX267">
        <v>0.38823529400000001</v>
      </c>
      <c r="AY267">
        <v>3.496507561</v>
      </c>
      <c r="AZ267">
        <f t="shared" si="74"/>
        <v>-4.6051701859880909</v>
      </c>
      <c r="BA267">
        <v>8.0913212740000002</v>
      </c>
      <c r="BB267">
        <v>7.0492548409999998</v>
      </c>
      <c r="BC267">
        <v>3.6486700170000002</v>
      </c>
      <c r="BD267">
        <v>-0.94614369499999995</v>
      </c>
      <c r="BE267">
        <v>0.69314718099999995</v>
      </c>
      <c r="BF267">
        <v>0</v>
      </c>
      <c r="BG267">
        <v>1.386294361</v>
      </c>
      <c r="BH267">
        <f t="shared" si="75"/>
        <v>0</v>
      </c>
      <c r="BI267">
        <v>0.69314718099999995</v>
      </c>
      <c r="BJ267">
        <f t="shared" si="76"/>
        <v>0.97510402009827946</v>
      </c>
      <c r="BK267">
        <v>2.267993648</v>
      </c>
      <c r="BL267">
        <v>4.0794001150000003</v>
      </c>
      <c r="BM267">
        <v>4.114800571</v>
      </c>
      <c r="BN267">
        <v>0</v>
      </c>
      <c r="BO267">
        <v>4.8078661020000002</v>
      </c>
      <c r="BP267">
        <f t="shared" si="77"/>
        <v>0</v>
      </c>
      <c r="BQ267">
        <v>4.114800571</v>
      </c>
      <c r="BR267">
        <v>0</v>
      </c>
      <c r="BS267">
        <v>0</v>
      </c>
      <c r="BT267">
        <f>IFERROR((BR267/F267)*100000,0)</f>
        <v>0</v>
      </c>
      <c r="BU267">
        <f>IFERROR((BS267/(E267-F267))*100000,0)</f>
        <v>0</v>
      </c>
      <c r="BV267">
        <f>IFERROR((BR267/E267)*100000,0)</f>
        <v>0</v>
      </c>
      <c r="BW267">
        <f>IFERROR((BS267/(E267))*100000,0)</f>
        <v>0</v>
      </c>
      <c r="BX267">
        <f t="shared" si="80"/>
        <v>0</v>
      </c>
      <c r="BY267">
        <f t="shared" si="81"/>
        <v>0</v>
      </c>
      <c r="BZ267">
        <f t="shared" si="82"/>
        <v>0</v>
      </c>
      <c r="CA267">
        <f t="shared" si="83"/>
        <v>0</v>
      </c>
      <c r="CB267">
        <v>7.9423622380000003</v>
      </c>
      <c r="CC267">
        <v>3.9701349939999999</v>
      </c>
      <c r="CD267">
        <v>-4.1211862999999997</v>
      </c>
      <c r="CE267">
        <v>-0.14895903599999999</v>
      </c>
      <c r="CF267">
        <v>-3.9722272529999998</v>
      </c>
      <c r="CG267">
        <f t="shared" si="78"/>
        <v>5.5010457331196543</v>
      </c>
      <c r="CH267">
        <v>4</v>
      </c>
      <c r="CI267">
        <v>0</v>
      </c>
      <c r="CJ267">
        <f t="shared" si="79"/>
        <v>0</v>
      </c>
      <c r="CK267">
        <f t="shared" si="84"/>
        <v>0</v>
      </c>
      <c r="CL267">
        <v>347</v>
      </c>
      <c r="CM267">
        <f>CL267/E267</f>
        <v>0.10624617268830373</v>
      </c>
      <c r="CN267">
        <f t="shared" si="85"/>
        <v>-2.2419964935835512</v>
      </c>
      <c r="CO267">
        <v>0</v>
      </c>
      <c r="CP267">
        <v>0</v>
      </c>
      <c r="CQ267">
        <f>IFERROR((CO267/F267)*100000,0)</f>
        <v>0</v>
      </c>
      <c r="CR267">
        <f>(CP267/(E267-F267))*100000</f>
        <v>0</v>
      </c>
      <c r="CS267">
        <f t="shared" si="86"/>
        <v>0</v>
      </c>
      <c r="CT267">
        <f t="shared" si="87"/>
        <v>0</v>
      </c>
      <c r="CU267">
        <f t="shared" si="88"/>
        <v>0</v>
      </c>
      <c r="CV267">
        <f t="shared" si="89"/>
        <v>0</v>
      </c>
      <c r="CW267">
        <f t="shared" si="90"/>
        <v>0</v>
      </c>
      <c r="CX267">
        <f t="shared" si="91"/>
        <v>0</v>
      </c>
    </row>
    <row r="268" spans="1:102" x14ac:dyDescent="0.4">
      <c r="A268">
        <v>44</v>
      </c>
      <c r="B268" t="s">
        <v>82</v>
      </c>
      <c r="C268" t="s">
        <v>119</v>
      </c>
      <c r="D268">
        <v>2018</v>
      </c>
      <c r="E268">
        <v>2789</v>
      </c>
      <c r="F268">
        <v>11</v>
      </c>
      <c r="G268">
        <v>0</v>
      </c>
      <c r="H268">
        <v>0.57999999999999996</v>
      </c>
      <c r="I268">
        <v>0.42</v>
      </c>
      <c r="J268">
        <v>0.55000000000000004</v>
      </c>
      <c r="K268">
        <v>0.03</v>
      </c>
      <c r="L268">
        <v>0.19</v>
      </c>
      <c r="M268">
        <v>0.19</v>
      </c>
      <c r="N268">
        <v>0.04</v>
      </c>
      <c r="O268">
        <v>9.84</v>
      </c>
      <c r="P268">
        <v>110.8</v>
      </c>
      <c r="Q268">
        <v>0</v>
      </c>
      <c r="R268">
        <v>456</v>
      </c>
      <c r="S268">
        <v>0.48</v>
      </c>
      <c r="T268">
        <v>4</v>
      </c>
      <c r="U268">
        <v>0</v>
      </c>
      <c r="V268">
        <v>8</v>
      </c>
      <c r="W268">
        <v>1</v>
      </c>
      <c r="X268">
        <v>1</v>
      </c>
      <c r="Y268">
        <v>0</v>
      </c>
      <c r="Z268">
        <v>0</v>
      </c>
      <c r="AA268">
        <v>14</v>
      </c>
      <c r="AB268">
        <v>143.41999999999999</v>
      </c>
      <c r="AC268">
        <v>0</v>
      </c>
      <c r="AD268">
        <v>286.83999999999997</v>
      </c>
      <c r="AE268">
        <f>(W268/E268)*100000</f>
        <v>35.855145213338119</v>
      </c>
      <c r="AF268">
        <v>35.86</v>
      </c>
      <c r="AG268">
        <v>0</v>
      </c>
      <c r="AH268">
        <v>0</v>
      </c>
      <c r="AI268">
        <f>(AA268/E268)*100000</f>
        <v>501.97203298673355</v>
      </c>
      <c r="AJ268">
        <v>2428</v>
      </c>
      <c r="AK268">
        <v>72.429346480000007</v>
      </c>
      <c r="AL268">
        <v>2.5969646999999998E-2</v>
      </c>
      <c r="AM268">
        <v>0.87056292599999996</v>
      </c>
      <c r="AN268">
        <v>2.9830868E-2</v>
      </c>
      <c r="AQ268">
        <v>557</v>
      </c>
      <c r="AR268">
        <v>2232</v>
      </c>
      <c r="AS268">
        <v>0</v>
      </c>
      <c r="AT268" t="s">
        <v>310</v>
      </c>
      <c r="AU268">
        <v>2.442723</v>
      </c>
      <c r="AV268">
        <v>66</v>
      </c>
      <c r="AW268">
        <v>42.257575760000002</v>
      </c>
      <c r="AX268">
        <v>0.16666666699999999</v>
      </c>
      <c r="AY268">
        <v>2.397895273</v>
      </c>
      <c r="AZ268">
        <f t="shared" si="74"/>
        <v>0</v>
      </c>
      <c r="BA268">
        <v>7.9334383879999999</v>
      </c>
      <c r="BB268">
        <v>6.3225652400000003</v>
      </c>
      <c r="BC268">
        <v>3.7437836459999998</v>
      </c>
      <c r="BD268">
        <v>-1.7917594670000001</v>
      </c>
      <c r="BE268">
        <v>1.386294361</v>
      </c>
      <c r="BF268">
        <v>0</v>
      </c>
      <c r="BG268">
        <v>2.0794415420000001</v>
      </c>
      <c r="BH268">
        <f t="shared" si="75"/>
        <v>0</v>
      </c>
      <c r="BI268">
        <v>0</v>
      </c>
      <c r="BJ268">
        <f t="shared" si="76"/>
        <v>0.89311340066486455</v>
      </c>
      <c r="BK268">
        <v>2.2864557109999999</v>
      </c>
      <c r="BL268">
        <v>4.7077267740000002</v>
      </c>
      <c r="BM268">
        <v>4.9657773880000002</v>
      </c>
      <c r="BN268">
        <v>0</v>
      </c>
      <c r="BO268">
        <v>5.6589245689999998</v>
      </c>
      <c r="BP268">
        <f t="shared" si="77"/>
        <v>3.5794870773427396</v>
      </c>
      <c r="BQ268">
        <v>3.5796224680000002</v>
      </c>
      <c r="BR268">
        <v>0</v>
      </c>
      <c r="BS268">
        <v>1</v>
      </c>
      <c r="BT268">
        <f>IFERROR((BR268/F268)*100000,0)</f>
        <v>0</v>
      </c>
      <c r="BU268">
        <f>IFERROR((BS268/(E268-F268))*100000,0)</f>
        <v>35.997120230381569</v>
      </c>
      <c r="BV268">
        <f>IFERROR((BR268/E268)*100000,0)</f>
        <v>0</v>
      </c>
      <c r="BW268">
        <f>IFERROR((BS268/(E268))*100000,0)</f>
        <v>35.855145213338119</v>
      </c>
      <c r="BX268">
        <f t="shared" si="80"/>
        <v>0</v>
      </c>
      <c r="BY268">
        <f t="shared" si="81"/>
        <v>3.5834389416559391</v>
      </c>
      <c r="BZ268">
        <f t="shared" si="82"/>
        <v>0</v>
      </c>
      <c r="CA268">
        <f t="shared" si="83"/>
        <v>3.5794870773427396</v>
      </c>
      <c r="CB268">
        <v>7.7948231520000002</v>
      </c>
      <c r="CC268">
        <v>4.2826115549999999</v>
      </c>
      <c r="CD268">
        <v>-3.6508268460000002</v>
      </c>
      <c r="CE268">
        <v>-0.138615235</v>
      </c>
      <c r="CF268">
        <v>-3.512211583</v>
      </c>
      <c r="CG268">
        <f t="shared" si="78"/>
        <v>6.2185444069579976</v>
      </c>
      <c r="CH268">
        <v>3</v>
      </c>
      <c r="CI268">
        <v>1</v>
      </c>
      <c r="CJ268">
        <f t="shared" si="79"/>
        <v>7.1428571428571425E-2</v>
      </c>
      <c r="CK268">
        <f t="shared" si="84"/>
        <v>-2.6390573296152589</v>
      </c>
      <c r="CL268">
        <v>250</v>
      </c>
      <c r="CM268">
        <f>CL268/E268</f>
        <v>8.9637863033345283E-2</v>
      </c>
      <c r="CN268">
        <f t="shared" si="85"/>
        <v>-2.4119774697652425</v>
      </c>
      <c r="CO268">
        <v>0</v>
      </c>
      <c r="CP268">
        <v>2</v>
      </c>
      <c r="CQ268">
        <f>IFERROR((CO268/F268)*100000,0)</f>
        <v>0</v>
      </c>
      <c r="CR268">
        <f>(CP268/(E268-F268))*100000</f>
        <v>71.994240460763137</v>
      </c>
      <c r="CS268">
        <f t="shared" si="86"/>
        <v>0</v>
      </c>
      <c r="CT268">
        <f t="shared" si="87"/>
        <v>71.710290426676238</v>
      </c>
      <c r="CU268">
        <f t="shared" si="88"/>
        <v>0</v>
      </c>
      <c r="CV268">
        <f t="shared" si="89"/>
        <v>4.2765861222158845</v>
      </c>
      <c r="CW268">
        <f t="shared" si="90"/>
        <v>0</v>
      </c>
      <c r="CX268">
        <f t="shared" si="91"/>
        <v>4.272634257902685</v>
      </c>
    </row>
    <row r="269" spans="1:102" x14ac:dyDescent="0.4">
      <c r="A269">
        <v>45</v>
      </c>
      <c r="B269" t="s">
        <v>82</v>
      </c>
      <c r="C269" t="s">
        <v>120</v>
      </c>
      <c r="D269">
        <v>2018</v>
      </c>
      <c r="E269">
        <v>4850</v>
      </c>
      <c r="F269">
        <v>6</v>
      </c>
      <c r="G269">
        <v>0</v>
      </c>
      <c r="H269">
        <v>0.52</v>
      </c>
      <c r="I269">
        <v>0.48</v>
      </c>
      <c r="J269">
        <v>0.56000000000000005</v>
      </c>
      <c r="K269">
        <v>0.06</v>
      </c>
      <c r="L269">
        <v>0.2</v>
      </c>
      <c r="M269">
        <v>0.14000000000000001</v>
      </c>
      <c r="N269">
        <v>0.04</v>
      </c>
      <c r="O269">
        <v>12.74</v>
      </c>
      <c r="P269">
        <v>84.79</v>
      </c>
      <c r="Q269">
        <v>0</v>
      </c>
      <c r="R269">
        <v>398</v>
      </c>
      <c r="S269">
        <v>0.43</v>
      </c>
      <c r="T269">
        <v>6</v>
      </c>
      <c r="U269">
        <v>0</v>
      </c>
      <c r="V269">
        <v>4</v>
      </c>
      <c r="W269">
        <v>1</v>
      </c>
      <c r="X269">
        <v>0</v>
      </c>
      <c r="Y269">
        <v>0</v>
      </c>
      <c r="Z269">
        <v>0</v>
      </c>
      <c r="AA269">
        <v>11</v>
      </c>
      <c r="AB269">
        <v>123.71</v>
      </c>
      <c r="AC269">
        <v>0</v>
      </c>
      <c r="AD269">
        <v>82.47</v>
      </c>
      <c r="AE269">
        <f>(W269/E269)*100000</f>
        <v>20.618556701030929</v>
      </c>
      <c r="AF269">
        <v>0</v>
      </c>
      <c r="AG269">
        <v>0</v>
      </c>
      <c r="AH269">
        <v>0</v>
      </c>
      <c r="AI269">
        <f>(AA269/E269)*100000</f>
        <v>226.8041237113402</v>
      </c>
      <c r="AJ269">
        <v>3883</v>
      </c>
      <c r="AK269">
        <v>206.92093360000001</v>
      </c>
      <c r="AL269">
        <v>4.2664109999999998E-2</v>
      </c>
      <c r="AM269">
        <v>0.80061855699999995</v>
      </c>
      <c r="AN269">
        <v>5.3288935000000003E-2</v>
      </c>
      <c r="AQ269">
        <v>1327</v>
      </c>
      <c r="AR269">
        <v>3523</v>
      </c>
      <c r="AS269">
        <v>0</v>
      </c>
      <c r="AT269" t="s">
        <v>310</v>
      </c>
      <c r="AU269">
        <v>2.200151</v>
      </c>
      <c r="AV269">
        <v>88</v>
      </c>
      <c r="AW269">
        <v>55.113636360000001</v>
      </c>
      <c r="AX269">
        <v>6.8181818000000005E-2</v>
      </c>
      <c r="AY269">
        <v>1.791759469</v>
      </c>
      <c r="AZ269">
        <f t="shared" si="74"/>
        <v>0</v>
      </c>
      <c r="BA269">
        <v>8.4867339840000007</v>
      </c>
      <c r="BB269">
        <v>7.190676034</v>
      </c>
      <c r="BC269">
        <v>4.0093971689999996</v>
      </c>
      <c r="BD269">
        <v>-2.6855773479999998</v>
      </c>
      <c r="BE269">
        <v>1.791759469</v>
      </c>
      <c r="BF269">
        <v>0</v>
      </c>
      <c r="BG269">
        <v>1.386294361</v>
      </c>
      <c r="BH269">
        <f t="shared" si="75"/>
        <v>0</v>
      </c>
      <c r="BI269">
        <v>0</v>
      </c>
      <c r="BJ269">
        <f t="shared" si="76"/>
        <v>0.78852599437253912</v>
      </c>
      <c r="BK269">
        <v>2.54474665</v>
      </c>
      <c r="BL269">
        <v>4.4401776110000002</v>
      </c>
      <c r="BM269">
        <v>4.817940117</v>
      </c>
      <c r="BN269">
        <v>0</v>
      </c>
      <c r="BO269">
        <v>4.4124345910000002</v>
      </c>
      <c r="BP269">
        <f t="shared" si="77"/>
        <v>3.0261914810386994</v>
      </c>
      <c r="BQ269">
        <v>0</v>
      </c>
      <c r="BR269">
        <v>0</v>
      </c>
      <c r="BS269">
        <v>1</v>
      </c>
      <c r="BT269">
        <f>IFERROR((BR269/F269)*100000,0)</f>
        <v>0</v>
      </c>
      <c r="BU269">
        <f>IFERROR((BS269/(E269-F269))*100000,0)</f>
        <v>20.644095788604456</v>
      </c>
      <c r="BV269">
        <f>IFERROR((BR269/E269)*100000,0)</f>
        <v>0</v>
      </c>
      <c r="BW269">
        <f>IFERROR((BS269/(E269))*100000,0)</f>
        <v>20.618556701030929</v>
      </c>
      <c r="BX269">
        <f t="shared" si="80"/>
        <v>0</v>
      </c>
      <c r="BY269">
        <f t="shared" si="81"/>
        <v>3.0274293602972455</v>
      </c>
      <c r="BZ269">
        <f t="shared" si="82"/>
        <v>0</v>
      </c>
      <c r="CA269">
        <f t="shared" si="83"/>
        <v>3.0261914810386994</v>
      </c>
      <c r="CB269">
        <v>8.2643633300000001</v>
      </c>
      <c r="CC269">
        <v>5.3323367570000002</v>
      </c>
      <c r="CD269">
        <v>-3.154397227</v>
      </c>
      <c r="CE269">
        <v>-0.222370654</v>
      </c>
      <c r="CF269">
        <v>-2.9320265679999999</v>
      </c>
      <c r="CG269">
        <f t="shared" si="78"/>
        <v>5.4240867538370701</v>
      </c>
      <c r="CH269">
        <v>4</v>
      </c>
      <c r="CI269">
        <v>0</v>
      </c>
      <c r="CJ269">
        <f t="shared" si="79"/>
        <v>0</v>
      </c>
      <c r="CK269">
        <f t="shared" si="84"/>
        <v>0</v>
      </c>
      <c r="CL269">
        <v>514</v>
      </c>
      <c r="CM269">
        <f>CL269/E269</f>
        <v>0.10597938144329896</v>
      </c>
      <c r="CN269">
        <f t="shared" si="85"/>
        <v>-2.2445107184763637</v>
      </c>
      <c r="CO269">
        <v>0</v>
      </c>
      <c r="CP269">
        <v>0</v>
      </c>
      <c r="CQ269">
        <f>IFERROR((CO269/F269)*100000,0)</f>
        <v>0</v>
      </c>
      <c r="CR269">
        <f>(CP269/(E269-F269))*100000</f>
        <v>0</v>
      </c>
      <c r="CS269">
        <f t="shared" si="86"/>
        <v>0</v>
      </c>
      <c r="CT269">
        <f t="shared" si="87"/>
        <v>0</v>
      </c>
      <c r="CU269">
        <f t="shared" si="88"/>
        <v>0</v>
      </c>
      <c r="CV269">
        <f t="shared" si="89"/>
        <v>0</v>
      </c>
      <c r="CW269">
        <f t="shared" si="90"/>
        <v>0</v>
      </c>
      <c r="CX269">
        <f t="shared" si="91"/>
        <v>0</v>
      </c>
    </row>
    <row r="270" spans="1:102" x14ac:dyDescent="0.4">
      <c r="A270">
        <v>46</v>
      </c>
      <c r="B270" t="s">
        <v>82</v>
      </c>
      <c r="C270" t="s">
        <v>121</v>
      </c>
      <c r="D270">
        <v>2018</v>
      </c>
      <c r="E270">
        <v>17932</v>
      </c>
      <c r="F270">
        <v>34</v>
      </c>
      <c r="G270">
        <v>0</v>
      </c>
      <c r="H270">
        <v>0.6</v>
      </c>
      <c r="I270">
        <v>0.4</v>
      </c>
      <c r="J270">
        <v>0.4</v>
      </c>
      <c r="K270">
        <v>7.0000000000000007E-2</v>
      </c>
      <c r="L270">
        <v>0.3</v>
      </c>
      <c r="M270">
        <v>0.18</v>
      </c>
      <c r="N270">
        <v>0.04</v>
      </c>
      <c r="O270">
        <v>9.19</v>
      </c>
      <c r="P270">
        <v>72.38</v>
      </c>
      <c r="Q270">
        <v>0</v>
      </c>
      <c r="R270">
        <v>493</v>
      </c>
      <c r="S270">
        <v>0.51</v>
      </c>
      <c r="T270">
        <v>48</v>
      </c>
      <c r="U270">
        <v>0</v>
      </c>
      <c r="V270">
        <v>10</v>
      </c>
      <c r="W270">
        <v>7</v>
      </c>
      <c r="X270">
        <v>10</v>
      </c>
      <c r="Y270">
        <v>0</v>
      </c>
      <c r="Z270">
        <v>0</v>
      </c>
      <c r="AA270">
        <v>75</v>
      </c>
      <c r="AB270">
        <v>267.68</v>
      </c>
      <c r="AC270">
        <v>0</v>
      </c>
      <c r="AD270">
        <v>55.77</v>
      </c>
      <c r="AE270">
        <f>(W270/E270)*100000</f>
        <v>39.036359580637971</v>
      </c>
      <c r="AF270">
        <v>55.77</v>
      </c>
      <c r="AG270">
        <v>0</v>
      </c>
      <c r="AH270">
        <v>0</v>
      </c>
      <c r="AI270">
        <f>(AA270/E270)*100000</f>
        <v>418.24670979254961</v>
      </c>
      <c r="AJ270">
        <v>15466</v>
      </c>
      <c r="AK270">
        <v>1480.706702</v>
      </c>
      <c r="AL270">
        <v>8.2573427000000005E-2</v>
      </c>
      <c r="AM270">
        <v>0.86248048200000005</v>
      </c>
      <c r="AN270">
        <v>9.5739474000000005E-2</v>
      </c>
      <c r="AQ270">
        <v>12358</v>
      </c>
      <c r="AR270">
        <v>5574</v>
      </c>
      <c r="AS270">
        <v>0</v>
      </c>
      <c r="AT270" t="s">
        <v>310</v>
      </c>
      <c r="AU270">
        <v>1.5167409999999999</v>
      </c>
      <c r="AV270">
        <v>191</v>
      </c>
      <c r="AW270">
        <v>93.884816749999999</v>
      </c>
      <c r="AX270">
        <v>0.178010471</v>
      </c>
      <c r="AY270">
        <v>3.5263605249999999</v>
      </c>
      <c r="AZ270">
        <f t="shared" si="74"/>
        <v>0</v>
      </c>
      <c r="BA270">
        <v>9.7943421050000001</v>
      </c>
      <c r="BB270">
        <v>9.4220589060000002</v>
      </c>
      <c r="BC270">
        <v>4.5420686769999996</v>
      </c>
      <c r="BD270">
        <v>-1.7259129049999999</v>
      </c>
      <c r="BE270">
        <v>3.8712010110000001</v>
      </c>
      <c r="BF270">
        <v>0</v>
      </c>
      <c r="BG270">
        <v>2.3025850929999998</v>
      </c>
      <c r="BH270">
        <f t="shared" si="75"/>
        <v>1.9459101490553132</v>
      </c>
      <c r="BI270">
        <v>2.3025850929999998</v>
      </c>
      <c r="BJ270">
        <f t="shared" si="76"/>
        <v>0.41656395408276098</v>
      </c>
      <c r="BK270">
        <v>2.2181159359999998</v>
      </c>
      <c r="BL270">
        <v>4.2819300179999997</v>
      </c>
      <c r="BM270">
        <v>5.5897922370000002</v>
      </c>
      <c r="BN270">
        <v>0</v>
      </c>
      <c r="BO270">
        <v>4.0212360900000004</v>
      </c>
      <c r="BP270">
        <f t="shared" si="77"/>
        <v>3.664493508750212</v>
      </c>
      <c r="BQ270">
        <v>4.0212360900000004</v>
      </c>
      <c r="BR270">
        <v>0</v>
      </c>
      <c r="BS270">
        <v>7</v>
      </c>
      <c r="BT270">
        <f>IFERROR((BR270/F270)*100000,0)</f>
        <v>0</v>
      </c>
      <c r="BU270">
        <f>IFERROR((BS270/(E270-F270))*100000,0)</f>
        <v>39.110515141356579</v>
      </c>
      <c r="BV270">
        <f>IFERROR((BR270/E270)*100000,0)</f>
        <v>0</v>
      </c>
      <c r="BW270">
        <f>IFERROR((BS270/(E270))*100000,0)</f>
        <v>39.036359580637971</v>
      </c>
      <c r="BX270">
        <f t="shared" si="80"/>
        <v>0</v>
      </c>
      <c r="BY270">
        <f t="shared" si="81"/>
        <v>3.6663913602827383</v>
      </c>
      <c r="BZ270">
        <f t="shared" si="82"/>
        <v>0</v>
      </c>
      <c r="CA270">
        <f t="shared" si="83"/>
        <v>3.664493508750212</v>
      </c>
      <c r="CB270">
        <v>9.6463993450000007</v>
      </c>
      <c r="CC270">
        <v>7.3002747540000001</v>
      </c>
      <c r="CD270">
        <v>-2.494067357</v>
      </c>
      <c r="CE270">
        <v>-0.14794276000000001</v>
      </c>
      <c r="CF270">
        <v>-2.346124589</v>
      </c>
      <c r="CG270">
        <f t="shared" si="78"/>
        <v>6.0360714732312086</v>
      </c>
      <c r="CH270">
        <v>3</v>
      </c>
      <c r="CI270">
        <v>6</v>
      </c>
      <c r="CJ270">
        <f t="shared" si="79"/>
        <v>0.08</v>
      </c>
      <c r="CK270">
        <f t="shared" si="84"/>
        <v>-2.5257286443082556</v>
      </c>
      <c r="CL270">
        <v>1437</v>
      </c>
      <c r="CM270">
        <f>CL270/E270</f>
        <v>8.013606959625251E-2</v>
      </c>
      <c r="CN270">
        <f t="shared" si="85"/>
        <v>-2.5240292191963052</v>
      </c>
      <c r="CO270">
        <v>0</v>
      </c>
      <c r="CP270">
        <v>0</v>
      </c>
      <c r="CQ270">
        <f>IFERROR((CO270/F270)*100000,0)</f>
        <v>0</v>
      </c>
      <c r="CR270">
        <f>(CP270/(E270-F270))*100000</f>
        <v>0</v>
      </c>
      <c r="CS270">
        <f t="shared" si="86"/>
        <v>0</v>
      </c>
      <c r="CT270">
        <f t="shared" si="87"/>
        <v>0</v>
      </c>
      <c r="CU270">
        <f t="shared" si="88"/>
        <v>0</v>
      </c>
      <c r="CV270">
        <f t="shared" si="89"/>
        <v>0</v>
      </c>
      <c r="CW270">
        <f t="shared" si="90"/>
        <v>0</v>
      </c>
      <c r="CX270">
        <f t="shared" si="91"/>
        <v>0</v>
      </c>
    </row>
    <row r="271" spans="1:102" x14ac:dyDescent="0.4">
      <c r="A271">
        <v>47</v>
      </c>
      <c r="B271" t="s">
        <v>82</v>
      </c>
      <c r="C271" t="s">
        <v>122</v>
      </c>
      <c r="D271">
        <v>2018</v>
      </c>
      <c r="E271">
        <v>1865</v>
      </c>
      <c r="F271">
        <v>31</v>
      </c>
      <c r="G271">
        <v>0.02</v>
      </c>
      <c r="H271">
        <v>0.56999999999999995</v>
      </c>
      <c r="I271">
        <v>0.43</v>
      </c>
      <c r="J271">
        <v>0.84</v>
      </c>
      <c r="K271">
        <v>0.02</v>
      </c>
      <c r="L271">
        <v>0.06</v>
      </c>
      <c r="M271">
        <v>0.06</v>
      </c>
      <c r="N271">
        <v>0.02</v>
      </c>
      <c r="O271">
        <v>8.06</v>
      </c>
      <c r="P271">
        <v>85.22</v>
      </c>
      <c r="Q271">
        <v>0</v>
      </c>
      <c r="R271">
        <v>269</v>
      </c>
      <c r="S271">
        <v>0.2</v>
      </c>
      <c r="T271">
        <v>0</v>
      </c>
      <c r="U271">
        <v>0</v>
      </c>
      <c r="V271">
        <v>1</v>
      </c>
      <c r="W271">
        <v>0</v>
      </c>
      <c r="X271">
        <v>1</v>
      </c>
      <c r="Y271">
        <v>0</v>
      </c>
      <c r="Z271">
        <v>0</v>
      </c>
      <c r="AA271">
        <v>2</v>
      </c>
      <c r="AB271">
        <v>0</v>
      </c>
      <c r="AC271">
        <v>0</v>
      </c>
      <c r="AD271">
        <v>53.62</v>
      </c>
      <c r="AE271">
        <f>(W271/E271)*100000</f>
        <v>0</v>
      </c>
      <c r="AF271">
        <v>53.62</v>
      </c>
      <c r="AG271">
        <v>0</v>
      </c>
      <c r="AH271">
        <v>0</v>
      </c>
      <c r="AI271">
        <f>(AA271/E271)*100000</f>
        <v>107.23860589812334</v>
      </c>
      <c r="AJ271">
        <v>1286</v>
      </c>
      <c r="AK271">
        <v>43.425716809999997</v>
      </c>
      <c r="AL271">
        <v>2.3284566999999999E-2</v>
      </c>
      <c r="AM271">
        <v>0.68954423600000003</v>
      </c>
      <c r="AN271">
        <v>3.3768053999999999E-2</v>
      </c>
      <c r="AQ271">
        <v>624</v>
      </c>
      <c r="AR271">
        <v>1241</v>
      </c>
      <c r="AS271">
        <v>0</v>
      </c>
      <c r="AT271" t="s">
        <v>310</v>
      </c>
      <c r="AU271">
        <v>2.8476360000000001</v>
      </c>
      <c r="AV271">
        <v>59</v>
      </c>
      <c r="AW271">
        <v>31.610169490000001</v>
      </c>
      <c r="AX271">
        <v>0.52542372900000001</v>
      </c>
      <c r="AY271">
        <v>3.4339872040000001</v>
      </c>
      <c r="AZ271">
        <f t="shared" si="74"/>
        <v>-3.912023005428146</v>
      </c>
      <c r="BA271">
        <v>7.5310163320000001</v>
      </c>
      <c r="BB271">
        <v>6.4361503679999998</v>
      </c>
      <c r="BC271">
        <v>3.4534788879999998</v>
      </c>
      <c r="BD271">
        <v>-0.64355023899999997</v>
      </c>
      <c r="BE271">
        <v>0</v>
      </c>
      <c r="BF271">
        <v>0</v>
      </c>
      <c r="BG271">
        <v>0</v>
      </c>
      <c r="BH271">
        <f t="shared" si="75"/>
        <v>0</v>
      </c>
      <c r="BI271">
        <v>0</v>
      </c>
      <c r="BJ271">
        <f t="shared" si="76"/>
        <v>1.0464891763927004</v>
      </c>
      <c r="BK271">
        <v>2.0869135569999999</v>
      </c>
      <c r="BL271">
        <v>4.4452361480000002</v>
      </c>
      <c r="BM271">
        <v>0</v>
      </c>
      <c r="BN271">
        <v>0</v>
      </c>
      <c r="BO271">
        <v>3.9819221329999999</v>
      </c>
      <c r="BP271">
        <f t="shared" si="77"/>
        <v>0</v>
      </c>
      <c r="BQ271">
        <v>3.9819221329999999</v>
      </c>
      <c r="BR271">
        <v>0</v>
      </c>
      <c r="BS271">
        <v>0</v>
      </c>
      <c r="BT271">
        <f>IFERROR((BR271/F271)*100000,0)</f>
        <v>0</v>
      </c>
      <c r="BU271">
        <f>IFERROR((BS271/(E271-F271))*100000,0)</f>
        <v>0</v>
      </c>
      <c r="BV271">
        <f>IFERROR((BR271/E271)*100000,0)</f>
        <v>0</v>
      </c>
      <c r="BW271">
        <f>IFERROR((BS271/(E271))*100000,0)</f>
        <v>0</v>
      </c>
      <c r="BX271">
        <f t="shared" si="80"/>
        <v>0</v>
      </c>
      <c r="BY271">
        <f t="shared" si="81"/>
        <v>0</v>
      </c>
      <c r="BZ271">
        <f t="shared" si="82"/>
        <v>0</v>
      </c>
      <c r="CA271">
        <f t="shared" si="83"/>
        <v>0</v>
      </c>
      <c r="CB271">
        <v>7.1592919049999999</v>
      </c>
      <c r="CC271">
        <v>3.7710518190000002</v>
      </c>
      <c r="CD271">
        <v>-3.759964498</v>
      </c>
      <c r="CE271">
        <v>-0.37172442700000002</v>
      </c>
      <c r="CF271">
        <v>-3.3882400709999998</v>
      </c>
      <c r="CG271">
        <f t="shared" si="78"/>
        <v>4.6750563134522576</v>
      </c>
      <c r="CH271">
        <v>3</v>
      </c>
      <c r="CI271">
        <v>0</v>
      </c>
      <c r="CJ271">
        <f t="shared" si="79"/>
        <v>0</v>
      </c>
      <c r="CK271">
        <f t="shared" si="84"/>
        <v>0</v>
      </c>
      <c r="CL271">
        <v>175</v>
      </c>
      <c r="CM271">
        <f>CL271/E271</f>
        <v>9.3833780160857902E-2</v>
      </c>
      <c r="CN271">
        <f t="shared" si="85"/>
        <v>-2.366230358154402</v>
      </c>
      <c r="CO271">
        <v>0</v>
      </c>
      <c r="CP271">
        <v>0</v>
      </c>
      <c r="CQ271">
        <f>IFERROR((CO271/F271)*100000,0)</f>
        <v>0</v>
      </c>
      <c r="CR271">
        <f>(CP271/(E271-F271))*100000</f>
        <v>0</v>
      </c>
      <c r="CS271">
        <f t="shared" si="86"/>
        <v>0</v>
      </c>
      <c r="CT271">
        <f t="shared" si="87"/>
        <v>0</v>
      </c>
      <c r="CU271">
        <f t="shared" si="88"/>
        <v>0</v>
      </c>
      <c r="CV271">
        <f t="shared" si="89"/>
        <v>0</v>
      </c>
      <c r="CW271">
        <f t="shared" si="90"/>
        <v>0</v>
      </c>
      <c r="CX271">
        <f t="shared" si="91"/>
        <v>0</v>
      </c>
    </row>
    <row r="272" spans="1:102" x14ac:dyDescent="0.4">
      <c r="A272">
        <v>48</v>
      </c>
      <c r="B272" t="s">
        <v>82</v>
      </c>
      <c r="C272" t="s">
        <v>123</v>
      </c>
      <c r="D272">
        <v>2018</v>
      </c>
      <c r="E272">
        <v>10699</v>
      </c>
      <c r="F272">
        <v>13</v>
      </c>
      <c r="G272">
        <v>0</v>
      </c>
      <c r="H272">
        <v>0.56999999999999995</v>
      </c>
      <c r="I272">
        <v>0.43</v>
      </c>
      <c r="J272">
        <v>0.37</v>
      </c>
      <c r="K272">
        <v>0.15</v>
      </c>
      <c r="L272">
        <v>0.26</v>
      </c>
      <c r="M272">
        <v>0.17</v>
      </c>
      <c r="N272">
        <v>0.05</v>
      </c>
      <c r="O272">
        <v>11.14</v>
      </c>
      <c r="P272">
        <v>101.63</v>
      </c>
      <c r="Q272">
        <v>0</v>
      </c>
      <c r="R272">
        <v>537</v>
      </c>
      <c r="S272">
        <v>0.52</v>
      </c>
      <c r="T272">
        <v>43</v>
      </c>
      <c r="U272">
        <v>1</v>
      </c>
      <c r="V272">
        <v>10</v>
      </c>
      <c r="W272">
        <v>10</v>
      </c>
      <c r="X272">
        <v>2</v>
      </c>
      <c r="Y272">
        <v>0</v>
      </c>
      <c r="Z272">
        <v>0</v>
      </c>
      <c r="AA272">
        <v>66</v>
      </c>
      <c r="AB272">
        <v>401.91</v>
      </c>
      <c r="AC272">
        <v>9.35</v>
      </c>
      <c r="AD272">
        <v>93.47</v>
      </c>
      <c r="AE272">
        <f>(W272/E272)*100000</f>
        <v>93.466679128890547</v>
      </c>
      <c r="AF272">
        <v>18.690000000000001</v>
      </c>
      <c r="AG272">
        <v>0</v>
      </c>
      <c r="AH272">
        <v>0</v>
      </c>
      <c r="AI272">
        <f>(AA272/E272)*100000</f>
        <v>616.88008225067767</v>
      </c>
      <c r="AJ272">
        <v>9022</v>
      </c>
      <c r="AK272">
        <v>715.01402800000005</v>
      </c>
      <c r="AL272">
        <v>6.6829986999999993E-2</v>
      </c>
      <c r="AM272">
        <v>0.84325637899999994</v>
      </c>
      <c r="AN272">
        <v>7.9252274999999997E-2</v>
      </c>
      <c r="AQ272">
        <v>7631</v>
      </c>
      <c r="AR272">
        <v>3068</v>
      </c>
      <c r="AS272">
        <v>0</v>
      </c>
      <c r="AT272" t="s">
        <v>310</v>
      </c>
      <c r="AU272">
        <v>1.581898</v>
      </c>
      <c r="AV272">
        <v>36</v>
      </c>
      <c r="AW272">
        <v>297.19444440000001</v>
      </c>
      <c r="AX272">
        <v>0.36111111099999998</v>
      </c>
      <c r="AY272">
        <v>2.5649493570000002</v>
      </c>
      <c r="AZ272">
        <f t="shared" si="74"/>
        <v>0</v>
      </c>
      <c r="BA272">
        <v>9.2779055580000005</v>
      </c>
      <c r="BB272">
        <v>8.9399741769999999</v>
      </c>
      <c r="BC272">
        <v>5.6943866200000004</v>
      </c>
      <c r="BD272">
        <v>-1.0185695809999999</v>
      </c>
      <c r="BE272">
        <v>3.7612001159999999</v>
      </c>
      <c r="BF272">
        <v>0</v>
      </c>
      <c r="BG272">
        <v>2.3025850929999998</v>
      </c>
      <c r="BH272">
        <f t="shared" si="75"/>
        <v>2.3025850929940459</v>
      </c>
      <c r="BI272">
        <v>0.69314718099999995</v>
      </c>
      <c r="BJ272">
        <f t="shared" si="76"/>
        <v>0.4586253919191764</v>
      </c>
      <c r="BK272">
        <v>2.4105422339999998</v>
      </c>
      <c r="BL272">
        <v>4.6213387670000001</v>
      </c>
      <c r="BM272">
        <v>5.9962281830000004</v>
      </c>
      <c r="BN272">
        <v>2.235376343</v>
      </c>
      <c r="BO272">
        <v>4.5376405289999999</v>
      </c>
      <c r="BP272">
        <f t="shared" si="77"/>
        <v>4.5376049998256676</v>
      </c>
      <c r="BQ272">
        <v>2.9279886209999999</v>
      </c>
      <c r="BR272">
        <v>0</v>
      </c>
      <c r="BS272">
        <v>10</v>
      </c>
      <c r="BT272">
        <f>IFERROR((BR272/F272)*100000,0)</f>
        <v>0</v>
      </c>
      <c r="BU272">
        <f>IFERROR((BS272/(E272-F272))*100000,0)</f>
        <v>93.580385551188471</v>
      </c>
      <c r="BV272">
        <f>IFERROR((BR272/E272)*100000,0)</f>
        <v>0</v>
      </c>
      <c r="BW272">
        <f>IFERROR((BS272/(E272))*100000,0)</f>
        <v>93.466679128890547</v>
      </c>
      <c r="BX272">
        <f t="shared" si="80"/>
        <v>0</v>
      </c>
      <c r="BY272">
        <f t="shared" si="81"/>
        <v>4.5388208054465577</v>
      </c>
      <c r="BZ272">
        <f t="shared" si="82"/>
        <v>0</v>
      </c>
      <c r="CA272">
        <f t="shared" si="83"/>
        <v>4.5376049998256676</v>
      </c>
      <c r="CB272">
        <v>9.1074213180000001</v>
      </c>
      <c r="CC272">
        <v>6.5723021619999997</v>
      </c>
      <c r="CD272">
        <v>-2.705603392</v>
      </c>
      <c r="CE272">
        <v>-0.17048424000000001</v>
      </c>
      <c r="CF272">
        <v>-2.5351191599999998</v>
      </c>
      <c r="CG272">
        <f t="shared" si="78"/>
        <v>6.4246746488580477</v>
      </c>
      <c r="CH272">
        <v>2</v>
      </c>
      <c r="CI272">
        <v>2</v>
      </c>
      <c r="CJ272">
        <f t="shared" si="79"/>
        <v>3.0303030303030304E-2</v>
      </c>
      <c r="CK272">
        <f t="shared" si="84"/>
        <v>-3.4965075614664802</v>
      </c>
      <c r="CL272">
        <v>768</v>
      </c>
      <c r="CM272">
        <f>CL272/E272</f>
        <v>7.1782409570987943E-2</v>
      </c>
      <c r="CN272">
        <f t="shared" si="85"/>
        <v>-2.6341158249909342</v>
      </c>
      <c r="CO272">
        <v>0</v>
      </c>
      <c r="CP272">
        <v>3</v>
      </c>
      <c r="CQ272">
        <f>IFERROR((CO272/F272)*100000,0)</f>
        <v>0</v>
      </c>
      <c r="CR272">
        <f>(CP272/(E272-F272))*100000</f>
        <v>28.074115665356544</v>
      </c>
      <c r="CS272">
        <f t="shared" si="86"/>
        <v>0</v>
      </c>
      <c r="CT272">
        <f t="shared" si="87"/>
        <v>28.040003738667163</v>
      </c>
      <c r="CU272">
        <f t="shared" si="88"/>
        <v>0</v>
      </c>
      <c r="CV272">
        <f t="shared" si="89"/>
        <v>3.3348480011206214</v>
      </c>
      <c r="CW272">
        <f t="shared" si="90"/>
        <v>0</v>
      </c>
      <c r="CX272">
        <f t="shared" si="91"/>
        <v>3.3336321954997317</v>
      </c>
    </row>
    <row r="273" spans="1:102" x14ac:dyDescent="0.4">
      <c r="A273">
        <v>49</v>
      </c>
      <c r="B273" t="s">
        <v>82</v>
      </c>
      <c r="C273" t="s">
        <v>124</v>
      </c>
      <c r="D273">
        <v>2018</v>
      </c>
      <c r="E273">
        <v>3400</v>
      </c>
      <c r="F273">
        <v>3</v>
      </c>
      <c r="G273">
        <v>0</v>
      </c>
      <c r="H273">
        <v>0.56999999999999995</v>
      </c>
      <c r="I273">
        <v>0.43</v>
      </c>
      <c r="J273">
        <v>0.64</v>
      </c>
      <c r="K273">
        <v>7.0000000000000007E-2</v>
      </c>
      <c r="L273">
        <v>0.16</v>
      </c>
      <c r="M273">
        <v>0.09</v>
      </c>
      <c r="N273">
        <v>0.03</v>
      </c>
      <c r="O273">
        <v>16.88</v>
      </c>
      <c r="P273">
        <v>72.239999999999995</v>
      </c>
      <c r="Q273">
        <v>0</v>
      </c>
      <c r="R273">
        <v>550</v>
      </c>
      <c r="S273">
        <v>0.57999999999999996</v>
      </c>
      <c r="T273">
        <v>4</v>
      </c>
      <c r="U273">
        <v>1</v>
      </c>
      <c r="V273">
        <v>1</v>
      </c>
      <c r="W273">
        <v>2</v>
      </c>
      <c r="X273">
        <v>3</v>
      </c>
      <c r="Y273">
        <v>0</v>
      </c>
      <c r="Z273">
        <v>0</v>
      </c>
      <c r="AA273">
        <v>11</v>
      </c>
      <c r="AB273">
        <v>117.65</v>
      </c>
      <c r="AC273">
        <v>29.41</v>
      </c>
      <c r="AD273">
        <v>29.41</v>
      </c>
      <c r="AE273">
        <f>(W273/E273)*100000</f>
        <v>58.823529411764703</v>
      </c>
      <c r="AF273">
        <v>88.24</v>
      </c>
      <c r="AG273">
        <v>0</v>
      </c>
      <c r="AH273">
        <v>0</v>
      </c>
      <c r="AI273">
        <f>(AA273/E273)*100000</f>
        <v>323.52941176470591</v>
      </c>
      <c r="AJ273">
        <v>2592</v>
      </c>
      <c r="AK273">
        <v>36.267272920000003</v>
      </c>
      <c r="AL273">
        <v>1.0666844999999999E-2</v>
      </c>
      <c r="AM273">
        <v>0.76235294099999995</v>
      </c>
      <c r="AN273">
        <v>1.3992002999999999E-2</v>
      </c>
      <c r="AQ273">
        <v>1117</v>
      </c>
      <c r="AR273">
        <v>2283</v>
      </c>
      <c r="AS273">
        <v>0</v>
      </c>
      <c r="AT273" t="s">
        <v>310</v>
      </c>
      <c r="AU273">
        <v>2.5550350000000002</v>
      </c>
      <c r="AV273">
        <v>103</v>
      </c>
      <c r="AW273">
        <v>33.009708740000001</v>
      </c>
      <c r="AX273">
        <v>2.9126214000000001E-2</v>
      </c>
      <c r="AY273">
        <v>1.0986122890000001</v>
      </c>
      <c r="AZ273">
        <f t="shared" si="74"/>
        <v>0</v>
      </c>
      <c r="BA273">
        <v>8.1315307109999999</v>
      </c>
      <c r="BB273">
        <v>7.0184017990000003</v>
      </c>
      <c r="BC273">
        <v>3.4968017219999998</v>
      </c>
      <c r="BD273">
        <v>-3.5361166860000002</v>
      </c>
      <c r="BE273">
        <v>1.386294361</v>
      </c>
      <c r="BF273">
        <v>0</v>
      </c>
      <c r="BG273">
        <v>0</v>
      </c>
      <c r="BH273">
        <f t="shared" si="75"/>
        <v>0.69314718055994529</v>
      </c>
      <c r="BI273">
        <v>1.0986122890000001</v>
      </c>
      <c r="BJ273">
        <f t="shared" si="76"/>
        <v>0.93806592219197948</v>
      </c>
      <c r="BK273">
        <v>2.8261294889999999</v>
      </c>
      <c r="BL273">
        <v>4.2799939089999999</v>
      </c>
      <c r="BM273">
        <v>4.7677141150000004</v>
      </c>
      <c r="BN273">
        <v>3.381334753</v>
      </c>
      <c r="BO273">
        <v>3.381334753</v>
      </c>
      <c r="BP273">
        <f t="shared" si="77"/>
        <v>4.0745419349259206</v>
      </c>
      <c r="BQ273">
        <v>4.4800603749999999</v>
      </c>
      <c r="BR273">
        <v>0</v>
      </c>
      <c r="BS273">
        <v>2</v>
      </c>
      <c r="BT273">
        <f>IFERROR((BR273/F273)*100000,0)</f>
        <v>0</v>
      </c>
      <c r="BU273">
        <f>IFERROR((BS273/(E273-F273))*100000,0)</f>
        <v>58.875478363261706</v>
      </c>
      <c r="BV273">
        <f>IFERROR((BR273/E273)*100000,0)</f>
        <v>0</v>
      </c>
      <c r="BW273">
        <f>IFERROR((BS273/(E273))*100000,0)</f>
        <v>58.823529411764703</v>
      </c>
      <c r="BX273">
        <f t="shared" si="80"/>
        <v>0</v>
      </c>
      <c r="BY273">
        <f t="shared" si="81"/>
        <v>4.0754246773695897</v>
      </c>
      <c r="BZ273">
        <f t="shared" si="82"/>
        <v>0</v>
      </c>
      <c r="CA273">
        <f t="shared" si="83"/>
        <v>4.0745419349259206</v>
      </c>
      <c r="CB273">
        <v>7.8601850569999998</v>
      </c>
      <c r="CC273">
        <v>3.5909157619999998</v>
      </c>
      <c r="CD273">
        <v>-4.5406149459999998</v>
      </c>
      <c r="CE273">
        <v>-0.27134565300000002</v>
      </c>
      <c r="CF273">
        <v>-4.2692693269999999</v>
      </c>
      <c r="CG273">
        <f t="shared" si="78"/>
        <v>5.7792900271643459</v>
      </c>
      <c r="CH273">
        <v>3</v>
      </c>
      <c r="CI273">
        <v>0</v>
      </c>
      <c r="CJ273">
        <f t="shared" si="79"/>
        <v>0</v>
      </c>
      <c r="CK273">
        <f t="shared" si="84"/>
        <v>0</v>
      </c>
      <c r="CL273">
        <v>237</v>
      </c>
      <c r="CM273">
        <f>CL273/E273</f>
        <v>6.9705882352941173E-2</v>
      </c>
      <c r="CN273">
        <f t="shared" si="85"/>
        <v>-2.6634705694691214</v>
      </c>
      <c r="CO273">
        <v>0</v>
      </c>
      <c r="CP273">
        <v>0</v>
      </c>
      <c r="CQ273">
        <f>IFERROR((CO273/F273)*100000,0)</f>
        <v>0</v>
      </c>
      <c r="CR273">
        <f>(CP273/(E273-F273))*100000</f>
        <v>0</v>
      </c>
      <c r="CS273">
        <f t="shared" si="86"/>
        <v>0</v>
      </c>
      <c r="CT273">
        <f t="shared" si="87"/>
        <v>0</v>
      </c>
      <c r="CU273">
        <f t="shared" si="88"/>
        <v>0</v>
      </c>
      <c r="CV273">
        <f t="shared" si="89"/>
        <v>0</v>
      </c>
      <c r="CW273">
        <f t="shared" si="90"/>
        <v>0</v>
      </c>
      <c r="CX273">
        <f t="shared" si="91"/>
        <v>0</v>
      </c>
    </row>
    <row r="274" spans="1:102" x14ac:dyDescent="0.4">
      <c r="A274">
        <v>50</v>
      </c>
      <c r="B274" t="s">
        <v>82</v>
      </c>
      <c r="C274" t="s">
        <v>125</v>
      </c>
      <c r="D274">
        <v>2018</v>
      </c>
      <c r="E274">
        <v>4279</v>
      </c>
      <c r="F274">
        <v>10</v>
      </c>
      <c r="G274">
        <v>0</v>
      </c>
      <c r="H274">
        <v>0.56999999999999995</v>
      </c>
      <c r="I274">
        <v>0.43</v>
      </c>
      <c r="J274">
        <v>0.61</v>
      </c>
      <c r="K274">
        <v>0.01</v>
      </c>
      <c r="L274">
        <v>0.08</v>
      </c>
      <c r="M274">
        <v>0.26</v>
      </c>
      <c r="N274">
        <v>0.04</v>
      </c>
      <c r="O274">
        <v>11.89</v>
      </c>
      <c r="P274">
        <v>36.18</v>
      </c>
      <c r="Q274">
        <v>0</v>
      </c>
      <c r="R274">
        <v>304</v>
      </c>
      <c r="S274">
        <v>0.48</v>
      </c>
      <c r="T274">
        <v>6</v>
      </c>
      <c r="U274">
        <v>1</v>
      </c>
      <c r="V274">
        <v>1</v>
      </c>
      <c r="W274">
        <v>0</v>
      </c>
      <c r="X274">
        <v>0</v>
      </c>
      <c r="Y274">
        <v>0</v>
      </c>
      <c r="Z274">
        <v>0</v>
      </c>
      <c r="AA274">
        <v>8</v>
      </c>
      <c r="AB274">
        <v>140.22</v>
      </c>
      <c r="AC274">
        <v>23.37</v>
      </c>
      <c r="AD274">
        <v>23.37</v>
      </c>
      <c r="AE274">
        <f>(W274/E274)*100000</f>
        <v>0</v>
      </c>
      <c r="AF274">
        <v>0</v>
      </c>
      <c r="AG274">
        <v>0</v>
      </c>
      <c r="AH274">
        <v>0</v>
      </c>
      <c r="AI274">
        <f>(AA274/E274)*100000</f>
        <v>186.95956999298903</v>
      </c>
      <c r="AJ274">
        <v>4094</v>
      </c>
      <c r="AK274">
        <v>111.51511410000001</v>
      </c>
      <c r="AL274">
        <v>2.6061022E-2</v>
      </c>
      <c r="AM274">
        <v>0.95676559900000002</v>
      </c>
      <c r="AN274">
        <v>2.723867E-2</v>
      </c>
      <c r="AQ274">
        <v>1353</v>
      </c>
      <c r="AR274">
        <v>2926</v>
      </c>
      <c r="AS274">
        <v>0</v>
      </c>
      <c r="AT274" t="s">
        <v>310</v>
      </c>
      <c r="AU274">
        <v>2.337218</v>
      </c>
      <c r="AV274">
        <v>917</v>
      </c>
      <c r="AW274">
        <v>4.6663031620000002</v>
      </c>
      <c r="AX274">
        <v>1.0905125E-2</v>
      </c>
      <c r="AY274">
        <v>2.3025850929999998</v>
      </c>
      <c r="AZ274">
        <f t="shared" si="74"/>
        <v>0</v>
      </c>
      <c r="BA274">
        <v>8.3614746160000006</v>
      </c>
      <c r="BB274">
        <v>7.2100796279999999</v>
      </c>
      <c r="BC274">
        <v>1.540367144</v>
      </c>
      <c r="BD274">
        <v>-4.5185224169999998</v>
      </c>
      <c r="BE274">
        <v>1.791759469</v>
      </c>
      <c r="BF274">
        <v>0</v>
      </c>
      <c r="BG274">
        <v>0</v>
      </c>
      <c r="BH274">
        <f t="shared" si="75"/>
        <v>0</v>
      </c>
      <c r="BI274">
        <v>0</v>
      </c>
      <c r="BJ274">
        <f t="shared" si="76"/>
        <v>0.84896133319167844</v>
      </c>
      <c r="BK274">
        <v>2.475697711</v>
      </c>
      <c r="BL274">
        <v>3.5885064799999999</v>
      </c>
      <c r="BM274">
        <v>4.9432126179999996</v>
      </c>
      <c r="BN274">
        <v>3.151453149</v>
      </c>
      <c r="BO274">
        <v>3.151453149</v>
      </c>
      <c r="BP274">
        <f t="shared" si="77"/>
        <v>0</v>
      </c>
      <c r="BQ274">
        <v>0</v>
      </c>
      <c r="BR274">
        <v>0</v>
      </c>
      <c r="BS274">
        <v>0</v>
      </c>
      <c r="BT274">
        <f>IFERROR((BR274/F274)*100000,0)</f>
        <v>0</v>
      </c>
      <c r="BU274">
        <f>IFERROR((BS274/(E274-F274))*100000,0)</f>
        <v>0</v>
      </c>
      <c r="BV274">
        <f>IFERROR((BR274/E274)*100000,0)</f>
        <v>0</v>
      </c>
      <c r="BW274">
        <f>IFERROR((BS274/(E274))*100000,0)</f>
        <v>0</v>
      </c>
      <c r="BX274">
        <f t="shared" si="80"/>
        <v>0</v>
      </c>
      <c r="BY274">
        <f t="shared" si="81"/>
        <v>0</v>
      </c>
      <c r="BZ274">
        <f t="shared" si="82"/>
        <v>0</v>
      </c>
      <c r="CA274">
        <f t="shared" si="83"/>
        <v>0</v>
      </c>
      <c r="CB274">
        <v>8.3172777660000001</v>
      </c>
      <c r="CC274">
        <v>4.7141601340000001</v>
      </c>
      <c r="CD274">
        <v>-3.6473144909999999</v>
      </c>
      <c r="CE274">
        <v>-4.4196851000000002E-2</v>
      </c>
      <c r="CF274">
        <v>-3.6031176239999998</v>
      </c>
      <c r="CG274">
        <f t="shared" si="78"/>
        <v>5.2308923902332474</v>
      </c>
      <c r="CH274">
        <v>4</v>
      </c>
      <c r="CI274">
        <v>0</v>
      </c>
      <c r="CJ274">
        <f t="shared" si="79"/>
        <v>0</v>
      </c>
      <c r="CK274">
        <f t="shared" si="84"/>
        <v>0</v>
      </c>
      <c r="CL274">
        <v>512</v>
      </c>
      <c r="CM274">
        <f>CL274/E274</f>
        <v>0.11965412479551298</v>
      </c>
      <c r="CN274">
        <f t="shared" si="85"/>
        <v>-2.1231499913773089</v>
      </c>
      <c r="CO274">
        <v>0</v>
      </c>
      <c r="CP274">
        <v>0</v>
      </c>
      <c r="CQ274">
        <f>IFERROR((CO274/F274)*100000,0)</f>
        <v>0</v>
      </c>
      <c r="CR274">
        <f>(CP274/(E274-F274))*100000</f>
        <v>0</v>
      </c>
      <c r="CS274">
        <f t="shared" si="86"/>
        <v>0</v>
      </c>
      <c r="CT274">
        <f t="shared" si="87"/>
        <v>0</v>
      </c>
      <c r="CU274">
        <f t="shared" si="88"/>
        <v>0</v>
      </c>
      <c r="CV274">
        <f t="shared" si="89"/>
        <v>0</v>
      </c>
      <c r="CW274">
        <f t="shared" si="90"/>
        <v>0</v>
      </c>
      <c r="CX274">
        <f t="shared" si="91"/>
        <v>0</v>
      </c>
    </row>
    <row r="275" spans="1:102" x14ac:dyDescent="0.4">
      <c r="A275">
        <v>51</v>
      </c>
      <c r="B275" t="s">
        <v>82</v>
      </c>
      <c r="C275" t="s">
        <v>126</v>
      </c>
      <c r="D275">
        <v>2018</v>
      </c>
      <c r="E275">
        <v>1947</v>
      </c>
      <c r="F275">
        <v>4</v>
      </c>
      <c r="G275">
        <v>0</v>
      </c>
      <c r="H275">
        <v>0.57999999999999996</v>
      </c>
      <c r="I275">
        <v>0.42</v>
      </c>
      <c r="J275">
        <v>0.5</v>
      </c>
      <c r="K275">
        <v>0.04</v>
      </c>
      <c r="L275">
        <v>0.27</v>
      </c>
      <c r="M275">
        <v>0.16</v>
      </c>
      <c r="N275">
        <v>0.03</v>
      </c>
      <c r="O275">
        <v>12.81</v>
      </c>
      <c r="P275">
        <v>82.27</v>
      </c>
      <c r="Q275">
        <v>0</v>
      </c>
      <c r="R275">
        <v>398</v>
      </c>
      <c r="S275">
        <v>0.44</v>
      </c>
      <c r="T275">
        <v>4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4</v>
      </c>
      <c r="AB275">
        <v>205.44</v>
      </c>
      <c r="AC275">
        <v>0</v>
      </c>
      <c r="AD275">
        <v>0</v>
      </c>
      <c r="AE275">
        <f>(W275/E275)*100000</f>
        <v>0</v>
      </c>
      <c r="AF275">
        <v>0</v>
      </c>
      <c r="AG275">
        <v>0</v>
      </c>
      <c r="AH275">
        <v>0</v>
      </c>
      <c r="AI275">
        <f>(AA275/E275)*100000</f>
        <v>205.4442732408834</v>
      </c>
      <c r="AJ275">
        <v>1597</v>
      </c>
      <c r="AK275">
        <v>182.49391539999999</v>
      </c>
      <c r="AL275">
        <v>9.3730825000000004E-2</v>
      </c>
      <c r="AM275">
        <v>0.82023626100000002</v>
      </c>
      <c r="AN275">
        <v>0.11427295899999999</v>
      </c>
      <c r="AQ275">
        <v>1160</v>
      </c>
      <c r="AR275">
        <v>787</v>
      </c>
      <c r="AS275">
        <v>0</v>
      </c>
      <c r="AT275" t="s">
        <v>310</v>
      </c>
      <c r="AU275">
        <v>2.0601889999999998</v>
      </c>
      <c r="AV275">
        <v>54</v>
      </c>
      <c r="AW275">
        <v>36.055555560000002</v>
      </c>
      <c r="AX275">
        <v>7.4074074000000004E-2</v>
      </c>
      <c r="AY275">
        <v>1.386294361</v>
      </c>
      <c r="AZ275">
        <f t="shared" si="74"/>
        <v>0</v>
      </c>
      <c r="BA275">
        <v>7.5740450050000003</v>
      </c>
      <c r="BB275">
        <v>7.056175284</v>
      </c>
      <c r="BC275">
        <v>3.5850609590000002</v>
      </c>
      <c r="BD275">
        <v>-2.6026896860000002</v>
      </c>
      <c r="BE275">
        <v>1.386294361</v>
      </c>
      <c r="BF275">
        <v>0</v>
      </c>
      <c r="BG275">
        <v>0</v>
      </c>
      <c r="BH275">
        <f t="shared" si="75"/>
        <v>0</v>
      </c>
      <c r="BI275">
        <v>0</v>
      </c>
      <c r="BJ275">
        <f t="shared" si="76"/>
        <v>0.722797726165754</v>
      </c>
      <c r="BK275">
        <v>2.5502261160000002</v>
      </c>
      <c r="BL275">
        <v>4.4100065209999997</v>
      </c>
      <c r="BM275">
        <v>5.3251540210000003</v>
      </c>
      <c r="BN275">
        <v>0</v>
      </c>
      <c r="BO275">
        <v>0</v>
      </c>
      <c r="BP275">
        <f t="shared" si="77"/>
        <v>0</v>
      </c>
      <c r="BQ275">
        <v>0</v>
      </c>
      <c r="BR275">
        <v>0</v>
      </c>
      <c r="BS275">
        <v>0</v>
      </c>
      <c r="BT275">
        <f>IFERROR((BR275/F275)*100000,0)</f>
        <v>0</v>
      </c>
      <c r="BU275">
        <f>IFERROR((BS275/(E275-F275))*100000,0)</f>
        <v>0</v>
      </c>
      <c r="BV275">
        <f>IFERROR((BR275/E275)*100000,0)</f>
        <v>0</v>
      </c>
      <c r="BW275">
        <f>IFERROR((BS275/(E275))*100000,0)</f>
        <v>0</v>
      </c>
      <c r="BX275">
        <f t="shared" si="80"/>
        <v>0</v>
      </c>
      <c r="BY275">
        <f t="shared" si="81"/>
        <v>0</v>
      </c>
      <c r="BZ275">
        <f t="shared" si="82"/>
        <v>0</v>
      </c>
      <c r="CA275">
        <f t="shared" si="83"/>
        <v>0</v>
      </c>
      <c r="CB275">
        <v>7.3758821479999996</v>
      </c>
      <c r="CC275">
        <v>5.2067168319999997</v>
      </c>
      <c r="CD275">
        <v>-2.3673281679999998</v>
      </c>
      <c r="CE275">
        <v>-0.198162857</v>
      </c>
      <c r="CF275">
        <v>-2.1691653149999999</v>
      </c>
      <c r="CG275">
        <f t="shared" si="78"/>
        <v>5.325174820717919</v>
      </c>
      <c r="CH275">
        <v>3</v>
      </c>
      <c r="CI275">
        <v>0</v>
      </c>
      <c r="CJ275">
        <f t="shared" si="79"/>
        <v>0</v>
      </c>
      <c r="CK275">
        <f t="shared" si="84"/>
        <v>0</v>
      </c>
      <c r="CL275">
        <v>229</v>
      </c>
      <c r="CM275">
        <f>CL275/E275</f>
        <v>0.11761684643040575</v>
      </c>
      <c r="CN275">
        <f t="shared" si="85"/>
        <v>-2.14032300181796</v>
      </c>
      <c r="CO275">
        <v>0</v>
      </c>
      <c r="CP275">
        <v>0</v>
      </c>
      <c r="CQ275">
        <f>IFERROR((CO275/F275)*100000,0)</f>
        <v>0</v>
      </c>
      <c r="CR275">
        <f>(CP275/(E275-F275))*100000</f>
        <v>0</v>
      </c>
      <c r="CS275">
        <f t="shared" si="86"/>
        <v>0</v>
      </c>
      <c r="CT275">
        <f t="shared" si="87"/>
        <v>0</v>
      </c>
      <c r="CU275">
        <f t="shared" si="88"/>
        <v>0</v>
      </c>
      <c r="CV275">
        <f t="shared" si="89"/>
        <v>0</v>
      </c>
      <c r="CW275">
        <f t="shared" si="90"/>
        <v>0</v>
      </c>
      <c r="CX275">
        <f t="shared" si="91"/>
        <v>0</v>
      </c>
    </row>
    <row r="276" spans="1:102" x14ac:dyDescent="0.4">
      <c r="A276">
        <v>52</v>
      </c>
      <c r="B276" t="s">
        <v>82</v>
      </c>
      <c r="C276" t="s">
        <v>127</v>
      </c>
      <c r="D276">
        <v>2018</v>
      </c>
      <c r="E276">
        <v>7200</v>
      </c>
      <c r="F276">
        <v>6</v>
      </c>
      <c r="G276">
        <v>0</v>
      </c>
      <c r="H276">
        <v>0.48</v>
      </c>
      <c r="I276">
        <v>0.52</v>
      </c>
      <c r="J276">
        <v>0.48</v>
      </c>
      <c r="K276">
        <v>0.04</v>
      </c>
      <c r="L276">
        <v>0.19</v>
      </c>
      <c r="M276">
        <v>0.21</v>
      </c>
      <c r="N276">
        <v>7.0000000000000007E-2</v>
      </c>
      <c r="O276">
        <v>12.42</v>
      </c>
      <c r="P276">
        <v>71.28</v>
      </c>
      <c r="Q276">
        <v>0</v>
      </c>
      <c r="R276">
        <v>446</v>
      </c>
      <c r="S276">
        <v>0.64</v>
      </c>
      <c r="T276">
        <v>9</v>
      </c>
      <c r="U276">
        <v>0</v>
      </c>
      <c r="V276">
        <v>10</v>
      </c>
      <c r="W276">
        <v>4</v>
      </c>
      <c r="X276">
        <v>4</v>
      </c>
      <c r="Y276">
        <v>0</v>
      </c>
      <c r="Z276">
        <v>0</v>
      </c>
      <c r="AA276">
        <v>27</v>
      </c>
      <c r="AB276">
        <v>125</v>
      </c>
      <c r="AC276">
        <v>0</v>
      </c>
      <c r="AD276">
        <v>138.88999999999999</v>
      </c>
      <c r="AE276">
        <f>(W276/E276)*100000</f>
        <v>55.555555555555557</v>
      </c>
      <c r="AF276">
        <v>55.56</v>
      </c>
      <c r="AG276">
        <v>0</v>
      </c>
      <c r="AH276">
        <v>0</v>
      </c>
      <c r="AI276">
        <f>(AA276/E276)*100000</f>
        <v>375</v>
      </c>
      <c r="AJ276">
        <v>5412</v>
      </c>
      <c r="AK276">
        <v>269.33514550000001</v>
      </c>
      <c r="AL276">
        <v>3.7407659000000003E-2</v>
      </c>
      <c r="AM276">
        <v>0.75166666699999996</v>
      </c>
      <c r="AN276">
        <v>4.9766286999999999E-2</v>
      </c>
      <c r="AQ276">
        <v>1696</v>
      </c>
      <c r="AR276">
        <v>5504</v>
      </c>
      <c r="AS276">
        <v>0</v>
      </c>
      <c r="AT276" t="s">
        <v>310</v>
      </c>
      <c r="AU276">
        <v>2.453945</v>
      </c>
      <c r="AV276">
        <v>59</v>
      </c>
      <c r="AW276">
        <v>122.0338983</v>
      </c>
      <c r="AX276">
        <v>0.101694915</v>
      </c>
      <c r="AY276">
        <v>1.791759469</v>
      </c>
      <c r="AZ276">
        <f t="shared" si="74"/>
        <v>0</v>
      </c>
      <c r="BA276">
        <v>8.8818363050000002</v>
      </c>
      <c r="BB276">
        <v>7.4360278160000002</v>
      </c>
      <c r="BC276">
        <v>4.8042988610000004</v>
      </c>
      <c r="BD276">
        <v>-2.285777977</v>
      </c>
      <c r="BE276">
        <v>2.1972245770000001</v>
      </c>
      <c r="BF276">
        <v>0</v>
      </c>
      <c r="BG276">
        <v>2.3025850929999998</v>
      </c>
      <c r="BH276">
        <f t="shared" si="75"/>
        <v>1.3862943611198906</v>
      </c>
      <c r="BI276">
        <v>1.386294361</v>
      </c>
      <c r="BJ276">
        <f t="shared" si="76"/>
        <v>0.89769693364962033</v>
      </c>
      <c r="BK276">
        <v>2.5193080769999998</v>
      </c>
      <c r="BL276">
        <v>4.2666157829999998</v>
      </c>
      <c r="BM276">
        <v>4.8283137370000002</v>
      </c>
      <c r="BN276">
        <v>0</v>
      </c>
      <c r="BO276">
        <v>4.9336822529999997</v>
      </c>
      <c r="BP276">
        <f t="shared" si="77"/>
        <v>4.0173835210859723</v>
      </c>
      <c r="BQ276">
        <v>4.0174635179999996</v>
      </c>
      <c r="BR276">
        <v>0</v>
      </c>
      <c r="BS276">
        <v>4</v>
      </c>
      <c r="BT276">
        <f>IFERROR((BR276/F276)*100000,0)</f>
        <v>0</v>
      </c>
      <c r="BU276">
        <f>IFERROR((BS276/(E276-F276))*100000,0)</f>
        <v>55.60189046427579</v>
      </c>
      <c r="BV276">
        <f>IFERROR((BR276/E276)*100000,0)</f>
        <v>0</v>
      </c>
      <c r="BW276">
        <f>IFERROR((BS276/(E276))*100000,0)</f>
        <v>55.555555555555557</v>
      </c>
      <c r="BX276">
        <f t="shared" si="80"/>
        <v>0</v>
      </c>
      <c r="BY276">
        <f t="shared" si="81"/>
        <v>4.0182172018345499</v>
      </c>
      <c r="BZ276">
        <f t="shared" si="82"/>
        <v>0</v>
      </c>
      <c r="CA276">
        <f t="shared" si="83"/>
        <v>4.0173835210859723</v>
      </c>
      <c r="CB276">
        <v>8.5963739889999999</v>
      </c>
      <c r="CC276">
        <v>5.5959564979999996</v>
      </c>
      <c r="CD276">
        <v>-3.2858798089999999</v>
      </c>
      <c r="CE276">
        <v>-0.28546231500000002</v>
      </c>
      <c r="CF276">
        <v>-3.000417492</v>
      </c>
      <c r="CG276">
        <f t="shared" si="78"/>
        <v>5.9269260259704106</v>
      </c>
      <c r="CH276">
        <v>3</v>
      </c>
      <c r="CI276">
        <v>1</v>
      </c>
      <c r="CJ276">
        <f t="shared" si="79"/>
        <v>3.7037037037037035E-2</v>
      </c>
      <c r="CK276">
        <f t="shared" si="84"/>
        <v>-3.2958368660043291</v>
      </c>
      <c r="CL276">
        <v>670</v>
      </c>
      <c r="CM276">
        <f>CL276/E276</f>
        <v>9.3055555555555558E-2</v>
      </c>
      <c r="CN276">
        <f t="shared" si="85"/>
        <v>-2.374558592619135</v>
      </c>
      <c r="CO276">
        <v>0</v>
      </c>
      <c r="CP276">
        <v>2</v>
      </c>
      <c r="CQ276">
        <f>IFERROR((CO276/F276)*100000,0)</f>
        <v>0</v>
      </c>
      <c r="CR276">
        <f>(CP276/(E276-F276))*100000</f>
        <v>27.800945232137895</v>
      </c>
      <c r="CS276">
        <f t="shared" si="86"/>
        <v>0</v>
      </c>
      <c r="CT276">
        <f t="shared" si="87"/>
        <v>27.777777777777779</v>
      </c>
      <c r="CU276">
        <f t="shared" si="88"/>
        <v>0</v>
      </c>
      <c r="CV276">
        <f t="shared" si="89"/>
        <v>3.3250700212746045</v>
      </c>
      <c r="CW276">
        <f t="shared" si="90"/>
        <v>0</v>
      </c>
      <c r="CX276">
        <f t="shared" si="91"/>
        <v>3.3242363405260269</v>
      </c>
    </row>
    <row r="277" spans="1:102" x14ac:dyDescent="0.4">
      <c r="A277">
        <v>53</v>
      </c>
      <c r="B277" t="s">
        <v>82</v>
      </c>
      <c r="C277" t="s">
        <v>128</v>
      </c>
      <c r="D277">
        <v>2018</v>
      </c>
      <c r="E277">
        <v>3929</v>
      </c>
      <c r="F277">
        <v>3</v>
      </c>
      <c r="G277">
        <v>0</v>
      </c>
      <c r="H277">
        <v>0.49</v>
      </c>
      <c r="I277">
        <v>0.51</v>
      </c>
      <c r="J277">
        <v>0.81</v>
      </c>
      <c r="K277">
        <v>0.01</v>
      </c>
      <c r="L277">
        <v>0.06</v>
      </c>
      <c r="M277">
        <v>0.09</v>
      </c>
      <c r="N277">
        <v>0.02</v>
      </c>
      <c r="O277">
        <v>11.78</v>
      </c>
      <c r="P277">
        <v>92.36</v>
      </c>
      <c r="Q277">
        <v>0</v>
      </c>
      <c r="R277">
        <v>334</v>
      </c>
      <c r="S277">
        <v>0.39</v>
      </c>
      <c r="T277">
        <v>15</v>
      </c>
      <c r="U277">
        <v>0</v>
      </c>
      <c r="V277">
        <v>4</v>
      </c>
      <c r="W277">
        <v>0</v>
      </c>
      <c r="X277">
        <v>2</v>
      </c>
      <c r="Y277">
        <v>0</v>
      </c>
      <c r="Z277">
        <v>0</v>
      </c>
      <c r="AA277">
        <v>21</v>
      </c>
      <c r="AB277">
        <v>381.78</v>
      </c>
      <c r="AC277">
        <v>0</v>
      </c>
      <c r="AD277">
        <v>101.81</v>
      </c>
      <c r="AE277">
        <f>(W277/E277)*100000</f>
        <v>0</v>
      </c>
      <c r="AF277">
        <v>50.9</v>
      </c>
      <c r="AG277">
        <v>0</v>
      </c>
      <c r="AH277">
        <v>0</v>
      </c>
      <c r="AI277">
        <f>(AA277/E277)*100000</f>
        <v>534.48714685670654</v>
      </c>
      <c r="AJ277">
        <v>3242</v>
      </c>
      <c r="AK277">
        <v>97.047243370000004</v>
      </c>
      <c r="AL277">
        <v>2.4700239999999998E-2</v>
      </c>
      <c r="AM277">
        <v>0.82514634799999997</v>
      </c>
      <c r="AN277">
        <v>2.9934374999999999E-2</v>
      </c>
      <c r="AQ277">
        <v>1201</v>
      </c>
      <c r="AR277">
        <v>2728</v>
      </c>
      <c r="AS277">
        <v>0</v>
      </c>
      <c r="AT277" t="s">
        <v>310</v>
      </c>
      <c r="AU277">
        <v>1.9842329999999999</v>
      </c>
      <c r="AV277">
        <v>179</v>
      </c>
      <c r="AW277">
        <v>21.949720670000001</v>
      </c>
      <c r="AX277">
        <v>1.6759777E-2</v>
      </c>
      <c r="AY277">
        <v>1.0986122890000001</v>
      </c>
      <c r="AZ277">
        <f t="shared" si="74"/>
        <v>0</v>
      </c>
      <c r="BA277">
        <v>8.2761402200000003</v>
      </c>
      <c r="BB277">
        <v>7.0909098220000004</v>
      </c>
      <c r="BC277">
        <v>3.0887544139999998</v>
      </c>
      <c r="BD277">
        <v>-4.0887734900000003</v>
      </c>
      <c r="BE277">
        <v>2.7080502009999998</v>
      </c>
      <c r="BF277">
        <v>0</v>
      </c>
      <c r="BG277">
        <v>1.386294361</v>
      </c>
      <c r="BH277">
        <f t="shared" si="75"/>
        <v>0</v>
      </c>
      <c r="BI277">
        <v>0.69314718099999995</v>
      </c>
      <c r="BJ277">
        <f t="shared" si="76"/>
        <v>0.68523244148332996</v>
      </c>
      <c r="BK277">
        <v>2.4664031780000002</v>
      </c>
      <c r="BL277">
        <v>4.5256939840000001</v>
      </c>
      <c r="BM277">
        <v>5.9448445259999998</v>
      </c>
      <c r="BN277">
        <v>0</v>
      </c>
      <c r="BO277">
        <v>4.6231083310000001</v>
      </c>
      <c r="BP277">
        <f t="shared" si="77"/>
        <v>0</v>
      </c>
      <c r="BQ277">
        <v>3.929862924</v>
      </c>
      <c r="BR277">
        <v>0</v>
      </c>
      <c r="BS277">
        <v>0</v>
      </c>
      <c r="BT277">
        <f>IFERROR((BR277/F277)*100000,0)</f>
        <v>0</v>
      </c>
      <c r="BU277">
        <f>IFERROR((BS277/(E277-F277))*100000,0)</f>
        <v>0</v>
      </c>
      <c r="BV277">
        <f>IFERROR((BR277/E277)*100000,0)</f>
        <v>0</v>
      </c>
      <c r="BW277">
        <f>IFERROR((BS277/(E277))*100000,0)</f>
        <v>0</v>
      </c>
      <c r="BX277">
        <f t="shared" si="80"/>
        <v>0</v>
      </c>
      <c r="BY277">
        <f t="shared" si="81"/>
        <v>0</v>
      </c>
      <c r="BZ277">
        <f t="shared" si="82"/>
        <v>0</v>
      </c>
      <c r="CA277">
        <f t="shared" si="83"/>
        <v>0</v>
      </c>
      <c r="CB277">
        <v>8.0839457019999994</v>
      </c>
      <c r="CC277">
        <v>4.5751979049999996</v>
      </c>
      <c r="CD277">
        <v>-3.7009423190000001</v>
      </c>
      <c r="CE277">
        <v>-0.19219451700000001</v>
      </c>
      <c r="CF277">
        <v>-3.5087477929999999</v>
      </c>
      <c r="CG277">
        <f t="shared" si="78"/>
        <v>6.2813076831351919</v>
      </c>
      <c r="CH277">
        <v>3</v>
      </c>
      <c r="CI277">
        <v>2</v>
      </c>
      <c r="CJ277">
        <f t="shared" si="79"/>
        <v>9.5238095238095233E-2</v>
      </c>
      <c r="CK277">
        <f t="shared" si="84"/>
        <v>-2.3513752571634776</v>
      </c>
      <c r="CL277">
        <v>438</v>
      </c>
      <c r="CM277">
        <f>CL277/E277</f>
        <v>0.11147874777297022</v>
      </c>
      <c r="CN277">
        <f t="shared" si="85"/>
        <v>-2.1939213091820138</v>
      </c>
      <c r="CO277">
        <v>0</v>
      </c>
      <c r="CP277">
        <v>2</v>
      </c>
      <c r="CQ277">
        <f>IFERROR((CO277/F277)*100000,0)</f>
        <v>0</v>
      </c>
      <c r="CR277">
        <f>(CP277/(E277-F277))*100000</f>
        <v>50.942435048395311</v>
      </c>
      <c r="CS277">
        <f t="shared" si="86"/>
        <v>0</v>
      </c>
      <c r="CT277">
        <f t="shared" si="87"/>
        <v>50.903537795876815</v>
      </c>
      <c r="CU277">
        <f t="shared" si="88"/>
        <v>0</v>
      </c>
      <c r="CV277">
        <f t="shared" si="89"/>
        <v>3.9306962706937671</v>
      </c>
      <c r="CW277">
        <f t="shared" si="90"/>
        <v>0</v>
      </c>
      <c r="CX277">
        <f t="shared" si="91"/>
        <v>3.9299324259717139</v>
      </c>
    </row>
    <row r="278" spans="1:102" x14ac:dyDescent="0.4">
      <c r="A278">
        <v>54</v>
      </c>
      <c r="B278" t="s">
        <v>82</v>
      </c>
      <c r="C278" t="s">
        <v>129</v>
      </c>
      <c r="D278">
        <v>2018</v>
      </c>
      <c r="E278">
        <v>3526</v>
      </c>
      <c r="F278">
        <v>2</v>
      </c>
      <c r="G278">
        <v>0</v>
      </c>
      <c r="H278">
        <v>0.54</v>
      </c>
      <c r="I278">
        <v>0.46</v>
      </c>
      <c r="J278">
        <v>0.7</v>
      </c>
      <c r="K278">
        <v>0.02</v>
      </c>
      <c r="L278">
        <v>0.14000000000000001</v>
      </c>
      <c r="M278">
        <v>0.11</v>
      </c>
      <c r="N278">
        <v>0.04</v>
      </c>
      <c r="O278">
        <v>10.84</v>
      </c>
      <c r="P278">
        <v>56.21</v>
      </c>
      <c r="Q278">
        <v>0</v>
      </c>
      <c r="R278">
        <v>399</v>
      </c>
      <c r="S278">
        <v>0.46</v>
      </c>
      <c r="T278">
        <v>16</v>
      </c>
      <c r="U278">
        <v>1</v>
      </c>
      <c r="V278">
        <v>4</v>
      </c>
      <c r="W278">
        <v>0</v>
      </c>
      <c r="X278">
        <v>2</v>
      </c>
      <c r="Y278">
        <v>0</v>
      </c>
      <c r="Z278">
        <v>0</v>
      </c>
      <c r="AA278">
        <v>23</v>
      </c>
      <c r="AB278">
        <v>453.77</v>
      </c>
      <c r="AC278">
        <v>28.36</v>
      </c>
      <c r="AD278">
        <v>113.44</v>
      </c>
      <c r="AE278">
        <f>(W278/E278)*100000</f>
        <v>0</v>
      </c>
      <c r="AF278">
        <v>56.72</v>
      </c>
      <c r="AG278">
        <v>0</v>
      </c>
      <c r="AH278">
        <v>0</v>
      </c>
      <c r="AI278">
        <f>(AA278/E278)*100000</f>
        <v>652.29722064662508</v>
      </c>
      <c r="AJ278">
        <v>2978</v>
      </c>
      <c r="AK278">
        <v>63.756978629999999</v>
      </c>
      <c r="AL278">
        <v>1.8081956999999999E-2</v>
      </c>
      <c r="AM278">
        <v>0.844583097</v>
      </c>
      <c r="AN278">
        <v>2.1409327999999998E-2</v>
      </c>
      <c r="AQ278">
        <v>1128</v>
      </c>
      <c r="AR278">
        <v>2398</v>
      </c>
      <c r="AS278">
        <v>0</v>
      </c>
      <c r="AT278" t="s">
        <v>310</v>
      </c>
      <c r="AU278">
        <v>2.0105200000000001</v>
      </c>
      <c r="AV278">
        <v>625</v>
      </c>
      <c r="AW278">
        <v>5.6416000000000004</v>
      </c>
      <c r="AX278">
        <v>3.2000000000000002E-3</v>
      </c>
      <c r="AY278">
        <v>0.69314718099999995</v>
      </c>
      <c r="AZ278">
        <f t="shared" si="74"/>
        <v>0</v>
      </c>
      <c r="BA278">
        <v>8.1679193629999993</v>
      </c>
      <c r="BB278">
        <v>7.0282014320000004</v>
      </c>
      <c r="BC278">
        <v>1.7301677129999999</v>
      </c>
      <c r="BD278">
        <v>-5.7446044690000004</v>
      </c>
      <c r="BE278">
        <v>2.7725887220000001</v>
      </c>
      <c r="BF278">
        <v>0</v>
      </c>
      <c r="BG278">
        <v>1.386294361</v>
      </c>
      <c r="BH278">
        <f t="shared" si="75"/>
        <v>0</v>
      </c>
      <c r="BI278">
        <v>0.69314718099999995</v>
      </c>
      <c r="BJ278">
        <f t="shared" si="76"/>
        <v>0.6983933950798985</v>
      </c>
      <c r="BK278">
        <v>2.3832429959999999</v>
      </c>
      <c r="BL278">
        <v>4.0290946769999998</v>
      </c>
      <c r="BM278">
        <v>6.1175904619999999</v>
      </c>
      <c r="BN278">
        <v>3.3449797019999998</v>
      </c>
      <c r="BO278">
        <v>4.7312740629999999</v>
      </c>
      <c r="BP278">
        <f t="shared" si="77"/>
        <v>0</v>
      </c>
      <c r="BQ278">
        <v>4.0381268820000003</v>
      </c>
      <c r="BR278">
        <v>0</v>
      </c>
      <c r="BS278">
        <v>0</v>
      </c>
      <c r="BT278">
        <f>IFERROR((BR278/F278)*100000,0)</f>
        <v>0</v>
      </c>
      <c r="BU278">
        <f>IFERROR((BS278/(E278-F278))*100000,0)</f>
        <v>0</v>
      </c>
      <c r="BV278">
        <f>IFERROR((BR278/E278)*100000,0)</f>
        <v>0</v>
      </c>
      <c r="BW278">
        <f>IFERROR((BS278/(E278))*100000,0)</f>
        <v>0</v>
      </c>
      <c r="BX278">
        <f t="shared" si="80"/>
        <v>0</v>
      </c>
      <c r="BY278">
        <f t="shared" si="81"/>
        <v>0</v>
      </c>
      <c r="BZ278">
        <f t="shared" si="82"/>
        <v>0</v>
      </c>
      <c r="CA278">
        <f t="shared" si="83"/>
        <v>0</v>
      </c>
      <c r="CB278">
        <v>7.9990072129999996</v>
      </c>
      <c r="CC278">
        <v>4.1550786469999998</v>
      </c>
      <c r="CD278">
        <v>-4.0128406889999999</v>
      </c>
      <c r="CE278">
        <v>-0.16891215000000001</v>
      </c>
      <c r="CF278">
        <v>-3.843928564</v>
      </c>
      <c r="CG278">
        <f t="shared" si="78"/>
        <v>6.480500317941563</v>
      </c>
      <c r="CH278">
        <v>3</v>
      </c>
      <c r="CI278">
        <v>0</v>
      </c>
      <c r="CJ278">
        <f t="shared" si="79"/>
        <v>0</v>
      </c>
      <c r="CK278">
        <f t="shared" si="84"/>
        <v>0</v>
      </c>
      <c r="CL278">
        <v>359</v>
      </c>
      <c r="CM278">
        <f>CL278/E278</f>
        <v>0.10181508791832104</v>
      </c>
      <c r="CN278">
        <f t="shared" si="85"/>
        <v>-2.2845969744695367</v>
      </c>
      <c r="CO278">
        <v>0</v>
      </c>
      <c r="CP278">
        <v>2</v>
      </c>
      <c r="CQ278">
        <f>IFERROR((CO278/F278)*100000,0)</f>
        <v>0</v>
      </c>
      <c r="CR278">
        <f>(CP278/(E278-F278))*100000</f>
        <v>56.753688989784337</v>
      </c>
      <c r="CS278">
        <f t="shared" si="86"/>
        <v>0</v>
      </c>
      <c r="CT278">
        <f t="shared" si="87"/>
        <v>56.72149744753262</v>
      </c>
      <c r="CU278">
        <f t="shared" si="88"/>
        <v>0</v>
      </c>
      <c r="CV278">
        <f t="shared" si="89"/>
        <v>4.0387206584741033</v>
      </c>
      <c r="CW278">
        <f t="shared" si="90"/>
        <v>0</v>
      </c>
      <c r="CX278">
        <f t="shared" si="91"/>
        <v>4.0381532825723587</v>
      </c>
    </row>
    <row r="279" spans="1:102" x14ac:dyDescent="0.4">
      <c r="A279">
        <v>55</v>
      </c>
      <c r="B279" t="s">
        <v>82</v>
      </c>
      <c r="C279" t="s">
        <v>130</v>
      </c>
      <c r="D279">
        <v>2018</v>
      </c>
      <c r="E279">
        <v>2689</v>
      </c>
      <c r="F279">
        <v>30</v>
      </c>
      <c r="G279">
        <v>0.01</v>
      </c>
      <c r="H279">
        <v>0.57999999999999996</v>
      </c>
      <c r="I279">
        <v>0.42</v>
      </c>
      <c r="J279">
        <v>0.6</v>
      </c>
      <c r="K279">
        <v>0.04</v>
      </c>
      <c r="L279">
        <v>0.13</v>
      </c>
      <c r="M279">
        <v>0.19</v>
      </c>
      <c r="N279">
        <v>0.04</v>
      </c>
      <c r="O279">
        <v>13.17</v>
      </c>
      <c r="P279">
        <v>90.17</v>
      </c>
      <c r="Q279">
        <v>0</v>
      </c>
      <c r="R279">
        <v>540</v>
      </c>
      <c r="S279">
        <v>0.52</v>
      </c>
      <c r="T279">
        <v>8</v>
      </c>
      <c r="U279">
        <v>0</v>
      </c>
      <c r="V279">
        <v>1</v>
      </c>
      <c r="W279">
        <v>0</v>
      </c>
      <c r="X279">
        <v>0</v>
      </c>
      <c r="Y279">
        <v>0</v>
      </c>
      <c r="Z279">
        <v>0</v>
      </c>
      <c r="AA279">
        <v>9</v>
      </c>
      <c r="AB279">
        <v>297.51</v>
      </c>
      <c r="AC279">
        <v>0</v>
      </c>
      <c r="AD279">
        <v>37.19</v>
      </c>
      <c r="AE279">
        <f>(W279/E279)*100000</f>
        <v>0</v>
      </c>
      <c r="AF279">
        <v>0</v>
      </c>
      <c r="AG279">
        <v>0</v>
      </c>
      <c r="AH279">
        <v>0</v>
      </c>
      <c r="AI279">
        <f>(AA279/E279)*100000</f>
        <v>334.69691335068802</v>
      </c>
      <c r="AJ279">
        <v>1903</v>
      </c>
      <c r="AK279">
        <v>94.269228960000007</v>
      </c>
      <c r="AL279">
        <v>3.5057355999999998E-2</v>
      </c>
      <c r="AM279">
        <v>0.70769802900000001</v>
      </c>
      <c r="AN279">
        <v>4.9537167E-2</v>
      </c>
      <c r="AQ279">
        <v>1012</v>
      </c>
      <c r="AR279">
        <v>1677</v>
      </c>
      <c r="AS279">
        <v>0</v>
      </c>
      <c r="AT279" t="s">
        <v>310</v>
      </c>
      <c r="AU279">
        <v>3.1882440000000001</v>
      </c>
      <c r="AV279">
        <v>57</v>
      </c>
      <c r="AW279">
        <v>47.1754386</v>
      </c>
      <c r="AX279">
        <v>0.52631578899999998</v>
      </c>
      <c r="AY279">
        <v>3.4011973819999999</v>
      </c>
      <c r="AZ279">
        <f t="shared" si="74"/>
        <v>-4.6051701859880909</v>
      </c>
      <c r="BA279">
        <v>7.8969246560000004</v>
      </c>
      <c r="BB279">
        <v>6.9196838500000002</v>
      </c>
      <c r="BC279">
        <v>3.8538733889999999</v>
      </c>
      <c r="BD279">
        <v>-0.64185388700000001</v>
      </c>
      <c r="BE279">
        <v>2.0794415420000001</v>
      </c>
      <c r="BF279">
        <v>0</v>
      </c>
      <c r="BG279">
        <v>0</v>
      </c>
      <c r="BH279">
        <f t="shared" si="75"/>
        <v>0</v>
      </c>
      <c r="BI279">
        <v>0</v>
      </c>
      <c r="BJ279">
        <f t="shared" si="76"/>
        <v>1.1594702950129625</v>
      </c>
      <c r="BK279">
        <v>2.5779415160000001</v>
      </c>
      <c r="BL279">
        <v>4.5016967780000003</v>
      </c>
      <c r="BM279">
        <v>5.6954478379999998</v>
      </c>
      <c r="BN279">
        <v>0</v>
      </c>
      <c r="BO279">
        <v>3.6160399079999999</v>
      </c>
      <c r="BP279">
        <f t="shared" si="77"/>
        <v>0</v>
      </c>
      <c r="BQ279">
        <v>0</v>
      </c>
      <c r="BR279">
        <v>0</v>
      </c>
      <c r="BS279">
        <v>0</v>
      </c>
      <c r="BT279">
        <f>IFERROR((BR279/F279)*100000,0)</f>
        <v>0</v>
      </c>
      <c r="BU279">
        <f>IFERROR((BS279/(E279-F279))*100000,0)</f>
        <v>0</v>
      </c>
      <c r="BV279">
        <f>IFERROR((BR279/E279)*100000,0)</f>
        <v>0</v>
      </c>
      <c r="BW279">
        <f>IFERROR((BS279/(E279))*100000,0)</f>
        <v>0</v>
      </c>
      <c r="BX279">
        <f t="shared" si="80"/>
        <v>0</v>
      </c>
      <c r="BY279">
        <f t="shared" si="81"/>
        <v>0</v>
      </c>
      <c r="BZ279">
        <f t="shared" si="82"/>
        <v>0</v>
      </c>
      <c r="CA279">
        <f t="shared" si="83"/>
        <v>0</v>
      </c>
      <c r="CB279">
        <v>7.5511868670000002</v>
      </c>
      <c r="CC279">
        <v>4.5461548260000004</v>
      </c>
      <c r="CD279">
        <v>-3.3507698160000001</v>
      </c>
      <c r="CE279">
        <v>-0.34573778900000002</v>
      </c>
      <c r="CF279">
        <v>-3.0050320429999999</v>
      </c>
      <c r="CG279">
        <f t="shared" si="78"/>
        <v>5.8132253860375833</v>
      </c>
      <c r="CH279">
        <v>3</v>
      </c>
      <c r="CI279">
        <v>0</v>
      </c>
      <c r="CJ279">
        <f t="shared" si="79"/>
        <v>0</v>
      </c>
      <c r="CK279">
        <f t="shared" si="84"/>
        <v>0</v>
      </c>
      <c r="CL279">
        <v>220</v>
      </c>
      <c r="CM279">
        <f>CL279/E279</f>
        <v>8.1814801041279292E-2</v>
      </c>
      <c r="CN279">
        <f t="shared" si="85"/>
        <v>-2.5032971099165029</v>
      </c>
      <c r="CO279">
        <v>0</v>
      </c>
      <c r="CP279">
        <v>0</v>
      </c>
      <c r="CQ279">
        <f>IFERROR((CO279/F279)*100000,0)</f>
        <v>0</v>
      </c>
      <c r="CR279">
        <f>(CP279/(E279-F279))*100000</f>
        <v>0</v>
      </c>
      <c r="CS279">
        <f t="shared" si="86"/>
        <v>0</v>
      </c>
      <c r="CT279">
        <f t="shared" si="87"/>
        <v>0</v>
      </c>
      <c r="CU279">
        <f t="shared" si="88"/>
        <v>0</v>
      </c>
      <c r="CV279">
        <f t="shared" si="89"/>
        <v>0</v>
      </c>
      <c r="CW279">
        <f t="shared" si="90"/>
        <v>0</v>
      </c>
      <c r="CX279">
        <f t="shared" si="91"/>
        <v>0</v>
      </c>
    </row>
    <row r="280" spans="1:102" x14ac:dyDescent="0.4">
      <c r="A280">
        <v>56</v>
      </c>
      <c r="B280" t="s">
        <v>82</v>
      </c>
      <c r="C280" t="s">
        <v>131</v>
      </c>
      <c r="D280">
        <v>2018</v>
      </c>
      <c r="E280">
        <v>1118</v>
      </c>
      <c r="F280">
        <v>2</v>
      </c>
      <c r="G280">
        <v>0</v>
      </c>
      <c r="H280">
        <v>0.5</v>
      </c>
      <c r="I280">
        <v>0.5</v>
      </c>
      <c r="J280">
        <v>0.75</v>
      </c>
      <c r="K280">
        <v>7.0000000000000007E-2</v>
      </c>
      <c r="L280">
        <v>0.06</v>
      </c>
      <c r="M280">
        <v>0.09</v>
      </c>
      <c r="N280">
        <v>0.03</v>
      </c>
      <c r="O280">
        <v>25.37</v>
      </c>
      <c r="P280">
        <v>49.86</v>
      </c>
      <c r="Q280">
        <v>0</v>
      </c>
      <c r="R280">
        <v>627</v>
      </c>
      <c r="S280">
        <v>0.75</v>
      </c>
      <c r="T280">
        <v>0</v>
      </c>
      <c r="U280">
        <v>0</v>
      </c>
      <c r="V280">
        <v>0</v>
      </c>
      <c r="W280">
        <v>1</v>
      </c>
      <c r="X280">
        <v>0</v>
      </c>
      <c r="Y280">
        <v>0</v>
      </c>
      <c r="Z280">
        <v>0</v>
      </c>
      <c r="AA280">
        <v>1</v>
      </c>
      <c r="AB280">
        <v>0</v>
      </c>
      <c r="AC280">
        <v>0</v>
      </c>
      <c r="AD280">
        <v>0</v>
      </c>
      <c r="AE280">
        <f>(W280/E280)*100000</f>
        <v>89.445438282647586</v>
      </c>
      <c r="AF280">
        <v>0</v>
      </c>
      <c r="AG280">
        <v>0</v>
      </c>
      <c r="AH280">
        <v>0</v>
      </c>
      <c r="AI280">
        <f>(AA280/E280)*100000</f>
        <v>89.445438282647586</v>
      </c>
      <c r="AJ280">
        <v>1034</v>
      </c>
      <c r="AK280">
        <v>26.822776359999999</v>
      </c>
      <c r="AL280">
        <v>2.3991749999999999E-2</v>
      </c>
      <c r="AM280">
        <v>0.92486583200000005</v>
      </c>
      <c r="AN280">
        <v>2.5940789999999998E-2</v>
      </c>
      <c r="AQ280">
        <v>400</v>
      </c>
      <c r="AR280">
        <v>718</v>
      </c>
      <c r="AS280">
        <v>0</v>
      </c>
      <c r="AT280" t="s">
        <v>310</v>
      </c>
      <c r="AU280">
        <v>3.190496</v>
      </c>
      <c r="AV280">
        <v>110</v>
      </c>
      <c r="AW280">
        <v>10.16363636</v>
      </c>
      <c r="AX280">
        <v>1.8181817999999999E-2</v>
      </c>
      <c r="AY280">
        <v>0.69314718099999995</v>
      </c>
      <c r="AZ280">
        <f t="shared" si="74"/>
        <v>0</v>
      </c>
      <c r="BA280">
        <v>7.0192966539999997</v>
      </c>
      <c r="BB280">
        <v>5.9914645469999996</v>
      </c>
      <c r="BC280">
        <v>2.3188162879999998</v>
      </c>
      <c r="BD280">
        <v>-4.0073331950000002</v>
      </c>
      <c r="BE280">
        <v>0</v>
      </c>
      <c r="BF280">
        <v>0</v>
      </c>
      <c r="BG280">
        <v>0</v>
      </c>
      <c r="BH280">
        <f t="shared" si="75"/>
        <v>0</v>
      </c>
      <c r="BI280">
        <v>0</v>
      </c>
      <c r="BJ280">
        <f t="shared" si="76"/>
        <v>1.1601763906034914</v>
      </c>
      <c r="BK280">
        <v>3.2335673740000002</v>
      </c>
      <c r="BL280">
        <v>3.909219078</v>
      </c>
      <c r="BM280">
        <v>0</v>
      </c>
      <c r="BN280">
        <v>0</v>
      </c>
      <c r="BO280">
        <v>0</v>
      </c>
      <c r="BP280">
        <f t="shared" si="77"/>
        <v>4.4936288112551841</v>
      </c>
      <c r="BQ280">
        <v>0</v>
      </c>
      <c r="BR280">
        <v>0</v>
      </c>
      <c r="BS280">
        <v>1</v>
      </c>
      <c r="BT280">
        <f>IFERROR((BR280/F280)*100000,0)</f>
        <v>0</v>
      </c>
      <c r="BU280">
        <f>IFERROR((BS280/(E280-F280))*100000,0)</f>
        <v>89.605734767025083</v>
      </c>
      <c r="BV280">
        <f>IFERROR((BR280/E280)*100000,0)</f>
        <v>0</v>
      </c>
      <c r="BW280">
        <f>IFERROR((BS280/(E280))*100000,0)</f>
        <v>89.445438282647586</v>
      </c>
      <c r="BX280">
        <f t="shared" si="80"/>
        <v>0</v>
      </c>
      <c r="BY280">
        <f t="shared" si="81"/>
        <v>4.4954193220289724</v>
      </c>
      <c r="BZ280">
        <f t="shared" si="82"/>
        <v>0</v>
      </c>
      <c r="CA280">
        <f t="shared" si="83"/>
        <v>4.4936288112551841</v>
      </c>
      <c r="CB280">
        <v>6.9411900549999999</v>
      </c>
      <c r="CC280">
        <v>3.2892513910000001</v>
      </c>
      <c r="CD280">
        <v>-3.7300452580000001</v>
      </c>
      <c r="CE280">
        <v>-7.8106597999999999E-2</v>
      </c>
      <c r="CF280">
        <v>-3.6519386460000001</v>
      </c>
      <c r="CG280">
        <f t="shared" si="78"/>
        <v>4.4936288112551841</v>
      </c>
      <c r="CH280">
        <v>3</v>
      </c>
      <c r="CI280">
        <v>0</v>
      </c>
      <c r="CJ280">
        <f t="shared" si="79"/>
        <v>0</v>
      </c>
      <c r="CK280">
        <f t="shared" si="84"/>
        <v>0</v>
      </c>
      <c r="CL280">
        <v>107</v>
      </c>
      <c r="CM280">
        <f>CL280/E280</f>
        <v>9.5706618962432918E-2</v>
      </c>
      <c r="CN280">
        <f t="shared" si="85"/>
        <v>-2.3464678192531383</v>
      </c>
      <c r="CO280">
        <v>0</v>
      </c>
      <c r="CP280">
        <v>0</v>
      </c>
      <c r="CQ280">
        <f>IFERROR((CO280/F280)*100000,0)</f>
        <v>0</v>
      </c>
      <c r="CR280">
        <f>(CP280/(E280-F280))*100000</f>
        <v>0</v>
      </c>
      <c r="CS280">
        <f t="shared" si="86"/>
        <v>0</v>
      </c>
      <c r="CT280">
        <f t="shared" si="87"/>
        <v>0</v>
      </c>
      <c r="CU280">
        <f t="shared" si="88"/>
        <v>0</v>
      </c>
      <c r="CV280">
        <f t="shared" si="89"/>
        <v>0</v>
      </c>
      <c r="CW280">
        <f t="shared" si="90"/>
        <v>0</v>
      </c>
      <c r="CX280">
        <f t="shared" si="91"/>
        <v>0</v>
      </c>
    </row>
    <row r="281" spans="1:102" x14ac:dyDescent="0.4">
      <c r="A281">
        <v>57</v>
      </c>
      <c r="B281" t="s">
        <v>82</v>
      </c>
      <c r="C281" t="s">
        <v>132</v>
      </c>
      <c r="D281">
        <v>2018</v>
      </c>
      <c r="E281">
        <v>2999</v>
      </c>
      <c r="F281">
        <v>2</v>
      </c>
      <c r="G281">
        <v>0</v>
      </c>
      <c r="H281">
        <v>0.56000000000000005</v>
      </c>
      <c r="I281">
        <v>0.44</v>
      </c>
      <c r="J281">
        <v>0.79</v>
      </c>
      <c r="K281">
        <v>0.02</v>
      </c>
      <c r="L281">
        <v>0.11</v>
      </c>
      <c r="M281">
        <v>0.05</v>
      </c>
      <c r="N281">
        <v>0.03</v>
      </c>
      <c r="O281">
        <v>10.93</v>
      </c>
      <c r="P281">
        <v>98.86</v>
      </c>
      <c r="Q281">
        <v>0</v>
      </c>
      <c r="R281">
        <v>290</v>
      </c>
      <c r="S281">
        <v>0.32</v>
      </c>
      <c r="T281">
        <v>7</v>
      </c>
      <c r="U281">
        <v>0</v>
      </c>
      <c r="V281">
        <v>6</v>
      </c>
      <c r="W281">
        <v>0</v>
      </c>
      <c r="X281">
        <v>2</v>
      </c>
      <c r="Y281">
        <v>0</v>
      </c>
      <c r="Z281">
        <v>0</v>
      </c>
      <c r="AA281">
        <v>15</v>
      </c>
      <c r="AB281">
        <v>233.41</v>
      </c>
      <c r="AC281">
        <v>0</v>
      </c>
      <c r="AD281">
        <v>200.07</v>
      </c>
      <c r="AE281">
        <f>(W281/E281)*100000</f>
        <v>0</v>
      </c>
      <c r="AF281">
        <v>66.69</v>
      </c>
      <c r="AG281">
        <v>0</v>
      </c>
      <c r="AH281">
        <v>0</v>
      </c>
      <c r="AI281">
        <f>(AA281/E281)*100000</f>
        <v>500.16672224074688</v>
      </c>
      <c r="AJ281">
        <v>2183</v>
      </c>
      <c r="AK281">
        <v>128.76896439999999</v>
      </c>
      <c r="AL281">
        <v>4.2937300999999997E-2</v>
      </c>
      <c r="AM281">
        <v>0.72790930300000001</v>
      </c>
      <c r="AN281">
        <v>5.8987156999999998E-2</v>
      </c>
      <c r="AQ281">
        <v>1277</v>
      </c>
      <c r="AR281">
        <v>1722</v>
      </c>
      <c r="AS281">
        <v>0</v>
      </c>
      <c r="AT281" t="s">
        <v>310</v>
      </c>
      <c r="AU281">
        <v>1.9190799999999999</v>
      </c>
      <c r="AV281">
        <v>176</v>
      </c>
      <c r="AW281">
        <v>17.039772729999999</v>
      </c>
      <c r="AX281">
        <v>1.1363636E-2</v>
      </c>
      <c r="AY281">
        <v>0.69314718099999995</v>
      </c>
      <c r="AZ281">
        <f t="shared" si="74"/>
        <v>0</v>
      </c>
      <c r="BA281">
        <v>8.0060341790000003</v>
      </c>
      <c r="BB281">
        <v>7.1522688560000001</v>
      </c>
      <c r="BC281">
        <v>2.8355501840000001</v>
      </c>
      <c r="BD281">
        <v>-4.477336846</v>
      </c>
      <c r="BE281">
        <v>1.9459101489999999</v>
      </c>
      <c r="BF281">
        <v>0</v>
      </c>
      <c r="BG281">
        <v>1.791759469</v>
      </c>
      <c r="BH281">
        <f t="shared" si="75"/>
        <v>0</v>
      </c>
      <c r="BI281">
        <v>0.69314718099999995</v>
      </c>
      <c r="BJ281">
        <f t="shared" si="76"/>
        <v>0.65184590453599067</v>
      </c>
      <c r="BK281">
        <v>2.3915113020000001</v>
      </c>
      <c r="BL281">
        <v>4.5937047079999997</v>
      </c>
      <c r="BM281">
        <v>5.4527965639999998</v>
      </c>
      <c r="BN281">
        <v>0</v>
      </c>
      <c r="BO281">
        <v>5.2986673050000004</v>
      </c>
      <c r="BP281">
        <f t="shared" si="77"/>
        <v>0</v>
      </c>
      <c r="BQ281">
        <v>4.2000550170000004</v>
      </c>
      <c r="BR281">
        <v>0</v>
      </c>
      <c r="BS281">
        <v>0</v>
      </c>
      <c r="BT281">
        <f>IFERROR((BR281/F281)*100000,0)</f>
        <v>0</v>
      </c>
      <c r="BU281">
        <f>IFERROR((BS281/(E281-F281))*100000,0)</f>
        <v>0</v>
      </c>
      <c r="BV281">
        <f>IFERROR((BR281/E281)*100000,0)</f>
        <v>0</v>
      </c>
      <c r="BW281">
        <f>IFERROR((BS281/(E281))*100000,0)</f>
        <v>0</v>
      </c>
      <c r="BX281">
        <f t="shared" si="80"/>
        <v>0</v>
      </c>
      <c r="BY281">
        <f t="shared" si="81"/>
        <v>0</v>
      </c>
      <c r="BZ281">
        <f t="shared" si="82"/>
        <v>0</v>
      </c>
      <c r="CA281">
        <f t="shared" si="83"/>
        <v>0</v>
      </c>
      <c r="CB281">
        <v>7.6884553569999996</v>
      </c>
      <c r="CC281">
        <v>4.8580198250000004</v>
      </c>
      <c r="CD281">
        <v>-3.1480143439999999</v>
      </c>
      <c r="CE281">
        <v>-0.31757882199999998</v>
      </c>
      <c r="CF281">
        <v>-2.8304355370000001</v>
      </c>
      <c r="CG281">
        <f t="shared" si="78"/>
        <v>6.2149414873234292</v>
      </c>
      <c r="CH281">
        <v>3</v>
      </c>
      <c r="CI281">
        <v>0</v>
      </c>
      <c r="CJ281">
        <f t="shared" si="79"/>
        <v>0</v>
      </c>
      <c r="CK281">
        <f t="shared" si="84"/>
        <v>0</v>
      </c>
      <c r="CL281">
        <v>282</v>
      </c>
      <c r="CM281">
        <f>CL281/E281</f>
        <v>9.4031343781260421E-2</v>
      </c>
      <c r="CN281">
        <f t="shared" si="85"/>
        <v>-2.3641271078108956</v>
      </c>
      <c r="CO281">
        <v>0</v>
      </c>
      <c r="CP281">
        <v>0</v>
      </c>
      <c r="CQ281">
        <f>IFERROR((CO281/F281)*100000,0)</f>
        <v>0</v>
      </c>
      <c r="CR281">
        <f>(CP281/(E281-F281))*100000</f>
        <v>0</v>
      </c>
      <c r="CS281">
        <f t="shared" si="86"/>
        <v>0</v>
      </c>
      <c r="CT281">
        <f t="shared" si="87"/>
        <v>0</v>
      </c>
      <c r="CU281">
        <f t="shared" si="88"/>
        <v>0</v>
      </c>
      <c r="CV281">
        <f t="shared" si="89"/>
        <v>0</v>
      </c>
      <c r="CW281">
        <f t="shared" si="90"/>
        <v>0</v>
      </c>
      <c r="CX281">
        <f t="shared" si="91"/>
        <v>0</v>
      </c>
    </row>
    <row r="282" spans="1:102" x14ac:dyDescent="0.4">
      <c r="A282">
        <v>58</v>
      </c>
      <c r="B282" t="s">
        <v>82</v>
      </c>
      <c r="C282" t="s">
        <v>133</v>
      </c>
      <c r="D282">
        <v>2018</v>
      </c>
      <c r="E282">
        <v>16139</v>
      </c>
      <c r="F282">
        <v>582</v>
      </c>
      <c r="G282">
        <v>0.04</v>
      </c>
      <c r="H282">
        <v>0.69</v>
      </c>
      <c r="I282">
        <v>0.31</v>
      </c>
      <c r="J282">
        <v>0.41</v>
      </c>
      <c r="K282">
        <v>0.04</v>
      </c>
      <c r="L282">
        <v>0.34</v>
      </c>
      <c r="M282">
        <v>0.17</v>
      </c>
      <c r="N282">
        <v>0.04</v>
      </c>
      <c r="O282">
        <v>13.47</v>
      </c>
      <c r="P282">
        <v>88.17</v>
      </c>
      <c r="Q282">
        <v>0</v>
      </c>
      <c r="R282">
        <v>456</v>
      </c>
      <c r="S282">
        <v>0.52</v>
      </c>
      <c r="T282">
        <v>87</v>
      </c>
      <c r="U282">
        <v>1</v>
      </c>
      <c r="V282">
        <v>23</v>
      </c>
      <c r="W282">
        <v>53</v>
      </c>
      <c r="X282">
        <v>37</v>
      </c>
      <c r="Y282">
        <v>0</v>
      </c>
      <c r="Z282">
        <v>0</v>
      </c>
      <c r="AA282">
        <v>201</v>
      </c>
      <c r="AB282">
        <v>539.07000000000005</v>
      </c>
      <c r="AC282">
        <v>6.2</v>
      </c>
      <c r="AD282">
        <v>142.51</v>
      </c>
      <c r="AE282">
        <f>(W282/E282)*100000</f>
        <v>328.39705062271514</v>
      </c>
      <c r="AF282">
        <v>229.26</v>
      </c>
      <c r="AG282">
        <v>0</v>
      </c>
      <c r="AH282">
        <v>0</v>
      </c>
      <c r="AI282">
        <f>(AA282/E282)*100000</f>
        <v>1245.4303240597312</v>
      </c>
      <c r="AJ282">
        <v>13235</v>
      </c>
      <c r="AK282">
        <v>2381.2315170000002</v>
      </c>
      <c r="AL282">
        <v>0.147545171</v>
      </c>
      <c r="AM282">
        <v>0.82006320099999996</v>
      </c>
      <c r="AN282">
        <v>0.17991926799999999</v>
      </c>
      <c r="AQ282">
        <v>7897</v>
      </c>
      <c r="AR282">
        <v>8242</v>
      </c>
      <c r="AS282">
        <v>0</v>
      </c>
      <c r="AT282" t="s">
        <v>310</v>
      </c>
      <c r="AU282">
        <v>1.344101</v>
      </c>
      <c r="AV282">
        <v>128</v>
      </c>
      <c r="AW282">
        <v>126.0859375</v>
      </c>
      <c r="AX282">
        <v>4.546875</v>
      </c>
      <c r="AY282">
        <v>6.3664704480000003</v>
      </c>
      <c r="AZ282">
        <f t="shared" si="74"/>
        <v>-3.2188758248682006</v>
      </c>
      <c r="BA282">
        <v>9.6889939819999995</v>
      </c>
      <c r="BB282">
        <v>8.9742382190000001</v>
      </c>
      <c r="BC282">
        <v>4.8369637179999998</v>
      </c>
      <c r="BD282">
        <v>1.5144401839999999</v>
      </c>
      <c r="BE282">
        <v>4.4659081189999998</v>
      </c>
      <c r="BF282">
        <v>0</v>
      </c>
      <c r="BG282">
        <v>3.1354942160000001</v>
      </c>
      <c r="BH282">
        <f t="shared" si="75"/>
        <v>3.970291913552122</v>
      </c>
      <c r="BI282">
        <v>3.6109179130000002</v>
      </c>
      <c r="BJ282">
        <f t="shared" si="76"/>
        <v>0.29572538808695126</v>
      </c>
      <c r="BK282">
        <v>2.6004649899999999</v>
      </c>
      <c r="BL282">
        <v>4.4792667689999996</v>
      </c>
      <c r="BM282">
        <v>6.289845433</v>
      </c>
      <c r="BN282">
        <v>1.8245492919999999</v>
      </c>
      <c r="BO282">
        <v>4.9594121729999996</v>
      </c>
      <c r="BP282">
        <f t="shared" si="77"/>
        <v>5.7942233964865277</v>
      </c>
      <c r="BQ282">
        <v>5.434856731</v>
      </c>
      <c r="BR282">
        <v>0</v>
      </c>
      <c r="BS282">
        <v>50</v>
      </c>
      <c r="BT282">
        <f>IFERROR((BR282/F282)*100000,0)</f>
        <v>0</v>
      </c>
      <c r="BU282">
        <f>IFERROR((BS282/(E282-F282))*100000,0)</f>
        <v>321.39872726104005</v>
      </c>
      <c r="BV282">
        <f>IFERROR((BR282/E282)*100000,0)</f>
        <v>0</v>
      </c>
      <c r="BW282">
        <f>IFERROR((BS282/(E282))*100000,0)</f>
        <v>309.80853832331616</v>
      </c>
      <c r="BX282">
        <f t="shared" si="80"/>
        <v>0</v>
      </c>
      <c r="BY282">
        <f t="shared" si="81"/>
        <v>5.7726824933112528</v>
      </c>
      <c r="BZ282">
        <f t="shared" si="82"/>
        <v>0</v>
      </c>
      <c r="CA282">
        <f t="shared" si="83"/>
        <v>5.7359544883625517</v>
      </c>
      <c r="CB282">
        <v>9.4906201150000005</v>
      </c>
      <c r="CC282">
        <v>7.7753730770000002</v>
      </c>
      <c r="CD282">
        <v>-1.913620906</v>
      </c>
      <c r="CE282">
        <v>-0.19837386700000001</v>
      </c>
      <c r="CF282">
        <v>-1.7152470399999999</v>
      </c>
      <c r="CG282">
        <f t="shared" si="78"/>
        <v>7.1272363909934819</v>
      </c>
      <c r="CH282">
        <v>3</v>
      </c>
      <c r="CI282">
        <v>4</v>
      </c>
      <c r="CJ282">
        <f t="shared" si="79"/>
        <v>1.9900497512437811E-2</v>
      </c>
      <c r="CK282">
        <f t="shared" si="84"/>
        <v>-3.9170105469391849</v>
      </c>
      <c r="CL282">
        <v>1807</v>
      </c>
      <c r="CM282">
        <f>CL282/E282</f>
        <v>0.11196480575004647</v>
      </c>
      <c r="CN282">
        <f t="shared" si="85"/>
        <v>-2.1895706914435942</v>
      </c>
      <c r="CO282">
        <v>4</v>
      </c>
      <c r="CP282">
        <v>4</v>
      </c>
      <c r="CQ282">
        <f>IFERROR((CO282/F282)*100000,0)</f>
        <v>687.28522336769754</v>
      </c>
      <c r="CR282">
        <f>(CP282/(E282-F282))*100000</f>
        <v>25.711898180883203</v>
      </c>
      <c r="CS282">
        <f t="shared" si="86"/>
        <v>24.784683065865295</v>
      </c>
      <c r="CT282">
        <f t="shared" si="87"/>
        <v>24.784683065865295</v>
      </c>
      <c r="CU282">
        <f t="shared" si="88"/>
        <v>6.5327493783586812</v>
      </c>
      <c r="CV282">
        <f t="shared" si="89"/>
        <v>3.2469538490029977</v>
      </c>
      <c r="CW282">
        <f t="shared" si="90"/>
        <v>3.2102258440542966</v>
      </c>
      <c r="CX282">
        <f t="shared" si="91"/>
        <v>3.2102258440542966</v>
      </c>
    </row>
    <row r="283" spans="1:102" x14ac:dyDescent="0.4">
      <c r="A283">
        <v>59</v>
      </c>
      <c r="B283" t="s">
        <v>82</v>
      </c>
      <c r="C283" t="s">
        <v>134</v>
      </c>
      <c r="D283">
        <v>2018</v>
      </c>
      <c r="E283">
        <v>4976</v>
      </c>
      <c r="F283">
        <v>8</v>
      </c>
      <c r="G283">
        <v>0</v>
      </c>
      <c r="H283">
        <v>0.55000000000000004</v>
      </c>
      <c r="I283">
        <v>0.45</v>
      </c>
      <c r="J283">
        <v>0.67</v>
      </c>
      <c r="K283">
        <v>0.05</v>
      </c>
      <c r="L283">
        <v>0.15</v>
      </c>
      <c r="M283">
        <v>0.1</v>
      </c>
      <c r="N283">
        <v>0.03</v>
      </c>
      <c r="O283">
        <v>9.3800000000000008</v>
      </c>
      <c r="P283">
        <v>67.34</v>
      </c>
      <c r="Q283">
        <v>0</v>
      </c>
      <c r="R283">
        <v>549</v>
      </c>
      <c r="S283">
        <v>0.39</v>
      </c>
      <c r="T283">
        <v>5</v>
      </c>
      <c r="U283">
        <v>0</v>
      </c>
      <c r="V283">
        <v>3</v>
      </c>
      <c r="W283">
        <v>1</v>
      </c>
      <c r="X283">
        <v>0</v>
      </c>
      <c r="Y283">
        <v>0</v>
      </c>
      <c r="Z283">
        <v>0</v>
      </c>
      <c r="AA283">
        <v>9</v>
      </c>
      <c r="AB283">
        <v>100.48</v>
      </c>
      <c r="AC283">
        <v>0</v>
      </c>
      <c r="AD283">
        <v>60.29</v>
      </c>
      <c r="AE283">
        <f>(W283/E283)*100000</f>
        <v>20.09646302250804</v>
      </c>
      <c r="AF283">
        <v>0</v>
      </c>
      <c r="AG283">
        <v>0</v>
      </c>
      <c r="AH283">
        <v>0</v>
      </c>
      <c r="AI283">
        <f>(AA283/E283)*100000</f>
        <v>180.86816720257235</v>
      </c>
      <c r="AJ283">
        <v>3163</v>
      </c>
      <c r="AK283">
        <v>59.646274579999996</v>
      </c>
      <c r="AL283">
        <v>1.1986792E-2</v>
      </c>
      <c r="AM283">
        <v>0.63565112499999998</v>
      </c>
      <c r="AN283">
        <v>1.8857500999999999E-2</v>
      </c>
      <c r="AQ283">
        <v>1134</v>
      </c>
      <c r="AR283">
        <v>3842</v>
      </c>
      <c r="AS283">
        <v>0</v>
      </c>
      <c r="AT283" t="s">
        <v>310</v>
      </c>
      <c r="AU283">
        <v>2.3084099999999999</v>
      </c>
      <c r="AV283">
        <v>199</v>
      </c>
      <c r="AW283">
        <v>25.00502513</v>
      </c>
      <c r="AX283">
        <v>4.0201004999999998E-2</v>
      </c>
      <c r="AY283">
        <v>2.0794415420000001</v>
      </c>
      <c r="AZ283">
        <f t="shared" si="74"/>
        <v>0</v>
      </c>
      <c r="BA283">
        <v>8.5123816340000005</v>
      </c>
      <c r="BB283">
        <v>7.0335064840000001</v>
      </c>
      <c r="BC283">
        <v>3.2190768099999998</v>
      </c>
      <c r="BD283">
        <v>-3.2138632839999999</v>
      </c>
      <c r="BE283">
        <v>1.609437912</v>
      </c>
      <c r="BF283">
        <v>0</v>
      </c>
      <c r="BG283">
        <v>1.0986122890000001</v>
      </c>
      <c r="BH283">
        <f t="shared" si="75"/>
        <v>0</v>
      </c>
      <c r="BI283">
        <v>0</v>
      </c>
      <c r="BJ283">
        <f t="shared" si="76"/>
        <v>0.83655897585014294</v>
      </c>
      <c r="BK283">
        <v>2.2385797630000002</v>
      </c>
      <c r="BL283">
        <v>4.2097544139999998</v>
      </c>
      <c r="BM283">
        <v>4.6099587030000002</v>
      </c>
      <c r="BN283">
        <v>0</v>
      </c>
      <c r="BO283">
        <v>4.0991662529999999</v>
      </c>
      <c r="BP283">
        <f t="shared" si="77"/>
        <v>3.0005438305512131</v>
      </c>
      <c r="BQ283">
        <v>0</v>
      </c>
      <c r="BR283">
        <v>0</v>
      </c>
      <c r="BS283">
        <v>1</v>
      </c>
      <c r="BT283">
        <f>IFERROR((BR283/F283)*100000,0)</f>
        <v>0</v>
      </c>
      <c r="BU283">
        <f>IFERROR((BS283/(E283-F283))*100000,0)</f>
        <v>20.128824476650564</v>
      </c>
      <c r="BV283">
        <f>IFERROR((BR283/E283)*100000,0)</f>
        <v>0</v>
      </c>
      <c r="BW283">
        <f>IFERROR((BS283/(E283))*100000,0)</f>
        <v>20.09646302250804</v>
      </c>
      <c r="BX283">
        <f t="shared" si="80"/>
        <v>0</v>
      </c>
      <c r="BY283">
        <f t="shared" si="81"/>
        <v>3.0021528413569136</v>
      </c>
      <c r="BZ283">
        <f t="shared" si="82"/>
        <v>0</v>
      </c>
      <c r="CA283">
        <f t="shared" si="83"/>
        <v>3.0005438305512131</v>
      </c>
      <c r="CB283">
        <v>8.0592762229999995</v>
      </c>
      <c r="CC283">
        <v>4.0884316920000003</v>
      </c>
      <c r="CD283">
        <v>-4.4239499020000004</v>
      </c>
      <c r="CE283">
        <v>-0.45310541199999999</v>
      </c>
      <c r="CF283">
        <v>-3.9708445129999999</v>
      </c>
      <c r="CG283">
        <f t="shared" si="78"/>
        <v>5.1977684078874322</v>
      </c>
      <c r="CH283">
        <v>3</v>
      </c>
      <c r="CI283">
        <v>0</v>
      </c>
      <c r="CJ283">
        <f t="shared" si="79"/>
        <v>0</v>
      </c>
      <c r="CK283">
        <f t="shared" si="84"/>
        <v>0</v>
      </c>
      <c r="CL283">
        <v>367</v>
      </c>
      <c r="CM283">
        <f>CL283/E283</f>
        <v>7.37540192926045E-2</v>
      </c>
      <c r="CN283">
        <f t="shared" si="85"/>
        <v>-2.6070197863644453</v>
      </c>
      <c r="CO283">
        <v>0</v>
      </c>
      <c r="CP283">
        <v>0</v>
      </c>
      <c r="CQ283">
        <f>IFERROR((CO283/F283)*100000,0)</f>
        <v>0</v>
      </c>
      <c r="CR283">
        <f>(CP283/(E283-F283))*100000</f>
        <v>0</v>
      </c>
      <c r="CS283">
        <f t="shared" si="86"/>
        <v>0</v>
      </c>
      <c r="CT283">
        <f t="shared" si="87"/>
        <v>0</v>
      </c>
      <c r="CU283">
        <f t="shared" si="88"/>
        <v>0</v>
      </c>
      <c r="CV283">
        <f t="shared" si="89"/>
        <v>0</v>
      </c>
      <c r="CW283">
        <f t="shared" si="90"/>
        <v>0</v>
      </c>
      <c r="CX283">
        <f t="shared" si="91"/>
        <v>0</v>
      </c>
    </row>
    <row r="284" spans="1:102" x14ac:dyDescent="0.4">
      <c r="A284">
        <v>60</v>
      </c>
      <c r="B284" t="s">
        <v>82</v>
      </c>
      <c r="C284" t="s">
        <v>135</v>
      </c>
      <c r="D284">
        <v>2018</v>
      </c>
      <c r="E284">
        <v>5741</v>
      </c>
      <c r="F284">
        <v>5</v>
      </c>
      <c r="G284">
        <v>0</v>
      </c>
      <c r="H284">
        <v>0.47</v>
      </c>
      <c r="I284">
        <v>0.53</v>
      </c>
      <c r="J284">
        <v>0.5</v>
      </c>
      <c r="K284">
        <v>0.37</v>
      </c>
      <c r="L284">
        <v>0.05</v>
      </c>
      <c r="M284">
        <v>0.06</v>
      </c>
      <c r="N284">
        <v>0.02</v>
      </c>
      <c r="O284">
        <v>13.11</v>
      </c>
      <c r="P284">
        <v>56.74</v>
      </c>
      <c r="Q284">
        <v>0</v>
      </c>
      <c r="R284">
        <v>491</v>
      </c>
      <c r="S284">
        <v>0.75</v>
      </c>
      <c r="T284">
        <v>11</v>
      </c>
      <c r="U284">
        <v>0</v>
      </c>
      <c r="V284">
        <v>6</v>
      </c>
      <c r="W284">
        <v>3</v>
      </c>
      <c r="X284">
        <v>2</v>
      </c>
      <c r="Y284">
        <v>0</v>
      </c>
      <c r="Z284">
        <v>0</v>
      </c>
      <c r="AA284">
        <v>22</v>
      </c>
      <c r="AB284">
        <v>191.6</v>
      </c>
      <c r="AC284">
        <v>0</v>
      </c>
      <c r="AD284">
        <v>104.51</v>
      </c>
      <c r="AE284">
        <f>(W284/E284)*100000</f>
        <v>52.255704581083442</v>
      </c>
      <c r="AF284">
        <v>34.840000000000003</v>
      </c>
      <c r="AG284">
        <v>0</v>
      </c>
      <c r="AH284">
        <v>0</v>
      </c>
      <c r="AI284">
        <f>(AA284/E284)*100000</f>
        <v>383.20850026127852</v>
      </c>
      <c r="AJ284">
        <v>4771</v>
      </c>
      <c r="AK284">
        <v>97.191125729999996</v>
      </c>
      <c r="AL284">
        <v>1.6929303E-2</v>
      </c>
      <c r="AM284">
        <v>0.83103988900000003</v>
      </c>
      <c r="AN284">
        <v>2.0371226999999999E-2</v>
      </c>
      <c r="AQ284">
        <v>762</v>
      </c>
      <c r="AR284">
        <v>4979</v>
      </c>
      <c r="AS284">
        <v>0</v>
      </c>
      <c r="AT284" t="s">
        <v>310</v>
      </c>
      <c r="AU284">
        <v>1.9427019999999999</v>
      </c>
      <c r="AV284">
        <v>160</v>
      </c>
      <c r="AW284">
        <v>35.881250000000001</v>
      </c>
      <c r="AX284">
        <v>3.125E-2</v>
      </c>
      <c r="AY284">
        <v>1.609437912</v>
      </c>
      <c r="AZ284">
        <f t="shared" si="74"/>
        <v>0</v>
      </c>
      <c r="BA284">
        <v>8.6553886900000006</v>
      </c>
      <c r="BB284">
        <v>6.6359465560000004</v>
      </c>
      <c r="BC284">
        <v>3.5802148749999998</v>
      </c>
      <c r="BD284">
        <v>-3.4657359030000001</v>
      </c>
      <c r="BE284">
        <v>2.397895273</v>
      </c>
      <c r="BF284">
        <v>0</v>
      </c>
      <c r="BG284">
        <v>1.791759469</v>
      </c>
      <c r="BH284">
        <f t="shared" si="75"/>
        <v>1.0986122886681098</v>
      </c>
      <c r="BI284">
        <v>0.69314718099999995</v>
      </c>
      <c r="BJ284">
        <f t="shared" si="76"/>
        <v>0.66407978755710062</v>
      </c>
      <c r="BK284">
        <v>2.5733752980000002</v>
      </c>
      <c r="BL284">
        <v>4.0384794289999997</v>
      </c>
      <c r="BM284">
        <v>5.2554098659999999</v>
      </c>
      <c r="BN284">
        <v>0</v>
      </c>
      <c r="BO284">
        <v>4.6492827610000003</v>
      </c>
      <c r="BP284">
        <f t="shared" si="77"/>
        <v>3.9561490634707015</v>
      </c>
      <c r="BQ284">
        <v>3.550766152</v>
      </c>
      <c r="BR284">
        <v>0</v>
      </c>
      <c r="BS284">
        <v>3</v>
      </c>
      <c r="BT284">
        <f>IFERROR((BR284/F284)*100000,0)</f>
        <v>0</v>
      </c>
      <c r="BU284">
        <f>IFERROR((BS284/(E284-F284))*100000,0)</f>
        <v>52.30125523012552</v>
      </c>
      <c r="BV284">
        <f>IFERROR((BR284/E284)*100000,0)</f>
        <v>0</v>
      </c>
      <c r="BW284">
        <f>IFERROR((BS284/(E284))*100000,0)</f>
        <v>52.255704581083442</v>
      </c>
      <c r="BX284">
        <f t="shared" si="80"/>
        <v>0</v>
      </c>
      <c r="BY284">
        <f t="shared" si="81"/>
        <v>3.9570203713588818</v>
      </c>
      <c r="BZ284">
        <f t="shared" si="82"/>
        <v>0</v>
      </c>
      <c r="CA284">
        <f t="shared" si="83"/>
        <v>3.9561490634707015</v>
      </c>
      <c r="CB284">
        <v>8.4703112059999999</v>
      </c>
      <c r="CC284">
        <v>4.5766794080000004</v>
      </c>
      <c r="CD284">
        <v>-4.0787092530000004</v>
      </c>
      <c r="CE284">
        <v>-0.18507748399999999</v>
      </c>
      <c r="CF284">
        <v>-3.893631815</v>
      </c>
      <c r="CG284">
        <f t="shared" si="78"/>
        <v>5.9485792281609076</v>
      </c>
      <c r="CH284">
        <v>4</v>
      </c>
      <c r="CI284">
        <v>0</v>
      </c>
      <c r="CJ284">
        <f t="shared" si="79"/>
        <v>0</v>
      </c>
      <c r="CK284">
        <f t="shared" si="84"/>
        <v>0</v>
      </c>
      <c r="CL284">
        <v>632</v>
      </c>
      <c r="CM284">
        <f>CL284/E284</f>
        <v>0.11008535098414911</v>
      </c>
      <c r="CN284">
        <f t="shared" si="85"/>
        <v>-2.2064992960207794</v>
      </c>
      <c r="CO284">
        <v>0</v>
      </c>
      <c r="CP284">
        <v>3</v>
      </c>
      <c r="CQ284">
        <f>IFERROR((CO284/F284)*100000,0)</f>
        <v>0</v>
      </c>
      <c r="CR284">
        <f>(CP284/(E284-F284))*100000</f>
        <v>52.30125523012552</v>
      </c>
      <c r="CS284">
        <f t="shared" si="86"/>
        <v>0</v>
      </c>
      <c r="CT284">
        <f t="shared" si="87"/>
        <v>52.255704581083442</v>
      </c>
      <c r="CU284">
        <f t="shared" si="88"/>
        <v>0</v>
      </c>
      <c r="CV284">
        <f t="shared" si="89"/>
        <v>3.9570203713588818</v>
      </c>
      <c r="CW284">
        <f t="shared" si="90"/>
        <v>0</v>
      </c>
      <c r="CX284">
        <f t="shared" si="91"/>
        <v>3.9561490634707015</v>
      </c>
    </row>
    <row r="285" spans="1:102" x14ac:dyDescent="0.4">
      <c r="A285">
        <v>61</v>
      </c>
      <c r="B285" t="s">
        <v>82</v>
      </c>
      <c r="C285" t="s">
        <v>136</v>
      </c>
      <c r="D285">
        <v>2018</v>
      </c>
      <c r="E285">
        <v>8847</v>
      </c>
      <c r="F285">
        <v>37</v>
      </c>
      <c r="G285">
        <v>0</v>
      </c>
      <c r="H285">
        <v>0.6</v>
      </c>
      <c r="I285">
        <v>0.4</v>
      </c>
      <c r="J285">
        <v>0.31</v>
      </c>
      <c r="K285">
        <v>0.06</v>
      </c>
      <c r="L285">
        <v>0.2</v>
      </c>
      <c r="M285">
        <v>0.36</v>
      </c>
      <c r="N285">
        <v>0.06</v>
      </c>
      <c r="O285">
        <v>12.41</v>
      </c>
      <c r="P285">
        <v>72.680000000000007</v>
      </c>
      <c r="Q285">
        <v>0</v>
      </c>
      <c r="R285">
        <v>511</v>
      </c>
      <c r="S285">
        <v>0.65</v>
      </c>
      <c r="T285">
        <v>19</v>
      </c>
      <c r="U285">
        <v>0</v>
      </c>
      <c r="V285">
        <v>17</v>
      </c>
      <c r="W285">
        <v>2</v>
      </c>
      <c r="X285">
        <v>3</v>
      </c>
      <c r="Y285">
        <v>0</v>
      </c>
      <c r="Z285">
        <v>0</v>
      </c>
      <c r="AA285">
        <v>41</v>
      </c>
      <c r="AB285">
        <v>214.76</v>
      </c>
      <c r="AC285">
        <v>0</v>
      </c>
      <c r="AD285">
        <v>192.16</v>
      </c>
      <c r="AE285">
        <f>(W285/E285)*100000</f>
        <v>22.606533288120268</v>
      </c>
      <c r="AF285">
        <v>33.909999999999997</v>
      </c>
      <c r="AG285">
        <v>0</v>
      </c>
      <c r="AH285">
        <v>0</v>
      </c>
      <c r="AI285">
        <f>(AA285/E285)*100000</f>
        <v>463.43393240646549</v>
      </c>
      <c r="AJ285">
        <v>7784</v>
      </c>
      <c r="AK285">
        <v>455.61505879999999</v>
      </c>
      <c r="AL285">
        <v>5.1499385000000002E-2</v>
      </c>
      <c r="AM285">
        <v>0.87984627599999998</v>
      </c>
      <c r="AN285">
        <v>5.8532252999999999E-2</v>
      </c>
      <c r="AQ285">
        <v>5270</v>
      </c>
      <c r="AR285">
        <v>3577</v>
      </c>
      <c r="AS285">
        <v>0</v>
      </c>
      <c r="AT285" t="s">
        <v>310</v>
      </c>
      <c r="AU285">
        <v>1.964137</v>
      </c>
      <c r="AV285">
        <v>258</v>
      </c>
      <c r="AW285">
        <v>34.29069767</v>
      </c>
      <c r="AX285">
        <v>0.143410853</v>
      </c>
      <c r="AY285">
        <v>3.6109179130000002</v>
      </c>
      <c r="AZ285">
        <f t="shared" si="74"/>
        <v>0</v>
      </c>
      <c r="BA285">
        <v>9.0878336970000007</v>
      </c>
      <c r="BB285">
        <v>8.5697856419999994</v>
      </c>
      <c r="BC285">
        <v>3.5348741119999998</v>
      </c>
      <c r="BD285">
        <v>-1.9420416700000001</v>
      </c>
      <c r="BE285">
        <v>2.9444389790000001</v>
      </c>
      <c r="BF285">
        <v>0</v>
      </c>
      <c r="BG285">
        <v>2.8332133439999998</v>
      </c>
      <c r="BH285">
        <f t="shared" si="75"/>
        <v>0.69314718055994529</v>
      </c>
      <c r="BI285">
        <v>1.0986122890000001</v>
      </c>
      <c r="BJ285">
        <f t="shared" si="76"/>
        <v>0.67505296310028007</v>
      </c>
      <c r="BK285">
        <v>2.5185025990000001</v>
      </c>
      <c r="BL285">
        <v>4.2860662439999997</v>
      </c>
      <c r="BM285">
        <v>5.3695211260000004</v>
      </c>
      <c r="BN285">
        <v>0</v>
      </c>
      <c r="BO285">
        <v>5.258328358</v>
      </c>
      <c r="BP285">
        <f t="shared" si="77"/>
        <v>3.118238948046788</v>
      </c>
      <c r="BQ285">
        <v>3.5237099559999998</v>
      </c>
      <c r="BR285">
        <v>0</v>
      </c>
      <c r="BS285">
        <v>2</v>
      </c>
      <c r="BT285">
        <f>IFERROR((BR285/F285)*100000,0)</f>
        <v>0</v>
      </c>
      <c r="BU285">
        <f>IFERROR((BS285/(E285-F285))*100000,0)</f>
        <v>22.701475595913735</v>
      </c>
      <c r="BV285">
        <f>IFERROR((BR285/E285)*100000,0)</f>
        <v>0</v>
      </c>
      <c r="BW285">
        <f>IFERROR((BS285/(E285))*100000,0)</f>
        <v>22.606533288120268</v>
      </c>
      <c r="BX285">
        <f t="shared" si="80"/>
        <v>0</v>
      </c>
      <c r="BY285">
        <f t="shared" si="81"/>
        <v>3.1224299265999487</v>
      </c>
      <c r="BZ285">
        <f t="shared" si="82"/>
        <v>0</v>
      </c>
      <c r="CA285">
        <f t="shared" si="83"/>
        <v>3.118238948046788</v>
      </c>
      <c r="CB285">
        <v>8.9598256240000005</v>
      </c>
      <c r="CC285">
        <v>6.1216482839999999</v>
      </c>
      <c r="CD285">
        <v>-2.9661854129999998</v>
      </c>
      <c r="CE285">
        <v>-0.128008073</v>
      </c>
      <c r="CF285">
        <v>-2.8381773429999999</v>
      </c>
      <c r="CG285">
        <f t="shared" si="78"/>
        <v>6.1386638341911501</v>
      </c>
      <c r="CH285">
        <v>3</v>
      </c>
      <c r="CI285">
        <v>1</v>
      </c>
      <c r="CJ285">
        <f t="shared" si="79"/>
        <v>2.4390243902439025E-2</v>
      </c>
      <c r="CK285">
        <f t="shared" si="84"/>
        <v>-3.713572066704308</v>
      </c>
      <c r="CL285">
        <v>882</v>
      </c>
      <c r="CM285">
        <f>CL285/E285</f>
        <v>9.9694811800610378E-2</v>
      </c>
      <c r="CN285">
        <f t="shared" si="85"/>
        <v>-2.3056416414765946</v>
      </c>
      <c r="CO285">
        <v>0</v>
      </c>
      <c r="CP285">
        <v>2</v>
      </c>
      <c r="CQ285">
        <f>IFERROR((CO285/F285)*100000,0)</f>
        <v>0</v>
      </c>
      <c r="CR285">
        <f>(CP285/(E285-F285))*100000</f>
        <v>22.701475595913735</v>
      </c>
      <c r="CS285">
        <f t="shared" si="86"/>
        <v>0</v>
      </c>
      <c r="CT285">
        <f t="shared" si="87"/>
        <v>22.606533288120268</v>
      </c>
      <c r="CU285">
        <f t="shared" si="88"/>
        <v>0</v>
      </c>
      <c r="CV285">
        <f t="shared" si="89"/>
        <v>3.1224299265999487</v>
      </c>
      <c r="CW285">
        <f t="shared" si="90"/>
        <v>0</v>
      </c>
      <c r="CX285">
        <f t="shared" si="91"/>
        <v>3.118238948046788</v>
      </c>
    </row>
    <row r="286" spans="1:102" x14ac:dyDescent="0.4">
      <c r="A286">
        <v>62</v>
      </c>
      <c r="B286" t="s">
        <v>82</v>
      </c>
      <c r="C286" t="s">
        <v>137</v>
      </c>
      <c r="D286">
        <v>2018</v>
      </c>
      <c r="E286">
        <v>4636</v>
      </c>
      <c r="F286">
        <v>34</v>
      </c>
      <c r="G286">
        <v>0.01</v>
      </c>
      <c r="H286">
        <v>0.65</v>
      </c>
      <c r="I286">
        <v>0.35</v>
      </c>
      <c r="J286">
        <v>0.79</v>
      </c>
      <c r="K286">
        <v>0.02</v>
      </c>
      <c r="L286">
        <v>0.09</v>
      </c>
      <c r="M286">
        <v>0.09</v>
      </c>
      <c r="N286">
        <v>0.01</v>
      </c>
      <c r="O286">
        <v>11.34</v>
      </c>
      <c r="P286">
        <v>83.85</v>
      </c>
      <c r="Q286">
        <v>0</v>
      </c>
      <c r="R286">
        <v>403</v>
      </c>
      <c r="S286">
        <v>0.24</v>
      </c>
      <c r="T286">
        <v>11</v>
      </c>
      <c r="U286">
        <v>0</v>
      </c>
      <c r="V286">
        <v>1</v>
      </c>
      <c r="W286">
        <v>2</v>
      </c>
      <c r="X286">
        <v>2</v>
      </c>
      <c r="Y286">
        <v>0</v>
      </c>
      <c r="Z286">
        <v>0</v>
      </c>
      <c r="AA286">
        <v>16</v>
      </c>
      <c r="AB286">
        <v>237.27</v>
      </c>
      <c r="AC286">
        <v>0</v>
      </c>
      <c r="AD286">
        <v>21.57</v>
      </c>
      <c r="AE286">
        <f>(W286/E286)*100000</f>
        <v>43.140638481449528</v>
      </c>
      <c r="AF286">
        <v>43.14</v>
      </c>
      <c r="AG286">
        <v>0</v>
      </c>
      <c r="AH286">
        <v>0</v>
      </c>
      <c r="AI286">
        <f>(AA286/E286)*100000</f>
        <v>345.12510785159623</v>
      </c>
      <c r="AJ286">
        <v>3345</v>
      </c>
      <c r="AK286">
        <v>203.71794679999999</v>
      </c>
      <c r="AL286">
        <v>4.3942610999999999E-2</v>
      </c>
      <c r="AM286">
        <v>0.72152717899999996</v>
      </c>
      <c r="AN286">
        <v>6.0902225999999997E-2</v>
      </c>
      <c r="AQ286">
        <v>1992</v>
      </c>
      <c r="AR286">
        <v>2644</v>
      </c>
      <c r="AS286">
        <v>0</v>
      </c>
      <c r="AT286" t="s">
        <v>310</v>
      </c>
      <c r="AU286">
        <v>2.4795199999999999</v>
      </c>
      <c r="AV286">
        <v>365</v>
      </c>
      <c r="AW286">
        <v>12.70136986</v>
      </c>
      <c r="AX286">
        <v>9.3150684999999997E-2</v>
      </c>
      <c r="AY286">
        <v>3.5263605249999999</v>
      </c>
      <c r="AZ286">
        <f t="shared" si="74"/>
        <v>-4.6051701859880909</v>
      </c>
      <c r="BA286">
        <v>8.4416072040000003</v>
      </c>
      <c r="BB286">
        <v>7.5968944379999996</v>
      </c>
      <c r="BC286">
        <v>2.5417098509999998</v>
      </c>
      <c r="BD286">
        <v>-2.3735368280000002</v>
      </c>
      <c r="BE286">
        <v>2.397895273</v>
      </c>
      <c r="BF286">
        <v>0</v>
      </c>
      <c r="BG286">
        <v>0</v>
      </c>
      <c r="BH286">
        <f t="shared" si="75"/>
        <v>0.69314718055994529</v>
      </c>
      <c r="BI286">
        <v>0.69314718099999995</v>
      </c>
      <c r="BJ286">
        <f t="shared" si="76"/>
        <v>0.9080649930568877</v>
      </c>
      <c r="BK286">
        <v>2.4283362980000001</v>
      </c>
      <c r="BL286">
        <v>4.4290294880000003</v>
      </c>
      <c r="BM286">
        <v>5.4691987329999998</v>
      </c>
      <c r="BN286">
        <v>0</v>
      </c>
      <c r="BO286">
        <v>3.0713034600000002</v>
      </c>
      <c r="BP286">
        <f t="shared" si="77"/>
        <v>3.7644654410705316</v>
      </c>
      <c r="BQ286">
        <v>3.7644506409999998</v>
      </c>
      <c r="BR286">
        <v>0</v>
      </c>
      <c r="BS286">
        <v>2</v>
      </c>
      <c r="BT286">
        <f>IFERROR((BR286/F286)*100000,0)</f>
        <v>0</v>
      </c>
      <c r="BU286">
        <f>IFERROR((BS286/(E286-F286))*100000,0)</f>
        <v>43.459365493263803</v>
      </c>
      <c r="BV286">
        <f>IFERROR((BR286/E286)*100000,0)</f>
        <v>0</v>
      </c>
      <c r="BW286">
        <f>IFERROR((BS286/(E286))*100000,0)</f>
        <v>43.140638481449528</v>
      </c>
      <c r="BX286">
        <f t="shared" si="80"/>
        <v>0</v>
      </c>
      <c r="BY286">
        <f t="shared" si="81"/>
        <v>3.7718263749348626</v>
      </c>
      <c r="BZ286">
        <f t="shared" si="82"/>
        <v>0</v>
      </c>
      <c r="CA286">
        <f t="shared" si="83"/>
        <v>3.7644654410705316</v>
      </c>
      <c r="CB286">
        <v>8.1152219730000006</v>
      </c>
      <c r="CC286">
        <v>5.316736423</v>
      </c>
      <c r="CD286">
        <v>-3.1248707919999998</v>
      </c>
      <c r="CE286">
        <v>-0.326385231</v>
      </c>
      <c r="CF286">
        <v>-2.7984855529999999</v>
      </c>
      <c r="CG286">
        <f t="shared" si="78"/>
        <v>5.8439069827503678</v>
      </c>
      <c r="CH286">
        <v>3</v>
      </c>
      <c r="CI286">
        <v>0</v>
      </c>
      <c r="CJ286">
        <f t="shared" si="79"/>
        <v>0</v>
      </c>
      <c r="CK286">
        <f t="shared" si="84"/>
        <v>0</v>
      </c>
      <c r="CL286">
        <v>488</v>
      </c>
      <c r="CM286">
        <f>CL286/E286</f>
        <v>0.10526315789473684</v>
      </c>
      <c r="CN286">
        <f t="shared" si="85"/>
        <v>-2.2512917986064953</v>
      </c>
      <c r="CO286">
        <v>0</v>
      </c>
      <c r="CP286">
        <v>0</v>
      </c>
      <c r="CQ286">
        <f>IFERROR((CO286/F286)*100000,0)</f>
        <v>0</v>
      </c>
      <c r="CR286">
        <f>(CP286/(E286-F286))*100000</f>
        <v>0</v>
      </c>
      <c r="CS286">
        <f t="shared" si="86"/>
        <v>0</v>
      </c>
      <c r="CT286">
        <f t="shared" si="87"/>
        <v>0</v>
      </c>
      <c r="CU286">
        <f t="shared" si="88"/>
        <v>0</v>
      </c>
      <c r="CV286">
        <f t="shared" si="89"/>
        <v>0</v>
      </c>
      <c r="CW286">
        <f t="shared" si="90"/>
        <v>0</v>
      </c>
      <c r="CX286">
        <f t="shared" si="91"/>
        <v>0</v>
      </c>
    </row>
    <row r="287" spans="1:102" x14ac:dyDescent="0.4">
      <c r="A287">
        <v>63</v>
      </c>
      <c r="B287" t="s">
        <v>82</v>
      </c>
      <c r="C287" t="s">
        <v>138</v>
      </c>
      <c r="D287">
        <v>2018</v>
      </c>
      <c r="E287">
        <v>4234</v>
      </c>
      <c r="F287">
        <v>21</v>
      </c>
      <c r="G287">
        <v>0</v>
      </c>
      <c r="H287">
        <v>0.56999999999999995</v>
      </c>
      <c r="I287">
        <v>0.43</v>
      </c>
      <c r="J287">
        <v>0.48</v>
      </c>
      <c r="K287">
        <v>0.03</v>
      </c>
      <c r="L287">
        <v>0.25</v>
      </c>
      <c r="M287">
        <v>0.21</v>
      </c>
      <c r="N287">
        <v>0.03</v>
      </c>
      <c r="O287">
        <v>9.27</v>
      </c>
      <c r="P287">
        <v>81.55</v>
      </c>
      <c r="Q287">
        <v>0</v>
      </c>
      <c r="R287">
        <v>397</v>
      </c>
      <c r="S287">
        <v>0.38</v>
      </c>
      <c r="T287">
        <v>9</v>
      </c>
      <c r="U287">
        <v>0</v>
      </c>
      <c r="V287">
        <v>6</v>
      </c>
      <c r="W287">
        <v>1</v>
      </c>
      <c r="X287">
        <v>0</v>
      </c>
      <c r="Y287">
        <v>0</v>
      </c>
      <c r="Z287">
        <v>0</v>
      </c>
      <c r="AA287">
        <v>16</v>
      </c>
      <c r="AB287">
        <v>212.56</v>
      </c>
      <c r="AC287">
        <v>0</v>
      </c>
      <c r="AD287">
        <v>141.71</v>
      </c>
      <c r="AE287">
        <f>(W287/E287)*100000</f>
        <v>23.618327822390174</v>
      </c>
      <c r="AF287">
        <v>0</v>
      </c>
      <c r="AG287">
        <v>0</v>
      </c>
      <c r="AH287">
        <v>0</v>
      </c>
      <c r="AI287">
        <f>(AA287/E287)*100000</f>
        <v>377.89324515824279</v>
      </c>
      <c r="AJ287">
        <v>3357</v>
      </c>
      <c r="AK287">
        <v>110.4352878</v>
      </c>
      <c r="AL287">
        <v>2.6082968000000002E-2</v>
      </c>
      <c r="AM287">
        <v>0.79286726500000004</v>
      </c>
      <c r="AN287">
        <v>3.2897018E-2</v>
      </c>
      <c r="AQ287">
        <v>2327</v>
      </c>
      <c r="AR287">
        <v>1907</v>
      </c>
      <c r="AS287">
        <v>0</v>
      </c>
      <c r="AT287" t="s">
        <v>310</v>
      </c>
      <c r="AU287">
        <v>2.8172090000000001</v>
      </c>
      <c r="AV287">
        <v>69</v>
      </c>
      <c r="AW287">
        <v>61.36231884</v>
      </c>
      <c r="AX287">
        <v>0.30434782599999999</v>
      </c>
      <c r="AY287">
        <v>3.044522438</v>
      </c>
      <c r="AZ287">
        <f t="shared" si="74"/>
        <v>0</v>
      </c>
      <c r="BA287">
        <v>8.3509024519999997</v>
      </c>
      <c r="BB287">
        <v>7.7523351629999997</v>
      </c>
      <c r="BC287">
        <v>4.116795947</v>
      </c>
      <c r="BD287">
        <v>-1.189584067</v>
      </c>
      <c r="BE287">
        <v>2.1972245770000001</v>
      </c>
      <c r="BF287">
        <v>0</v>
      </c>
      <c r="BG287">
        <v>1.791759469</v>
      </c>
      <c r="BH287">
        <f t="shared" si="75"/>
        <v>0</v>
      </c>
      <c r="BI287">
        <v>0</v>
      </c>
      <c r="BJ287">
        <f t="shared" si="76"/>
        <v>1.0357466785453813</v>
      </c>
      <c r="BK287">
        <v>2.2267833800000001</v>
      </c>
      <c r="BL287">
        <v>4.4012163290000004</v>
      </c>
      <c r="BM287">
        <v>5.3592243010000002</v>
      </c>
      <c r="BN287">
        <v>0</v>
      </c>
      <c r="BO287">
        <v>4.9537827160000001</v>
      </c>
      <c r="BP287">
        <f t="shared" si="77"/>
        <v>3.1620230132754181</v>
      </c>
      <c r="BQ287">
        <v>0</v>
      </c>
      <c r="BR287">
        <v>0</v>
      </c>
      <c r="BS287">
        <v>1</v>
      </c>
      <c r="BT287">
        <f>IFERROR((BR287/F287)*100000,0)</f>
        <v>0</v>
      </c>
      <c r="BU287">
        <f>IFERROR((BS287/(E287-F287))*100000,0)</f>
        <v>23.736055067647758</v>
      </c>
      <c r="BV287">
        <f>IFERROR((BR287/E287)*100000,0)</f>
        <v>0</v>
      </c>
      <c r="BW287">
        <f>IFERROR((BS287/(E287))*100000,0)</f>
        <v>23.618327822390174</v>
      </c>
      <c r="BX287">
        <f t="shared" si="80"/>
        <v>0</v>
      </c>
      <c r="BY287">
        <f t="shared" si="81"/>
        <v>3.1669952029912118</v>
      </c>
      <c r="BZ287">
        <f t="shared" si="82"/>
        <v>0</v>
      </c>
      <c r="CA287">
        <f t="shared" si="83"/>
        <v>3.1620230132754181</v>
      </c>
      <c r="CB287">
        <v>8.1188029969999995</v>
      </c>
      <c r="CC287">
        <v>4.7044297190000002</v>
      </c>
      <c r="CD287">
        <v>-3.6464727450000001</v>
      </c>
      <c r="CE287">
        <v>-0.23209945500000001</v>
      </c>
      <c r="CF287">
        <v>-3.414373264</v>
      </c>
      <c r="CG287">
        <f t="shared" si="78"/>
        <v>5.9346117355151993</v>
      </c>
      <c r="CH287">
        <v>3</v>
      </c>
      <c r="CI287">
        <v>0</v>
      </c>
      <c r="CJ287">
        <f t="shared" si="79"/>
        <v>0</v>
      </c>
      <c r="CK287">
        <f t="shared" si="84"/>
        <v>0</v>
      </c>
      <c r="CL287">
        <v>463</v>
      </c>
      <c r="CM287">
        <f>CL287/E287</f>
        <v>0.10935285781766652</v>
      </c>
      <c r="CN287">
        <f t="shared" si="85"/>
        <v>-2.2131753976085764</v>
      </c>
      <c r="CO287">
        <v>0</v>
      </c>
      <c r="CP287">
        <v>0</v>
      </c>
      <c r="CQ287">
        <f>IFERROR((CO287/F287)*100000,0)</f>
        <v>0</v>
      </c>
      <c r="CR287">
        <f>(CP287/(E287-F287))*100000</f>
        <v>0</v>
      </c>
      <c r="CS287">
        <f t="shared" si="86"/>
        <v>0</v>
      </c>
      <c r="CT287">
        <f t="shared" si="87"/>
        <v>0</v>
      </c>
      <c r="CU287">
        <f t="shared" si="88"/>
        <v>0</v>
      </c>
      <c r="CV287">
        <f t="shared" si="89"/>
        <v>0</v>
      </c>
      <c r="CW287">
        <f t="shared" si="90"/>
        <v>0</v>
      </c>
      <c r="CX287">
        <f t="shared" si="91"/>
        <v>0</v>
      </c>
    </row>
    <row r="288" spans="1:102" x14ac:dyDescent="0.4">
      <c r="A288">
        <v>64</v>
      </c>
      <c r="B288" t="s">
        <v>82</v>
      </c>
      <c r="C288" t="s">
        <v>139</v>
      </c>
      <c r="D288">
        <v>2018</v>
      </c>
      <c r="E288">
        <v>22572</v>
      </c>
      <c r="F288">
        <v>218</v>
      </c>
      <c r="G288">
        <v>0.01</v>
      </c>
      <c r="H288">
        <v>0.55000000000000004</v>
      </c>
      <c r="I288">
        <v>0.45</v>
      </c>
      <c r="J288">
        <v>0.47</v>
      </c>
      <c r="K288">
        <v>0.05</v>
      </c>
      <c r="L288">
        <v>0.21</v>
      </c>
      <c r="M288">
        <v>0.23</v>
      </c>
      <c r="N288">
        <v>0.04</v>
      </c>
      <c r="O288">
        <v>12.92</v>
      </c>
      <c r="P288">
        <v>90.39</v>
      </c>
      <c r="Q288">
        <v>0</v>
      </c>
      <c r="R288">
        <v>415</v>
      </c>
      <c r="S288">
        <v>0.52</v>
      </c>
      <c r="T288">
        <v>79</v>
      </c>
      <c r="U288">
        <v>2</v>
      </c>
      <c r="V288">
        <v>38</v>
      </c>
      <c r="W288">
        <v>21</v>
      </c>
      <c r="X288">
        <v>29</v>
      </c>
      <c r="Y288">
        <v>0</v>
      </c>
      <c r="Z288">
        <v>0</v>
      </c>
      <c r="AA288">
        <v>169</v>
      </c>
      <c r="AB288">
        <v>349.99</v>
      </c>
      <c r="AC288">
        <v>8.86</v>
      </c>
      <c r="AD288">
        <v>168.35</v>
      </c>
      <c r="AE288">
        <f>(W288/E288)*100000</f>
        <v>93.035619351408826</v>
      </c>
      <c r="AF288">
        <v>128.47999999999999</v>
      </c>
      <c r="AG288">
        <v>0</v>
      </c>
      <c r="AH288">
        <v>0</v>
      </c>
      <c r="AI288">
        <f>(AA288/E288)*100000</f>
        <v>748.71522239943295</v>
      </c>
      <c r="AJ288">
        <v>21990</v>
      </c>
      <c r="AK288">
        <v>1683.9301399999999</v>
      </c>
      <c r="AL288">
        <v>7.4602610999999999E-2</v>
      </c>
      <c r="AM288">
        <v>0.97421584299999997</v>
      </c>
      <c r="AN288">
        <v>7.6577087000000002E-2</v>
      </c>
      <c r="AQ288">
        <v>11539</v>
      </c>
      <c r="AR288">
        <v>11033</v>
      </c>
      <c r="AS288">
        <v>0</v>
      </c>
      <c r="AT288" t="s">
        <v>310</v>
      </c>
      <c r="AU288">
        <v>1.6148739999999999</v>
      </c>
      <c r="AV288">
        <v>220</v>
      </c>
      <c r="AW288">
        <v>102.6</v>
      </c>
      <c r="AX288">
        <v>0.99090909100000002</v>
      </c>
      <c r="AY288">
        <v>5.3844950630000001</v>
      </c>
      <c r="AZ288">
        <f t="shared" si="74"/>
        <v>-4.6051701859880909</v>
      </c>
      <c r="BA288">
        <v>10.02446548</v>
      </c>
      <c r="BB288">
        <v>9.3534878809999995</v>
      </c>
      <c r="BC288">
        <v>4.6308379329999996</v>
      </c>
      <c r="BD288">
        <v>-9.1324830000000003E-3</v>
      </c>
      <c r="BE288">
        <v>4.3694478520000004</v>
      </c>
      <c r="BF288">
        <v>0.69314718099999995</v>
      </c>
      <c r="BG288">
        <v>3.6375861600000001</v>
      </c>
      <c r="BH288">
        <f t="shared" si="75"/>
        <v>3.044522437723423</v>
      </c>
      <c r="BI288">
        <v>3.3672958300000002</v>
      </c>
      <c r="BJ288">
        <f t="shared" si="76"/>
        <v>0.47925693505516104</v>
      </c>
      <c r="BK288">
        <v>2.5587764979999998</v>
      </c>
      <c r="BL288">
        <v>4.5041336420000002</v>
      </c>
      <c r="BM288">
        <v>5.8579045829999998</v>
      </c>
      <c r="BN288">
        <v>2.1815467650000002</v>
      </c>
      <c r="BO288">
        <v>5.1260451460000001</v>
      </c>
      <c r="BP288">
        <f t="shared" si="77"/>
        <v>4.5329824236046203</v>
      </c>
      <c r="BQ288">
        <v>4.8557732500000004</v>
      </c>
      <c r="BR288">
        <v>0</v>
      </c>
      <c r="BS288">
        <v>21</v>
      </c>
      <c r="BT288">
        <f>IFERROR((BR288/F288)*100000,0)</f>
        <v>0</v>
      </c>
      <c r="BU288">
        <f>IFERROR((BS288/(E288-F288))*100000,0)</f>
        <v>93.942918493334531</v>
      </c>
      <c r="BV288">
        <f>IFERROR((BR288/E288)*100000,0)</f>
        <v>0</v>
      </c>
      <c r="BW288">
        <f>IFERROR((BS288/(E288))*100000,0)</f>
        <v>93.035619351408826</v>
      </c>
      <c r="BX288">
        <f t="shared" si="80"/>
        <v>0</v>
      </c>
      <c r="BY288">
        <f t="shared" si="81"/>
        <v>4.5426873477480942</v>
      </c>
      <c r="BZ288">
        <f t="shared" si="82"/>
        <v>0</v>
      </c>
      <c r="CA288">
        <f t="shared" si="83"/>
        <v>4.5329824236046203</v>
      </c>
      <c r="CB288">
        <v>9.998343084</v>
      </c>
      <c r="CC288">
        <v>7.4288857090000002</v>
      </c>
      <c r="CD288">
        <v>-2.5955797719999998</v>
      </c>
      <c r="CE288">
        <v>-2.6122395E-2</v>
      </c>
      <c r="CF288">
        <v>-2.569457372</v>
      </c>
      <c r="CG288">
        <f t="shared" si="78"/>
        <v>6.6183587008042712</v>
      </c>
      <c r="CH288">
        <v>3</v>
      </c>
      <c r="CI288">
        <v>4</v>
      </c>
      <c r="CJ288">
        <f t="shared" si="79"/>
        <v>2.3668639053254437E-2</v>
      </c>
      <c r="CK288">
        <f t="shared" si="84"/>
        <v>-3.7436043538031827</v>
      </c>
      <c r="CL288">
        <v>2204</v>
      </c>
      <c r="CM288">
        <f>CL288/E288</f>
        <v>9.7643097643097643E-2</v>
      </c>
      <c r="CN288">
        <f t="shared" si="85"/>
        <v>-2.3264363088162257</v>
      </c>
      <c r="CO288">
        <v>0</v>
      </c>
      <c r="CP288">
        <v>3</v>
      </c>
      <c r="CQ288">
        <f>IFERROR((CO288/F288)*100000,0)</f>
        <v>0</v>
      </c>
      <c r="CR288">
        <f>(CP288/(E288-F288))*100000</f>
        <v>13.420416927619218</v>
      </c>
      <c r="CS288">
        <f t="shared" si="86"/>
        <v>0</v>
      </c>
      <c r="CT288">
        <f t="shared" si="87"/>
        <v>13.290802764486976</v>
      </c>
      <c r="CU288">
        <f t="shared" si="88"/>
        <v>0</v>
      </c>
      <c r="CV288">
        <f t="shared" si="89"/>
        <v>2.5967771986927812</v>
      </c>
      <c r="CW288">
        <f t="shared" si="90"/>
        <v>0</v>
      </c>
      <c r="CX288">
        <f t="shared" si="91"/>
        <v>2.5870722745493073</v>
      </c>
    </row>
    <row r="289" spans="1:102" x14ac:dyDescent="0.4">
      <c r="A289">
        <v>65</v>
      </c>
      <c r="B289" t="s">
        <v>82</v>
      </c>
      <c r="C289" t="s">
        <v>140</v>
      </c>
      <c r="D289">
        <v>2018</v>
      </c>
      <c r="E289">
        <v>5569</v>
      </c>
      <c r="F289">
        <v>10</v>
      </c>
      <c r="G289">
        <v>0</v>
      </c>
      <c r="H289">
        <v>0.53</v>
      </c>
      <c r="I289">
        <v>0.47</v>
      </c>
      <c r="J289">
        <v>0.24</v>
      </c>
      <c r="K289">
        <v>0.04</v>
      </c>
      <c r="L289">
        <v>0.24</v>
      </c>
      <c r="M289">
        <v>0.43</v>
      </c>
      <c r="N289">
        <v>0.05</v>
      </c>
      <c r="O289">
        <v>16.760000000000002</v>
      </c>
      <c r="P289">
        <v>50.54</v>
      </c>
      <c r="Q289">
        <v>0</v>
      </c>
      <c r="R289">
        <v>422</v>
      </c>
      <c r="S289">
        <v>0.53</v>
      </c>
      <c r="T289">
        <v>30</v>
      </c>
      <c r="U289">
        <v>0</v>
      </c>
      <c r="V289">
        <v>5</v>
      </c>
      <c r="W289">
        <v>2</v>
      </c>
      <c r="X289">
        <v>1</v>
      </c>
      <c r="Y289">
        <v>0</v>
      </c>
      <c r="Z289">
        <v>0</v>
      </c>
      <c r="AA289">
        <v>38</v>
      </c>
      <c r="AB289">
        <v>538.70000000000005</v>
      </c>
      <c r="AC289">
        <v>0</v>
      </c>
      <c r="AD289">
        <v>89.78</v>
      </c>
      <c r="AE289">
        <f>(W289/E289)*100000</f>
        <v>35.91309032142216</v>
      </c>
      <c r="AF289">
        <v>17.96</v>
      </c>
      <c r="AG289">
        <v>0</v>
      </c>
      <c r="AH289">
        <v>0</v>
      </c>
      <c r="AI289">
        <f>(AA289/E289)*100000</f>
        <v>682.348716107021</v>
      </c>
      <c r="AJ289">
        <v>4423</v>
      </c>
      <c r="AK289">
        <v>108.59204339999999</v>
      </c>
      <c r="AL289">
        <v>1.9499379000000001E-2</v>
      </c>
      <c r="AM289">
        <v>0.79421799199999998</v>
      </c>
      <c r="AN289">
        <v>2.4551672E-2</v>
      </c>
      <c r="AQ289">
        <v>742</v>
      </c>
      <c r="AR289">
        <v>4827</v>
      </c>
      <c r="AS289">
        <v>0</v>
      </c>
      <c r="AT289" t="s">
        <v>310</v>
      </c>
      <c r="AU289">
        <v>3.2110180000000001</v>
      </c>
      <c r="AV289">
        <v>61</v>
      </c>
      <c r="AW289">
        <v>91.295081969999998</v>
      </c>
      <c r="AX289">
        <v>0.16393442599999999</v>
      </c>
      <c r="AY289">
        <v>2.3025850929999998</v>
      </c>
      <c r="AZ289">
        <f t="shared" si="74"/>
        <v>0</v>
      </c>
      <c r="BA289">
        <v>8.6249707840000003</v>
      </c>
      <c r="BB289">
        <v>6.6093492429999996</v>
      </c>
      <c r="BC289">
        <v>4.514096919</v>
      </c>
      <c r="BD289">
        <v>-1.8082887729999999</v>
      </c>
      <c r="BE289">
        <v>3.4011973819999999</v>
      </c>
      <c r="BF289">
        <v>0</v>
      </c>
      <c r="BG289">
        <v>1.609437912</v>
      </c>
      <c r="BH289">
        <f t="shared" si="75"/>
        <v>0.69314718055994529</v>
      </c>
      <c r="BI289">
        <v>0</v>
      </c>
      <c r="BJ289">
        <f t="shared" si="76"/>
        <v>1.166588020821967</v>
      </c>
      <c r="BK289">
        <v>2.818995095</v>
      </c>
      <c r="BL289">
        <v>3.9227651020000001</v>
      </c>
      <c r="BM289">
        <v>6.2891588299999999</v>
      </c>
      <c r="BN289">
        <v>0</v>
      </c>
      <c r="BO289">
        <v>4.4973622329999996</v>
      </c>
      <c r="BP289">
        <f t="shared" si="77"/>
        <v>3.5811018619405051</v>
      </c>
      <c r="BQ289">
        <v>2.8881470629999999</v>
      </c>
      <c r="BR289">
        <v>0</v>
      </c>
      <c r="BS289">
        <v>2</v>
      </c>
      <c r="BT289">
        <f>IFERROR((BR289/F289)*100000,0)</f>
        <v>0</v>
      </c>
      <c r="BU289">
        <f>IFERROR((BS289/(E289-F289))*100000,0)</f>
        <v>35.977693829825512</v>
      </c>
      <c r="BV289">
        <f>IFERROR((BR289/E289)*100000,0)</f>
        <v>0</v>
      </c>
      <c r="BW289">
        <f>IFERROR((BS289/(E289))*100000,0)</f>
        <v>35.91309032142216</v>
      </c>
      <c r="BX289">
        <f t="shared" si="80"/>
        <v>0</v>
      </c>
      <c r="BY289">
        <f t="shared" si="81"/>
        <v>3.5828991305767044</v>
      </c>
      <c r="BZ289">
        <f t="shared" si="82"/>
        <v>0</v>
      </c>
      <c r="CA289">
        <f t="shared" si="83"/>
        <v>3.5811018619405051</v>
      </c>
      <c r="CB289">
        <v>8.3945734779999999</v>
      </c>
      <c r="CC289">
        <v>4.6875981400000004</v>
      </c>
      <c r="CD289">
        <v>-3.9373726599999999</v>
      </c>
      <c r="CE289">
        <v>-0.230397306</v>
      </c>
      <c r="CF289">
        <v>-3.7069753209999998</v>
      </c>
      <c r="CG289">
        <f t="shared" si="78"/>
        <v>6.5255408411069453</v>
      </c>
      <c r="CH289">
        <v>2</v>
      </c>
      <c r="CI289">
        <v>0</v>
      </c>
      <c r="CJ289">
        <f t="shared" si="79"/>
        <v>0</v>
      </c>
      <c r="CK289">
        <f t="shared" si="84"/>
        <v>0</v>
      </c>
      <c r="CL289">
        <v>676</v>
      </c>
      <c r="CM289">
        <f>CL289/E289</f>
        <v>0.1213862452864069</v>
      </c>
      <c r="CN289">
        <f t="shared" si="85"/>
        <v>-2.1087777075467042</v>
      </c>
      <c r="CO289">
        <v>0</v>
      </c>
      <c r="CP289">
        <v>0</v>
      </c>
      <c r="CQ289">
        <f>IFERROR((CO289/F289)*100000,0)</f>
        <v>0</v>
      </c>
      <c r="CR289">
        <f>(CP289/(E289-F289))*100000</f>
        <v>0</v>
      </c>
      <c r="CS289">
        <f t="shared" si="86"/>
        <v>0</v>
      </c>
      <c r="CT289">
        <f t="shared" si="87"/>
        <v>0</v>
      </c>
      <c r="CU289">
        <f t="shared" si="88"/>
        <v>0</v>
      </c>
      <c r="CV289">
        <f t="shared" si="89"/>
        <v>0</v>
      </c>
      <c r="CW289">
        <f t="shared" si="90"/>
        <v>0</v>
      </c>
      <c r="CX289">
        <f t="shared" si="91"/>
        <v>0</v>
      </c>
    </row>
    <row r="290" spans="1:102" x14ac:dyDescent="0.4">
      <c r="A290">
        <v>66</v>
      </c>
      <c r="B290" t="s">
        <v>82</v>
      </c>
      <c r="C290" t="s">
        <v>141</v>
      </c>
      <c r="D290">
        <v>2018</v>
      </c>
      <c r="E290">
        <v>8597</v>
      </c>
      <c r="F290">
        <v>30</v>
      </c>
      <c r="G290">
        <v>0</v>
      </c>
      <c r="H290">
        <v>0.57999999999999996</v>
      </c>
      <c r="I290">
        <v>0.42</v>
      </c>
      <c r="J290">
        <v>0.71</v>
      </c>
      <c r="K290">
        <v>0.04</v>
      </c>
      <c r="L290">
        <v>0.08</v>
      </c>
      <c r="M290">
        <v>0.13</v>
      </c>
      <c r="N290">
        <v>0.04</v>
      </c>
      <c r="O290">
        <v>10.210000000000001</v>
      </c>
      <c r="P290">
        <v>83.43</v>
      </c>
      <c r="Q290">
        <v>0</v>
      </c>
      <c r="R290">
        <v>538</v>
      </c>
      <c r="S290">
        <v>0.37</v>
      </c>
      <c r="T290">
        <v>40</v>
      </c>
      <c r="U290">
        <v>3</v>
      </c>
      <c r="V290">
        <v>14</v>
      </c>
      <c r="W290">
        <v>5</v>
      </c>
      <c r="X290">
        <v>3</v>
      </c>
      <c r="Y290">
        <v>0</v>
      </c>
      <c r="Z290">
        <v>0</v>
      </c>
      <c r="AA290">
        <v>65</v>
      </c>
      <c r="AB290">
        <v>465.28</v>
      </c>
      <c r="AC290">
        <v>34.9</v>
      </c>
      <c r="AD290">
        <v>162.85</v>
      </c>
      <c r="AE290">
        <f>(W290/E290)*100000</f>
        <v>58.159823194137488</v>
      </c>
      <c r="AF290">
        <v>34.9</v>
      </c>
      <c r="AG290">
        <v>0</v>
      </c>
      <c r="AH290">
        <v>0</v>
      </c>
      <c r="AI290">
        <f>(AA290/E290)*100000</f>
        <v>756.07770152378737</v>
      </c>
      <c r="AJ290">
        <v>7842</v>
      </c>
      <c r="AK290">
        <v>1192.613662</v>
      </c>
      <c r="AL290">
        <v>0.138724399</v>
      </c>
      <c r="AM290">
        <v>0.91217866700000005</v>
      </c>
      <c r="AN290">
        <v>0.152080294</v>
      </c>
      <c r="AQ290">
        <v>5392</v>
      </c>
      <c r="AR290">
        <v>3205</v>
      </c>
      <c r="AS290">
        <v>0</v>
      </c>
      <c r="AT290" t="s">
        <v>310</v>
      </c>
      <c r="AU290">
        <v>1.399214</v>
      </c>
      <c r="AV290">
        <v>136</v>
      </c>
      <c r="AW290">
        <v>63.21323529</v>
      </c>
      <c r="AX290">
        <v>0.22058823499999999</v>
      </c>
      <c r="AY290">
        <v>3.4011973819999999</v>
      </c>
      <c r="AZ290">
        <f t="shared" si="74"/>
        <v>0</v>
      </c>
      <c r="BA290">
        <v>9.059168584</v>
      </c>
      <c r="BB290">
        <v>8.592671653</v>
      </c>
      <c r="BC290">
        <v>4.1465136979999997</v>
      </c>
      <c r="BD290">
        <v>-1.5114575050000001</v>
      </c>
      <c r="BE290">
        <v>3.6888794539999998</v>
      </c>
      <c r="BF290">
        <v>1.0986122890000001</v>
      </c>
      <c r="BG290">
        <v>2.63905733</v>
      </c>
      <c r="BH290">
        <f t="shared" si="75"/>
        <v>1.6094379124341003</v>
      </c>
      <c r="BI290">
        <v>1.0986122890000001</v>
      </c>
      <c r="BJ290">
        <f t="shared" si="76"/>
        <v>0.33591065038975126</v>
      </c>
      <c r="BK290">
        <v>2.3233676320000001</v>
      </c>
      <c r="BL290">
        <v>4.4240079569999997</v>
      </c>
      <c r="BM290">
        <v>6.1426393749999999</v>
      </c>
      <c r="BN290">
        <v>3.5524868289999998</v>
      </c>
      <c r="BO290">
        <v>5.0928295319999997</v>
      </c>
      <c r="BP290">
        <f t="shared" si="77"/>
        <v>4.0631947932298846</v>
      </c>
      <c r="BQ290">
        <v>3.5524868289999998</v>
      </c>
      <c r="BR290">
        <v>0</v>
      </c>
      <c r="BS290">
        <v>5</v>
      </c>
      <c r="BT290">
        <f>IFERROR((BR290/F290)*100000,0)</f>
        <v>0</v>
      </c>
      <c r="BU290">
        <f>IFERROR((BS290/(E290-F290))*100000,0)</f>
        <v>58.363487802031052</v>
      </c>
      <c r="BV290">
        <f>IFERROR((BR290/E290)*100000,0)</f>
        <v>0</v>
      </c>
      <c r="BW290">
        <f>IFERROR((BS290/(E290))*100000,0)</f>
        <v>58.159823194137488</v>
      </c>
      <c r="BX290">
        <f t="shared" si="80"/>
        <v>0</v>
      </c>
      <c r="BY290">
        <f t="shared" si="81"/>
        <v>4.0666904854402848</v>
      </c>
      <c r="BZ290">
        <f t="shared" si="82"/>
        <v>0</v>
      </c>
      <c r="CA290">
        <f t="shared" si="83"/>
        <v>4.0631947932298846</v>
      </c>
      <c r="CB290">
        <v>8.9672491829999998</v>
      </c>
      <c r="CC290">
        <v>7.0839025319999998</v>
      </c>
      <c r="CD290">
        <v>-1.9752660550000001</v>
      </c>
      <c r="CE290">
        <v>-9.1919400999999998E-2</v>
      </c>
      <c r="CF290">
        <v>-1.8833466480000001</v>
      </c>
      <c r="CG290">
        <f t="shared" si="78"/>
        <v>6.6281441506914218</v>
      </c>
      <c r="CH290">
        <v>3</v>
      </c>
      <c r="CI290">
        <v>0</v>
      </c>
      <c r="CJ290">
        <f t="shared" si="79"/>
        <v>0</v>
      </c>
      <c r="CK290">
        <f t="shared" si="84"/>
        <v>0</v>
      </c>
      <c r="CL290">
        <v>953</v>
      </c>
      <c r="CM290">
        <f>CL290/E290</f>
        <v>0.11085262300802605</v>
      </c>
      <c r="CN290">
        <f t="shared" si="85"/>
        <v>-2.1995536805202418</v>
      </c>
      <c r="CO290">
        <v>0</v>
      </c>
      <c r="CP290">
        <v>3</v>
      </c>
      <c r="CQ290">
        <f>IFERROR((CO290/F290)*100000,0)</f>
        <v>0</v>
      </c>
      <c r="CR290">
        <f>(CP290/(E290-F290))*100000</f>
        <v>35.018092681218633</v>
      </c>
      <c r="CS290">
        <f t="shared" si="86"/>
        <v>0</v>
      </c>
      <c r="CT290">
        <f t="shared" si="87"/>
        <v>34.895893916482493</v>
      </c>
      <c r="CU290">
        <f t="shared" si="88"/>
        <v>0</v>
      </c>
      <c r="CV290">
        <f t="shared" si="89"/>
        <v>3.5558648616742943</v>
      </c>
      <c r="CW290">
        <f t="shared" si="90"/>
        <v>0</v>
      </c>
      <c r="CX290">
        <f t="shared" si="91"/>
        <v>3.5523691694638941</v>
      </c>
    </row>
    <row r="291" spans="1:102" x14ac:dyDescent="0.4">
      <c r="A291">
        <v>67</v>
      </c>
      <c r="B291" t="s">
        <v>82</v>
      </c>
      <c r="C291" t="s">
        <v>142</v>
      </c>
      <c r="D291">
        <v>2018</v>
      </c>
      <c r="E291">
        <v>15976</v>
      </c>
      <c r="F291">
        <v>81</v>
      </c>
      <c r="G291">
        <v>0.01</v>
      </c>
      <c r="H291">
        <v>0.71</v>
      </c>
      <c r="I291">
        <v>0.28999999999999998</v>
      </c>
      <c r="J291">
        <v>0.16</v>
      </c>
      <c r="K291">
        <v>0.08</v>
      </c>
      <c r="L291">
        <v>0.28000000000000003</v>
      </c>
      <c r="M291">
        <v>0.43</v>
      </c>
      <c r="N291">
        <v>0.04</v>
      </c>
      <c r="O291">
        <v>84.26</v>
      </c>
      <c r="P291">
        <v>73.59</v>
      </c>
      <c r="Q291">
        <v>0</v>
      </c>
      <c r="R291">
        <v>381</v>
      </c>
      <c r="S291">
        <v>0.5</v>
      </c>
      <c r="T291">
        <v>54</v>
      </c>
      <c r="U291">
        <v>0</v>
      </c>
      <c r="V291">
        <v>14</v>
      </c>
      <c r="W291">
        <v>25</v>
      </c>
      <c r="X291">
        <v>16</v>
      </c>
      <c r="Y291">
        <v>0</v>
      </c>
      <c r="Z291">
        <v>0</v>
      </c>
      <c r="AA291">
        <v>109</v>
      </c>
      <c r="AB291">
        <v>338.01</v>
      </c>
      <c r="AC291">
        <v>0</v>
      </c>
      <c r="AD291">
        <v>87.63</v>
      </c>
      <c r="AE291">
        <f>(W291/E291)*100000</f>
        <v>156.48472709063594</v>
      </c>
      <c r="AF291">
        <v>100.15</v>
      </c>
      <c r="AG291">
        <v>0</v>
      </c>
      <c r="AH291">
        <v>0</v>
      </c>
      <c r="AI291">
        <f>(AA291/E291)*100000</f>
        <v>682.27341011517274</v>
      </c>
      <c r="AJ291">
        <v>9156</v>
      </c>
      <c r="AK291">
        <v>1426.221644</v>
      </c>
      <c r="AL291">
        <v>8.9272762000000006E-2</v>
      </c>
      <c r="AM291">
        <v>0.57310966399999996</v>
      </c>
      <c r="AN291">
        <v>0.15576907400000001</v>
      </c>
      <c r="AQ291">
        <v>5026</v>
      </c>
      <c r="AR291">
        <v>10950</v>
      </c>
      <c r="AS291">
        <v>0</v>
      </c>
      <c r="AT291" t="s">
        <v>310</v>
      </c>
      <c r="AU291">
        <v>1.5955619999999999</v>
      </c>
      <c r="AV291">
        <v>53</v>
      </c>
      <c r="AW291">
        <v>301.43396230000002</v>
      </c>
      <c r="AX291">
        <v>1.528301887</v>
      </c>
      <c r="AY291">
        <v>4.3944491550000002</v>
      </c>
      <c r="AZ291">
        <f t="shared" si="74"/>
        <v>-4.6051701859880909</v>
      </c>
      <c r="BA291">
        <v>9.6788428750000008</v>
      </c>
      <c r="BB291">
        <v>8.5223797179999998</v>
      </c>
      <c r="BC291">
        <v>5.7085509620000003</v>
      </c>
      <c r="BD291">
        <v>0.42415724100000002</v>
      </c>
      <c r="BE291">
        <v>3.9889840470000002</v>
      </c>
      <c r="BF291">
        <v>0</v>
      </c>
      <c r="BG291">
        <v>2.63905733</v>
      </c>
      <c r="BH291">
        <f t="shared" si="75"/>
        <v>3.2188758248682006</v>
      </c>
      <c r="BI291">
        <v>2.7725887220000001</v>
      </c>
      <c r="BJ291">
        <f t="shared" si="76"/>
        <v>0.46722602527291646</v>
      </c>
      <c r="BK291">
        <v>4.4339072570000004</v>
      </c>
      <c r="BL291">
        <v>4.2985091469999999</v>
      </c>
      <c r="BM291">
        <v>5.8230754810000001</v>
      </c>
      <c r="BN291">
        <v>0</v>
      </c>
      <c r="BO291">
        <v>4.4731234049999999</v>
      </c>
      <c r="BP291">
        <f t="shared" si="77"/>
        <v>5.0529584147427782</v>
      </c>
      <c r="BQ291">
        <v>4.6066690619999999</v>
      </c>
      <c r="BR291">
        <v>0</v>
      </c>
      <c r="BS291">
        <v>25</v>
      </c>
      <c r="BT291">
        <f>IFERROR((BR291/F291)*100000,0)</f>
        <v>0</v>
      </c>
      <c r="BU291">
        <f>IFERROR((BS291/(E291-F291))*100000,0)</f>
        <v>157.28216420257942</v>
      </c>
      <c r="BV291">
        <f>IFERROR((BR291/E291)*100000,0)</f>
        <v>0</v>
      </c>
      <c r="BW291">
        <f>IFERROR((BS291/(E291))*100000,0)</f>
        <v>156.48472709063594</v>
      </c>
      <c r="BX291">
        <f t="shared" si="80"/>
        <v>0</v>
      </c>
      <c r="BY291">
        <f t="shared" si="81"/>
        <v>5.0580414164935261</v>
      </c>
      <c r="BZ291">
        <f t="shared" si="82"/>
        <v>0</v>
      </c>
      <c r="CA291">
        <f t="shared" si="83"/>
        <v>5.0529584147427782</v>
      </c>
      <c r="CB291">
        <v>9.1221646809999992</v>
      </c>
      <c r="CC291">
        <v>7.2627840189999997</v>
      </c>
      <c r="CD291">
        <v>-2.4160588540000001</v>
      </c>
      <c r="CE291">
        <v>-0.55667819500000004</v>
      </c>
      <c r="CF291">
        <v>-1.859380663</v>
      </c>
      <c r="CG291">
        <f t="shared" si="78"/>
        <v>6.5254304721037206</v>
      </c>
      <c r="CH291">
        <v>3</v>
      </c>
      <c r="CI291">
        <v>2</v>
      </c>
      <c r="CJ291">
        <f t="shared" si="79"/>
        <v>1.834862385321101E-2</v>
      </c>
      <c r="CK291">
        <f t="shared" si="84"/>
        <v>-3.9982007016691985</v>
      </c>
      <c r="CL291">
        <v>1847</v>
      </c>
      <c r="CM291">
        <f>CL291/E291</f>
        <v>0.11561091637456185</v>
      </c>
      <c r="CN291">
        <f t="shared" si="85"/>
        <v>-2.1575248948964112</v>
      </c>
      <c r="CO291">
        <v>0</v>
      </c>
      <c r="CP291">
        <v>9</v>
      </c>
      <c r="CQ291">
        <f>IFERROR((CO291/F291)*100000,0)</f>
        <v>0</v>
      </c>
      <c r="CR291">
        <f>(CP291/(E291-F291))*100000</f>
        <v>56.621579112928593</v>
      </c>
      <c r="CS291">
        <f t="shared" si="86"/>
        <v>0</v>
      </c>
      <c r="CT291">
        <f t="shared" si="87"/>
        <v>56.334501752628945</v>
      </c>
      <c r="CU291">
        <f t="shared" si="88"/>
        <v>0</v>
      </c>
      <c r="CV291">
        <f t="shared" si="89"/>
        <v>4.0363901689615451</v>
      </c>
      <c r="CW291">
        <f t="shared" si="90"/>
        <v>0</v>
      </c>
      <c r="CX291">
        <f t="shared" si="91"/>
        <v>4.0313071672107963</v>
      </c>
    </row>
    <row r="292" spans="1:102" x14ac:dyDescent="0.4">
      <c r="A292">
        <v>68</v>
      </c>
      <c r="B292" t="s">
        <v>82</v>
      </c>
      <c r="C292" t="s">
        <v>143</v>
      </c>
      <c r="D292">
        <v>2018</v>
      </c>
      <c r="E292">
        <v>5121</v>
      </c>
      <c r="F292">
        <v>34</v>
      </c>
      <c r="G292">
        <v>0.01</v>
      </c>
      <c r="H292">
        <v>0.47</v>
      </c>
      <c r="I292">
        <v>0.53</v>
      </c>
      <c r="J292">
        <v>0.33</v>
      </c>
      <c r="K292">
        <v>0.1</v>
      </c>
      <c r="L292">
        <v>0.21</v>
      </c>
      <c r="M292">
        <v>0.28000000000000003</v>
      </c>
      <c r="N292">
        <v>7.0000000000000007E-2</v>
      </c>
      <c r="O292">
        <v>17.66</v>
      </c>
      <c r="P292">
        <v>62.48</v>
      </c>
      <c r="Q292">
        <v>0</v>
      </c>
      <c r="R292">
        <v>449</v>
      </c>
      <c r="S292">
        <v>0.64</v>
      </c>
      <c r="T292">
        <v>5</v>
      </c>
      <c r="U292">
        <v>0</v>
      </c>
      <c r="V292">
        <v>4</v>
      </c>
      <c r="W292">
        <v>0</v>
      </c>
      <c r="X292">
        <v>1</v>
      </c>
      <c r="Y292">
        <v>0</v>
      </c>
      <c r="Z292">
        <v>0</v>
      </c>
      <c r="AA292">
        <v>10</v>
      </c>
      <c r="AB292">
        <v>97.64</v>
      </c>
      <c r="AC292">
        <v>0</v>
      </c>
      <c r="AD292">
        <v>78.11</v>
      </c>
      <c r="AE292">
        <f>(W292/E292)*100000</f>
        <v>0</v>
      </c>
      <c r="AF292">
        <v>19.53</v>
      </c>
      <c r="AG292">
        <v>0</v>
      </c>
      <c r="AH292">
        <v>0</v>
      </c>
      <c r="AI292">
        <f>(AA292/E292)*100000</f>
        <v>195.27436047646944</v>
      </c>
      <c r="AJ292">
        <v>4536</v>
      </c>
      <c r="AK292">
        <v>73.397202379999996</v>
      </c>
      <c r="AL292">
        <v>1.4332592E-2</v>
      </c>
      <c r="AM292">
        <v>0.88576449899999998</v>
      </c>
      <c r="AN292">
        <v>1.6181041E-2</v>
      </c>
      <c r="AQ292">
        <v>993</v>
      </c>
      <c r="AR292">
        <v>4128</v>
      </c>
      <c r="AS292">
        <v>0</v>
      </c>
      <c r="AT292" t="s">
        <v>310</v>
      </c>
      <c r="AU292">
        <v>3.172542</v>
      </c>
      <c r="AV292">
        <v>51</v>
      </c>
      <c r="AW292">
        <v>100.41176470000001</v>
      </c>
      <c r="AX292">
        <v>0.66666666699999999</v>
      </c>
      <c r="AY292">
        <v>3.5263605249999999</v>
      </c>
      <c r="AZ292">
        <f t="shared" si="74"/>
        <v>-4.6051701859880909</v>
      </c>
      <c r="BA292">
        <v>8.5411050110000009</v>
      </c>
      <c r="BB292">
        <v>6.9007306640000001</v>
      </c>
      <c r="BC292">
        <v>4.6092793790000002</v>
      </c>
      <c r="BD292">
        <v>-0.40546510800000002</v>
      </c>
      <c r="BE292">
        <v>1.609437912</v>
      </c>
      <c r="BF292">
        <v>0</v>
      </c>
      <c r="BG292">
        <v>1.386294361</v>
      </c>
      <c r="BH292">
        <f t="shared" si="75"/>
        <v>0</v>
      </c>
      <c r="BI292">
        <v>0</v>
      </c>
      <c r="BJ292">
        <f t="shared" si="76"/>
        <v>1.1545331592894594</v>
      </c>
      <c r="BK292">
        <v>2.8713021950000002</v>
      </c>
      <c r="BL292">
        <v>4.1348465059999997</v>
      </c>
      <c r="BM292">
        <v>4.5812872459999996</v>
      </c>
      <c r="BN292">
        <v>0</v>
      </c>
      <c r="BO292">
        <v>4.3581180899999996</v>
      </c>
      <c r="BP292">
        <f t="shared" si="77"/>
        <v>0</v>
      </c>
      <c r="BQ292">
        <v>2.9719517450000001</v>
      </c>
      <c r="BR292">
        <v>0</v>
      </c>
      <c r="BS292">
        <v>0</v>
      </c>
      <c r="BT292">
        <f>IFERROR((BR292/F292)*100000,0)</f>
        <v>0</v>
      </c>
      <c r="BU292">
        <f>IFERROR((BS292/(E292-F292))*100000,0)</f>
        <v>0</v>
      </c>
      <c r="BV292">
        <f>IFERROR((BR292/E292)*100000,0)</f>
        <v>0</v>
      </c>
      <c r="BW292">
        <f>IFERROR((BS292/(E292))*100000,0)</f>
        <v>0</v>
      </c>
      <c r="BX292">
        <f t="shared" si="80"/>
        <v>0</v>
      </c>
      <c r="BY292">
        <f t="shared" si="81"/>
        <v>0</v>
      </c>
      <c r="BZ292">
        <f t="shared" si="82"/>
        <v>0</v>
      </c>
      <c r="CA292">
        <f t="shared" si="83"/>
        <v>0</v>
      </c>
      <c r="CB292">
        <v>8.4198008449999993</v>
      </c>
      <c r="CC292">
        <v>4.2958858199999996</v>
      </c>
      <c r="CD292">
        <v>-4.2452191739999998</v>
      </c>
      <c r="CE292">
        <v>-0.121304166</v>
      </c>
      <c r="CF292">
        <v>-4.1239150310000001</v>
      </c>
      <c r="CG292">
        <f t="shared" si="78"/>
        <v>5.2744055465017237</v>
      </c>
      <c r="CH292">
        <v>3</v>
      </c>
      <c r="CI292">
        <v>0</v>
      </c>
      <c r="CJ292">
        <f t="shared" si="79"/>
        <v>0</v>
      </c>
      <c r="CK292">
        <f t="shared" si="84"/>
        <v>0</v>
      </c>
      <c r="CL292">
        <v>542</v>
      </c>
      <c r="CM292">
        <f>CL292/E292</f>
        <v>0.10583870337824644</v>
      </c>
      <c r="CN292">
        <f t="shared" si="85"/>
        <v>-2.245839010022904</v>
      </c>
      <c r="CO292">
        <v>0</v>
      </c>
      <c r="CP292">
        <v>0</v>
      </c>
      <c r="CQ292">
        <f>IFERROR((CO292/F292)*100000,0)</f>
        <v>0</v>
      </c>
      <c r="CR292">
        <f>(CP292/(E292-F292))*100000</f>
        <v>0</v>
      </c>
      <c r="CS292">
        <f t="shared" si="86"/>
        <v>0</v>
      </c>
      <c r="CT292">
        <f t="shared" si="87"/>
        <v>0</v>
      </c>
      <c r="CU292">
        <f t="shared" si="88"/>
        <v>0</v>
      </c>
      <c r="CV292">
        <f t="shared" si="89"/>
        <v>0</v>
      </c>
      <c r="CW292">
        <f t="shared" si="90"/>
        <v>0</v>
      </c>
      <c r="CX292">
        <f t="shared" si="91"/>
        <v>0</v>
      </c>
    </row>
    <row r="293" spans="1:102" x14ac:dyDescent="0.4">
      <c r="A293">
        <v>69</v>
      </c>
      <c r="B293" t="s">
        <v>82</v>
      </c>
      <c r="C293" t="s">
        <v>144</v>
      </c>
      <c r="D293">
        <v>2018</v>
      </c>
      <c r="E293">
        <v>2821</v>
      </c>
      <c r="F293">
        <v>11</v>
      </c>
      <c r="G293">
        <v>0</v>
      </c>
      <c r="H293">
        <v>0.62</v>
      </c>
      <c r="I293">
        <v>0.38</v>
      </c>
      <c r="J293">
        <v>0.39</v>
      </c>
      <c r="K293">
        <v>0.04</v>
      </c>
      <c r="L293">
        <v>0.26</v>
      </c>
      <c r="M293">
        <v>0.26</v>
      </c>
      <c r="N293">
        <v>0.04</v>
      </c>
      <c r="O293">
        <v>10.94</v>
      </c>
      <c r="P293">
        <v>62.93</v>
      </c>
      <c r="Q293">
        <v>0</v>
      </c>
      <c r="R293">
        <v>412</v>
      </c>
      <c r="S293">
        <v>0.55000000000000004</v>
      </c>
      <c r="T293">
        <v>2</v>
      </c>
      <c r="U293">
        <v>0</v>
      </c>
      <c r="V293">
        <v>1</v>
      </c>
      <c r="W293">
        <v>1</v>
      </c>
      <c r="X293">
        <v>5</v>
      </c>
      <c r="Y293">
        <v>0</v>
      </c>
      <c r="Z293">
        <v>0</v>
      </c>
      <c r="AA293">
        <v>9</v>
      </c>
      <c r="AB293">
        <v>70.900000000000006</v>
      </c>
      <c r="AC293">
        <v>0</v>
      </c>
      <c r="AD293">
        <v>35.450000000000003</v>
      </c>
      <c r="AE293">
        <f>(W293/E293)*100000</f>
        <v>35.448422545196742</v>
      </c>
      <c r="AF293">
        <v>177.24</v>
      </c>
      <c r="AG293">
        <v>0</v>
      </c>
      <c r="AH293">
        <v>0</v>
      </c>
      <c r="AI293">
        <f>(AA293/E293)*100000</f>
        <v>319.03580290677064</v>
      </c>
      <c r="AJ293">
        <v>1802</v>
      </c>
      <c r="AK293">
        <v>127.4430012</v>
      </c>
      <c r="AL293">
        <v>4.5176533999999997E-2</v>
      </c>
      <c r="AM293">
        <v>0.63878057399999999</v>
      </c>
      <c r="AN293">
        <v>7.0723086000000004E-2</v>
      </c>
      <c r="AQ293">
        <v>400</v>
      </c>
      <c r="AR293">
        <v>2421</v>
      </c>
      <c r="AS293">
        <v>0</v>
      </c>
      <c r="AT293" t="s">
        <v>310</v>
      </c>
      <c r="AU293">
        <v>2.1612619999999998</v>
      </c>
      <c r="AV293">
        <v>59</v>
      </c>
      <c r="AW293">
        <v>47.813559320000003</v>
      </c>
      <c r="AX293">
        <v>0.186440678</v>
      </c>
      <c r="AY293">
        <v>2.397895273</v>
      </c>
      <c r="AZ293">
        <f t="shared" si="74"/>
        <v>0</v>
      </c>
      <c r="BA293">
        <v>7.9448467110000003</v>
      </c>
      <c r="BB293">
        <v>5.9914645469999996</v>
      </c>
      <c r="BC293">
        <v>3.867309267</v>
      </c>
      <c r="BD293">
        <v>-1.679642171</v>
      </c>
      <c r="BE293">
        <v>0.69314718099999995</v>
      </c>
      <c r="BF293">
        <v>0</v>
      </c>
      <c r="BG293">
        <v>0</v>
      </c>
      <c r="BH293">
        <f t="shared" si="75"/>
        <v>0</v>
      </c>
      <c r="BI293">
        <v>1.609437912</v>
      </c>
      <c r="BJ293">
        <f t="shared" si="76"/>
        <v>0.77069231034234331</v>
      </c>
      <c r="BK293">
        <v>2.392425797</v>
      </c>
      <c r="BL293">
        <v>4.1420229979999998</v>
      </c>
      <c r="BM293">
        <v>4.2612704340000001</v>
      </c>
      <c r="BN293">
        <v>0</v>
      </c>
      <c r="BO293">
        <v>3.568123253</v>
      </c>
      <c r="BP293">
        <f t="shared" si="77"/>
        <v>3.5680787539682322</v>
      </c>
      <c r="BQ293">
        <v>5.1775047460000003</v>
      </c>
      <c r="BR293">
        <v>0</v>
      </c>
      <c r="BS293">
        <v>1</v>
      </c>
      <c r="BT293">
        <f>IFERROR((BR293/F293)*100000,0)</f>
        <v>0</v>
      </c>
      <c r="BU293">
        <f>IFERROR((BS293/(E293-F293))*100000,0)</f>
        <v>35.587188612099645</v>
      </c>
      <c r="BV293">
        <f>IFERROR((BR293/E293)*100000,0)</f>
        <v>0</v>
      </c>
      <c r="BW293">
        <f>IFERROR((BS293/(E293))*100000,0)</f>
        <v>35.448422545196742</v>
      </c>
      <c r="BX293">
        <f t="shared" si="80"/>
        <v>0</v>
      </c>
      <c r="BY293">
        <f t="shared" si="81"/>
        <v>3.5719857026424369</v>
      </c>
      <c r="BZ293">
        <f t="shared" si="82"/>
        <v>0</v>
      </c>
      <c r="CA293">
        <f t="shared" si="83"/>
        <v>3.5680787539682322</v>
      </c>
      <c r="CB293">
        <v>7.4966524379999999</v>
      </c>
      <c r="CC293">
        <v>4.8476692149999998</v>
      </c>
      <c r="CD293">
        <v>-3.0971774860000001</v>
      </c>
      <c r="CE293">
        <v>-0.44819427299999998</v>
      </c>
      <c r="CF293">
        <v>-2.6489832249999998</v>
      </c>
      <c r="CG293">
        <f t="shared" si="78"/>
        <v>5.7653033313044517</v>
      </c>
      <c r="CH293">
        <v>3</v>
      </c>
      <c r="CI293">
        <v>0</v>
      </c>
      <c r="CJ293">
        <f t="shared" si="79"/>
        <v>0</v>
      </c>
      <c r="CK293">
        <f t="shared" si="84"/>
        <v>0</v>
      </c>
      <c r="CL293">
        <v>357</v>
      </c>
      <c r="CM293">
        <f>CL293/E293</f>
        <v>0.12655086848635236</v>
      </c>
      <c r="CN293">
        <f t="shared" si="85"/>
        <v>-2.0671109292223573</v>
      </c>
      <c r="CO293">
        <v>0</v>
      </c>
      <c r="CP293">
        <v>0</v>
      </c>
      <c r="CQ293">
        <f>IFERROR((CO293/F293)*100000,0)</f>
        <v>0</v>
      </c>
      <c r="CR293">
        <f>(CP293/(E293-F293))*100000</f>
        <v>0</v>
      </c>
      <c r="CS293">
        <f t="shared" si="86"/>
        <v>0</v>
      </c>
      <c r="CT293">
        <f t="shared" si="87"/>
        <v>0</v>
      </c>
      <c r="CU293">
        <f t="shared" si="88"/>
        <v>0</v>
      </c>
      <c r="CV293">
        <f t="shared" si="89"/>
        <v>0</v>
      </c>
      <c r="CW293">
        <f t="shared" si="90"/>
        <v>0</v>
      </c>
      <c r="CX293">
        <f t="shared" si="91"/>
        <v>0</v>
      </c>
    </row>
    <row r="294" spans="1:102" x14ac:dyDescent="0.4">
      <c r="A294">
        <v>70</v>
      </c>
      <c r="B294" t="s">
        <v>82</v>
      </c>
      <c r="C294" t="s">
        <v>145</v>
      </c>
      <c r="D294">
        <v>2018</v>
      </c>
      <c r="E294">
        <v>8018</v>
      </c>
      <c r="F294">
        <v>9</v>
      </c>
      <c r="G294">
        <v>0</v>
      </c>
      <c r="H294">
        <v>0.53</v>
      </c>
      <c r="I294">
        <v>0.47</v>
      </c>
      <c r="J294">
        <v>0.8</v>
      </c>
      <c r="K294">
        <v>0.03</v>
      </c>
      <c r="L294">
        <v>0.08</v>
      </c>
      <c r="M294">
        <v>7.0000000000000007E-2</v>
      </c>
      <c r="N294">
        <v>0.02</v>
      </c>
      <c r="O294">
        <v>10.95</v>
      </c>
      <c r="P294">
        <v>52.92</v>
      </c>
      <c r="Q294">
        <v>0</v>
      </c>
      <c r="R294">
        <v>564</v>
      </c>
      <c r="S294">
        <v>0.44</v>
      </c>
      <c r="T294">
        <v>30</v>
      </c>
      <c r="U294">
        <v>1</v>
      </c>
      <c r="V294">
        <v>6</v>
      </c>
      <c r="W294">
        <v>3</v>
      </c>
      <c r="X294">
        <v>3</v>
      </c>
      <c r="Y294">
        <v>0</v>
      </c>
      <c r="Z294">
        <v>0</v>
      </c>
      <c r="AA294">
        <v>43</v>
      </c>
      <c r="AB294">
        <v>374.16</v>
      </c>
      <c r="AC294">
        <v>12.47</v>
      </c>
      <c r="AD294">
        <v>74.83</v>
      </c>
      <c r="AE294">
        <f>(W294/E294)*100000</f>
        <v>37.415814417560483</v>
      </c>
      <c r="AF294">
        <v>37.42</v>
      </c>
      <c r="AG294">
        <v>0</v>
      </c>
      <c r="AH294">
        <v>0</v>
      </c>
      <c r="AI294">
        <f>(AA294/E294)*100000</f>
        <v>536.29333998503375</v>
      </c>
      <c r="AJ294">
        <v>6880</v>
      </c>
      <c r="AK294">
        <v>743.86668989999998</v>
      </c>
      <c r="AL294">
        <v>9.2774593000000002E-2</v>
      </c>
      <c r="AM294">
        <v>0.85806934400000001</v>
      </c>
      <c r="AN294">
        <v>0.10812015799999999</v>
      </c>
      <c r="AQ294">
        <v>3449</v>
      </c>
      <c r="AR294">
        <v>4569</v>
      </c>
      <c r="AS294">
        <v>0</v>
      </c>
      <c r="AT294" t="s">
        <v>310</v>
      </c>
      <c r="AU294">
        <v>1.971074</v>
      </c>
      <c r="AV294">
        <v>512</v>
      </c>
      <c r="AW294">
        <v>15.66015625</v>
      </c>
      <c r="AX294">
        <v>1.7578125E-2</v>
      </c>
      <c r="AY294">
        <v>2.1972245770000001</v>
      </c>
      <c r="AZ294">
        <f t="shared" si="74"/>
        <v>0</v>
      </c>
      <c r="BA294">
        <v>8.989444293</v>
      </c>
      <c r="BB294">
        <v>8.1458396129999997</v>
      </c>
      <c r="BC294">
        <v>2.7511196679999999</v>
      </c>
      <c r="BD294">
        <v>-4.0411000479999997</v>
      </c>
      <c r="BE294">
        <v>3.4011973819999999</v>
      </c>
      <c r="BF294">
        <v>0</v>
      </c>
      <c r="BG294">
        <v>1.791759469</v>
      </c>
      <c r="BH294">
        <f t="shared" si="75"/>
        <v>1.0986122886681098</v>
      </c>
      <c r="BI294">
        <v>1.0986122890000001</v>
      </c>
      <c r="BJ294">
        <f t="shared" si="76"/>
        <v>0.67857857185951886</v>
      </c>
      <c r="BK294">
        <v>2.3933394560000001</v>
      </c>
      <c r="BL294">
        <v>3.968781339</v>
      </c>
      <c r="BM294">
        <v>5.9246835129999997</v>
      </c>
      <c r="BN294">
        <v>2.5233257600000001</v>
      </c>
      <c r="BO294">
        <v>4.3152188740000001</v>
      </c>
      <c r="BP294">
        <f t="shared" si="77"/>
        <v>3.6220934604358859</v>
      </c>
      <c r="BQ294">
        <v>3.622205321</v>
      </c>
      <c r="BR294">
        <v>0</v>
      </c>
      <c r="BS294">
        <v>3</v>
      </c>
      <c r="BT294">
        <f>IFERROR((BR294/F294)*100000,0)</f>
        <v>0</v>
      </c>
      <c r="BU294">
        <f>IFERROR((BS294/(E294-F294))*100000,0)</f>
        <v>37.457859907603947</v>
      </c>
      <c r="BV294">
        <f>IFERROR((BR294/E294)*100000,0)</f>
        <v>0</v>
      </c>
      <c r="BW294">
        <f>IFERROR((BS294/(E294))*100000,0)</f>
        <v>37.415814417560483</v>
      </c>
      <c r="BX294">
        <f t="shared" si="80"/>
        <v>0</v>
      </c>
      <c r="BY294">
        <f t="shared" si="81"/>
        <v>3.6232165653146557</v>
      </c>
      <c r="BZ294">
        <f t="shared" si="82"/>
        <v>0</v>
      </c>
      <c r="CA294">
        <f t="shared" si="83"/>
        <v>3.6220934604358859</v>
      </c>
      <c r="CB294">
        <v>8.8363739310000007</v>
      </c>
      <c r="CC294">
        <v>6.6118618390000004</v>
      </c>
      <c r="CD294">
        <v>-2.3775824590000001</v>
      </c>
      <c r="CE294">
        <v>-0.15307036199999999</v>
      </c>
      <c r="CF294">
        <v>-2.2245120960000002</v>
      </c>
      <c r="CG294">
        <f t="shared" si="78"/>
        <v>6.2846812874613391</v>
      </c>
      <c r="CH294">
        <v>3</v>
      </c>
      <c r="CI294">
        <v>0</v>
      </c>
      <c r="CJ294">
        <f t="shared" si="79"/>
        <v>0</v>
      </c>
      <c r="CK294">
        <f t="shared" si="84"/>
        <v>0</v>
      </c>
      <c r="CL294">
        <v>813</v>
      </c>
      <c r="CM294">
        <f>CL294/E294</f>
        <v>0.10139685707158892</v>
      </c>
      <c r="CN294">
        <f t="shared" si="85"/>
        <v>-2.2887131836546417</v>
      </c>
      <c r="CO294">
        <v>0</v>
      </c>
      <c r="CP294">
        <v>1</v>
      </c>
      <c r="CQ294">
        <f>IFERROR((CO294/F294)*100000,0)</f>
        <v>0</v>
      </c>
      <c r="CR294">
        <f>(CP294/(E294-F294))*100000</f>
        <v>12.48595330253465</v>
      </c>
      <c r="CS294">
        <f t="shared" si="86"/>
        <v>0</v>
      </c>
      <c r="CT294">
        <f t="shared" si="87"/>
        <v>12.471938139186831</v>
      </c>
      <c r="CU294">
        <f t="shared" si="88"/>
        <v>0</v>
      </c>
      <c r="CV294">
        <f t="shared" si="89"/>
        <v>2.5246042766465462</v>
      </c>
      <c r="CW294">
        <f t="shared" si="90"/>
        <v>0</v>
      </c>
      <c r="CX294">
        <f t="shared" si="91"/>
        <v>2.5234811717677763</v>
      </c>
    </row>
    <row r="295" spans="1:102" x14ac:dyDescent="0.4">
      <c r="A295">
        <v>71</v>
      </c>
      <c r="B295" t="s">
        <v>82</v>
      </c>
      <c r="C295" t="s">
        <v>146</v>
      </c>
      <c r="D295">
        <v>2018</v>
      </c>
      <c r="E295">
        <v>2467</v>
      </c>
      <c r="F295">
        <v>1</v>
      </c>
      <c r="G295">
        <v>0</v>
      </c>
      <c r="H295">
        <v>0.54</v>
      </c>
      <c r="I295">
        <v>0.46</v>
      </c>
      <c r="J295">
        <v>0.63</v>
      </c>
      <c r="K295">
        <v>0.03</v>
      </c>
      <c r="L295">
        <v>0.2</v>
      </c>
      <c r="M295">
        <v>0.11</v>
      </c>
      <c r="N295">
        <v>0.03</v>
      </c>
      <c r="O295">
        <v>15.46</v>
      </c>
      <c r="P295">
        <v>74.069999999999993</v>
      </c>
      <c r="Q295">
        <v>0</v>
      </c>
      <c r="R295">
        <v>494</v>
      </c>
      <c r="S295">
        <v>0.5</v>
      </c>
      <c r="T295">
        <v>3</v>
      </c>
      <c r="U295">
        <v>0</v>
      </c>
      <c r="V295">
        <v>4</v>
      </c>
      <c r="W295">
        <v>0</v>
      </c>
      <c r="X295">
        <v>3</v>
      </c>
      <c r="Y295">
        <v>0</v>
      </c>
      <c r="Z295">
        <v>0</v>
      </c>
      <c r="AA295">
        <v>10</v>
      </c>
      <c r="AB295">
        <v>121.61</v>
      </c>
      <c r="AC295">
        <v>0</v>
      </c>
      <c r="AD295">
        <v>162.13999999999999</v>
      </c>
      <c r="AE295">
        <f>(W295/E295)*100000</f>
        <v>0</v>
      </c>
      <c r="AF295">
        <v>121.61</v>
      </c>
      <c r="AG295">
        <v>0</v>
      </c>
      <c r="AH295">
        <v>0</v>
      </c>
      <c r="AI295">
        <f>(AA295/E295)*100000</f>
        <v>405.35062829347385</v>
      </c>
      <c r="AJ295">
        <v>1671</v>
      </c>
      <c r="AK295">
        <v>24.96748316</v>
      </c>
      <c r="AL295">
        <v>1.0120585E-2</v>
      </c>
      <c r="AM295">
        <v>0.67734090000000002</v>
      </c>
      <c r="AN295">
        <v>1.4941642E-2</v>
      </c>
      <c r="AQ295">
        <v>520</v>
      </c>
      <c r="AR295">
        <v>1947</v>
      </c>
      <c r="AS295">
        <v>0</v>
      </c>
      <c r="AT295" t="s">
        <v>310</v>
      </c>
      <c r="AU295">
        <v>2.4153220000000002</v>
      </c>
      <c r="AV295">
        <v>68</v>
      </c>
      <c r="AW295">
        <v>36.279411760000002</v>
      </c>
      <c r="AX295">
        <v>1.4705882E-2</v>
      </c>
      <c r="AY295">
        <v>0</v>
      </c>
      <c r="AZ295">
        <f t="shared" si="74"/>
        <v>0</v>
      </c>
      <c r="BA295">
        <v>7.8107581169999998</v>
      </c>
      <c r="BB295">
        <v>6.2538288120000001</v>
      </c>
      <c r="BC295">
        <v>3.5912504109999999</v>
      </c>
      <c r="BD295">
        <v>-4.219507729</v>
      </c>
      <c r="BE295">
        <v>1.0986122890000001</v>
      </c>
      <c r="BF295">
        <v>0</v>
      </c>
      <c r="BG295">
        <v>1.386294361</v>
      </c>
      <c r="BH295">
        <f t="shared" si="75"/>
        <v>0</v>
      </c>
      <c r="BI295">
        <v>1.0986122890000001</v>
      </c>
      <c r="BJ295">
        <f t="shared" si="76"/>
        <v>0.88183261154977055</v>
      </c>
      <c r="BK295">
        <v>2.7382560429999998</v>
      </c>
      <c r="BL295">
        <v>4.3050105920000004</v>
      </c>
      <c r="BM295">
        <v>4.8008192029999996</v>
      </c>
      <c r="BN295">
        <v>0</v>
      </c>
      <c r="BO295">
        <v>5.0884601600000003</v>
      </c>
      <c r="BP295">
        <f t="shared" si="77"/>
        <v>0</v>
      </c>
      <c r="BQ295">
        <v>4.8008192029999996</v>
      </c>
      <c r="BR295">
        <v>0</v>
      </c>
      <c r="BS295">
        <v>0</v>
      </c>
      <c r="BT295">
        <f>IFERROR((BR295/F295)*100000,0)</f>
        <v>0</v>
      </c>
      <c r="BU295">
        <f>IFERROR((BS295/(E295-F295))*100000,0)</f>
        <v>0</v>
      </c>
      <c r="BV295">
        <f>IFERROR((BR295/E295)*100000,0)</f>
        <v>0</v>
      </c>
      <c r="BW295">
        <f>IFERROR((BS295/(E295))*100000,0)</f>
        <v>0</v>
      </c>
      <c r="BX295">
        <f t="shared" si="80"/>
        <v>0</v>
      </c>
      <c r="BY295">
        <f t="shared" si="81"/>
        <v>0</v>
      </c>
      <c r="BZ295">
        <f t="shared" si="82"/>
        <v>0</v>
      </c>
      <c r="CA295">
        <f t="shared" si="83"/>
        <v>0</v>
      </c>
      <c r="CB295">
        <v>7.4211775290000004</v>
      </c>
      <c r="CC295">
        <v>3.2175743049999999</v>
      </c>
      <c r="CD295">
        <v>-4.5931838100000002</v>
      </c>
      <c r="CE295">
        <v>-0.38958058800000001</v>
      </c>
      <c r="CF295">
        <v>-4.2036031989999998</v>
      </c>
      <c r="CG295">
        <f t="shared" si="78"/>
        <v>6.0047524414349178</v>
      </c>
      <c r="CH295">
        <v>3</v>
      </c>
      <c r="CI295">
        <v>0</v>
      </c>
      <c r="CJ295">
        <f t="shared" si="79"/>
        <v>0</v>
      </c>
      <c r="CK295">
        <f t="shared" si="84"/>
        <v>0</v>
      </c>
      <c r="CL295">
        <v>196</v>
      </c>
      <c r="CM295">
        <f>CL295/E295</f>
        <v>7.9448723145520872E-2</v>
      </c>
      <c r="CN295">
        <f t="shared" si="85"/>
        <v>-2.5326434572988394</v>
      </c>
      <c r="CO295">
        <v>0</v>
      </c>
      <c r="CP295">
        <v>0</v>
      </c>
      <c r="CQ295">
        <f>IFERROR((CO295/F295)*100000,0)</f>
        <v>0</v>
      </c>
      <c r="CR295">
        <f>(CP295/(E295-F295))*100000</f>
        <v>0</v>
      </c>
      <c r="CS295">
        <f t="shared" si="86"/>
        <v>0</v>
      </c>
      <c r="CT295">
        <f t="shared" si="87"/>
        <v>0</v>
      </c>
      <c r="CU295">
        <f t="shared" si="88"/>
        <v>0</v>
      </c>
      <c r="CV295">
        <f t="shared" si="89"/>
        <v>0</v>
      </c>
      <c r="CW295">
        <f t="shared" si="90"/>
        <v>0</v>
      </c>
      <c r="CX295">
        <f t="shared" si="91"/>
        <v>0</v>
      </c>
    </row>
    <row r="296" spans="1:102" x14ac:dyDescent="0.4">
      <c r="A296">
        <v>72</v>
      </c>
      <c r="B296" t="s">
        <v>82</v>
      </c>
      <c r="C296" t="s">
        <v>147</v>
      </c>
      <c r="D296">
        <v>2018</v>
      </c>
      <c r="E296">
        <v>3283</v>
      </c>
      <c r="F296">
        <v>8</v>
      </c>
      <c r="G296">
        <v>0</v>
      </c>
      <c r="H296">
        <v>0.64</v>
      </c>
      <c r="I296">
        <v>0.36</v>
      </c>
      <c r="J296">
        <v>0.64</v>
      </c>
      <c r="K296">
        <v>0.05</v>
      </c>
      <c r="L296">
        <v>0.15</v>
      </c>
      <c r="M296">
        <v>0.11</v>
      </c>
      <c r="N296">
        <v>0.04</v>
      </c>
      <c r="O296">
        <v>12.73</v>
      </c>
      <c r="P296">
        <v>75.95</v>
      </c>
      <c r="Q296">
        <v>0</v>
      </c>
      <c r="R296">
        <v>546</v>
      </c>
      <c r="S296">
        <v>0.48</v>
      </c>
      <c r="T296">
        <v>3</v>
      </c>
      <c r="U296">
        <v>0</v>
      </c>
      <c r="V296">
        <v>6</v>
      </c>
      <c r="W296">
        <v>0</v>
      </c>
      <c r="X296">
        <v>0</v>
      </c>
      <c r="Y296">
        <v>0</v>
      </c>
      <c r="Z296">
        <v>0</v>
      </c>
      <c r="AA296">
        <v>9</v>
      </c>
      <c r="AB296">
        <v>91.38</v>
      </c>
      <c r="AC296">
        <v>0</v>
      </c>
      <c r="AD296">
        <v>182.76</v>
      </c>
      <c r="AE296">
        <f>(W296/E296)*100000</f>
        <v>0</v>
      </c>
      <c r="AF296">
        <v>0</v>
      </c>
      <c r="AG296">
        <v>0</v>
      </c>
      <c r="AH296">
        <v>0</v>
      </c>
      <c r="AI296">
        <f>(AA296/E296)*100000</f>
        <v>274.13950654888822</v>
      </c>
      <c r="AJ296">
        <v>2565</v>
      </c>
      <c r="AK296">
        <v>95.09590695</v>
      </c>
      <c r="AL296">
        <v>2.8966161000000001E-2</v>
      </c>
      <c r="AM296">
        <v>0.78129759399999998</v>
      </c>
      <c r="AN296">
        <v>3.7074428E-2</v>
      </c>
      <c r="AQ296">
        <v>1353</v>
      </c>
      <c r="AR296">
        <v>1930</v>
      </c>
      <c r="AS296">
        <v>0</v>
      </c>
      <c r="AT296" t="s">
        <v>310</v>
      </c>
      <c r="AU296">
        <v>1.8942129999999999</v>
      </c>
      <c r="AV296">
        <v>443</v>
      </c>
      <c r="AW296">
        <v>7.4108352139999996</v>
      </c>
      <c r="AX296">
        <v>1.8058691000000002E-2</v>
      </c>
      <c r="AY296">
        <v>2.0794415420000001</v>
      </c>
      <c r="AZ296">
        <f t="shared" si="74"/>
        <v>0</v>
      </c>
      <c r="BA296">
        <v>8.0965129180000002</v>
      </c>
      <c r="BB296">
        <v>7.2100796279999999</v>
      </c>
      <c r="BC296">
        <v>2.0029431469999999</v>
      </c>
      <c r="BD296">
        <v>-4.0141282140000003</v>
      </c>
      <c r="BE296">
        <v>1.0986122890000001</v>
      </c>
      <c r="BF296">
        <v>0</v>
      </c>
      <c r="BG296">
        <v>1.791759469</v>
      </c>
      <c r="BH296">
        <f t="shared" si="75"/>
        <v>0</v>
      </c>
      <c r="BI296">
        <v>0</v>
      </c>
      <c r="BJ296">
        <f t="shared" si="76"/>
        <v>0.63880344884195672</v>
      </c>
      <c r="BK296">
        <v>2.5439614129999999</v>
      </c>
      <c r="BL296">
        <v>4.3300752290000002</v>
      </c>
      <c r="BM296">
        <v>4.515026636</v>
      </c>
      <c r="BN296">
        <v>0</v>
      </c>
      <c r="BO296">
        <v>5.2081738169999996</v>
      </c>
      <c r="BP296">
        <f t="shared" si="77"/>
        <v>0</v>
      </c>
      <c r="BQ296">
        <v>0</v>
      </c>
      <c r="BR296">
        <v>0</v>
      </c>
      <c r="BS296">
        <v>0</v>
      </c>
      <c r="BT296">
        <f>IFERROR((BR296/F296)*100000,0)</f>
        <v>0</v>
      </c>
      <c r="BU296">
        <f>IFERROR((BS296/(E296-F296))*100000,0)</f>
        <v>0</v>
      </c>
      <c r="BV296">
        <f>IFERROR((BR296/E296)*100000,0)</f>
        <v>0</v>
      </c>
      <c r="BW296">
        <f>IFERROR((BS296/(E296))*100000,0)</f>
        <v>0</v>
      </c>
      <c r="BX296">
        <f t="shared" si="80"/>
        <v>0</v>
      </c>
      <c r="BY296">
        <f t="shared" si="81"/>
        <v>0</v>
      </c>
      <c r="BZ296">
        <f t="shared" si="82"/>
        <v>0</v>
      </c>
      <c r="CA296">
        <f t="shared" si="83"/>
        <v>0</v>
      </c>
      <c r="CB296">
        <v>7.849713758</v>
      </c>
      <c r="CC296">
        <v>4.5548859290000001</v>
      </c>
      <c r="CD296">
        <v>-3.5416269919999999</v>
      </c>
      <c r="CE296">
        <v>-0.24679915899999999</v>
      </c>
      <c r="CF296">
        <v>-3.294827819</v>
      </c>
      <c r="CG296">
        <f t="shared" si="78"/>
        <v>5.6136371248048551</v>
      </c>
      <c r="CH296">
        <v>3</v>
      </c>
      <c r="CI296">
        <v>0</v>
      </c>
      <c r="CJ296">
        <f t="shared" si="79"/>
        <v>0</v>
      </c>
      <c r="CK296">
        <f t="shared" si="84"/>
        <v>0</v>
      </c>
      <c r="CL296">
        <v>374</v>
      </c>
      <c r="CM296">
        <f>CL296/E296</f>
        <v>0.11392019494364911</v>
      </c>
      <c r="CN296">
        <f t="shared" si="85"/>
        <v>-2.1722571200870608</v>
      </c>
      <c r="CO296">
        <v>0</v>
      </c>
      <c r="CP296">
        <v>0</v>
      </c>
      <c r="CQ296">
        <f>IFERROR((CO296/F296)*100000,0)</f>
        <v>0</v>
      </c>
      <c r="CR296">
        <f>(CP296/(E296-F296))*100000</f>
        <v>0</v>
      </c>
      <c r="CS296">
        <f t="shared" si="86"/>
        <v>0</v>
      </c>
      <c r="CT296">
        <f t="shared" si="87"/>
        <v>0</v>
      </c>
      <c r="CU296">
        <f t="shared" si="88"/>
        <v>0</v>
      </c>
      <c r="CV296">
        <f t="shared" si="89"/>
        <v>0</v>
      </c>
      <c r="CW296">
        <f t="shared" si="90"/>
        <v>0</v>
      </c>
      <c r="CX296">
        <f t="shared" si="91"/>
        <v>0</v>
      </c>
    </row>
    <row r="297" spans="1:102" x14ac:dyDescent="0.4">
      <c r="A297">
        <v>73</v>
      </c>
      <c r="B297" t="s">
        <v>82</v>
      </c>
      <c r="C297" t="s">
        <v>148</v>
      </c>
      <c r="D297">
        <v>2018</v>
      </c>
      <c r="E297">
        <v>33535</v>
      </c>
      <c r="F297">
        <v>103</v>
      </c>
      <c r="G297">
        <v>0</v>
      </c>
      <c r="H297">
        <v>0.64</v>
      </c>
      <c r="I297">
        <v>0.36</v>
      </c>
      <c r="J297">
        <v>0.28000000000000003</v>
      </c>
      <c r="K297">
        <v>0.05</v>
      </c>
      <c r="L297">
        <v>0.39</v>
      </c>
      <c r="M297">
        <v>0.24</v>
      </c>
      <c r="N297">
        <v>0.04</v>
      </c>
      <c r="O297">
        <v>16.62</v>
      </c>
      <c r="P297">
        <v>98.64</v>
      </c>
      <c r="Q297">
        <v>0</v>
      </c>
      <c r="R297">
        <v>377</v>
      </c>
      <c r="S297">
        <v>0.56000000000000005</v>
      </c>
      <c r="T297">
        <v>107</v>
      </c>
      <c r="U297">
        <v>0</v>
      </c>
      <c r="V297">
        <v>14</v>
      </c>
      <c r="W297">
        <v>53</v>
      </c>
      <c r="X297">
        <v>32</v>
      </c>
      <c r="Y297">
        <v>0</v>
      </c>
      <c r="Z297">
        <v>0</v>
      </c>
      <c r="AA297">
        <v>206</v>
      </c>
      <c r="AB297">
        <v>319.07</v>
      </c>
      <c r="AC297">
        <v>0</v>
      </c>
      <c r="AD297">
        <v>41.75</v>
      </c>
      <c r="AE297">
        <f>(W297/E297)*100000</f>
        <v>158.04383479946324</v>
      </c>
      <c r="AF297">
        <v>95.42</v>
      </c>
      <c r="AG297">
        <v>0</v>
      </c>
      <c r="AH297">
        <v>0</v>
      </c>
      <c r="AI297">
        <f>(AA297/E297)*100000</f>
        <v>614.28358431489494</v>
      </c>
      <c r="AJ297">
        <v>31546</v>
      </c>
      <c r="AK297">
        <v>4368.3946319999995</v>
      </c>
      <c r="AL297">
        <v>0.13026374299999999</v>
      </c>
      <c r="AM297">
        <v>0.94068883299999995</v>
      </c>
      <c r="AN297">
        <v>0.138476974</v>
      </c>
      <c r="AQ297">
        <v>20021</v>
      </c>
      <c r="AR297">
        <v>13514</v>
      </c>
      <c r="AS297">
        <v>0</v>
      </c>
      <c r="AT297" t="s">
        <v>310</v>
      </c>
      <c r="AU297">
        <v>1.5537049999999999</v>
      </c>
      <c r="AV297">
        <v>305</v>
      </c>
      <c r="AW297">
        <v>109.9508197</v>
      </c>
      <c r="AX297">
        <v>0.33770491800000002</v>
      </c>
      <c r="AY297">
        <v>4.634728988</v>
      </c>
      <c r="AZ297">
        <f t="shared" si="74"/>
        <v>0</v>
      </c>
      <c r="BA297">
        <v>10.42034495</v>
      </c>
      <c r="BB297">
        <v>9.9045370019999996</v>
      </c>
      <c r="BC297">
        <v>4.7000331720000004</v>
      </c>
      <c r="BD297">
        <v>-1.085582788</v>
      </c>
      <c r="BE297">
        <v>4.6728288339999997</v>
      </c>
      <c r="BF297">
        <v>0</v>
      </c>
      <c r="BG297">
        <v>2.63905733</v>
      </c>
      <c r="BH297">
        <f t="shared" si="75"/>
        <v>3.970291913552122</v>
      </c>
      <c r="BI297">
        <v>3.4657359030000001</v>
      </c>
      <c r="BJ297">
        <f t="shared" si="76"/>
        <v>0.44064240123511728</v>
      </c>
      <c r="BK297">
        <v>2.8106067889999999</v>
      </c>
      <c r="BL297">
        <v>4.5914768590000001</v>
      </c>
      <c r="BM297">
        <v>5.765410514</v>
      </c>
      <c r="BN297">
        <v>0</v>
      </c>
      <c r="BO297">
        <v>3.7316994509999999</v>
      </c>
      <c r="BP297">
        <f t="shared" si="77"/>
        <v>5.0628724299885128</v>
      </c>
      <c r="BQ297">
        <v>4.5582881999999998</v>
      </c>
      <c r="BR297">
        <v>0</v>
      </c>
      <c r="BS297">
        <v>53</v>
      </c>
      <c r="BT297">
        <f>IFERROR((BR297/F297)*100000,0)</f>
        <v>0</v>
      </c>
      <c r="BU297">
        <f>IFERROR((BS297/(E297-F297))*100000,0)</f>
        <v>158.53074898301028</v>
      </c>
      <c r="BV297">
        <f>IFERROR((BR297/E297)*100000,0)</f>
        <v>0</v>
      </c>
      <c r="BW297">
        <f>IFERROR((BS297/(E297))*100000,0)</f>
        <v>158.04383479946324</v>
      </c>
      <c r="BX297">
        <f t="shared" si="80"/>
        <v>0</v>
      </c>
      <c r="BY297">
        <f t="shared" si="81"/>
        <v>5.0659485743945991</v>
      </c>
      <c r="BZ297">
        <f t="shared" si="82"/>
        <v>0</v>
      </c>
      <c r="CA297">
        <f t="shared" si="83"/>
        <v>5.0628724299885128</v>
      </c>
      <c r="CB297">
        <v>10.359202079999999</v>
      </c>
      <c r="CC297">
        <v>8.3821508589999993</v>
      </c>
      <c r="CD297">
        <v>-2.0381940909999998</v>
      </c>
      <c r="CE297">
        <v>-6.1142871000000001E-2</v>
      </c>
      <c r="CF297">
        <v>-1.9770512200000001</v>
      </c>
      <c r="CG297">
        <f t="shared" si="78"/>
        <v>6.4204566852259717</v>
      </c>
      <c r="CH297">
        <v>3</v>
      </c>
      <c r="CI297">
        <v>2</v>
      </c>
      <c r="CJ297">
        <f t="shared" si="79"/>
        <v>9.7087378640776691E-3</v>
      </c>
      <c r="CK297">
        <f t="shared" si="84"/>
        <v>-4.6347289882296359</v>
      </c>
      <c r="CL297">
        <v>3667</v>
      </c>
      <c r="CM297">
        <f>CL297/E297</f>
        <v>0.10934844192634562</v>
      </c>
      <c r="CN297">
        <f t="shared" si="85"/>
        <v>-2.2132157804625114</v>
      </c>
      <c r="CO297">
        <v>0</v>
      </c>
      <c r="CP297">
        <v>7</v>
      </c>
      <c r="CQ297">
        <f>IFERROR((CO297/F297)*100000,0)</f>
        <v>0</v>
      </c>
      <c r="CR297">
        <f>(CP297/(E297-F297))*100000</f>
        <v>20.938023450586265</v>
      </c>
      <c r="CS297">
        <f t="shared" si="86"/>
        <v>0</v>
      </c>
      <c r="CT297">
        <f t="shared" si="87"/>
        <v>20.873714030117785</v>
      </c>
      <c r="CU297">
        <f t="shared" si="88"/>
        <v>0</v>
      </c>
      <c r="CV297">
        <f t="shared" si="89"/>
        <v>3.0415668098977906</v>
      </c>
      <c r="CW297">
        <f t="shared" si="90"/>
        <v>0</v>
      </c>
      <c r="CX297">
        <f t="shared" si="91"/>
        <v>3.0384906654917039</v>
      </c>
    </row>
    <row r="298" spans="1:102" x14ac:dyDescent="0.4">
      <c r="A298">
        <v>74</v>
      </c>
      <c r="B298" t="s">
        <v>82</v>
      </c>
      <c r="C298" t="s">
        <v>149</v>
      </c>
      <c r="D298">
        <v>2018</v>
      </c>
      <c r="E298">
        <v>2390</v>
      </c>
      <c r="F298">
        <v>28</v>
      </c>
      <c r="G298">
        <v>0.01</v>
      </c>
      <c r="H298">
        <v>0.54</v>
      </c>
      <c r="I298">
        <v>0.46</v>
      </c>
      <c r="J298">
        <v>0.71</v>
      </c>
      <c r="K298">
        <v>0.01</v>
      </c>
      <c r="L298">
        <v>0.15</v>
      </c>
      <c r="M298">
        <v>0.09</v>
      </c>
      <c r="N298">
        <v>0.03</v>
      </c>
      <c r="O298">
        <v>10.119999999999999</v>
      </c>
      <c r="P298">
        <v>143.80000000000001</v>
      </c>
      <c r="Q298">
        <v>0</v>
      </c>
      <c r="R298">
        <v>424</v>
      </c>
      <c r="S298">
        <v>0.37</v>
      </c>
      <c r="T298">
        <v>16</v>
      </c>
      <c r="U298">
        <v>1</v>
      </c>
      <c r="V298">
        <v>1</v>
      </c>
      <c r="W298">
        <v>0</v>
      </c>
      <c r="X298">
        <v>0</v>
      </c>
      <c r="Y298">
        <v>2</v>
      </c>
      <c r="Z298">
        <v>0</v>
      </c>
      <c r="AA298">
        <v>20</v>
      </c>
      <c r="AB298">
        <v>669.46</v>
      </c>
      <c r="AC298">
        <v>41.84</v>
      </c>
      <c r="AD298">
        <v>41.84</v>
      </c>
      <c r="AE298">
        <f>(W298/E298)*100000</f>
        <v>0</v>
      </c>
      <c r="AF298">
        <v>0</v>
      </c>
      <c r="AG298">
        <v>83.68</v>
      </c>
      <c r="AH298">
        <v>0</v>
      </c>
      <c r="AI298">
        <f>(AA298/E298)*100000</f>
        <v>836.82008368200832</v>
      </c>
      <c r="AJ298">
        <v>1655</v>
      </c>
      <c r="AK298">
        <v>58.513256349999999</v>
      </c>
      <c r="AL298">
        <v>2.4482534E-2</v>
      </c>
      <c r="AM298">
        <v>0.69246861900000001</v>
      </c>
      <c r="AN298">
        <v>3.5355442000000001E-2</v>
      </c>
      <c r="AQ298">
        <v>960</v>
      </c>
      <c r="AR298">
        <v>1430</v>
      </c>
      <c r="AS298">
        <v>0</v>
      </c>
      <c r="AT298" t="s">
        <v>310</v>
      </c>
      <c r="AU298">
        <v>1.79982</v>
      </c>
      <c r="AV298">
        <v>322</v>
      </c>
      <c r="AW298">
        <v>7.4223602480000004</v>
      </c>
      <c r="AX298">
        <v>8.6956521999999994E-2</v>
      </c>
      <c r="AY298">
        <v>3.33220451</v>
      </c>
      <c r="AZ298">
        <f t="shared" si="74"/>
        <v>-4.6051701859880909</v>
      </c>
      <c r="BA298">
        <v>7.7790486449999996</v>
      </c>
      <c r="BB298">
        <v>6.8669332839999999</v>
      </c>
      <c r="BC298">
        <v>2.0044970989999999</v>
      </c>
      <c r="BD298">
        <v>-2.4423470319999998</v>
      </c>
      <c r="BE298">
        <v>2.7725887220000001</v>
      </c>
      <c r="BF298">
        <v>0</v>
      </c>
      <c r="BG298">
        <v>0</v>
      </c>
      <c r="BH298">
        <f t="shared" si="75"/>
        <v>0</v>
      </c>
      <c r="BI298">
        <v>0</v>
      </c>
      <c r="BJ298">
        <f t="shared" si="76"/>
        <v>0.58768665990178559</v>
      </c>
      <c r="BK298">
        <v>2.3145136640000001</v>
      </c>
      <c r="BL298">
        <v>4.968423445</v>
      </c>
      <c r="BM298">
        <v>6.5064714170000002</v>
      </c>
      <c r="BN298">
        <v>3.7338528200000001</v>
      </c>
      <c r="BO298">
        <v>3.7338528200000001</v>
      </c>
      <c r="BP298">
        <f t="shared" si="77"/>
        <v>0</v>
      </c>
      <c r="BQ298">
        <v>0</v>
      </c>
      <c r="BR298">
        <v>0</v>
      </c>
      <c r="BS298">
        <v>0</v>
      </c>
      <c r="BT298">
        <f>IFERROR((BR298/F298)*100000,0)</f>
        <v>0</v>
      </c>
      <c r="BU298">
        <f>IFERROR((BS298/(E298-F298))*100000,0)</f>
        <v>0</v>
      </c>
      <c r="BV298">
        <f>IFERROR((BR298/E298)*100000,0)</f>
        <v>0</v>
      </c>
      <c r="BW298">
        <f>IFERROR((BS298/(E298))*100000,0)</f>
        <v>0</v>
      </c>
      <c r="BX298">
        <f t="shared" si="80"/>
        <v>0</v>
      </c>
      <c r="BY298">
        <f t="shared" si="81"/>
        <v>0</v>
      </c>
      <c r="BZ298">
        <f t="shared" si="82"/>
        <v>0</v>
      </c>
      <c r="CA298">
        <f t="shared" si="83"/>
        <v>0</v>
      </c>
      <c r="CB298">
        <v>7.4115562879999999</v>
      </c>
      <c r="CC298">
        <v>4.0692533329999998</v>
      </c>
      <c r="CD298">
        <v>-3.709795314</v>
      </c>
      <c r="CE298">
        <v>-0.36749235699999999</v>
      </c>
      <c r="CF298">
        <v>-3.3423029519999998</v>
      </c>
      <c r="CG298">
        <f t="shared" si="78"/>
        <v>6.729609093598663</v>
      </c>
      <c r="CH298">
        <v>3</v>
      </c>
      <c r="CI298">
        <v>0</v>
      </c>
      <c r="CJ298">
        <f t="shared" si="79"/>
        <v>0</v>
      </c>
      <c r="CK298">
        <f t="shared" si="84"/>
        <v>0</v>
      </c>
      <c r="CL298">
        <v>261</v>
      </c>
      <c r="CM298">
        <f>CL298/E298</f>
        <v>0.10920502092050209</v>
      </c>
      <c r="CN298">
        <f t="shared" si="85"/>
        <v>-2.2145282376028628</v>
      </c>
      <c r="CO298">
        <v>0</v>
      </c>
      <c r="CP298">
        <v>0</v>
      </c>
      <c r="CQ298">
        <f>IFERROR((CO298/F298)*100000,0)</f>
        <v>0</v>
      </c>
      <c r="CR298">
        <f>(CP298/(E298-F298))*100000</f>
        <v>0</v>
      </c>
      <c r="CS298">
        <f t="shared" si="86"/>
        <v>0</v>
      </c>
      <c r="CT298">
        <f t="shared" si="87"/>
        <v>0</v>
      </c>
      <c r="CU298">
        <f t="shared" si="88"/>
        <v>0</v>
      </c>
      <c r="CV298">
        <f t="shared" si="89"/>
        <v>0</v>
      </c>
      <c r="CW298">
        <f t="shared" si="90"/>
        <v>0</v>
      </c>
      <c r="CX298">
        <f t="shared" si="91"/>
        <v>0</v>
      </c>
    </row>
    <row r="299" spans="1:102" x14ac:dyDescent="0.4">
      <c r="A299">
        <v>75</v>
      </c>
      <c r="B299" t="s">
        <v>82</v>
      </c>
      <c r="C299" t="s">
        <v>150</v>
      </c>
      <c r="D299">
        <v>2018</v>
      </c>
      <c r="E299">
        <v>1717</v>
      </c>
      <c r="F299">
        <v>13</v>
      </c>
      <c r="G299">
        <v>0.01</v>
      </c>
      <c r="H299">
        <v>0.54</v>
      </c>
      <c r="I299">
        <v>0.46</v>
      </c>
      <c r="J299">
        <v>0.72</v>
      </c>
      <c r="K299">
        <v>0.01</v>
      </c>
      <c r="L299">
        <v>0.17</v>
      </c>
      <c r="M299">
        <v>0.06</v>
      </c>
      <c r="N299">
        <v>0.03</v>
      </c>
      <c r="O299">
        <v>9.3800000000000008</v>
      </c>
      <c r="P299">
        <v>130.77000000000001</v>
      </c>
      <c r="Q299">
        <v>0</v>
      </c>
      <c r="R299">
        <v>277</v>
      </c>
      <c r="S299">
        <v>0.46</v>
      </c>
      <c r="T299">
        <v>5</v>
      </c>
      <c r="U299">
        <v>0</v>
      </c>
      <c r="V299">
        <v>1</v>
      </c>
      <c r="W299">
        <v>5</v>
      </c>
      <c r="X299">
        <v>0</v>
      </c>
      <c r="Y299">
        <v>0</v>
      </c>
      <c r="Z299">
        <v>0</v>
      </c>
      <c r="AA299">
        <v>11</v>
      </c>
      <c r="AB299">
        <v>291.20999999999998</v>
      </c>
      <c r="AC299">
        <v>0</v>
      </c>
      <c r="AD299">
        <v>58.24</v>
      </c>
      <c r="AE299">
        <f>(W299/E299)*100000</f>
        <v>291.20559114734999</v>
      </c>
      <c r="AF299">
        <v>0</v>
      </c>
      <c r="AG299">
        <v>0</v>
      </c>
      <c r="AH299">
        <v>0</v>
      </c>
      <c r="AI299">
        <f>(AA299/E299)*100000</f>
        <v>640.65230052417007</v>
      </c>
      <c r="AJ299">
        <v>1290</v>
      </c>
      <c r="AK299">
        <v>26.61110463</v>
      </c>
      <c r="AL299">
        <v>1.5498605E-2</v>
      </c>
      <c r="AM299">
        <v>0.751310425</v>
      </c>
      <c r="AN299">
        <v>2.0628763000000001E-2</v>
      </c>
      <c r="AQ299">
        <v>810</v>
      </c>
      <c r="AR299">
        <v>907</v>
      </c>
      <c r="AS299">
        <v>0</v>
      </c>
      <c r="AT299" t="s">
        <v>310</v>
      </c>
      <c r="AU299">
        <v>2.0991</v>
      </c>
      <c r="AV299">
        <v>42</v>
      </c>
      <c r="AW299">
        <v>40.880952379999997</v>
      </c>
      <c r="AX299">
        <v>0.30952381000000001</v>
      </c>
      <c r="AY299">
        <v>2.5649493570000002</v>
      </c>
      <c r="AZ299">
        <f t="shared" si="74"/>
        <v>-4.6051701859880909</v>
      </c>
      <c r="BA299">
        <v>7.4483338610000001</v>
      </c>
      <c r="BB299">
        <v>6.6970342479999996</v>
      </c>
      <c r="BC299">
        <v>3.7106642430000001</v>
      </c>
      <c r="BD299">
        <v>-1.1727202590000001</v>
      </c>
      <c r="BE299">
        <v>1.609437912</v>
      </c>
      <c r="BF299">
        <v>0</v>
      </c>
      <c r="BG299">
        <v>0</v>
      </c>
      <c r="BH299">
        <f t="shared" si="75"/>
        <v>1.6094379124341003</v>
      </c>
      <c r="BI299">
        <v>0</v>
      </c>
      <c r="BJ299">
        <f t="shared" si="76"/>
        <v>0.74150868143782367</v>
      </c>
      <c r="BK299">
        <v>2.2385797630000002</v>
      </c>
      <c r="BL299">
        <v>4.8734400549999997</v>
      </c>
      <c r="BM299">
        <v>5.6740446560000004</v>
      </c>
      <c r="BN299">
        <v>0</v>
      </c>
      <c r="BO299">
        <v>4.0645724039999998</v>
      </c>
      <c r="BP299">
        <f t="shared" si="77"/>
        <v>5.6740295165068533</v>
      </c>
      <c r="BQ299">
        <v>0</v>
      </c>
      <c r="BR299">
        <v>0</v>
      </c>
      <c r="BS299">
        <v>5</v>
      </c>
      <c r="BT299">
        <f>IFERROR((BR299/F299)*100000,0)</f>
        <v>0</v>
      </c>
      <c r="BU299">
        <f>IFERROR((BS299/(E299-F299))*100000,0)</f>
        <v>293.42723004694835</v>
      </c>
      <c r="BV299">
        <f>IFERROR((BR299/E299)*100000,0)</f>
        <v>0</v>
      </c>
      <c r="BW299">
        <f>IFERROR((BS299/(E299))*100000,0)</f>
        <v>291.20559114734999</v>
      </c>
      <c r="BX299">
        <f t="shared" si="80"/>
        <v>0</v>
      </c>
      <c r="BY299">
        <f t="shared" si="81"/>
        <v>5.6816296700150675</v>
      </c>
      <c r="BZ299">
        <f t="shared" si="82"/>
        <v>0</v>
      </c>
      <c r="CA299">
        <f t="shared" si="83"/>
        <v>5.6740295165068533</v>
      </c>
      <c r="CB299">
        <v>7.1623974969999997</v>
      </c>
      <c r="CC299">
        <v>3.2813285959999998</v>
      </c>
      <c r="CD299">
        <v>-4.1670052589999997</v>
      </c>
      <c r="CE299">
        <v>-0.285936364</v>
      </c>
      <c r="CF299">
        <v>-3.8810689150000002</v>
      </c>
      <c r="CG299">
        <f t="shared" si="78"/>
        <v>6.4624868768711234</v>
      </c>
      <c r="CH299">
        <v>3</v>
      </c>
      <c r="CI299">
        <v>0</v>
      </c>
      <c r="CJ299">
        <f t="shared" si="79"/>
        <v>0</v>
      </c>
      <c r="CK299">
        <f t="shared" si="84"/>
        <v>0</v>
      </c>
      <c r="CL299">
        <v>174</v>
      </c>
      <c r="CM299">
        <f>CL299/E299</f>
        <v>0.10133954571927781</v>
      </c>
      <c r="CN299">
        <f t="shared" si="85"/>
        <v>-2.2892785616829467</v>
      </c>
      <c r="CO299">
        <v>0</v>
      </c>
      <c r="CP299">
        <v>1</v>
      </c>
      <c r="CQ299">
        <f>IFERROR((CO299/F299)*100000,0)</f>
        <v>0</v>
      </c>
      <c r="CR299">
        <f>(CP299/(E299-F299))*100000</f>
        <v>58.685446009389672</v>
      </c>
      <c r="CS299">
        <f t="shared" si="86"/>
        <v>0</v>
      </c>
      <c r="CT299">
        <f t="shared" si="87"/>
        <v>58.241118229470011</v>
      </c>
      <c r="CU299">
        <f t="shared" si="88"/>
        <v>0</v>
      </c>
      <c r="CV299">
        <f t="shared" si="89"/>
        <v>4.072191757580967</v>
      </c>
      <c r="CW299">
        <f t="shared" si="90"/>
        <v>0</v>
      </c>
      <c r="CX299">
        <f t="shared" si="91"/>
        <v>4.0645916040727528</v>
      </c>
    </row>
    <row r="300" spans="1:102" x14ac:dyDescent="0.4">
      <c r="A300">
        <v>76</v>
      </c>
      <c r="B300" t="s">
        <v>82</v>
      </c>
      <c r="C300" t="s">
        <v>151</v>
      </c>
      <c r="D300">
        <v>2018</v>
      </c>
      <c r="E300">
        <v>7185</v>
      </c>
      <c r="F300">
        <v>6</v>
      </c>
      <c r="G300">
        <v>0</v>
      </c>
      <c r="H300">
        <v>0.52</v>
      </c>
      <c r="I300">
        <v>0.48</v>
      </c>
      <c r="J300">
        <v>0.65</v>
      </c>
      <c r="K300">
        <v>0.04</v>
      </c>
      <c r="L300">
        <v>0.09</v>
      </c>
      <c r="M300">
        <v>0.2</v>
      </c>
      <c r="N300">
        <v>0.03</v>
      </c>
      <c r="O300">
        <v>14.78</v>
      </c>
      <c r="P300">
        <v>54.83</v>
      </c>
      <c r="Q300">
        <v>0</v>
      </c>
      <c r="R300">
        <v>497</v>
      </c>
      <c r="S300">
        <v>0.66</v>
      </c>
      <c r="T300">
        <v>27</v>
      </c>
      <c r="U300">
        <v>0</v>
      </c>
      <c r="V300">
        <v>13</v>
      </c>
      <c r="W300">
        <v>5</v>
      </c>
      <c r="X300">
        <v>2</v>
      </c>
      <c r="Y300">
        <v>0</v>
      </c>
      <c r="Z300">
        <v>0</v>
      </c>
      <c r="AA300">
        <v>47</v>
      </c>
      <c r="AB300">
        <v>375.78</v>
      </c>
      <c r="AC300">
        <v>0</v>
      </c>
      <c r="AD300">
        <v>180.93</v>
      </c>
      <c r="AE300">
        <f>(W300/E300)*100000</f>
        <v>69.589422407794018</v>
      </c>
      <c r="AF300">
        <v>27.84</v>
      </c>
      <c r="AG300">
        <v>0</v>
      </c>
      <c r="AH300">
        <v>0</v>
      </c>
      <c r="AI300">
        <f>(AA300/E300)*100000</f>
        <v>654.14057063326379</v>
      </c>
      <c r="AJ300">
        <v>5932</v>
      </c>
      <c r="AK300">
        <v>130.68907419999999</v>
      </c>
      <c r="AL300">
        <v>1.8189153999999999E-2</v>
      </c>
      <c r="AM300">
        <v>0.825608907</v>
      </c>
      <c r="AN300">
        <v>2.2031199000000001E-2</v>
      </c>
      <c r="AQ300">
        <v>2073</v>
      </c>
      <c r="AR300">
        <v>5112</v>
      </c>
      <c r="AS300">
        <v>0</v>
      </c>
      <c r="AT300" t="s">
        <v>310</v>
      </c>
      <c r="AU300">
        <v>2.1985459999999999</v>
      </c>
      <c r="AV300">
        <v>259</v>
      </c>
      <c r="AW300">
        <v>27.741312740000001</v>
      </c>
      <c r="AX300">
        <v>2.3166023000000001E-2</v>
      </c>
      <c r="AY300">
        <v>1.791759469</v>
      </c>
      <c r="AZ300">
        <f t="shared" si="74"/>
        <v>0</v>
      </c>
      <c r="BA300">
        <v>8.879750799</v>
      </c>
      <c r="BB300">
        <v>7.6367521119999999</v>
      </c>
      <c r="BC300">
        <v>3.3229227369999998</v>
      </c>
      <c r="BD300">
        <v>-3.7650686000000002</v>
      </c>
      <c r="BE300">
        <v>3.2958368660000001</v>
      </c>
      <c r="BF300">
        <v>0</v>
      </c>
      <c r="BG300">
        <v>2.5649493570000002</v>
      </c>
      <c r="BH300">
        <f t="shared" si="75"/>
        <v>1.6094379124341003</v>
      </c>
      <c r="BI300">
        <v>0.69314718099999995</v>
      </c>
      <c r="BJ300">
        <f t="shared" si="76"/>
        <v>0.78779623277667155</v>
      </c>
      <c r="BK300">
        <v>2.693274916</v>
      </c>
      <c r="BL300">
        <v>4.0042374890000003</v>
      </c>
      <c r="BM300">
        <v>5.9290038660000004</v>
      </c>
      <c r="BN300">
        <v>0</v>
      </c>
      <c r="BO300">
        <v>5.1981102159999999</v>
      </c>
      <c r="BP300">
        <f t="shared" si="77"/>
        <v>4.2426125788912037</v>
      </c>
      <c r="BQ300">
        <v>3.3264738349999998</v>
      </c>
      <c r="BR300">
        <v>0</v>
      </c>
      <c r="BS300">
        <v>5</v>
      </c>
      <c r="BT300">
        <f>IFERROR((BR300/F300)*100000,0)</f>
        <v>0</v>
      </c>
      <c r="BU300">
        <f>IFERROR((BS300/(E300-F300))*100000,0)</f>
        <v>69.647583228861947</v>
      </c>
      <c r="BV300">
        <f>IFERROR((BR300/E300)*100000,0)</f>
        <v>0</v>
      </c>
      <c r="BW300">
        <f>IFERROR((BS300/(E300))*100000,0)</f>
        <v>69.589422407794018</v>
      </c>
      <c r="BX300">
        <f t="shared" si="80"/>
        <v>0</v>
      </c>
      <c r="BY300">
        <f t="shared" si="81"/>
        <v>4.2434480008278452</v>
      </c>
      <c r="BZ300">
        <f t="shared" si="82"/>
        <v>0</v>
      </c>
      <c r="CA300">
        <f t="shared" si="83"/>
        <v>4.2426125788912037</v>
      </c>
      <c r="CB300">
        <v>8.6881167030000004</v>
      </c>
      <c r="CC300">
        <v>4.8728210230000002</v>
      </c>
      <c r="CD300">
        <v>-4.0069297969999997</v>
      </c>
      <c r="CE300">
        <v>-0.191634096</v>
      </c>
      <c r="CF300">
        <v>-3.815295694</v>
      </c>
      <c r="CG300">
        <f t="shared" si="78"/>
        <v>6.4833222681671616</v>
      </c>
      <c r="CH300">
        <v>4</v>
      </c>
      <c r="CI300">
        <v>3</v>
      </c>
      <c r="CJ300">
        <f t="shared" si="79"/>
        <v>6.3829787234042548E-2</v>
      </c>
      <c r="CK300">
        <f t="shared" si="84"/>
        <v>-2.7515353130419489</v>
      </c>
      <c r="CL300">
        <v>664</v>
      </c>
      <c r="CM300">
        <f>CL300/E300</f>
        <v>9.2414752957550458E-2</v>
      </c>
      <c r="CN300">
        <f t="shared" si="85"/>
        <v>-2.3814686490366914</v>
      </c>
      <c r="CO300">
        <v>0</v>
      </c>
      <c r="CP300">
        <v>2</v>
      </c>
      <c r="CQ300">
        <f>IFERROR((CO300/F300)*100000,0)</f>
        <v>0</v>
      </c>
      <c r="CR300">
        <f>(CP300/(E300-F300))*100000</f>
        <v>27.859033291544783</v>
      </c>
      <c r="CS300">
        <f t="shared" si="86"/>
        <v>0</v>
      </c>
      <c r="CT300">
        <f t="shared" si="87"/>
        <v>27.835768963117609</v>
      </c>
      <c r="CU300">
        <f t="shared" si="88"/>
        <v>0</v>
      </c>
      <c r="CV300">
        <f t="shared" si="89"/>
        <v>3.3271572689536906</v>
      </c>
      <c r="CW300">
        <f t="shared" si="90"/>
        <v>0</v>
      </c>
      <c r="CX300">
        <f t="shared" si="91"/>
        <v>3.3263218470170486</v>
      </c>
    </row>
    <row r="301" spans="1:102" x14ac:dyDescent="0.4">
      <c r="A301">
        <v>77</v>
      </c>
      <c r="B301" t="s">
        <v>82</v>
      </c>
      <c r="C301" t="s">
        <v>152</v>
      </c>
      <c r="D301">
        <v>2018</v>
      </c>
      <c r="E301">
        <v>2593</v>
      </c>
      <c r="F301">
        <v>2</v>
      </c>
      <c r="G301">
        <v>0</v>
      </c>
      <c r="H301">
        <v>0.57999999999999996</v>
      </c>
      <c r="I301">
        <v>0.42</v>
      </c>
      <c r="J301">
        <v>0.64</v>
      </c>
      <c r="K301">
        <v>0.02</v>
      </c>
      <c r="L301">
        <v>0.13</v>
      </c>
      <c r="M301">
        <v>0.14000000000000001</v>
      </c>
      <c r="N301">
        <v>0.06</v>
      </c>
      <c r="O301">
        <v>7.84</v>
      </c>
      <c r="P301">
        <v>102.51</v>
      </c>
      <c r="Q301">
        <v>0</v>
      </c>
      <c r="R301">
        <v>416</v>
      </c>
      <c r="S301">
        <v>0.46</v>
      </c>
      <c r="T301">
        <v>5</v>
      </c>
      <c r="U301">
        <v>0</v>
      </c>
      <c r="V301">
        <v>4</v>
      </c>
      <c r="W301">
        <v>2</v>
      </c>
      <c r="X301">
        <v>2</v>
      </c>
      <c r="Y301">
        <v>0</v>
      </c>
      <c r="Z301">
        <v>0</v>
      </c>
      <c r="AA301">
        <v>13</v>
      </c>
      <c r="AB301">
        <v>192.83</v>
      </c>
      <c r="AC301">
        <v>0</v>
      </c>
      <c r="AD301">
        <v>154.26</v>
      </c>
      <c r="AE301">
        <f>(W301/E301)*100000</f>
        <v>77.130736598534511</v>
      </c>
      <c r="AF301">
        <v>77.13</v>
      </c>
      <c r="AG301">
        <v>0</v>
      </c>
      <c r="AH301">
        <v>0</v>
      </c>
      <c r="AI301">
        <f>(AA301/E301)*100000</f>
        <v>501.34978789047437</v>
      </c>
      <c r="AJ301">
        <v>1857</v>
      </c>
      <c r="AK301">
        <v>53.841392970000001</v>
      </c>
      <c r="AL301">
        <v>2.0764131000000002E-2</v>
      </c>
      <c r="AM301">
        <v>0.71615888900000002</v>
      </c>
      <c r="AN301">
        <v>2.8993749999999999E-2</v>
      </c>
      <c r="AQ301">
        <v>481</v>
      </c>
      <c r="AR301">
        <v>2112</v>
      </c>
      <c r="AS301">
        <v>0</v>
      </c>
      <c r="AT301" t="s">
        <v>310</v>
      </c>
      <c r="AU301">
        <v>1.971074</v>
      </c>
      <c r="AV301">
        <v>435</v>
      </c>
      <c r="AW301">
        <v>5.9609195399999999</v>
      </c>
      <c r="AX301">
        <v>4.597701E-3</v>
      </c>
      <c r="AY301">
        <v>0.69314718099999995</v>
      </c>
      <c r="AZ301">
        <f t="shared" si="74"/>
        <v>0</v>
      </c>
      <c r="BA301">
        <v>7.8605707860000003</v>
      </c>
      <c r="BB301">
        <v>6.1758672700000004</v>
      </c>
      <c r="BC301">
        <v>1.7852247539999999</v>
      </c>
      <c r="BD301">
        <v>-5.382198883</v>
      </c>
      <c r="BE301">
        <v>1.609437912</v>
      </c>
      <c r="BF301">
        <v>0</v>
      </c>
      <c r="BG301">
        <v>1.386294361</v>
      </c>
      <c r="BH301">
        <f t="shared" si="75"/>
        <v>0.69314718055994529</v>
      </c>
      <c r="BI301">
        <v>0.69314718099999995</v>
      </c>
      <c r="BJ301">
        <f t="shared" si="76"/>
        <v>0.67857857185951886</v>
      </c>
      <c r="BK301">
        <v>2.0592388339999999</v>
      </c>
      <c r="BL301">
        <v>4.6299603549999997</v>
      </c>
      <c r="BM301">
        <v>5.2618089719999999</v>
      </c>
      <c r="BN301">
        <v>0</v>
      </c>
      <c r="BO301">
        <v>5.0386394909999996</v>
      </c>
      <c r="BP301">
        <f t="shared" si="77"/>
        <v>4.3455018599915096</v>
      </c>
      <c r="BQ301">
        <v>4.34549231</v>
      </c>
      <c r="BR301">
        <v>0</v>
      </c>
      <c r="BS301">
        <v>2</v>
      </c>
      <c r="BT301">
        <f>IFERROR((BR301/F301)*100000,0)</f>
        <v>0</v>
      </c>
      <c r="BU301">
        <f>IFERROR((BS301/(E301-F301))*100000,0)</f>
        <v>77.190274025472789</v>
      </c>
      <c r="BV301">
        <f>IFERROR((BR301/E301)*100000,0)</f>
        <v>0</v>
      </c>
      <c r="BW301">
        <f>IFERROR((BS301/(E301))*100000,0)</f>
        <v>77.130736598534511</v>
      </c>
      <c r="BX301">
        <f t="shared" si="80"/>
        <v>0</v>
      </c>
      <c r="BY301">
        <f t="shared" si="81"/>
        <v>4.3462734649680641</v>
      </c>
      <c r="BZ301">
        <f t="shared" si="82"/>
        <v>0</v>
      </c>
      <c r="CA301">
        <f t="shared" si="83"/>
        <v>4.3455018599915096</v>
      </c>
      <c r="CB301">
        <v>7.5267175609999999</v>
      </c>
      <c r="CC301">
        <v>3.9860425570000002</v>
      </c>
      <c r="CD301">
        <v>-3.8745282520000002</v>
      </c>
      <c r="CE301">
        <v>-0.33385322499999998</v>
      </c>
      <c r="CF301">
        <v>-3.5406749890000002</v>
      </c>
      <c r="CG301">
        <f t="shared" si="78"/>
        <v>6.2173040368931005</v>
      </c>
      <c r="CH301">
        <v>4</v>
      </c>
      <c r="CI301">
        <v>0</v>
      </c>
      <c r="CJ301">
        <f t="shared" si="79"/>
        <v>0</v>
      </c>
      <c r="CK301">
        <f t="shared" si="84"/>
        <v>0</v>
      </c>
      <c r="CL301">
        <v>336</v>
      </c>
      <c r="CM301">
        <f>CL301/E301</f>
        <v>0.129579637485538</v>
      </c>
      <c r="CN301">
        <f t="shared" si="85"/>
        <v>-2.0434596255754602</v>
      </c>
      <c r="CO301">
        <v>0</v>
      </c>
      <c r="CP301">
        <v>4</v>
      </c>
      <c r="CQ301">
        <f>IFERROR((CO301/F301)*100000,0)</f>
        <v>0</v>
      </c>
      <c r="CR301">
        <f>(CP301/(E301-F301))*100000</f>
        <v>154.38054805094558</v>
      </c>
      <c r="CS301">
        <f t="shared" si="86"/>
        <v>0</v>
      </c>
      <c r="CT301">
        <f t="shared" si="87"/>
        <v>154.26147319706902</v>
      </c>
      <c r="CU301">
        <f t="shared" si="88"/>
        <v>0</v>
      </c>
      <c r="CV301">
        <f t="shared" si="89"/>
        <v>5.0394206455280086</v>
      </c>
      <c r="CW301">
        <f t="shared" si="90"/>
        <v>0</v>
      </c>
      <c r="CX301">
        <f t="shared" si="91"/>
        <v>5.038649040551455</v>
      </c>
    </row>
    <row r="302" spans="1:102" x14ac:dyDescent="0.4">
      <c r="A302">
        <v>78</v>
      </c>
      <c r="B302" t="s">
        <v>82</v>
      </c>
      <c r="C302" t="s">
        <v>153</v>
      </c>
      <c r="D302">
        <v>2018</v>
      </c>
      <c r="E302">
        <v>4285</v>
      </c>
      <c r="F302">
        <v>13</v>
      </c>
      <c r="G302">
        <v>0</v>
      </c>
      <c r="H302">
        <v>0.54</v>
      </c>
      <c r="I302">
        <v>0.46</v>
      </c>
      <c r="J302">
        <v>0.2</v>
      </c>
      <c r="K302">
        <v>0.12</v>
      </c>
      <c r="L302">
        <v>0.23</v>
      </c>
      <c r="M302">
        <v>0.38</v>
      </c>
      <c r="N302">
        <v>7.0000000000000007E-2</v>
      </c>
      <c r="O302">
        <v>14.92</v>
      </c>
      <c r="P302">
        <v>73.319999999999993</v>
      </c>
      <c r="Q302">
        <v>0</v>
      </c>
      <c r="R302">
        <v>364</v>
      </c>
      <c r="S302">
        <v>0.66</v>
      </c>
      <c r="T302">
        <v>12</v>
      </c>
      <c r="U302">
        <v>0</v>
      </c>
      <c r="V302">
        <v>0</v>
      </c>
      <c r="W302">
        <v>5</v>
      </c>
      <c r="X302">
        <v>3</v>
      </c>
      <c r="Y302">
        <v>0</v>
      </c>
      <c r="Z302">
        <v>0</v>
      </c>
      <c r="AA302">
        <v>20</v>
      </c>
      <c r="AB302">
        <v>280.05</v>
      </c>
      <c r="AC302">
        <v>0</v>
      </c>
      <c r="AD302">
        <v>0</v>
      </c>
      <c r="AE302">
        <f>(W302/E302)*100000</f>
        <v>116.68611435239205</v>
      </c>
      <c r="AF302">
        <v>70.010000000000005</v>
      </c>
      <c r="AG302">
        <v>0</v>
      </c>
      <c r="AH302">
        <v>0</v>
      </c>
      <c r="AI302">
        <f>(AA302/E302)*100000</f>
        <v>466.74445740956821</v>
      </c>
      <c r="AJ302">
        <v>3329</v>
      </c>
      <c r="AK302">
        <v>191.2162788</v>
      </c>
      <c r="AL302">
        <v>4.4624569000000003E-2</v>
      </c>
      <c r="AM302">
        <v>0.77689614900000004</v>
      </c>
      <c r="AN302">
        <v>5.7439555000000003E-2</v>
      </c>
      <c r="AQ302">
        <v>2788</v>
      </c>
      <c r="AR302">
        <v>1497</v>
      </c>
      <c r="AS302">
        <v>0</v>
      </c>
      <c r="AT302" t="s">
        <v>310</v>
      </c>
      <c r="AU302">
        <v>1.7060420000000001</v>
      </c>
      <c r="AV302">
        <v>116</v>
      </c>
      <c r="AW302">
        <v>36.939655170000002</v>
      </c>
      <c r="AX302">
        <v>0.11206896600000001</v>
      </c>
      <c r="AY302">
        <v>2.5649493570000002</v>
      </c>
      <c r="AZ302">
        <f t="shared" si="74"/>
        <v>0</v>
      </c>
      <c r="BA302">
        <v>8.3628758310000002</v>
      </c>
      <c r="BB302">
        <v>7.9330797720000001</v>
      </c>
      <c r="BC302">
        <v>3.60928564</v>
      </c>
      <c r="BD302">
        <v>-2.1886408290000001</v>
      </c>
      <c r="BE302">
        <v>2.4849066500000001</v>
      </c>
      <c r="BF302">
        <v>0</v>
      </c>
      <c r="BG302">
        <v>0</v>
      </c>
      <c r="BH302">
        <f t="shared" si="75"/>
        <v>1.6094379124341003</v>
      </c>
      <c r="BI302">
        <v>1.0986122890000001</v>
      </c>
      <c r="BJ302">
        <f t="shared" si="76"/>
        <v>0.53417606775823867</v>
      </c>
      <c r="BK302">
        <v>2.7027025949999999</v>
      </c>
      <c r="BL302">
        <v>4.294833423</v>
      </c>
      <c r="BM302">
        <v>5.6349681589999996</v>
      </c>
      <c r="BN302">
        <v>0</v>
      </c>
      <c r="BO302">
        <v>0</v>
      </c>
      <c r="BP302">
        <f t="shared" si="77"/>
        <v>4.7594875463724486</v>
      </c>
      <c r="BQ302">
        <v>4.248638089</v>
      </c>
      <c r="BR302">
        <v>0</v>
      </c>
      <c r="BS302">
        <v>5</v>
      </c>
      <c r="BT302">
        <f>IFERROR((BR302/F302)*100000,0)</f>
        <v>0</v>
      </c>
      <c r="BU302">
        <f>IFERROR((BS302/(E302-F302))*100000,0)</f>
        <v>117.04119850187266</v>
      </c>
      <c r="BV302">
        <f>IFERROR((BR302/E302)*100000,0)</f>
        <v>0</v>
      </c>
      <c r="BW302">
        <f>IFERROR((BS302/(E302))*100000,0)</f>
        <v>116.68611435239205</v>
      </c>
      <c r="BX302">
        <f t="shared" si="80"/>
        <v>0</v>
      </c>
      <c r="BY302">
        <f t="shared" si="81"/>
        <v>4.7625259967642979</v>
      </c>
      <c r="BZ302">
        <f t="shared" si="82"/>
        <v>0</v>
      </c>
      <c r="CA302">
        <f t="shared" si="83"/>
        <v>4.7594875463724486</v>
      </c>
      <c r="CB302">
        <v>8.1104272379999998</v>
      </c>
      <c r="CC302">
        <v>5.2534051369999997</v>
      </c>
      <c r="CD302">
        <v>-3.1094706969999999</v>
      </c>
      <c r="CE302">
        <v>-0.25244859400000003</v>
      </c>
      <c r="CF302">
        <v>-2.8570221010000001</v>
      </c>
      <c r="CG302">
        <f t="shared" si="78"/>
        <v>6.1457819074923394</v>
      </c>
      <c r="CH302">
        <v>3</v>
      </c>
      <c r="CI302">
        <v>0</v>
      </c>
      <c r="CJ302">
        <f t="shared" si="79"/>
        <v>0</v>
      </c>
      <c r="CK302">
        <f t="shared" si="84"/>
        <v>0</v>
      </c>
      <c r="CL302">
        <v>472</v>
      </c>
      <c r="CM302">
        <f>CL302/E302</f>
        <v>0.11015169194865811</v>
      </c>
      <c r="CN302">
        <f t="shared" si="85"/>
        <v>-2.205896845446325</v>
      </c>
      <c r="CO302">
        <v>0</v>
      </c>
      <c r="CP302">
        <v>0</v>
      </c>
      <c r="CQ302">
        <f>IFERROR((CO302/F302)*100000,0)</f>
        <v>0</v>
      </c>
      <c r="CR302">
        <f>(CP302/(E302-F302))*100000</f>
        <v>0</v>
      </c>
      <c r="CS302">
        <f t="shared" si="86"/>
        <v>0</v>
      </c>
      <c r="CT302">
        <f t="shared" si="87"/>
        <v>0</v>
      </c>
      <c r="CU302">
        <f t="shared" si="88"/>
        <v>0</v>
      </c>
      <c r="CV302">
        <f t="shared" si="89"/>
        <v>0</v>
      </c>
      <c r="CW302">
        <f t="shared" si="90"/>
        <v>0</v>
      </c>
      <c r="CX302">
        <f t="shared" si="91"/>
        <v>0</v>
      </c>
    </row>
    <row r="303" spans="1:102" x14ac:dyDescent="0.4">
      <c r="A303">
        <v>79</v>
      </c>
      <c r="B303" t="s">
        <v>82</v>
      </c>
      <c r="C303" t="s">
        <v>154</v>
      </c>
      <c r="D303">
        <v>2018</v>
      </c>
      <c r="E303">
        <v>6852</v>
      </c>
      <c r="F303">
        <v>13</v>
      </c>
      <c r="G303">
        <v>0</v>
      </c>
      <c r="H303">
        <v>0.47</v>
      </c>
      <c r="I303">
        <v>0.53</v>
      </c>
      <c r="J303">
        <v>0.57999999999999996</v>
      </c>
      <c r="K303">
        <v>7.0000000000000007E-2</v>
      </c>
      <c r="L303">
        <v>0.17</v>
      </c>
      <c r="M303">
        <v>0.15</v>
      </c>
      <c r="N303">
        <v>0.03</v>
      </c>
      <c r="O303">
        <v>9.25</v>
      </c>
      <c r="P303">
        <v>77.95</v>
      </c>
      <c r="Q303">
        <v>0</v>
      </c>
      <c r="R303">
        <v>407</v>
      </c>
      <c r="S303">
        <v>0.4</v>
      </c>
      <c r="T303">
        <v>17</v>
      </c>
      <c r="U303">
        <v>0</v>
      </c>
      <c r="V303">
        <v>2</v>
      </c>
      <c r="W303">
        <v>2</v>
      </c>
      <c r="X303">
        <v>0</v>
      </c>
      <c r="Y303">
        <v>0</v>
      </c>
      <c r="Z303">
        <v>0</v>
      </c>
      <c r="AA303">
        <v>21</v>
      </c>
      <c r="AB303">
        <v>248.1</v>
      </c>
      <c r="AC303">
        <v>0</v>
      </c>
      <c r="AD303">
        <v>29.19</v>
      </c>
      <c r="AE303">
        <f>(W303/E303)*100000</f>
        <v>29.188558085230589</v>
      </c>
      <c r="AF303">
        <v>0</v>
      </c>
      <c r="AG303">
        <v>0</v>
      </c>
      <c r="AH303">
        <v>0</v>
      </c>
      <c r="AI303">
        <f>(AA303/E303)*100000</f>
        <v>306.47985989492122</v>
      </c>
      <c r="AJ303">
        <v>6024</v>
      </c>
      <c r="AK303">
        <v>131.02627530000001</v>
      </c>
      <c r="AL303">
        <v>1.9122340000000002E-2</v>
      </c>
      <c r="AM303">
        <v>0.87915937</v>
      </c>
      <c r="AN303">
        <v>2.1750709999999999E-2</v>
      </c>
      <c r="AQ303">
        <v>2245</v>
      </c>
      <c r="AR303">
        <v>4607</v>
      </c>
      <c r="AS303">
        <v>0</v>
      </c>
      <c r="AT303" t="s">
        <v>310</v>
      </c>
      <c r="AU303">
        <v>2.7509890000000001</v>
      </c>
      <c r="AV303">
        <v>282</v>
      </c>
      <c r="AW303">
        <v>24.297872340000001</v>
      </c>
      <c r="AX303">
        <v>4.6099291000000001E-2</v>
      </c>
      <c r="AY303">
        <v>2.5649493570000002</v>
      </c>
      <c r="AZ303">
        <f t="shared" si="74"/>
        <v>0</v>
      </c>
      <c r="BA303">
        <v>8.8322958590000002</v>
      </c>
      <c r="BB303">
        <v>7.7164608000000001</v>
      </c>
      <c r="BC303">
        <v>3.1903887879999999</v>
      </c>
      <c r="BD303">
        <v>-3.0769577090000002</v>
      </c>
      <c r="BE303">
        <v>2.8332133439999998</v>
      </c>
      <c r="BF303">
        <v>0</v>
      </c>
      <c r="BG303">
        <v>0.69314718099999995</v>
      </c>
      <c r="BH303">
        <f t="shared" si="75"/>
        <v>0.69314718055994529</v>
      </c>
      <c r="BI303">
        <v>0</v>
      </c>
      <c r="BJ303">
        <f t="shared" si="76"/>
        <v>1.0119604833884601</v>
      </c>
      <c r="BK303">
        <v>2.2246235520000002</v>
      </c>
      <c r="BL303">
        <v>4.3560675959999999</v>
      </c>
      <c r="BM303">
        <v>5.5138318909999997</v>
      </c>
      <c r="BN303">
        <v>0</v>
      </c>
      <c r="BO303">
        <v>3.373826185</v>
      </c>
      <c r="BP303">
        <f t="shared" si="77"/>
        <v>3.3737767860861632</v>
      </c>
      <c r="BQ303">
        <v>0</v>
      </c>
      <c r="BR303">
        <v>0</v>
      </c>
      <c r="BS303">
        <v>2</v>
      </c>
      <c r="BT303">
        <f>IFERROR((BR303/F303)*100000,0)</f>
        <v>0</v>
      </c>
      <c r="BU303">
        <f>IFERROR((BS303/(E303-F303))*100000,0)</f>
        <v>29.244041526538965</v>
      </c>
      <c r="BV303">
        <f>IFERROR((BR303/E303)*100000,0)</f>
        <v>0</v>
      </c>
      <c r="BW303">
        <f>IFERROR((BS303/(E303))*100000,0)</f>
        <v>29.188558085230589</v>
      </c>
      <c r="BX303">
        <f t="shared" si="80"/>
        <v>0</v>
      </c>
      <c r="BY303">
        <f t="shared" si="81"/>
        <v>3.3756758444320778</v>
      </c>
      <c r="BZ303">
        <f t="shared" si="82"/>
        <v>0</v>
      </c>
      <c r="CA303">
        <f t="shared" si="83"/>
        <v>3.3737767860861632</v>
      </c>
      <c r="CB303">
        <v>8.7035067690000005</v>
      </c>
      <c r="CC303">
        <v>4.8753978780000002</v>
      </c>
      <c r="CD303">
        <v>-3.9568979940000002</v>
      </c>
      <c r="CE303">
        <v>-0.128789089</v>
      </c>
      <c r="CF303">
        <v>-3.8281088780000001</v>
      </c>
      <c r="CG303">
        <f t="shared" si="78"/>
        <v>5.7251520432496408</v>
      </c>
      <c r="CH303">
        <v>2</v>
      </c>
      <c r="CI303">
        <v>0</v>
      </c>
      <c r="CJ303">
        <f t="shared" si="79"/>
        <v>0</v>
      </c>
      <c r="CK303">
        <f t="shared" si="84"/>
        <v>0</v>
      </c>
      <c r="CL303">
        <v>763</v>
      </c>
      <c r="CM303">
        <f>CL303/E303</f>
        <v>0.11135434909515469</v>
      </c>
      <c r="CN303">
        <f t="shared" si="85"/>
        <v>-2.1950378281595535</v>
      </c>
      <c r="CO303">
        <v>0</v>
      </c>
      <c r="CP303">
        <v>1</v>
      </c>
      <c r="CQ303">
        <f>IFERROR((CO303/F303)*100000,0)</f>
        <v>0</v>
      </c>
      <c r="CR303">
        <f>(CP303/(E303-F303))*100000</f>
        <v>14.622020763269482</v>
      </c>
      <c r="CS303">
        <f t="shared" si="86"/>
        <v>0</v>
      </c>
      <c r="CT303">
        <f t="shared" si="87"/>
        <v>14.594279042615295</v>
      </c>
      <c r="CU303">
        <f t="shared" si="88"/>
        <v>0</v>
      </c>
      <c r="CV303">
        <f t="shared" si="89"/>
        <v>2.6825286638721324</v>
      </c>
      <c r="CW303">
        <f t="shared" si="90"/>
        <v>0</v>
      </c>
      <c r="CX303">
        <f t="shared" si="91"/>
        <v>2.6806296055262178</v>
      </c>
    </row>
    <row r="304" spans="1:102" x14ac:dyDescent="0.4">
      <c r="A304">
        <v>80</v>
      </c>
      <c r="B304" t="s">
        <v>82</v>
      </c>
      <c r="C304" t="s">
        <v>155</v>
      </c>
      <c r="D304">
        <v>2018</v>
      </c>
      <c r="E304">
        <v>1763</v>
      </c>
      <c r="F304">
        <v>0</v>
      </c>
      <c r="G304">
        <v>0</v>
      </c>
      <c r="H304">
        <v>0.54</v>
      </c>
      <c r="I304">
        <v>0.46</v>
      </c>
      <c r="J304">
        <v>0.62</v>
      </c>
      <c r="K304">
        <v>0.01</v>
      </c>
      <c r="L304">
        <v>0.19</v>
      </c>
      <c r="M304">
        <v>0.16</v>
      </c>
      <c r="N304">
        <v>0.01</v>
      </c>
      <c r="O304">
        <v>7.34</v>
      </c>
      <c r="P304">
        <v>130.28</v>
      </c>
      <c r="Q304">
        <v>0</v>
      </c>
      <c r="R304">
        <v>424</v>
      </c>
      <c r="S304">
        <v>0.43</v>
      </c>
      <c r="T304">
        <v>3</v>
      </c>
      <c r="U304">
        <v>1</v>
      </c>
      <c r="V304">
        <v>2</v>
      </c>
      <c r="W304">
        <v>0</v>
      </c>
      <c r="X304">
        <v>0</v>
      </c>
      <c r="Y304">
        <v>0</v>
      </c>
      <c r="Z304">
        <v>0</v>
      </c>
      <c r="AA304">
        <v>6</v>
      </c>
      <c r="AB304">
        <v>170.16</v>
      </c>
      <c r="AC304">
        <v>56.72</v>
      </c>
      <c r="AD304">
        <v>113.44</v>
      </c>
      <c r="AE304">
        <f>(W304/E304)*100000</f>
        <v>0</v>
      </c>
      <c r="AF304">
        <v>0</v>
      </c>
      <c r="AG304">
        <v>0</v>
      </c>
      <c r="AH304">
        <v>0</v>
      </c>
      <c r="AI304">
        <f>(AA304/E304)*100000</f>
        <v>340.32898468519568</v>
      </c>
      <c r="AJ304">
        <v>1453</v>
      </c>
      <c r="AK304">
        <v>66.355601250000007</v>
      </c>
      <c r="AL304">
        <v>3.7637891E-2</v>
      </c>
      <c r="AM304">
        <v>0.82416335799999996</v>
      </c>
      <c r="AN304">
        <v>4.5667998000000001E-2</v>
      </c>
      <c r="AQ304">
        <v>527</v>
      </c>
      <c r="AR304">
        <v>1236</v>
      </c>
      <c r="AS304">
        <v>0</v>
      </c>
      <c r="AT304" t="s">
        <v>310</v>
      </c>
      <c r="AU304">
        <v>1.9681489999999999</v>
      </c>
      <c r="AV304">
        <v>469</v>
      </c>
      <c r="AW304">
        <v>3.7590618340000002</v>
      </c>
      <c r="AX304">
        <v>0</v>
      </c>
      <c r="AY304">
        <v>0</v>
      </c>
      <c r="AZ304">
        <f t="shared" si="74"/>
        <v>0</v>
      </c>
      <c r="BA304">
        <v>7.4747721819999997</v>
      </c>
      <c r="BB304">
        <v>6.267200549</v>
      </c>
      <c r="BC304">
        <v>1.324169414</v>
      </c>
      <c r="BD304">
        <v>0</v>
      </c>
      <c r="BE304">
        <v>1.0986122890000001</v>
      </c>
      <c r="BF304">
        <v>0</v>
      </c>
      <c r="BG304">
        <v>0.69314718099999995</v>
      </c>
      <c r="BH304">
        <f t="shared" si="75"/>
        <v>0</v>
      </c>
      <c r="BI304">
        <v>0</v>
      </c>
      <c r="BJ304">
        <f t="shared" si="76"/>
        <v>0.67709350714621341</v>
      </c>
      <c r="BK304">
        <v>1.9933388430000001</v>
      </c>
      <c r="BL304">
        <v>4.8696859799999999</v>
      </c>
      <c r="BM304">
        <v>5.1367391710000003</v>
      </c>
      <c r="BN304">
        <v>4.0381268820000003</v>
      </c>
      <c r="BO304">
        <v>4.7312740629999999</v>
      </c>
      <c r="BP304">
        <f t="shared" si="77"/>
        <v>0</v>
      </c>
      <c r="BQ304">
        <v>0</v>
      </c>
      <c r="BR304">
        <v>0</v>
      </c>
      <c r="BS304">
        <v>0</v>
      </c>
      <c r="BT304">
        <f>IFERROR((BR304/F304)*100000,0)</f>
        <v>0</v>
      </c>
      <c r="BU304">
        <f>IFERROR((BS304/(E304-F304))*100000,0)</f>
        <v>0</v>
      </c>
      <c r="BV304">
        <f>IFERROR((BR304/E304)*100000,0)</f>
        <v>0</v>
      </c>
      <c r="BW304">
        <f>IFERROR((BS304/(E304))*100000,0)</f>
        <v>0</v>
      </c>
      <c r="BX304">
        <f t="shared" si="80"/>
        <v>0</v>
      </c>
      <c r="BY304">
        <f t="shared" si="81"/>
        <v>0</v>
      </c>
      <c r="BZ304">
        <f t="shared" si="82"/>
        <v>0</v>
      </c>
      <c r="CA304">
        <f t="shared" si="83"/>
        <v>0</v>
      </c>
      <c r="CB304">
        <v>7.2813856640000001</v>
      </c>
      <c r="CC304">
        <v>4.1950281770000002</v>
      </c>
      <c r="CD304">
        <v>-3.2797439970000002</v>
      </c>
      <c r="CE304">
        <v>-0.19338651900000001</v>
      </c>
      <c r="CF304">
        <v>-3.0863574890000001</v>
      </c>
      <c r="CG304">
        <f t="shared" si="78"/>
        <v>5.8299127518004132</v>
      </c>
      <c r="CH304">
        <v>2</v>
      </c>
      <c r="CI304">
        <v>0</v>
      </c>
      <c r="CJ304">
        <f t="shared" si="79"/>
        <v>0</v>
      </c>
      <c r="CK304">
        <f t="shared" si="84"/>
        <v>0</v>
      </c>
      <c r="CL304">
        <v>248</v>
      </c>
      <c r="CM304">
        <f>CL304/E304</f>
        <v>0.14066931366988089</v>
      </c>
      <c r="CN304">
        <f t="shared" si="85"/>
        <v>-1.9613434362328881</v>
      </c>
      <c r="CO304">
        <v>0</v>
      </c>
      <c r="CP304">
        <v>0</v>
      </c>
      <c r="CQ304">
        <f>IFERROR((CO304/F304)*100000,0)</f>
        <v>0</v>
      </c>
      <c r="CR304">
        <f>(CP304/(E304-F304))*100000</f>
        <v>0</v>
      </c>
      <c r="CS304">
        <f t="shared" si="86"/>
        <v>0</v>
      </c>
      <c r="CT304">
        <f t="shared" si="87"/>
        <v>0</v>
      </c>
      <c r="CU304">
        <f t="shared" si="88"/>
        <v>0</v>
      </c>
      <c r="CV304">
        <f t="shared" si="89"/>
        <v>0</v>
      </c>
      <c r="CW304">
        <f t="shared" si="90"/>
        <v>0</v>
      </c>
      <c r="CX304">
        <f t="shared" si="91"/>
        <v>0</v>
      </c>
    </row>
    <row r="305" spans="1:102" x14ac:dyDescent="0.4">
      <c r="A305">
        <v>81</v>
      </c>
      <c r="B305" t="s">
        <v>82</v>
      </c>
      <c r="C305" t="s">
        <v>156</v>
      </c>
      <c r="D305">
        <v>2018</v>
      </c>
      <c r="E305">
        <v>46736</v>
      </c>
      <c r="F305">
        <v>283</v>
      </c>
      <c r="G305">
        <v>0.01</v>
      </c>
      <c r="H305">
        <v>0.57999999999999996</v>
      </c>
      <c r="I305">
        <v>0.42</v>
      </c>
      <c r="J305">
        <v>0.53</v>
      </c>
      <c r="K305">
        <v>0.05</v>
      </c>
      <c r="L305">
        <v>0.21</v>
      </c>
      <c r="M305">
        <v>0.16</v>
      </c>
      <c r="N305">
        <v>0.05</v>
      </c>
      <c r="O305">
        <v>43.98</v>
      </c>
      <c r="P305">
        <v>79.760000000000005</v>
      </c>
      <c r="Q305">
        <v>0</v>
      </c>
      <c r="R305">
        <v>470</v>
      </c>
      <c r="S305">
        <v>0.31</v>
      </c>
      <c r="T305">
        <v>220</v>
      </c>
      <c r="U305">
        <v>16</v>
      </c>
      <c r="V305">
        <v>50</v>
      </c>
      <c r="W305">
        <v>130</v>
      </c>
      <c r="X305">
        <v>91</v>
      </c>
      <c r="Y305">
        <v>0</v>
      </c>
      <c r="Z305">
        <v>1</v>
      </c>
      <c r="AA305">
        <v>508</v>
      </c>
      <c r="AB305">
        <v>470.73</v>
      </c>
      <c r="AC305">
        <v>34.229999999999997</v>
      </c>
      <c r="AD305">
        <v>106.98</v>
      </c>
      <c r="AE305">
        <f>(W305/E305)*100000</f>
        <v>278.15816501198219</v>
      </c>
      <c r="AF305">
        <v>194.71</v>
      </c>
      <c r="AG305">
        <v>0</v>
      </c>
      <c r="AH305">
        <v>2.14</v>
      </c>
      <c r="AI305">
        <f>(AA305/E305)*100000</f>
        <v>1086.9565217391305</v>
      </c>
      <c r="AJ305">
        <v>48337</v>
      </c>
      <c r="AK305">
        <v>4105.2615379999997</v>
      </c>
      <c r="AL305">
        <v>8.7839386000000005E-2</v>
      </c>
      <c r="AM305">
        <v>1.0342562479999999</v>
      </c>
      <c r="AN305">
        <v>8.4930003000000004E-2</v>
      </c>
      <c r="AQ305">
        <v>32979</v>
      </c>
      <c r="AR305">
        <v>13757</v>
      </c>
      <c r="AS305">
        <v>0</v>
      </c>
      <c r="AT305" t="s">
        <v>310</v>
      </c>
      <c r="AU305">
        <v>1.337556</v>
      </c>
      <c r="AV305">
        <v>1472</v>
      </c>
      <c r="AW305">
        <v>31.75</v>
      </c>
      <c r="AX305">
        <v>0.192255435</v>
      </c>
      <c r="AY305">
        <v>5.6454468980000003</v>
      </c>
      <c r="AZ305">
        <f t="shared" si="74"/>
        <v>-4.6051701859880909</v>
      </c>
      <c r="BA305">
        <v>10.752270019999999</v>
      </c>
      <c r="BB305">
        <v>10.40362627</v>
      </c>
      <c r="BC305">
        <v>3.4578927249999998</v>
      </c>
      <c r="BD305">
        <v>-1.6489304010000001</v>
      </c>
      <c r="BE305">
        <v>5.3936275460000003</v>
      </c>
      <c r="BF305">
        <v>2.7725887220000001</v>
      </c>
      <c r="BG305">
        <v>3.912023005</v>
      </c>
      <c r="BH305">
        <f t="shared" si="75"/>
        <v>4.8675344504555822</v>
      </c>
      <c r="BI305">
        <v>4.5108595070000002</v>
      </c>
      <c r="BJ305">
        <f t="shared" si="76"/>
        <v>0.2908440680704143</v>
      </c>
      <c r="BK305">
        <v>3.7837349850000002</v>
      </c>
      <c r="BL305">
        <v>4.3790221259999997</v>
      </c>
      <c r="BM305">
        <v>6.154284681</v>
      </c>
      <c r="BN305">
        <v>3.5331024530000001</v>
      </c>
      <c r="BO305">
        <v>4.6726419010000004</v>
      </c>
      <c r="BP305">
        <f t="shared" si="77"/>
        <v>5.6281898907982884</v>
      </c>
      <c r="BQ305">
        <v>5.2715112719999997</v>
      </c>
      <c r="BR305">
        <v>0</v>
      </c>
      <c r="BS305">
        <v>130</v>
      </c>
      <c r="BT305">
        <f>IFERROR((BR305/F305)*100000,0)</f>
        <v>0</v>
      </c>
      <c r="BU305">
        <f>IFERROR((BS305/(E305-F305))*100000,0)</f>
        <v>279.85275439691731</v>
      </c>
      <c r="BV305">
        <f>IFERROR((BR305/E305)*100000,0)</f>
        <v>0</v>
      </c>
      <c r="BW305">
        <f>IFERROR((BS305/(E305))*100000,0)</f>
        <v>278.15816501198219</v>
      </c>
      <c r="BX305">
        <f t="shared" si="80"/>
        <v>0</v>
      </c>
      <c r="BY305">
        <f t="shared" si="81"/>
        <v>5.6342635876934963</v>
      </c>
      <c r="BZ305">
        <f t="shared" si="82"/>
        <v>0</v>
      </c>
      <c r="CA305">
        <f t="shared" si="83"/>
        <v>5.6281898907982884</v>
      </c>
      <c r="CB305">
        <v>10.785952590000001</v>
      </c>
      <c r="CC305">
        <v>8.3200247320000003</v>
      </c>
      <c r="CD305">
        <v>-2.4322452910000001</v>
      </c>
      <c r="CE305">
        <v>3.3682566999999997E-2</v>
      </c>
      <c r="CF305">
        <v>-2.465927856</v>
      </c>
      <c r="CG305">
        <f t="shared" si="78"/>
        <v>6.9911368879211881</v>
      </c>
      <c r="CH305">
        <v>3</v>
      </c>
      <c r="CI305">
        <v>13</v>
      </c>
      <c r="CJ305">
        <f t="shared" si="79"/>
        <v>2.5590551181102362E-2</v>
      </c>
      <c r="CK305">
        <f t="shared" si="84"/>
        <v>-3.6655320901169453</v>
      </c>
      <c r="CL305">
        <v>5119</v>
      </c>
      <c r="CM305">
        <f>CL305/E305</f>
        <v>0.10953012666894898</v>
      </c>
      <c r="CN305">
        <f t="shared" si="85"/>
        <v>-2.2115556381699388</v>
      </c>
      <c r="CO305">
        <v>0</v>
      </c>
      <c r="CP305">
        <v>18</v>
      </c>
      <c r="CQ305">
        <f>IFERROR((CO305/F305)*100000,0)</f>
        <v>0</v>
      </c>
      <c r="CR305">
        <f>(CP305/(E305-F305))*100000</f>
        <v>38.748842916496244</v>
      </c>
      <c r="CS305">
        <f t="shared" si="86"/>
        <v>0</v>
      </c>
      <c r="CT305">
        <f t="shared" si="87"/>
        <v>38.514207463197536</v>
      </c>
      <c r="CU305">
        <f t="shared" si="88"/>
        <v>0</v>
      </c>
      <c r="CV305">
        <f t="shared" si="89"/>
        <v>3.6571008951340791</v>
      </c>
      <c r="CW305">
        <f t="shared" si="90"/>
        <v>0</v>
      </c>
      <c r="CX305">
        <f t="shared" si="91"/>
        <v>3.6510271982388711</v>
      </c>
    </row>
    <row r="306" spans="1:102" x14ac:dyDescent="0.4">
      <c r="A306">
        <v>82</v>
      </c>
      <c r="B306" t="s">
        <v>82</v>
      </c>
      <c r="C306" t="s">
        <v>157</v>
      </c>
      <c r="D306">
        <v>2018</v>
      </c>
      <c r="E306">
        <v>4889</v>
      </c>
      <c r="F306">
        <v>1</v>
      </c>
      <c r="G306">
        <v>0</v>
      </c>
      <c r="H306">
        <v>0.54</v>
      </c>
      <c r="I306">
        <v>0.46</v>
      </c>
      <c r="J306">
        <v>0.77</v>
      </c>
      <c r="K306">
        <v>0.04</v>
      </c>
      <c r="L306">
        <v>7.0000000000000007E-2</v>
      </c>
      <c r="M306">
        <v>0.1</v>
      </c>
      <c r="N306">
        <v>0.02</v>
      </c>
      <c r="O306">
        <v>15.25</v>
      </c>
      <c r="P306">
        <v>61.21</v>
      </c>
      <c r="Q306">
        <v>0</v>
      </c>
      <c r="R306">
        <v>637</v>
      </c>
      <c r="S306">
        <v>0.37</v>
      </c>
      <c r="T306">
        <v>14</v>
      </c>
      <c r="U306">
        <v>1</v>
      </c>
      <c r="V306">
        <v>5</v>
      </c>
      <c r="W306">
        <v>0</v>
      </c>
      <c r="X306">
        <v>1</v>
      </c>
      <c r="Y306">
        <v>0</v>
      </c>
      <c r="Z306">
        <v>0</v>
      </c>
      <c r="AA306">
        <v>21</v>
      </c>
      <c r="AB306">
        <v>286.36</v>
      </c>
      <c r="AC306">
        <v>20.45</v>
      </c>
      <c r="AD306">
        <v>102.27</v>
      </c>
      <c r="AE306">
        <f>(W306/E306)*100000</f>
        <v>0</v>
      </c>
      <c r="AF306">
        <v>20.45</v>
      </c>
      <c r="AG306">
        <v>0</v>
      </c>
      <c r="AH306">
        <v>0</v>
      </c>
      <c r="AI306">
        <f>(AA306/E306)*100000</f>
        <v>429.53569237062794</v>
      </c>
      <c r="AJ306">
        <v>4263</v>
      </c>
      <c r="AK306">
        <v>302.42499190000001</v>
      </c>
      <c r="AL306">
        <v>6.1858252000000002E-2</v>
      </c>
      <c r="AM306">
        <v>0.87195745599999996</v>
      </c>
      <c r="AN306">
        <v>7.0941823000000001E-2</v>
      </c>
      <c r="AQ306">
        <v>1326</v>
      </c>
      <c r="AR306">
        <v>3563</v>
      </c>
      <c r="AS306">
        <v>0</v>
      </c>
      <c r="AT306" t="s">
        <v>310</v>
      </c>
      <c r="AU306">
        <v>1.8074479999999999</v>
      </c>
      <c r="AV306">
        <v>182</v>
      </c>
      <c r="AW306">
        <v>26.862637360000001</v>
      </c>
      <c r="AX306">
        <v>5.4945050000000002E-3</v>
      </c>
      <c r="AY306">
        <v>0</v>
      </c>
      <c r="AZ306">
        <f t="shared" si="74"/>
        <v>0</v>
      </c>
      <c r="BA306">
        <v>8.4947430629999996</v>
      </c>
      <c r="BB306">
        <v>7.1899221710000001</v>
      </c>
      <c r="BC306">
        <v>3.2907363749999998</v>
      </c>
      <c r="BD306">
        <v>-5.204006777</v>
      </c>
      <c r="BE306">
        <v>2.63905733</v>
      </c>
      <c r="BF306">
        <v>0</v>
      </c>
      <c r="BG306">
        <v>1.609437912</v>
      </c>
      <c r="BH306">
        <f t="shared" si="75"/>
        <v>0</v>
      </c>
      <c r="BI306">
        <v>0</v>
      </c>
      <c r="BJ306">
        <f t="shared" si="76"/>
        <v>0.5919159056189659</v>
      </c>
      <c r="BK306">
        <v>2.7245795030000002</v>
      </c>
      <c r="BL306">
        <v>4.1143105750000002</v>
      </c>
      <c r="BM306">
        <v>5.6572497610000001</v>
      </c>
      <c r="BN306">
        <v>3.0179828820000001</v>
      </c>
      <c r="BO306">
        <v>4.6276163749999997</v>
      </c>
      <c r="BP306">
        <f t="shared" si="77"/>
        <v>0</v>
      </c>
      <c r="BQ306">
        <v>3.0179828820000001</v>
      </c>
      <c r="BR306">
        <v>0</v>
      </c>
      <c r="BS306">
        <v>0</v>
      </c>
      <c r="BT306">
        <f>IFERROR((BR306/F306)*100000,0)</f>
        <v>0</v>
      </c>
      <c r="BU306">
        <f>IFERROR((BS306/(E306-F306))*100000,0)</f>
        <v>0</v>
      </c>
      <c r="BV306">
        <f>IFERROR((BR306/E306)*100000,0)</f>
        <v>0</v>
      </c>
      <c r="BW306">
        <f>IFERROR((BS306/(E306))*100000,0)</f>
        <v>0</v>
      </c>
      <c r="BX306">
        <f t="shared" si="80"/>
        <v>0</v>
      </c>
      <c r="BY306">
        <f t="shared" si="81"/>
        <v>0</v>
      </c>
      <c r="BZ306">
        <f t="shared" si="82"/>
        <v>0</v>
      </c>
      <c r="CA306">
        <f t="shared" si="83"/>
        <v>0</v>
      </c>
      <c r="CB306">
        <v>8.3577284170000006</v>
      </c>
      <c r="CC306">
        <v>5.7118332860000001</v>
      </c>
      <c r="CD306">
        <v>-2.7829097690000002</v>
      </c>
      <c r="CE306">
        <v>-0.13701464499999999</v>
      </c>
      <c r="CF306">
        <v>-2.6458951320000001</v>
      </c>
      <c r="CG306">
        <f t="shared" si="78"/>
        <v>6.0627048401150061</v>
      </c>
      <c r="CH306">
        <v>3</v>
      </c>
      <c r="CI306">
        <v>0</v>
      </c>
      <c r="CJ306">
        <f t="shared" si="79"/>
        <v>0</v>
      </c>
      <c r="CK306">
        <f t="shared" si="84"/>
        <v>0</v>
      </c>
      <c r="CL306">
        <v>473</v>
      </c>
      <c r="CM306">
        <f>CL306/E306</f>
        <v>9.6747801186336677E-2</v>
      </c>
      <c r="CN306">
        <f t="shared" si="85"/>
        <v>-2.3356476740867125</v>
      </c>
      <c r="CO306">
        <v>0</v>
      </c>
      <c r="CP306">
        <v>0</v>
      </c>
      <c r="CQ306">
        <f>IFERROR((CO306/F306)*100000,0)</f>
        <v>0</v>
      </c>
      <c r="CR306">
        <f>(CP306/(E306-F306))*100000</f>
        <v>0</v>
      </c>
      <c r="CS306">
        <f t="shared" si="86"/>
        <v>0</v>
      </c>
      <c r="CT306">
        <f t="shared" si="87"/>
        <v>0</v>
      </c>
      <c r="CU306">
        <f t="shared" si="88"/>
        <v>0</v>
      </c>
      <c r="CV306">
        <f t="shared" si="89"/>
        <v>0</v>
      </c>
      <c r="CW306">
        <f t="shared" si="90"/>
        <v>0</v>
      </c>
      <c r="CX306">
        <f t="shared" si="91"/>
        <v>0</v>
      </c>
    </row>
    <row r="307" spans="1:102" x14ac:dyDescent="0.4">
      <c r="A307">
        <v>83</v>
      </c>
      <c r="B307" t="s">
        <v>82</v>
      </c>
      <c r="C307" t="s">
        <v>158</v>
      </c>
      <c r="D307">
        <v>2018</v>
      </c>
      <c r="E307">
        <v>9887</v>
      </c>
      <c r="F307">
        <v>14</v>
      </c>
      <c r="G307">
        <v>0</v>
      </c>
      <c r="H307">
        <v>0.49</v>
      </c>
      <c r="I307">
        <v>0.51</v>
      </c>
      <c r="J307">
        <v>0.48</v>
      </c>
      <c r="K307">
        <v>0.05</v>
      </c>
      <c r="L307">
        <v>0.21</v>
      </c>
      <c r="M307">
        <v>0.22</v>
      </c>
      <c r="N307">
        <v>0.05</v>
      </c>
      <c r="O307">
        <v>10.48</v>
      </c>
      <c r="P307">
        <v>88.72</v>
      </c>
      <c r="Q307">
        <v>0</v>
      </c>
      <c r="R307">
        <v>446</v>
      </c>
      <c r="S307">
        <v>0.54</v>
      </c>
      <c r="T307">
        <v>36</v>
      </c>
      <c r="U307">
        <v>1</v>
      </c>
      <c r="V307">
        <v>14</v>
      </c>
      <c r="W307">
        <v>7</v>
      </c>
      <c r="X307">
        <v>2</v>
      </c>
      <c r="Y307">
        <v>0</v>
      </c>
      <c r="Z307">
        <v>0</v>
      </c>
      <c r="AA307">
        <v>60</v>
      </c>
      <c r="AB307">
        <v>364.11</v>
      </c>
      <c r="AC307">
        <v>10.11</v>
      </c>
      <c r="AD307">
        <v>141.6</v>
      </c>
      <c r="AE307">
        <f>(W307/E307)*100000</f>
        <v>70.800040457165977</v>
      </c>
      <c r="AF307">
        <v>20.23</v>
      </c>
      <c r="AG307">
        <v>0</v>
      </c>
      <c r="AH307">
        <v>0</v>
      </c>
      <c r="AI307">
        <f>(AA307/E307)*100000</f>
        <v>606.8574896328513</v>
      </c>
      <c r="AJ307">
        <v>9103</v>
      </c>
      <c r="AK307">
        <v>304.42037299999998</v>
      </c>
      <c r="AL307">
        <v>3.0789964E-2</v>
      </c>
      <c r="AM307">
        <v>0.92070395500000002</v>
      </c>
      <c r="AN307">
        <v>3.3441762999999999E-2</v>
      </c>
      <c r="AQ307">
        <v>4053</v>
      </c>
      <c r="AR307">
        <v>5834</v>
      </c>
      <c r="AS307">
        <v>0</v>
      </c>
      <c r="AT307" t="s">
        <v>310</v>
      </c>
      <c r="AU307">
        <v>1.9092070000000001</v>
      </c>
      <c r="AV307">
        <v>139</v>
      </c>
      <c r="AW307">
        <v>71.129496399999994</v>
      </c>
      <c r="AX307">
        <v>0.100719424</v>
      </c>
      <c r="AY307">
        <v>2.63905733</v>
      </c>
      <c r="AZ307">
        <f t="shared" si="74"/>
        <v>0</v>
      </c>
      <c r="BA307">
        <v>9.198976042</v>
      </c>
      <c r="BB307">
        <v>8.3072126270000002</v>
      </c>
      <c r="BC307">
        <v>4.2645021090000004</v>
      </c>
      <c r="BD307">
        <v>-2.295416608</v>
      </c>
      <c r="BE307">
        <v>3.5835189380000001</v>
      </c>
      <c r="BF307">
        <v>0</v>
      </c>
      <c r="BG307">
        <v>2.63905733</v>
      </c>
      <c r="BH307">
        <f t="shared" si="75"/>
        <v>1.9459101490553132</v>
      </c>
      <c r="BI307">
        <v>0.69314718099999995</v>
      </c>
      <c r="BJ307">
        <f t="shared" si="76"/>
        <v>0.64668797260003785</v>
      </c>
      <c r="BK307">
        <v>2.3494686790000001</v>
      </c>
      <c r="BL307">
        <v>4.4854853429999997</v>
      </c>
      <c r="BM307">
        <v>5.8974560199999999</v>
      </c>
      <c r="BN307">
        <v>2.3135250329999999</v>
      </c>
      <c r="BO307">
        <v>4.9530061810000001</v>
      </c>
      <c r="BP307">
        <f t="shared" si="77"/>
        <v>4.2598595721284092</v>
      </c>
      <c r="BQ307">
        <v>3.0071666509999999</v>
      </c>
      <c r="BR307">
        <v>0</v>
      </c>
      <c r="BS307">
        <v>7</v>
      </c>
      <c r="BT307">
        <f>IFERROR((BR307/F307)*100000,0)</f>
        <v>0</v>
      </c>
      <c r="BU307">
        <f>IFERROR((BS307/(E307-F307))*100000,0)</f>
        <v>70.900435531246828</v>
      </c>
      <c r="BV307">
        <f>IFERROR((BR307/E307)*100000,0)</f>
        <v>0</v>
      </c>
      <c r="BW307">
        <f>IFERROR((BS307/(E307))*100000,0)</f>
        <v>70.800040457165977</v>
      </c>
      <c r="BX307">
        <f t="shared" si="80"/>
        <v>0</v>
      </c>
      <c r="BY307">
        <f t="shared" si="81"/>
        <v>4.2612765764140921</v>
      </c>
      <c r="BZ307">
        <f t="shared" si="82"/>
        <v>0</v>
      </c>
      <c r="CA307">
        <f t="shared" si="83"/>
        <v>4.2598595721284092</v>
      </c>
      <c r="CB307">
        <v>9.1163593089999999</v>
      </c>
      <c r="CC307">
        <v>5.7184095519999998</v>
      </c>
      <c r="CD307">
        <v>-3.4805664859999998</v>
      </c>
      <c r="CE307">
        <v>-8.2616732999999998E-2</v>
      </c>
      <c r="CF307">
        <v>-3.397949771</v>
      </c>
      <c r="CG307">
        <f t="shared" si="78"/>
        <v>6.4082939852951961</v>
      </c>
      <c r="CH307">
        <v>3</v>
      </c>
      <c r="CI307">
        <v>0</v>
      </c>
      <c r="CJ307">
        <f t="shared" si="79"/>
        <v>0</v>
      </c>
      <c r="CK307">
        <f t="shared" si="84"/>
        <v>0</v>
      </c>
      <c r="CL307">
        <v>1082</v>
      </c>
      <c r="CM307">
        <f>CL307/E307</f>
        <v>0.10943663396379083</v>
      </c>
      <c r="CN307">
        <f t="shared" si="85"/>
        <v>-2.212409582490706</v>
      </c>
      <c r="CO307">
        <v>0</v>
      </c>
      <c r="CP307">
        <v>0</v>
      </c>
      <c r="CQ307">
        <f>IFERROR((CO307/F307)*100000,0)</f>
        <v>0</v>
      </c>
      <c r="CR307">
        <f>(CP307/(E307-F307))*100000</f>
        <v>0</v>
      </c>
      <c r="CS307">
        <f t="shared" si="86"/>
        <v>0</v>
      </c>
      <c r="CT307">
        <f t="shared" si="87"/>
        <v>0</v>
      </c>
      <c r="CU307">
        <f t="shared" si="88"/>
        <v>0</v>
      </c>
      <c r="CV307">
        <f t="shared" si="89"/>
        <v>0</v>
      </c>
      <c r="CW307">
        <f t="shared" si="90"/>
        <v>0</v>
      </c>
      <c r="CX307">
        <f t="shared" si="91"/>
        <v>0</v>
      </c>
    </row>
    <row r="308" spans="1:102" x14ac:dyDescent="0.4">
      <c r="A308">
        <v>84</v>
      </c>
      <c r="B308" t="s">
        <v>82</v>
      </c>
      <c r="C308" t="s">
        <v>159</v>
      </c>
      <c r="D308">
        <v>2018</v>
      </c>
      <c r="E308">
        <v>7877</v>
      </c>
      <c r="F308">
        <v>68</v>
      </c>
      <c r="G308">
        <v>0.01</v>
      </c>
      <c r="H308">
        <v>0.61</v>
      </c>
      <c r="I308">
        <v>0.39</v>
      </c>
      <c r="J308">
        <v>0.53</v>
      </c>
      <c r="K308">
        <v>0.02</v>
      </c>
      <c r="L308">
        <v>0.22</v>
      </c>
      <c r="M308">
        <v>0.16</v>
      </c>
      <c r="N308">
        <v>7.0000000000000007E-2</v>
      </c>
      <c r="O308">
        <v>18.059999999999999</v>
      </c>
      <c r="P308">
        <v>29.03</v>
      </c>
      <c r="Q308">
        <v>0</v>
      </c>
      <c r="R308">
        <v>474</v>
      </c>
      <c r="S308">
        <v>0.49</v>
      </c>
      <c r="T308">
        <v>26</v>
      </c>
      <c r="U308">
        <v>1</v>
      </c>
      <c r="V308">
        <v>7</v>
      </c>
      <c r="W308">
        <v>3</v>
      </c>
      <c r="X308">
        <v>7</v>
      </c>
      <c r="Y308">
        <v>0</v>
      </c>
      <c r="Z308">
        <v>0</v>
      </c>
      <c r="AA308">
        <v>44</v>
      </c>
      <c r="AB308">
        <v>330.07</v>
      </c>
      <c r="AC308">
        <v>12.7</v>
      </c>
      <c r="AD308">
        <v>88.87</v>
      </c>
      <c r="AE308">
        <f>(W308/E308)*100000</f>
        <v>38.085565570648725</v>
      </c>
      <c r="AF308">
        <v>88.87</v>
      </c>
      <c r="AG308">
        <v>0</v>
      </c>
      <c r="AH308">
        <v>0</v>
      </c>
      <c r="AI308">
        <f>(AA308/E308)*100000</f>
        <v>558.58829503618131</v>
      </c>
      <c r="AJ308">
        <v>4915</v>
      </c>
      <c r="AK308">
        <v>379.67959259999998</v>
      </c>
      <c r="AL308">
        <v>4.8201040000000001E-2</v>
      </c>
      <c r="AM308">
        <v>0.62396851600000003</v>
      </c>
      <c r="AN308">
        <v>7.7249154E-2</v>
      </c>
      <c r="AQ308">
        <v>2217</v>
      </c>
      <c r="AR308">
        <v>5660</v>
      </c>
      <c r="AS308">
        <v>0</v>
      </c>
      <c r="AT308" t="s">
        <v>310</v>
      </c>
      <c r="AU308">
        <v>1.6090089999999999</v>
      </c>
      <c r="AV308">
        <v>231</v>
      </c>
      <c r="AW308">
        <v>34.099567100000002</v>
      </c>
      <c r="AX308">
        <v>0.29437229399999998</v>
      </c>
      <c r="AY308">
        <v>4.2195077049999998</v>
      </c>
      <c r="AZ308">
        <f t="shared" si="74"/>
        <v>-4.6051701859880909</v>
      </c>
      <c r="BA308">
        <v>8.9717023999999999</v>
      </c>
      <c r="BB308">
        <v>7.7039102100000001</v>
      </c>
      <c r="BC308">
        <v>3.5292846889999998</v>
      </c>
      <c r="BD308">
        <v>-1.2229100070000001</v>
      </c>
      <c r="BE308">
        <v>3.2580965380000002</v>
      </c>
      <c r="BF308">
        <v>0</v>
      </c>
      <c r="BG308">
        <v>1.9459101489999999</v>
      </c>
      <c r="BH308">
        <f t="shared" si="75"/>
        <v>1.0986122886681098</v>
      </c>
      <c r="BI308">
        <v>1.9459101489999999</v>
      </c>
      <c r="BJ308">
        <f t="shared" si="76"/>
        <v>0.47561846153096032</v>
      </c>
      <c r="BK308">
        <v>2.8936995479999998</v>
      </c>
      <c r="BL308">
        <v>3.3683297780000001</v>
      </c>
      <c r="BM308">
        <v>5.7993047530000004</v>
      </c>
      <c r="BN308">
        <v>2.541601993</v>
      </c>
      <c r="BO308">
        <v>4.487174628</v>
      </c>
      <c r="BP308">
        <f t="shared" si="77"/>
        <v>3.6398353539350139</v>
      </c>
      <c r="BQ308">
        <v>4.487174628</v>
      </c>
      <c r="BR308">
        <v>0</v>
      </c>
      <c r="BS308">
        <v>3</v>
      </c>
      <c r="BT308">
        <f>IFERROR((BR308/F308)*100000,0)</f>
        <v>0</v>
      </c>
      <c r="BU308">
        <f>IFERROR((BS308/(E308-F308))*100000,0)</f>
        <v>38.417210910487903</v>
      </c>
      <c r="BV308">
        <f>IFERROR((BR308/E308)*100000,0)</f>
        <v>0</v>
      </c>
      <c r="BW308">
        <f>IFERROR((BS308/(E308))*100000,0)</f>
        <v>38.085565570648725</v>
      </c>
      <c r="BX308">
        <f t="shared" si="80"/>
        <v>0</v>
      </c>
      <c r="BY308">
        <f t="shared" si="81"/>
        <v>3.6485055599756633</v>
      </c>
      <c r="BZ308">
        <f t="shared" si="82"/>
        <v>0</v>
      </c>
      <c r="CA308">
        <f t="shared" si="83"/>
        <v>3.6398353539350139</v>
      </c>
      <c r="CB308">
        <v>8.5000470329999995</v>
      </c>
      <c r="CC308">
        <v>5.9393277199999996</v>
      </c>
      <c r="CD308">
        <v>-3.0323746809999998</v>
      </c>
      <c r="CE308">
        <v>-0.47165536699999999</v>
      </c>
      <c r="CF308">
        <v>-2.5607193150000001</v>
      </c>
      <c r="CG308">
        <f t="shared" si="78"/>
        <v>6.3254126991851649</v>
      </c>
      <c r="CH308">
        <v>4</v>
      </c>
      <c r="CI308">
        <v>3</v>
      </c>
      <c r="CJ308">
        <f t="shared" si="79"/>
        <v>6.8181818181818177E-2</v>
      </c>
      <c r="CK308">
        <f t="shared" si="84"/>
        <v>-2.6855773452501515</v>
      </c>
      <c r="CL308">
        <v>997</v>
      </c>
      <c r="CM308">
        <f>CL308/E308</f>
        <v>0.12657102957978927</v>
      </c>
      <c r="CN308">
        <f t="shared" si="85"/>
        <v>-2.0669516297414861</v>
      </c>
      <c r="CO308">
        <v>0</v>
      </c>
      <c r="CP308">
        <v>1</v>
      </c>
      <c r="CQ308">
        <f>IFERROR((CO308/F308)*100000,0)</f>
        <v>0</v>
      </c>
      <c r="CR308">
        <f>(CP308/(E308-F308))*100000</f>
        <v>12.805736970162632</v>
      </c>
      <c r="CS308">
        <f t="shared" si="86"/>
        <v>0</v>
      </c>
      <c r="CT308">
        <f t="shared" si="87"/>
        <v>12.695188523549575</v>
      </c>
      <c r="CU308">
        <f t="shared" si="88"/>
        <v>0</v>
      </c>
      <c r="CV308">
        <f t="shared" si="89"/>
        <v>2.5498932713075533</v>
      </c>
      <c r="CW308">
        <f t="shared" si="90"/>
        <v>0</v>
      </c>
      <c r="CX308">
        <f t="shared" si="91"/>
        <v>2.5412230652669043</v>
      </c>
    </row>
    <row r="309" spans="1:102" x14ac:dyDescent="0.4">
      <c r="A309">
        <v>85</v>
      </c>
      <c r="B309" t="s">
        <v>82</v>
      </c>
      <c r="C309" t="s">
        <v>160</v>
      </c>
      <c r="D309">
        <v>2018</v>
      </c>
      <c r="E309">
        <v>2407</v>
      </c>
      <c r="F309">
        <v>1</v>
      </c>
      <c r="G309">
        <v>0</v>
      </c>
      <c r="H309">
        <v>0.54</v>
      </c>
      <c r="I309">
        <v>0.46</v>
      </c>
      <c r="J309">
        <v>0.56000000000000005</v>
      </c>
      <c r="K309">
        <v>0.12</v>
      </c>
      <c r="L309">
        <v>0.1</v>
      </c>
      <c r="M309">
        <v>0.18</v>
      </c>
      <c r="N309">
        <v>0.04</v>
      </c>
      <c r="O309">
        <v>12.24</v>
      </c>
      <c r="P309">
        <v>71.760000000000005</v>
      </c>
      <c r="Q309">
        <v>0</v>
      </c>
      <c r="R309">
        <v>472</v>
      </c>
      <c r="S309">
        <v>0.52</v>
      </c>
      <c r="T309">
        <v>4</v>
      </c>
      <c r="U309">
        <v>0</v>
      </c>
      <c r="V309">
        <v>7</v>
      </c>
      <c r="W309">
        <v>0</v>
      </c>
      <c r="X309">
        <v>0</v>
      </c>
      <c r="Y309">
        <v>0</v>
      </c>
      <c r="Z309">
        <v>0</v>
      </c>
      <c r="AA309">
        <v>11</v>
      </c>
      <c r="AB309">
        <v>166.18</v>
      </c>
      <c r="AC309">
        <v>0</v>
      </c>
      <c r="AD309">
        <v>290.82</v>
      </c>
      <c r="AE309">
        <f>(W309/E309)*100000</f>
        <v>0</v>
      </c>
      <c r="AF309">
        <v>0</v>
      </c>
      <c r="AG309">
        <v>0</v>
      </c>
      <c r="AH309">
        <v>0</v>
      </c>
      <c r="AI309">
        <f>(AA309/E309)*100000</f>
        <v>457.0004154549232</v>
      </c>
      <c r="AJ309">
        <v>2023</v>
      </c>
      <c r="AK309">
        <v>50.947446650000003</v>
      </c>
      <c r="AL309">
        <v>2.1166368000000001E-2</v>
      </c>
      <c r="AM309">
        <v>0.84046531000000002</v>
      </c>
      <c r="AN309">
        <v>2.5184106000000001E-2</v>
      </c>
      <c r="AQ309">
        <v>600</v>
      </c>
      <c r="AR309">
        <v>1807</v>
      </c>
      <c r="AS309">
        <v>0</v>
      </c>
      <c r="AT309" t="s">
        <v>310</v>
      </c>
      <c r="AU309">
        <v>2.3350780000000002</v>
      </c>
      <c r="AV309">
        <v>251</v>
      </c>
      <c r="AW309">
        <v>9.5896414340000007</v>
      </c>
      <c r="AX309">
        <v>3.9840639999999998E-3</v>
      </c>
      <c r="AY309">
        <v>0</v>
      </c>
      <c r="AZ309">
        <f t="shared" si="74"/>
        <v>0</v>
      </c>
      <c r="BA309">
        <v>7.7861364379999998</v>
      </c>
      <c r="BB309">
        <v>6.3969296550000001</v>
      </c>
      <c r="BC309">
        <v>2.2606834990000002</v>
      </c>
      <c r="BD309">
        <v>-5.525452875</v>
      </c>
      <c r="BE309">
        <v>1.386294361</v>
      </c>
      <c r="BF309">
        <v>0</v>
      </c>
      <c r="BG309">
        <v>1.9459101489999999</v>
      </c>
      <c r="BH309">
        <f t="shared" si="75"/>
        <v>0</v>
      </c>
      <c r="BI309">
        <v>0</v>
      </c>
      <c r="BJ309">
        <f t="shared" si="76"/>
        <v>0.84804529527385653</v>
      </c>
      <c r="BK309">
        <v>2.5047092769999999</v>
      </c>
      <c r="BL309">
        <v>4.2733272180000004</v>
      </c>
      <c r="BM309">
        <v>5.1130715379999998</v>
      </c>
      <c r="BN309">
        <v>0</v>
      </c>
      <c r="BO309">
        <v>5.6727045189999998</v>
      </c>
      <c r="BP309">
        <f t="shared" si="77"/>
        <v>0</v>
      </c>
      <c r="BQ309">
        <v>0</v>
      </c>
      <c r="BR309">
        <v>0</v>
      </c>
      <c r="BS309">
        <v>0</v>
      </c>
      <c r="BT309">
        <f>IFERROR((BR309/F309)*100000,0)</f>
        <v>0</v>
      </c>
      <c r="BU309">
        <f>IFERROR((BS309/(E309-F309))*100000,0)</f>
        <v>0</v>
      </c>
      <c r="BV309">
        <f>IFERROR((BR309/E309)*100000,0)</f>
        <v>0</v>
      </c>
      <c r="BW309">
        <f>IFERROR((BS309/(E309))*100000,0)</f>
        <v>0</v>
      </c>
      <c r="BX309">
        <f t="shared" si="80"/>
        <v>0</v>
      </c>
      <c r="BY309">
        <f t="shared" si="81"/>
        <v>0</v>
      </c>
      <c r="BZ309">
        <f t="shared" si="82"/>
        <v>0</v>
      </c>
      <c r="CA309">
        <f t="shared" si="83"/>
        <v>0</v>
      </c>
      <c r="CB309">
        <v>7.612336837</v>
      </c>
      <c r="CC309">
        <v>3.9307946440000001</v>
      </c>
      <c r="CD309">
        <v>-3.8553417720000001</v>
      </c>
      <c r="CE309">
        <v>-0.1737996</v>
      </c>
      <c r="CF309">
        <v>-3.6815421979999998</v>
      </c>
      <c r="CG309">
        <f t="shared" si="78"/>
        <v>6.1246842999855273</v>
      </c>
      <c r="CH309">
        <v>3</v>
      </c>
      <c r="CI309">
        <v>0</v>
      </c>
      <c r="CJ309">
        <f t="shared" si="79"/>
        <v>0</v>
      </c>
      <c r="CK309">
        <f t="shared" si="84"/>
        <v>0</v>
      </c>
      <c r="CL309">
        <v>214</v>
      </c>
      <c r="CM309">
        <f>CL309/E309</f>
        <v>8.8907353552139592E-2</v>
      </c>
      <c r="CN309">
        <f t="shared" si="85"/>
        <v>-2.4201604227612203</v>
      </c>
      <c r="CO309">
        <v>0</v>
      </c>
      <c r="CP309">
        <v>0</v>
      </c>
      <c r="CQ309">
        <f>IFERROR((CO309/F309)*100000,0)</f>
        <v>0</v>
      </c>
      <c r="CR309">
        <f>(CP309/(E309-F309))*100000</f>
        <v>0</v>
      </c>
      <c r="CS309">
        <f t="shared" si="86"/>
        <v>0</v>
      </c>
      <c r="CT309">
        <f t="shared" si="87"/>
        <v>0</v>
      </c>
      <c r="CU309">
        <f t="shared" si="88"/>
        <v>0</v>
      </c>
      <c r="CV309">
        <f t="shared" si="89"/>
        <v>0</v>
      </c>
      <c r="CW309">
        <f t="shared" si="90"/>
        <v>0</v>
      </c>
      <c r="CX309">
        <f t="shared" si="91"/>
        <v>0</v>
      </c>
    </row>
    <row r="310" spans="1:102" x14ac:dyDescent="0.4">
      <c r="A310">
        <v>86</v>
      </c>
      <c r="B310" t="s">
        <v>82</v>
      </c>
      <c r="C310" t="s">
        <v>161</v>
      </c>
      <c r="D310">
        <v>2018</v>
      </c>
      <c r="E310">
        <v>13588</v>
      </c>
      <c r="F310">
        <v>9</v>
      </c>
      <c r="G310">
        <v>0</v>
      </c>
      <c r="H310">
        <v>0.55000000000000004</v>
      </c>
      <c r="I310">
        <v>0.45</v>
      </c>
      <c r="J310">
        <v>0.51</v>
      </c>
      <c r="K310">
        <v>0.05</v>
      </c>
      <c r="L310">
        <v>0.14000000000000001</v>
      </c>
      <c r="M310">
        <v>0.25</v>
      </c>
      <c r="N310">
        <v>0.05</v>
      </c>
      <c r="O310">
        <v>14.94</v>
      </c>
      <c r="P310">
        <v>85.82</v>
      </c>
      <c r="Q310">
        <v>0</v>
      </c>
      <c r="R310">
        <v>444</v>
      </c>
      <c r="S310">
        <v>0.64</v>
      </c>
      <c r="T310">
        <v>21</v>
      </c>
      <c r="U310">
        <v>2</v>
      </c>
      <c r="V310">
        <v>4</v>
      </c>
      <c r="W310">
        <v>3</v>
      </c>
      <c r="X310">
        <v>6</v>
      </c>
      <c r="Y310">
        <v>0</v>
      </c>
      <c r="Z310">
        <v>0</v>
      </c>
      <c r="AA310">
        <v>36</v>
      </c>
      <c r="AB310">
        <v>154.55000000000001</v>
      </c>
      <c r="AC310">
        <v>14.72</v>
      </c>
      <c r="AD310">
        <v>29.44</v>
      </c>
      <c r="AE310">
        <f>(W310/E310)*100000</f>
        <v>22.078304386223138</v>
      </c>
      <c r="AF310">
        <v>44.16</v>
      </c>
      <c r="AG310">
        <v>0</v>
      </c>
      <c r="AH310">
        <v>0</v>
      </c>
      <c r="AI310">
        <f>(AA310/E310)*100000</f>
        <v>264.93965263467766</v>
      </c>
      <c r="AJ310">
        <v>10068</v>
      </c>
      <c r="AK310">
        <v>468.9841083</v>
      </c>
      <c r="AL310">
        <v>3.4514580000000003E-2</v>
      </c>
      <c r="AM310">
        <v>0.74094789500000002</v>
      </c>
      <c r="AN310">
        <v>4.6581655999999999E-2</v>
      </c>
      <c r="AQ310">
        <v>978</v>
      </c>
      <c r="AR310">
        <v>12610</v>
      </c>
      <c r="AS310">
        <v>0</v>
      </c>
      <c r="AT310" t="s">
        <v>310</v>
      </c>
      <c r="AU310">
        <v>2.979406</v>
      </c>
      <c r="AV310">
        <v>246</v>
      </c>
      <c r="AW310">
        <v>55.235772359999999</v>
      </c>
      <c r="AX310">
        <v>3.6585366000000001E-2</v>
      </c>
      <c r="AY310">
        <v>2.1972245770000001</v>
      </c>
      <c r="AZ310">
        <f t="shared" si="74"/>
        <v>0</v>
      </c>
      <c r="BA310">
        <v>9.5169423290000008</v>
      </c>
      <c r="BB310">
        <v>6.8855096700000002</v>
      </c>
      <c r="BC310">
        <v>4.011610793</v>
      </c>
      <c r="BD310">
        <v>-3.308106955</v>
      </c>
      <c r="BE310">
        <v>3.044522438</v>
      </c>
      <c r="BF310">
        <v>0.69314718099999995</v>
      </c>
      <c r="BG310">
        <v>1.386294361</v>
      </c>
      <c r="BH310">
        <f t="shared" si="75"/>
        <v>1.0986122886681098</v>
      </c>
      <c r="BI310">
        <v>1.791759469</v>
      </c>
      <c r="BJ310">
        <f t="shared" si="76"/>
        <v>1.0917239517896153</v>
      </c>
      <c r="BK310">
        <v>2.7040421800000001</v>
      </c>
      <c r="BL310">
        <v>4.4522520800000001</v>
      </c>
      <c r="BM310">
        <v>5.0405176689999998</v>
      </c>
      <c r="BN310">
        <v>2.6892071130000001</v>
      </c>
      <c r="BO310">
        <v>3.3823542940000002</v>
      </c>
      <c r="BP310">
        <f t="shared" si="77"/>
        <v>3.0945954243578635</v>
      </c>
      <c r="BQ310">
        <v>3.7878194019999998</v>
      </c>
      <c r="BR310">
        <v>0</v>
      </c>
      <c r="BS310">
        <v>3</v>
      </c>
      <c r="BT310">
        <f>IFERROR((BR310/F310)*100000,0)</f>
        <v>0</v>
      </c>
      <c r="BU310">
        <f>IFERROR((BS310/(E310-F310))*100000,0)</f>
        <v>22.092937624272775</v>
      </c>
      <c r="BV310">
        <f>IFERROR((BR310/E310)*100000,0)</f>
        <v>0</v>
      </c>
      <c r="BW310">
        <f>IFERROR((BS310/(E310))*100000,0)</f>
        <v>22.078304386223138</v>
      </c>
      <c r="BX310">
        <f t="shared" si="80"/>
        <v>0</v>
      </c>
      <c r="BY310">
        <f t="shared" si="81"/>
        <v>3.0952579929395436</v>
      </c>
      <c r="BZ310">
        <f t="shared" si="82"/>
        <v>0</v>
      </c>
      <c r="CA310">
        <f t="shared" si="83"/>
        <v>3.0945954243578635</v>
      </c>
      <c r="CB310">
        <v>9.2171173559999993</v>
      </c>
      <c r="CC310">
        <v>6.1505688840000001</v>
      </c>
      <c r="CD310">
        <v>-3.3663734359999999</v>
      </c>
      <c r="CE310">
        <v>-0.29982497299999999</v>
      </c>
      <c r="CF310">
        <v>-3.0665484630000002</v>
      </c>
      <c r="CG310">
        <f t="shared" si="78"/>
        <v>5.5795020741458643</v>
      </c>
      <c r="CH310">
        <v>3</v>
      </c>
      <c r="CI310">
        <v>1</v>
      </c>
      <c r="CJ310">
        <f t="shared" si="79"/>
        <v>2.7777777777777776E-2</v>
      </c>
      <c r="CK310">
        <f t="shared" si="84"/>
        <v>-3.5835189384561099</v>
      </c>
      <c r="CL310">
        <v>1338</v>
      </c>
      <c r="CM310">
        <f>CL310/E310</f>
        <v>9.8469237562555198E-2</v>
      </c>
      <c r="CN310">
        <f t="shared" si="85"/>
        <v>-2.3180110885923009</v>
      </c>
      <c r="CO310">
        <v>0</v>
      </c>
      <c r="CP310">
        <v>2</v>
      </c>
      <c r="CQ310">
        <f>IFERROR((CO310/F310)*100000,0)</f>
        <v>0</v>
      </c>
      <c r="CR310">
        <f>(CP310/(E310-F310))*100000</f>
        <v>14.728625082848515</v>
      </c>
      <c r="CS310">
        <f t="shared" si="86"/>
        <v>0</v>
      </c>
      <c r="CT310">
        <f t="shared" si="87"/>
        <v>14.718869590815427</v>
      </c>
      <c r="CU310">
        <f t="shared" si="88"/>
        <v>0</v>
      </c>
      <c r="CV310">
        <f t="shared" si="89"/>
        <v>2.689792884831379</v>
      </c>
      <c r="CW310">
        <f t="shared" si="90"/>
        <v>0</v>
      </c>
      <c r="CX310">
        <f t="shared" si="91"/>
        <v>2.6891303162496993</v>
      </c>
    </row>
    <row r="311" spans="1:102" x14ac:dyDescent="0.4">
      <c r="A311">
        <v>87</v>
      </c>
      <c r="B311" t="s">
        <v>82</v>
      </c>
      <c r="C311" t="s">
        <v>162</v>
      </c>
      <c r="D311">
        <v>2018</v>
      </c>
      <c r="E311">
        <v>5452</v>
      </c>
      <c r="F311">
        <v>124</v>
      </c>
      <c r="G311">
        <v>0.02</v>
      </c>
      <c r="H311">
        <v>0.63</v>
      </c>
      <c r="I311">
        <v>0.37</v>
      </c>
      <c r="J311">
        <v>0.42</v>
      </c>
      <c r="K311">
        <v>0.05</v>
      </c>
      <c r="L311">
        <v>0.26</v>
      </c>
      <c r="M311">
        <v>0.22</v>
      </c>
      <c r="N311">
        <v>0.05</v>
      </c>
      <c r="O311">
        <v>15.43</v>
      </c>
      <c r="P311">
        <v>87.85</v>
      </c>
      <c r="Q311">
        <v>0</v>
      </c>
      <c r="R311">
        <v>452</v>
      </c>
      <c r="S311">
        <v>0.53</v>
      </c>
      <c r="T311">
        <v>17</v>
      </c>
      <c r="U311">
        <v>1</v>
      </c>
      <c r="V311">
        <v>4</v>
      </c>
      <c r="W311">
        <v>1</v>
      </c>
      <c r="X311">
        <v>4</v>
      </c>
      <c r="Y311">
        <v>0</v>
      </c>
      <c r="Z311">
        <v>0</v>
      </c>
      <c r="AA311">
        <v>27</v>
      </c>
      <c r="AB311">
        <v>311.81</v>
      </c>
      <c r="AC311">
        <v>18.34</v>
      </c>
      <c r="AD311">
        <v>73.37</v>
      </c>
      <c r="AE311">
        <f>(W311/E311)*100000</f>
        <v>18.341892883345562</v>
      </c>
      <c r="AF311">
        <v>73.37</v>
      </c>
      <c r="AG311">
        <v>0</v>
      </c>
      <c r="AH311">
        <v>0</v>
      </c>
      <c r="AI311">
        <f>(AA311/E311)*100000</f>
        <v>495.23110785033009</v>
      </c>
      <c r="AJ311">
        <v>3842</v>
      </c>
      <c r="AK311">
        <v>150.73697200000001</v>
      </c>
      <c r="AL311">
        <v>2.7648013999999999E-2</v>
      </c>
      <c r="AM311">
        <v>0.70469552499999999</v>
      </c>
      <c r="AN311">
        <v>3.9233984999999999E-2</v>
      </c>
      <c r="AQ311">
        <v>2567</v>
      </c>
      <c r="AR311">
        <v>2885</v>
      </c>
      <c r="AS311">
        <v>0</v>
      </c>
      <c r="AT311" t="s">
        <v>310</v>
      </c>
      <c r="AU311">
        <v>2.1236890000000002</v>
      </c>
      <c r="AV311">
        <v>62</v>
      </c>
      <c r="AW311">
        <v>87.935483869999999</v>
      </c>
      <c r="AX311">
        <v>2</v>
      </c>
      <c r="AY311">
        <v>4.8202815660000002</v>
      </c>
      <c r="AZ311">
        <f t="shared" si="74"/>
        <v>-3.912023005428146</v>
      </c>
      <c r="BA311">
        <v>8.6037377930000005</v>
      </c>
      <c r="BB311">
        <v>7.850493181</v>
      </c>
      <c r="BC311">
        <v>4.4766034079999999</v>
      </c>
      <c r="BD311">
        <v>0.69314718099999995</v>
      </c>
      <c r="BE311">
        <v>2.8332133439999998</v>
      </c>
      <c r="BF311">
        <v>0</v>
      </c>
      <c r="BG311">
        <v>1.386294361</v>
      </c>
      <c r="BH311">
        <f t="shared" si="75"/>
        <v>0</v>
      </c>
      <c r="BI311">
        <v>1.386294361</v>
      </c>
      <c r="BJ311">
        <f t="shared" si="76"/>
        <v>0.75315467081339316</v>
      </c>
      <c r="BK311">
        <v>2.736313666</v>
      </c>
      <c r="BL311">
        <v>4.4756308149999997</v>
      </c>
      <c r="BM311">
        <v>5.7423940279999997</v>
      </c>
      <c r="BN311">
        <v>2.909084467</v>
      </c>
      <c r="BO311">
        <v>4.2955151330000003</v>
      </c>
      <c r="BP311">
        <f t="shared" si="77"/>
        <v>2.9091876721538052</v>
      </c>
      <c r="BQ311">
        <v>4.2955151330000003</v>
      </c>
      <c r="BR311">
        <v>0</v>
      </c>
      <c r="BS311">
        <v>1</v>
      </c>
      <c r="BT311">
        <f>IFERROR((BR311/F311)*100000,0)</f>
        <v>0</v>
      </c>
      <c r="BU311">
        <f>IFERROR((BS311/(E311-F311))*100000,0)</f>
        <v>18.768768768768769</v>
      </c>
      <c r="BV311">
        <f>IFERROR((BR311/E311)*100000,0)</f>
        <v>0</v>
      </c>
      <c r="BW311">
        <f>IFERROR((BS311/(E311))*100000,0)</f>
        <v>18.341892883345562</v>
      </c>
      <c r="BX311">
        <f t="shared" si="80"/>
        <v>0</v>
      </c>
      <c r="BY311">
        <f t="shared" si="81"/>
        <v>2.9321942527500036</v>
      </c>
      <c r="BZ311">
        <f t="shared" si="82"/>
        <v>0</v>
      </c>
      <c r="CA311">
        <f t="shared" si="83"/>
        <v>2.9091876721538052</v>
      </c>
      <c r="CB311">
        <v>8.2537483429999998</v>
      </c>
      <c r="CC311">
        <v>5.0155364110000002</v>
      </c>
      <c r="CD311">
        <v>-3.5882013800000001</v>
      </c>
      <c r="CE311">
        <v>-0.34998944900000001</v>
      </c>
      <c r="CF311">
        <v>-3.238211943</v>
      </c>
      <c r="CG311">
        <f t="shared" si="78"/>
        <v>6.2050245381581339</v>
      </c>
      <c r="CH311">
        <v>4</v>
      </c>
      <c r="CI311">
        <v>0</v>
      </c>
      <c r="CJ311">
        <f t="shared" si="79"/>
        <v>0</v>
      </c>
      <c r="CK311">
        <f t="shared" si="84"/>
        <v>0</v>
      </c>
      <c r="CL311">
        <v>689</v>
      </c>
      <c r="CM311">
        <f>CL311/E311</f>
        <v>0.12637564196625092</v>
      </c>
      <c r="CN311">
        <f t="shared" si="85"/>
        <v>-2.0684965218027647</v>
      </c>
      <c r="CO311">
        <v>3</v>
      </c>
      <c r="CP311">
        <v>0</v>
      </c>
      <c r="CQ311">
        <f>IFERROR((CO311/F311)*100000,0)</f>
        <v>2419.3548387096776</v>
      </c>
      <c r="CR311">
        <f>(CP311/(E311-F311))*100000</f>
        <v>0</v>
      </c>
      <c r="CS311">
        <f t="shared" si="86"/>
        <v>55.025678650036681</v>
      </c>
      <c r="CT311">
        <f t="shared" si="87"/>
        <v>0</v>
      </c>
      <c r="CU311">
        <f t="shared" si="88"/>
        <v>7.7912561880333016</v>
      </c>
      <c r="CV311">
        <f t="shared" si="89"/>
        <v>0</v>
      </c>
      <c r="CW311">
        <f t="shared" si="90"/>
        <v>4.0077999608219148</v>
      </c>
      <c r="CX311">
        <f t="shared" si="91"/>
        <v>0</v>
      </c>
    </row>
    <row r="312" spans="1:102" x14ac:dyDescent="0.4">
      <c r="A312">
        <v>88</v>
      </c>
      <c r="B312" t="s">
        <v>82</v>
      </c>
      <c r="C312" t="s">
        <v>163</v>
      </c>
      <c r="D312">
        <v>2018</v>
      </c>
      <c r="E312">
        <v>18298</v>
      </c>
      <c r="F312">
        <v>33</v>
      </c>
      <c r="G312">
        <v>0</v>
      </c>
      <c r="H312">
        <v>0.55000000000000004</v>
      </c>
      <c r="I312">
        <v>0.45</v>
      </c>
      <c r="J312">
        <v>0.41</v>
      </c>
      <c r="K312">
        <v>0.03</v>
      </c>
      <c r="L312">
        <v>0.3</v>
      </c>
      <c r="M312">
        <v>0.22</v>
      </c>
      <c r="N312">
        <v>0.04</v>
      </c>
      <c r="O312">
        <v>18.27</v>
      </c>
      <c r="P312">
        <v>86.09</v>
      </c>
      <c r="Q312">
        <v>0</v>
      </c>
      <c r="R312">
        <v>450</v>
      </c>
      <c r="S312">
        <v>0.5</v>
      </c>
      <c r="T312">
        <v>73</v>
      </c>
      <c r="U312">
        <v>2</v>
      </c>
      <c r="V312">
        <v>7</v>
      </c>
      <c r="W312">
        <v>13</v>
      </c>
      <c r="X312">
        <v>1</v>
      </c>
      <c r="Y312">
        <v>0</v>
      </c>
      <c r="Z312">
        <v>0</v>
      </c>
      <c r="AA312">
        <v>96</v>
      </c>
      <c r="AB312">
        <v>398.95</v>
      </c>
      <c r="AC312">
        <v>10.93</v>
      </c>
      <c r="AD312">
        <v>38.26</v>
      </c>
      <c r="AE312">
        <f>(W312/E312)*100000</f>
        <v>71.046015958028207</v>
      </c>
      <c r="AF312">
        <v>5.47</v>
      </c>
      <c r="AG312">
        <v>0</v>
      </c>
      <c r="AH312">
        <v>0</v>
      </c>
      <c r="AI312">
        <f>(AA312/E312)*100000</f>
        <v>524.64750245928519</v>
      </c>
      <c r="AJ312">
        <v>19798</v>
      </c>
      <c r="AK312">
        <v>2386.8382160000001</v>
      </c>
      <c r="AL312">
        <v>0.13044257400000001</v>
      </c>
      <c r="AM312">
        <v>1.0819761720000001</v>
      </c>
      <c r="AN312">
        <v>0.120559562</v>
      </c>
      <c r="AQ312">
        <v>7075</v>
      </c>
      <c r="AR312">
        <v>11223</v>
      </c>
      <c r="AS312">
        <v>0</v>
      </c>
      <c r="AT312" t="s">
        <v>310</v>
      </c>
      <c r="AU312">
        <v>1.4264760000000001</v>
      </c>
      <c r="AV312">
        <v>160</v>
      </c>
      <c r="AW312">
        <v>114.3625</v>
      </c>
      <c r="AX312">
        <v>0.20624999999999999</v>
      </c>
      <c r="AY312">
        <v>3.496507561</v>
      </c>
      <c r="AZ312">
        <f t="shared" si="74"/>
        <v>0</v>
      </c>
      <c r="BA312">
        <v>9.8145470429999992</v>
      </c>
      <c r="BB312">
        <v>8.8643227230000008</v>
      </c>
      <c r="BC312">
        <v>4.7393732279999998</v>
      </c>
      <c r="BD312">
        <v>-1.578666254</v>
      </c>
      <c r="BE312">
        <v>4.2904594410000003</v>
      </c>
      <c r="BF312">
        <v>0.69314718099999995</v>
      </c>
      <c r="BG312">
        <v>1.9459101489999999</v>
      </c>
      <c r="BH312">
        <f t="shared" si="75"/>
        <v>2.5649493574615367</v>
      </c>
      <c r="BI312">
        <v>0</v>
      </c>
      <c r="BJ312">
        <f t="shared" si="76"/>
        <v>0.35520706713451267</v>
      </c>
      <c r="BK312">
        <v>2.9052603700000001</v>
      </c>
      <c r="BL312">
        <v>4.4553932610000002</v>
      </c>
      <c r="BM312">
        <v>5.988836096</v>
      </c>
      <c r="BN312">
        <v>2.3915113020000001</v>
      </c>
      <c r="BO312">
        <v>3.644404964</v>
      </c>
      <c r="BP312">
        <f t="shared" si="77"/>
        <v>4.2633277791922843</v>
      </c>
      <c r="BQ312">
        <v>1.699278616</v>
      </c>
      <c r="BR312">
        <v>0</v>
      </c>
      <c r="BS312">
        <v>13</v>
      </c>
      <c r="BT312">
        <f>IFERROR((BR312/F312)*100000,0)</f>
        <v>0</v>
      </c>
      <c r="BU312">
        <f>IFERROR((BS312/(E312-F312))*100000,0)</f>
        <v>71.17437722419929</v>
      </c>
      <c r="BV312">
        <f>IFERROR((BR312/E312)*100000,0)</f>
        <v>0</v>
      </c>
      <c r="BW312">
        <f>IFERROR((BS312/(E312))*100000,0)</f>
        <v>71.046015958028207</v>
      </c>
      <c r="BX312">
        <f t="shared" si="80"/>
        <v>0</v>
      </c>
      <c r="BY312">
        <f t="shared" si="81"/>
        <v>4.2651328832023827</v>
      </c>
      <c r="BZ312">
        <f t="shared" si="82"/>
        <v>0</v>
      </c>
      <c r="CA312">
        <f t="shared" si="83"/>
        <v>4.2633277791922843</v>
      </c>
      <c r="CB312">
        <v>9.8933362010000003</v>
      </c>
      <c r="CC312">
        <v>7.777724847</v>
      </c>
      <c r="CD312">
        <v>-2.0368221950000001</v>
      </c>
      <c r="CE312">
        <v>7.8789157999999998E-2</v>
      </c>
      <c r="CF312">
        <v>-2.1156113580000002</v>
      </c>
      <c r="CG312">
        <f t="shared" si="78"/>
        <v>6.2627266131985841</v>
      </c>
      <c r="CH312">
        <v>3</v>
      </c>
      <c r="CI312">
        <v>0</v>
      </c>
      <c r="CJ312">
        <f t="shared" si="79"/>
        <v>0</v>
      </c>
      <c r="CK312">
        <f t="shared" si="84"/>
        <v>0</v>
      </c>
      <c r="CL312">
        <v>2350</v>
      </c>
      <c r="CM312">
        <f>CL312/E312</f>
        <v>0.12842933653951252</v>
      </c>
      <c r="CN312">
        <f t="shared" si="85"/>
        <v>-2.0523764361012757</v>
      </c>
      <c r="CO312">
        <v>0</v>
      </c>
      <c r="CP312">
        <v>0</v>
      </c>
      <c r="CQ312">
        <f>IFERROR((CO312/F312)*100000,0)</f>
        <v>0</v>
      </c>
      <c r="CR312">
        <f>(CP312/(E312-F312))*100000</f>
        <v>0</v>
      </c>
      <c r="CS312">
        <f t="shared" si="86"/>
        <v>0</v>
      </c>
      <c r="CT312">
        <f t="shared" si="87"/>
        <v>0</v>
      </c>
      <c r="CU312">
        <f t="shared" si="88"/>
        <v>0</v>
      </c>
      <c r="CV312">
        <f t="shared" si="89"/>
        <v>0</v>
      </c>
      <c r="CW312">
        <f t="shared" si="90"/>
        <v>0</v>
      </c>
      <c r="CX312">
        <f t="shared" si="91"/>
        <v>0</v>
      </c>
    </row>
    <row r="313" spans="1:102" x14ac:dyDescent="0.4">
      <c r="A313">
        <v>89</v>
      </c>
      <c r="B313" t="s">
        <v>82</v>
      </c>
      <c r="C313" t="s">
        <v>164</v>
      </c>
      <c r="D313">
        <v>2018</v>
      </c>
      <c r="E313">
        <v>1701</v>
      </c>
      <c r="F313">
        <v>1</v>
      </c>
      <c r="G313">
        <v>0</v>
      </c>
      <c r="H313">
        <v>0.57999999999999996</v>
      </c>
      <c r="I313">
        <v>0.42</v>
      </c>
      <c r="J313">
        <v>0.48</v>
      </c>
      <c r="K313">
        <v>0.05</v>
      </c>
      <c r="L313">
        <v>0.16</v>
      </c>
      <c r="M313">
        <v>0.21</v>
      </c>
      <c r="N313">
        <v>0.09</v>
      </c>
      <c r="O313">
        <v>12.18</v>
      </c>
      <c r="P313">
        <v>57.74</v>
      </c>
      <c r="Q313">
        <v>0</v>
      </c>
      <c r="R313">
        <v>512</v>
      </c>
      <c r="S313">
        <v>0.64</v>
      </c>
      <c r="T313">
        <v>1</v>
      </c>
      <c r="U313">
        <v>1</v>
      </c>
      <c r="V313">
        <v>7</v>
      </c>
      <c r="W313">
        <v>0</v>
      </c>
      <c r="X313">
        <v>0</v>
      </c>
      <c r="Y313">
        <v>0</v>
      </c>
      <c r="Z313">
        <v>0</v>
      </c>
      <c r="AA313">
        <v>9</v>
      </c>
      <c r="AB313">
        <v>58.79</v>
      </c>
      <c r="AC313">
        <v>58.79</v>
      </c>
      <c r="AD313">
        <v>411.52</v>
      </c>
      <c r="AE313">
        <f>(W313/E313)*100000</f>
        <v>0</v>
      </c>
      <c r="AF313">
        <v>0</v>
      </c>
      <c r="AG313">
        <v>0</v>
      </c>
      <c r="AH313">
        <v>0</v>
      </c>
      <c r="AI313">
        <f>(AA313/E313)*100000</f>
        <v>529.10052910052912</v>
      </c>
      <c r="AJ313">
        <v>1397</v>
      </c>
      <c r="AK313">
        <v>12.6806927</v>
      </c>
      <c r="AL313">
        <v>7.4548460000000002E-3</v>
      </c>
      <c r="AM313">
        <v>0.82128159899999997</v>
      </c>
      <c r="AN313">
        <v>9.077089E-3</v>
      </c>
      <c r="AQ313">
        <v>732</v>
      </c>
      <c r="AR313">
        <v>969</v>
      </c>
      <c r="AS313">
        <v>0</v>
      </c>
      <c r="AT313" t="s">
        <v>310</v>
      </c>
      <c r="AU313">
        <v>2.3069419999999998</v>
      </c>
      <c r="AV313">
        <v>106</v>
      </c>
      <c r="AW313">
        <v>16.04716981</v>
      </c>
      <c r="AX313">
        <v>9.4339620000000006E-3</v>
      </c>
      <c r="AY313">
        <v>0</v>
      </c>
      <c r="AZ313">
        <f t="shared" si="74"/>
        <v>0</v>
      </c>
      <c r="BA313">
        <v>7.4389715919999997</v>
      </c>
      <c r="BB313">
        <v>6.5957805140000003</v>
      </c>
      <c r="BC313">
        <v>2.775532498</v>
      </c>
      <c r="BD313">
        <v>-4.6634391219999998</v>
      </c>
      <c r="BE313">
        <v>0</v>
      </c>
      <c r="BF313">
        <v>0</v>
      </c>
      <c r="BG313">
        <v>1.9459101489999999</v>
      </c>
      <c r="BH313">
        <f t="shared" si="75"/>
        <v>0</v>
      </c>
      <c r="BI313">
        <v>0</v>
      </c>
      <c r="BJ313">
        <f t="shared" si="76"/>
        <v>0.83592283799998346</v>
      </c>
      <c r="BK313">
        <v>2.4997952620000001</v>
      </c>
      <c r="BL313">
        <v>4.0559501740000004</v>
      </c>
      <c r="BM313">
        <v>4.0739717720000002</v>
      </c>
      <c r="BN313">
        <v>4.0739717720000002</v>
      </c>
      <c r="BO313">
        <v>6.019857622</v>
      </c>
      <c r="BP313">
        <f t="shared" si="77"/>
        <v>0</v>
      </c>
      <c r="BQ313">
        <v>0</v>
      </c>
      <c r="BR313">
        <v>0</v>
      </c>
      <c r="BS313">
        <v>0</v>
      </c>
      <c r="BT313">
        <f>IFERROR((BR313/F313)*100000,0)</f>
        <v>0</v>
      </c>
      <c r="BU313">
        <f>IFERROR((BS313/(E313-F313))*100000,0)</f>
        <v>0</v>
      </c>
      <c r="BV313">
        <f>IFERROR((BR313/E313)*100000,0)</f>
        <v>0</v>
      </c>
      <c r="BW313">
        <f>IFERROR((BS313/(E313))*100000,0)</f>
        <v>0</v>
      </c>
      <c r="BX313">
        <f t="shared" si="80"/>
        <v>0</v>
      </c>
      <c r="BY313">
        <f t="shared" si="81"/>
        <v>0</v>
      </c>
      <c r="BZ313">
        <f t="shared" si="82"/>
        <v>0</v>
      </c>
      <c r="CA313">
        <f t="shared" si="83"/>
        <v>0</v>
      </c>
      <c r="CB313">
        <v>7.2420823590000003</v>
      </c>
      <c r="CC313">
        <v>2.5400805769999999</v>
      </c>
      <c r="CD313">
        <v>-4.8988909879999998</v>
      </c>
      <c r="CE313">
        <v>-0.196889233</v>
      </c>
      <c r="CF313">
        <v>-4.7020017320000003</v>
      </c>
      <c r="CG313">
        <f t="shared" si="78"/>
        <v>6.271178449910586</v>
      </c>
      <c r="CH313">
        <v>3</v>
      </c>
      <c r="CI313">
        <v>0</v>
      </c>
      <c r="CJ313">
        <f t="shared" si="79"/>
        <v>0</v>
      </c>
      <c r="CK313">
        <f t="shared" si="84"/>
        <v>0</v>
      </c>
      <c r="CL313">
        <v>198</v>
      </c>
      <c r="CM313">
        <f>CL313/E313</f>
        <v>0.1164021164021164</v>
      </c>
      <c r="CN313">
        <f t="shared" si="85"/>
        <v>-2.1507045617013265</v>
      </c>
      <c r="CO313">
        <v>0</v>
      </c>
      <c r="CP313">
        <v>0</v>
      </c>
      <c r="CQ313">
        <f>IFERROR((CO313/F313)*100000,0)</f>
        <v>0</v>
      </c>
      <c r="CR313">
        <f>(CP313/(E313-F313))*100000</f>
        <v>0</v>
      </c>
      <c r="CS313">
        <f t="shared" si="86"/>
        <v>0</v>
      </c>
      <c r="CT313">
        <f t="shared" si="87"/>
        <v>0</v>
      </c>
      <c r="CU313">
        <f t="shared" si="88"/>
        <v>0</v>
      </c>
      <c r="CV313">
        <f t="shared" si="89"/>
        <v>0</v>
      </c>
      <c r="CW313">
        <f t="shared" si="90"/>
        <v>0</v>
      </c>
      <c r="CX313">
        <f t="shared" si="91"/>
        <v>0</v>
      </c>
    </row>
    <row r="314" spans="1:102" x14ac:dyDescent="0.4">
      <c r="A314">
        <v>90</v>
      </c>
      <c r="B314" t="s">
        <v>82</v>
      </c>
      <c r="C314" t="s">
        <v>165</v>
      </c>
      <c r="D314">
        <v>2018</v>
      </c>
      <c r="E314">
        <v>4988</v>
      </c>
      <c r="F314">
        <v>35</v>
      </c>
      <c r="G314">
        <v>0.01</v>
      </c>
      <c r="H314">
        <v>0.48</v>
      </c>
      <c r="I314">
        <v>0.52</v>
      </c>
      <c r="J314">
        <v>0.7</v>
      </c>
      <c r="K314">
        <v>0.04</v>
      </c>
      <c r="L314">
        <v>0.1</v>
      </c>
      <c r="M314">
        <v>0.12</v>
      </c>
      <c r="N314">
        <v>0.04</v>
      </c>
      <c r="O314">
        <v>11.39</v>
      </c>
      <c r="P314">
        <v>69.459999999999994</v>
      </c>
      <c r="Q314">
        <v>0</v>
      </c>
      <c r="R314">
        <v>391</v>
      </c>
      <c r="S314">
        <v>0.53</v>
      </c>
      <c r="T314">
        <v>6</v>
      </c>
      <c r="U314">
        <v>0</v>
      </c>
      <c r="V314">
        <v>3</v>
      </c>
      <c r="W314">
        <v>2</v>
      </c>
      <c r="X314">
        <v>2</v>
      </c>
      <c r="Y314">
        <v>0</v>
      </c>
      <c r="Z314">
        <v>0</v>
      </c>
      <c r="AA314">
        <v>13</v>
      </c>
      <c r="AB314">
        <v>120.29</v>
      </c>
      <c r="AC314">
        <v>0</v>
      </c>
      <c r="AD314">
        <v>60.14</v>
      </c>
      <c r="AE314">
        <f>(W314/E314)*100000</f>
        <v>40.096230954290299</v>
      </c>
      <c r="AF314">
        <v>40.1</v>
      </c>
      <c r="AG314">
        <v>0</v>
      </c>
      <c r="AH314">
        <v>0</v>
      </c>
      <c r="AI314">
        <f>(AA314/E314)*100000</f>
        <v>260.62550120288694</v>
      </c>
      <c r="AJ314">
        <v>4102</v>
      </c>
      <c r="AK314">
        <v>100.1452851</v>
      </c>
      <c r="AL314">
        <v>2.0077241999999999E-2</v>
      </c>
      <c r="AM314">
        <v>0.82237369699999996</v>
      </c>
      <c r="AN314">
        <v>2.4413770000000001E-2</v>
      </c>
      <c r="AQ314">
        <v>978</v>
      </c>
      <c r="AR314">
        <v>4010</v>
      </c>
      <c r="AS314">
        <v>0</v>
      </c>
      <c r="AT314" t="s">
        <v>310</v>
      </c>
      <c r="AU314">
        <v>2.492829</v>
      </c>
      <c r="AV314">
        <v>73</v>
      </c>
      <c r="AW314">
        <v>68.328767119999995</v>
      </c>
      <c r="AX314">
        <v>0.47945205499999999</v>
      </c>
      <c r="AY314">
        <v>3.5553480610000001</v>
      </c>
      <c r="AZ314">
        <f t="shared" si="74"/>
        <v>-4.6051701859880909</v>
      </c>
      <c r="BA314">
        <v>8.5147903070000002</v>
      </c>
      <c r="BB314">
        <v>6.8855096700000002</v>
      </c>
      <c r="BC314">
        <v>4.2243308659999999</v>
      </c>
      <c r="BD314">
        <v>-0.73511137900000001</v>
      </c>
      <c r="BE314">
        <v>1.791759469</v>
      </c>
      <c r="BF314">
        <v>0</v>
      </c>
      <c r="BG314">
        <v>1.0986122890000001</v>
      </c>
      <c r="BH314">
        <f t="shared" si="75"/>
        <v>0.69314718055994529</v>
      </c>
      <c r="BI314">
        <v>0.69314718099999995</v>
      </c>
      <c r="BJ314">
        <f t="shared" si="76"/>
        <v>0.91341821013111635</v>
      </c>
      <c r="BK314">
        <v>2.432735777</v>
      </c>
      <c r="BL314">
        <v>4.2407510469999998</v>
      </c>
      <c r="BM314">
        <v>4.7899054940000001</v>
      </c>
      <c r="BN314">
        <v>0</v>
      </c>
      <c r="BO314">
        <v>4.0966751779999999</v>
      </c>
      <c r="BP314">
        <f t="shared" si="77"/>
        <v>3.6912823387302467</v>
      </c>
      <c r="BQ314">
        <v>3.6913763340000001</v>
      </c>
      <c r="BR314">
        <v>0</v>
      </c>
      <c r="BS314">
        <v>2</v>
      </c>
      <c r="BT314">
        <f>IFERROR((BR314/F314)*100000,0)</f>
        <v>0</v>
      </c>
      <c r="BU314">
        <f>IFERROR((BS314/(E314-F314))*100000,0)</f>
        <v>40.379567938623055</v>
      </c>
      <c r="BV314">
        <f>IFERROR((BR314/E314)*100000,0)</f>
        <v>0</v>
      </c>
      <c r="BW314">
        <f>IFERROR((BS314/(E314))*100000,0)</f>
        <v>40.096230954290299</v>
      </c>
      <c r="BX314">
        <f t="shared" si="80"/>
        <v>0</v>
      </c>
      <c r="BY314">
        <f t="shared" si="81"/>
        <v>3.6983239129419361</v>
      </c>
      <c r="BZ314">
        <f t="shared" si="82"/>
        <v>0</v>
      </c>
      <c r="CA314">
        <f t="shared" si="83"/>
        <v>3.6912823387302467</v>
      </c>
      <c r="CB314">
        <v>8.3192299389999995</v>
      </c>
      <c r="CC314">
        <v>4.6066219830000001</v>
      </c>
      <c r="CD314">
        <v>-3.9081683439999999</v>
      </c>
      <c r="CE314">
        <v>-0.19556036800000001</v>
      </c>
      <c r="CF314">
        <v>-3.7126079619999999</v>
      </c>
      <c r="CG314">
        <f t="shared" si="78"/>
        <v>5.5630845156318385</v>
      </c>
      <c r="CH314">
        <v>3</v>
      </c>
      <c r="CI314">
        <v>0</v>
      </c>
      <c r="CJ314">
        <f t="shared" si="79"/>
        <v>0</v>
      </c>
      <c r="CK314">
        <f t="shared" si="84"/>
        <v>0</v>
      </c>
      <c r="CL314">
        <v>460</v>
      </c>
      <c r="CM314">
        <f>CL314/E314</f>
        <v>9.2221331194867681E-2</v>
      </c>
      <c r="CN314">
        <f t="shared" si="85"/>
        <v>-2.3835638173167863</v>
      </c>
      <c r="CO314">
        <v>0</v>
      </c>
      <c r="CP314">
        <v>1</v>
      </c>
      <c r="CQ314">
        <f>IFERROR((CO314/F314)*100000,0)</f>
        <v>0</v>
      </c>
      <c r="CR314">
        <f>(CP314/(E314-F314))*100000</f>
        <v>20.189783969311527</v>
      </c>
      <c r="CS314">
        <f t="shared" si="86"/>
        <v>0</v>
      </c>
      <c r="CT314">
        <f t="shared" si="87"/>
        <v>20.048115477145149</v>
      </c>
      <c r="CU314">
        <f t="shared" si="88"/>
        <v>0</v>
      </c>
      <c r="CV314">
        <f t="shared" si="89"/>
        <v>3.0051767323819907</v>
      </c>
      <c r="CW314">
        <f t="shared" si="90"/>
        <v>0</v>
      </c>
      <c r="CX314">
        <f t="shared" si="91"/>
        <v>2.9981351581703013</v>
      </c>
    </row>
    <row r="315" spans="1:102" x14ac:dyDescent="0.4">
      <c r="A315">
        <v>91</v>
      </c>
      <c r="B315" t="s">
        <v>82</v>
      </c>
      <c r="C315" t="s">
        <v>166</v>
      </c>
      <c r="D315">
        <v>2018</v>
      </c>
      <c r="E315">
        <v>5499</v>
      </c>
      <c r="F315">
        <v>42</v>
      </c>
      <c r="G315">
        <v>0.01</v>
      </c>
      <c r="H315">
        <v>0.57999999999999996</v>
      </c>
      <c r="I315">
        <v>0.42</v>
      </c>
      <c r="J315">
        <v>0.74</v>
      </c>
      <c r="K315">
        <v>0.03</v>
      </c>
      <c r="L315">
        <v>0.14000000000000001</v>
      </c>
      <c r="M315">
        <v>0.06</v>
      </c>
      <c r="N315">
        <v>0.02</v>
      </c>
      <c r="O315">
        <v>10.36</v>
      </c>
      <c r="P315">
        <v>94.84</v>
      </c>
      <c r="Q315">
        <v>0</v>
      </c>
      <c r="R315">
        <v>509</v>
      </c>
      <c r="S315">
        <v>0.36</v>
      </c>
      <c r="T315">
        <v>7</v>
      </c>
      <c r="U315">
        <v>1</v>
      </c>
      <c r="V315">
        <v>2</v>
      </c>
      <c r="W315">
        <v>3</v>
      </c>
      <c r="X315">
        <v>0</v>
      </c>
      <c r="Y315">
        <v>0</v>
      </c>
      <c r="Z315">
        <v>0</v>
      </c>
      <c r="AA315">
        <v>13</v>
      </c>
      <c r="AB315">
        <v>127.3</v>
      </c>
      <c r="AC315">
        <v>18.190000000000001</v>
      </c>
      <c r="AD315">
        <v>36.369999999999997</v>
      </c>
      <c r="AE315">
        <f>(W315/E315)*100000</f>
        <v>54.555373704309872</v>
      </c>
      <c r="AF315">
        <v>0</v>
      </c>
      <c r="AG315">
        <v>0</v>
      </c>
      <c r="AH315">
        <v>0</v>
      </c>
      <c r="AI315">
        <f>(AA315/E315)*100000</f>
        <v>236.40661938534279</v>
      </c>
      <c r="AJ315">
        <v>4023</v>
      </c>
      <c r="AK315">
        <v>164.58169330000001</v>
      </c>
      <c r="AL315">
        <v>2.9929385999999999E-2</v>
      </c>
      <c r="AM315">
        <v>0.731587561</v>
      </c>
      <c r="AN315">
        <v>4.0910189999999999E-2</v>
      </c>
      <c r="AQ315">
        <v>2444</v>
      </c>
      <c r="AR315">
        <v>3055</v>
      </c>
      <c r="AS315">
        <v>0</v>
      </c>
      <c r="AT315" t="s">
        <v>310</v>
      </c>
      <c r="AU315">
        <v>2.0111330000000001</v>
      </c>
      <c r="AV315">
        <v>458</v>
      </c>
      <c r="AW315">
        <v>12.006550219999999</v>
      </c>
      <c r="AX315">
        <v>9.1703057000000004E-2</v>
      </c>
      <c r="AY315">
        <v>3.737669618</v>
      </c>
      <c r="AZ315">
        <f t="shared" si="74"/>
        <v>-4.6051701859880909</v>
      </c>
      <c r="BA315">
        <v>8.6123215369999997</v>
      </c>
      <c r="BB315">
        <v>7.8013913199999996</v>
      </c>
      <c r="BC315">
        <v>2.4854523529999999</v>
      </c>
      <c r="BD315">
        <v>-2.389199563</v>
      </c>
      <c r="BE315">
        <v>1.9459101489999999</v>
      </c>
      <c r="BF315">
        <v>0</v>
      </c>
      <c r="BG315">
        <v>0.69314718099999995</v>
      </c>
      <c r="BH315">
        <f t="shared" si="75"/>
        <v>1.0986122886681098</v>
      </c>
      <c r="BI315">
        <v>0</v>
      </c>
      <c r="BJ315">
        <f t="shared" si="76"/>
        <v>0.69869824485423115</v>
      </c>
      <c r="BK315">
        <v>2.3379522370000001</v>
      </c>
      <c r="BL315">
        <v>4.5521912609999999</v>
      </c>
      <c r="BM315">
        <v>4.8465465060000001</v>
      </c>
      <c r="BN315">
        <v>2.900871993</v>
      </c>
      <c r="BO315">
        <v>3.5937442590000002</v>
      </c>
      <c r="BP315">
        <f t="shared" si="77"/>
        <v>3.9992162171305234</v>
      </c>
      <c r="BQ315">
        <v>0</v>
      </c>
      <c r="BR315">
        <v>0</v>
      </c>
      <c r="BS315">
        <v>3</v>
      </c>
      <c r="BT315">
        <f>IFERROR((BR315/F315)*100000,0)</f>
        <v>0</v>
      </c>
      <c r="BU315">
        <f>IFERROR((BS315/(E315-F315))*100000,0)</f>
        <v>54.975261132490381</v>
      </c>
      <c r="BV315">
        <f>IFERROR((BR315/E315)*100000,0)</f>
        <v>0</v>
      </c>
      <c r="BW315">
        <f>IFERROR((BS315/(E315))*100000,0)</f>
        <v>54.555373704309872</v>
      </c>
      <c r="BX315">
        <f t="shared" si="80"/>
        <v>0</v>
      </c>
      <c r="BY315">
        <f t="shared" si="81"/>
        <v>4.0068832864521058</v>
      </c>
      <c r="BZ315">
        <f t="shared" si="82"/>
        <v>0</v>
      </c>
      <c r="CA315">
        <f t="shared" si="83"/>
        <v>3.9992162171305234</v>
      </c>
      <c r="CB315">
        <v>8.2997831719999997</v>
      </c>
      <c r="CC315">
        <v>5.1034070629999997</v>
      </c>
      <c r="CD315">
        <v>-3.5089144719999998</v>
      </c>
      <c r="CE315">
        <v>-0.31253836499999998</v>
      </c>
      <c r="CF315">
        <v>-3.196376103</v>
      </c>
      <c r="CG315">
        <f t="shared" si="78"/>
        <v>5.4655532859239502</v>
      </c>
      <c r="CH315">
        <v>3</v>
      </c>
      <c r="CI315">
        <v>0</v>
      </c>
      <c r="CJ315">
        <f t="shared" si="79"/>
        <v>0</v>
      </c>
      <c r="CK315">
        <f t="shared" si="84"/>
        <v>0</v>
      </c>
      <c r="CL315">
        <v>514</v>
      </c>
      <c r="CM315">
        <f>CL315/E315</f>
        <v>9.3471540280050919E-2</v>
      </c>
      <c r="CN315">
        <f t="shared" si="85"/>
        <v>-2.3700982710526497</v>
      </c>
      <c r="CO315">
        <v>0</v>
      </c>
      <c r="CP315">
        <v>0</v>
      </c>
      <c r="CQ315">
        <f>IFERROR((CO315/F315)*100000,0)</f>
        <v>0</v>
      </c>
      <c r="CR315">
        <f>(CP315/(E315-F315))*100000</f>
        <v>0</v>
      </c>
      <c r="CS315">
        <f t="shared" si="86"/>
        <v>0</v>
      </c>
      <c r="CT315">
        <f t="shared" si="87"/>
        <v>0</v>
      </c>
      <c r="CU315">
        <f t="shared" si="88"/>
        <v>0</v>
      </c>
      <c r="CV315">
        <f t="shared" si="89"/>
        <v>0</v>
      </c>
      <c r="CW315">
        <f t="shared" si="90"/>
        <v>0</v>
      </c>
      <c r="CX315">
        <f t="shared" si="91"/>
        <v>0</v>
      </c>
    </row>
    <row r="316" spans="1:102" x14ac:dyDescent="0.4">
      <c r="A316">
        <v>92</v>
      </c>
      <c r="B316" t="s">
        <v>82</v>
      </c>
      <c r="C316" t="s">
        <v>167</v>
      </c>
      <c r="D316">
        <v>2018</v>
      </c>
      <c r="E316">
        <v>3332</v>
      </c>
      <c r="F316">
        <v>63</v>
      </c>
      <c r="G316">
        <v>0.02</v>
      </c>
      <c r="H316">
        <v>0.56000000000000005</v>
      </c>
      <c r="I316">
        <v>0.44</v>
      </c>
      <c r="J316">
        <v>0.84</v>
      </c>
      <c r="K316">
        <v>0.03</v>
      </c>
      <c r="L316">
        <v>7.0000000000000007E-2</v>
      </c>
      <c r="M316">
        <v>0.04</v>
      </c>
      <c r="N316">
        <v>0.01</v>
      </c>
      <c r="O316">
        <v>11.52</v>
      </c>
      <c r="P316">
        <v>80.08</v>
      </c>
      <c r="Q316">
        <v>0</v>
      </c>
      <c r="R316">
        <v>264</v>
      </c>
      <c r="S316">
        <v>0.34</v>
      </c>
      <c r="T316">
        <v>7</v>
      </c>
      <c r="U316">
        <v>0</v>
      </c>
      <c r="V316">
        <v>1</v>
      </c>
      <c r="W316">
        <v>0</v>
      </c>
      <c r="X316">
        <v>1</v>
      </c>
      <c r="Y316">
        <v>0</v>
      </c>
      <c r="Z316">
        <v>0</v>
      </c>
      <c r="AA316">
        <v>9</v>
      </c>
      <c r="AB316">
        <v>210.08</v>
      </c>
      <c r="AC316">
        <v>0</v>
      </c>
      <c r="AD316">
        <v>30.01</v>
      </c>
      <c r="AE316">
        <f>(W316/E316)*100000</f>
        <v>0</v>
      </c>
      <c r="AF316">
        <v>30.01</v>
      </c>
      <c r="AG316">
        <v>0</v>
      </c>
      <c r="AH316">
        <v>0</v>
      </c>
      <c r="AI316">
        <f>(AA316/E316)*100000</f>
        <v>270.10804321728693</v>
      </c>
      <c r="AJ316">
        <v>3068</v>
      </c>
      <c r="AK316">
        <v>35.669892990000001</v>
      </c>
      <c r="AL316">
        <v>1.0705249999999999E-2</v>
      </c>
      <c r="AM316">
        <v>0.92076830700000001</v>
      </c>
      <c r="AN316">
        <v>1.1626432000000001E-2</v>
      </c>
      <c r="AQ316">
        <v>1163</v>
      </c>
      <c r="AR316">
        <v>2169</v>
      </c>
      <c r="AS316">
        <v>0</v>
      </c>
      <c r="AT316" t="s">
        <v>310</v>
      </c>
      <c r="AU316">
        <v>2.5490629999999999</v>
      </c>
      <c r="AV316">
        <v>131</v>
      </c>
      <c r="AW316">
        <v>25.435114500000001</v>
      </c>
      <c r="AX316">
        <v>0.48091603100000002</v>
      </c>
      <c r="AY316">
        <v>4.1431347260000004</v>
      </c>
      <c r="AZ316">
        <f t="shared" si="74"/>
        <v>-3.912023005428146</v>
      </c>
      <c r="BA316">
        <v>8.1113280030000006</v>
      </c>
      <c r="BB316">
        <v>7.0587581530000003</v>
      </c>
      <c r="BC316">
        <v>3.23613068</v>
      </c>
      <c r="BD316">
        <v>-0.73206259600000001</v>
      </c>
      <c r="BE316">
        <v>1.9459101489999999</v>
      </c>
      <c r="BF316">
        <v>0</v>
      </c>
      <c r="BG316">
        <v>0</v>
      </c>
      <c r="BH316">
        <f t="shared" si="75"/>
        <v>0</v>
      </c>
      <c r="BI316">
        <v>0</v>
      </c>
      <c r="BJ316">
        <f t="shared" si="76"/>
        <v>0.93572584066328879</v>
      </c>
      <c r="BK316">
        <v>2.4440846550000002</v>
      </c>
      <c r="BL316">
        <v>4.3830261349999997</v>
      </c>
      <c r="BM316">
        <v>5.3474884109999996</v>
      </c>
      <c r="BN316">
        <v>0</v>
      </c>
      <c r="BO316">
        <v>3.4015306590000001</v>
      </c>
      <c r="BP316">
        <f t="shared" si="77"/>
        <v>0</v>
      </c>
      <c r="BQ316">
        <v>3.4015306590000001</v>
      </c>
      <c r="BR316">
        <v>0</v>
      </c>
      <c r="BS316">
        <v>0</v>
      </c>
      <c r="BT316">
        <f>IFERROR((BR316/F316)*100000,0)</f>
        <v>0</v>
      </c>
      <c r="BU316">
        <f>IFERROR((BS316/(E316-F316))*100000,0)</f>
        <v>0</v>
      </c>
      <c r="BV316">
        <f>IFERROR((BR316/E316)*100000,0)</f>
        <v>0</v>
      </c>
      <c r="BW316">
        <f>IFERROR((BS316/(E316))*100000,0)</f>
        <v>0</v>
      </c>
      <c r="BX316">
        <f t="shared" si="80"/>
        <v>0</v>
      </c>
      <c r="BY316">
        <f t="shared" si="81"/>
        <v>0</v>
      </c>
      <c r="BZ316">
        <f t="shared" si="82"/>
        <v>0</v>
      </c>
      <c r="CA316">
        <f t="shared" si="83"/>
        <v>0</v>
      </c>
      <c r="CB316">
        <v>8.0287811619999996</v>
      </c>
      <c r="CC316">
        <v>3.574306999</v>
      </c>
      <c r="CD316">
        <v>-4.5370210039999996</v>
      </c>
      <c r="CE316">
        <v>-8.2546840999999996E-2</v>
      </c>
      <c r="CF316">
        <v>-4.4544741520000004</v>
      </c>
      <c r="CG316">
        <f t="shared" si="78"/>
        <v>5.5988220390197148</v>
      </c>
      <c r="CH316">
        <v>3</v>
      </c>
      <c r="CI316">
        <v>0</v>
      </c>
      <c r="CJ316">
        <f t="shared" si="79"/>
        <v>0</v>
      </c>
      <c r="CK316">
        <f t="shared" si="84"/>
        <v>0</v>
      </c>
      <c r="CL316">
        <v>315</v>
      </c>
      <c r="CM316">
        <f>CL316/E316</f>
        <v>9.4537815126050417E-2</v>
      </c>
      <c r="CN316">
        <f t="shared" si="85"/>
        <v>-2.3587553644611003</v>
      </c>
      <c r="CO316">
        <v>0</v>
      </c>
      <c r="CP316">
        <v>0</v>
      </c>
      <c r="CQ316">
        <f>IFERROR((CO316/F316)*100000,0)</f>
        <v>0</v>
      </c>
      <c r="CR316">
        <f>(CP316/(E316-F316))*100000</f>
        <v>0</v>
      </c>
      <c r="CS316">
        <f t="shared" si="86"/>
        <v>0</v>
      </c>
      <c r="CT316">
        <f t="shared" si="87"/>
        <v>0</v>
      </c>
      <c r="CU316">
        <f t="shared" si="88"/>
        <v>0</v>
      </c>
      <c r="CV316">
        <f t="shared" si="89"/>
        <v>0</v>
      </c>
      <c r="CW316">
        <f t="shared" si="90"/>
        <v>0</v>
      </c>
      <c r="CX316">
        <f t="shared" si="91"/>
        <v>0</v>
      </c>
    </row>
    <row r="317" spans="1:102" x14ac:dyDescent="0.4">
      <c r="A317">
        <v>93</v>
      </c>
      <c r="B317" t="s">
        <v>82</v>
      </c>
      <c r="C317" t="s">
        <v>168</v>
      </c>
      <c r="D317">
        <v>2018</v>
      </c>
      <c r="E317">
        <v>3009</v>
      </c>
      <c r="F317">
        <v>1</v>
      </c>
      <c r="G317">
        <v>0</v>
      </c>
      <c r="H317">
        <v>0.56000000000000005</v>
      </c>
      <c r="I317">
        <v>0.44</v>
      </c>
      <c r="J317">
        <v>0.57999999999999996</v>
      </c>
      <c r="K317">
        <v>7.0000000000000007E-2</v>
      </c>
      <c r="L317">
        <v>0.18</v>
      </c>
      <c r="M317">
        <v>0.1</v>
      </c>
      <c r="N317">
        <v>0.06</v>
      </c>
      <c r="O317">
        <v>14.32</v>
      </c>
      <c r="P317">
        <v>65.069999999999993</v>
      </c>
      <c r="Q317">
        <v>0</v>
      </c>
      <c r="R317">
        <v>473</v>
      </c>
      <c r="S317">
        <v>0.48</v>
      </c>
      <c r="T317">
        <v>4</v>
      </c>
      <c r="U317">
        <v>0</v>
      </c>
      <c r="V317">
        <v>2</v>
      </c>
      <c r="W317">
        <v>1</v>
      </c>
      <c r="X317">
        <v>3</v>
      </c>
      <c r="Y317">
        <v>0</v>
      </c>
      <c r="Z317">
        <v>0</v>
      </c>
      <c r="AA317">
        <v>10</v>
      </c>
      <c r="AB317">
        <v>132.93</v>
      </c>
      <c r="AC317">
        <v>0</v>
      </c>
      <c r="AD317">
        <v>66.47</v>
      </c>
      <c r="AE317">
        <f>(W317/E317)*100000</f>
        <v>33.233632436025253</v>
      </c>
      <c r="AF317">
        <v>99.7</v>
      </c>
      <c r="AG317">
        <v>0</v>
      </c>
      <c r="AH317">
        <v>0</v>
      </c>
      <c r="AI317">
        <f>(AA317/E317)*100000</f>
        <v>332.3363243602526</v>
      </c>
      <c r="AJ317">
        <v>2191</v>
      </c>
      <c r="AK317">
        <v>172.11841989999999</v>
      </c>
      <c r="AL317">
        <v>5.7201202999999999E-2</v>
      </c>
      <c r="AM317">
        <v>0.72814888700000002</v>
      </c>
      <c r="AN317">
        <v>7.8557014999999994E-2</v>
      </c>
      <c r="AQ317">
        <v>412</v>
      </c>
      <c r="AR317">
        <v>2597</v>
      </c>
      <c r="AS317">
        <v>0</v>
      </c>
      <c r="AT317" t="s">
        <v>310</v>
      </c>
      <c r="AU317">
        <v>1.9843329999999999</v>
      </c>
      <c r="AV317">
        <v>90</v>
      </c>
      <c r="AW317">
        <v>33.433333330000004</v>
      </c>
      <c r="AX317">
        <v>1.1111111E-2</v>
      </c>
      <c r="AY317">
        <v>0</v>
      </c>
      <c r="AZ317">
        <f t="shared" si="74"/>
        <v>0</v>
      </c>
      <c r="BA317">
        <v>8.0093630769999997</v>
      </c>
      <c r="BB317">
        <v>6.021023349</v>
      </c>
      <c r="BC317">
        <v>3.5095534060000002</v>
      </c>
      <c r="BD317">
        <v>-4.4998096800000003</v>
      </c>
      <c r="BE317">
        <v>1.386294361</v>
      </c>
      <c r="BF317">
        <v>0</v>
      </c>
      <c r="BG317">
        <v>0.69314718099999995</v>
      </c>
      <c r="BH317">
        <f t="shared" si="75"/>
        <v>0</v>
      </c>
      <c r="BI317">
        <v>1.0986122890000001</v>
      </c>
      <c r="BJ317">
        <f t="shared" si="76"/>
        <v>0.68528283752059937</v>
      </c>
      <c r="BK317">
        <v>2.661657162</v>
      </c>
      <c r="BL317">
        <v>4.1754636139999999</v>
      </c>
      <c r="BM317">
        <v>4.8898226740000004</v>
      </c>
      <c r="BN317">
        <v>0</v>
      </c>
      <c r="BO317">
        <v>4.1967507179999997</v>
      </c>
      <c r="BP317">
        <f t="shared" si="77"/>
        <v>3.5035623883401832</v>
      </c>
      <c r="BQ317">
        <v>4.6021656770000003</v>
      </c>
      <c r="BR317">
        <v>0</v>
      </c>
      <c r="BS317">
        <v>1</v>
      </c>
      <c r="BT317">
        <f>IFERROR((BR317/F317)*100000,0)</f>
        <v>0</v>
      </c>
      <c r="BU317">
        <f>IFERROR((BS317/(E317-F317))*100000,0)</f>
        <v>33.244680851063826</v>
      </c>
      <c r="BV317">
        <f>IFERROR((BR317/E317)*100000,0)</f>
        <v>0</v>
      </c>
      <c r="BW317">
        <f>IFERROR((BS317/(E317))*100000,0)</f>
        <v>33.233632436025253</v>
      </c>
      <c r="BX317">
        <f t="shared" si="80"/>
        <v>0</v>
      </c>
      <c r="BY317">
        <f t="shared" si="81"/>
        <v>3.5038947799004978</v>
      </c>
      <c r="BZ317">
        <f t="shared" si="82"/>
        <v>0</v>
      </c>
      <c r="CA317">
        <f t="shared" si="83"/>
        <v>3.5035623883401832</v>
      </c>
      <c r="CB317">
        <v>7.6921133399999997</v>
      </c>
      <c r="CC317">
        <v>5.1481827280000001</v>
      </c>
      <c r="CD317">
        <v>-2.8611803490000001</v>
      </c>
      <c r="CE317">
        <v>-0.31724973699999998</v>
      </c>
      <c r="CF317">
        <v>-2.543930612</v>
      </c>
      <c r="CG317">
        <f t="shared" si="78"/>
        <v>5.8061474813342286</v>
      </c>
      <c r="CH317">
        <v>3</v>
      </c>
      <c r="CI317">
        <v>0</v>
      </c>
      <c r="CJ317">
        <f t="shared" si="79"/>
        <v>0</v>
      </c>
      <c r="CK317">
        <f t="shared" si="84"/>
        <v>0</v>
      </c>
      <c r="CL317">
        <v>291</v>
      </c>
      <c r="CM317">
        <f>CL317/E317</f>
        <v>9.6709870388833497E-2</v>
      </c>
      <c r="CN317">
        <f t="shared" si="85"/>
        <v>-2.3360398094585526</v>
      </c>
      <c r="CO317">
        <v>0</v>
      </c>
      <c r="CP317">
        <v>0</v>
      </c>
      <c r="CQ317">
        <f>IFERROR((CO317/F317)*100000,0)</f>
        <v>0</v>
      </c>
      <c r="CR317">
        <f>(CP317/(E317-F317))*100000</f>
        <v>0</v>
      </c>
      <c r="CS317">
        <f t="shared" si="86"/>
        <v>0</v>
      </c>
      <c r="CT317">
        <f t="shared" si="87"/>
        <v>0</v>
      </c>
      <c r="CU317">
        <f t="shared" si="88"/>
        <v>0</v>
      </c>
      <c r="CV317">
        <f t="shared" si="89"/>
        <v>0</v>
      </c>
      <c r="CW317">
        <f t="shared" si="90"/>
        <v>0</v>
      </c>
      <c r="CX317">
        <f t="shared" si="91"/>
        <v>0</v>
      </c>
    </row>
    <row r="318" spans="1:102" x14ac:dyDescent="0.4">
      <c r="A318">
        <v>94</v>
      </c>
      <c r="B318" t="s">
        <v>82</v>
      </c>
      <c r="C318" t="s">
        <v>169</v>
      </c>
      <c r="D318">
        <v>2018</v>
      </c>
      <c r="E318">
        <v>6608</v>
      </c>
      <c r="F318">
        <v>5</v>
      </c>
      <c r="G318">
        <v>0</v>
      </c>
      <c r="H318">
        <v>0.56000000000000005</v>
      </c>
      <c r="I318">
        <v>0.44</v>
      </c>
      <c r="J318">
        <v>0.8</v>
      </c>
      <c r="K318">
        <v>0.02</v>
      </c>
      <c r="L318">
        <v>7.0000000000000007E-2</v>
      </c>
      <c r="M318">
        <v>0.08</v>
      </c>
      <c r="N318">
        <v>0.03</v>
      </c>
      <c r="O318">
        <v>11.76</v>
      </c>
      <c r="P318">
        <v>55.11</v>
      </c>
      <c r="Q318">
        <v>0</v>
      </c>
      <c r="R318">
        <v>520</v>
      </c>
      <c r="S318">
        <v>0.32</v>
      </c>
      <c r="T318">
        <v>15</v>
      </c>
      <c r="U318">
        <v>0</v>
      </c>
      <c r="V318">
        <v>7</v>
      </c>
      <c r="W318">
        <v>5</v>
      </c>
      <c r="X318">
        <v>4</v>
      </c>
      <c r="Y318">
        <v>0</v>
      </c>
      <c r="Z318">
        <v>0</v>
      </c>
      <c r="AA318">
        <v>31</v>
      </c>
      <c r="AB318">
        <v>227</v>
      </c>
      <c r="AC318">
        <v>0</v>
      </c>
      <c r="AD318">
        <v>105.93</v>
      </c>
      <c r="AE318">
        <f>(W318/E318)*100000</f>
        <v>75.665859564164649</v>
      </c>
      <c r="AF318">
        <v>60.53</v>
      </c>
      <c r="AG318">
        <v>0</v>
      </c>
      <c r="AH318">
        <v>0</v>
      </c>
      <c r="AI318">
        <f>(AA318/E318)*100000</f>
        <v>469.12832929782087</v>
      </c>
      <c r="AJ318">
        <v>5027</v>
      </c>
      <c r="AK318">
        <v>330.9966091</v>
      </c>
      <c r="AL318">
        <v>5.0090285999999998E-2</v>
      </c>
      <c r="AM318">
        <v>0.76074455200000002</v>
      </c>
      <c r="AN318">
        <v>6.5843764999999999E-2</v>
      </c>
      <c r="AQ318">
        <v>745</v>
      </c>
      <c r="AR318">
        <v>5863</v>
      </c>
      <c r="AS318">
        <v>0</v>
      </c>
      <c r="AT318" t="s">
        <v>310</v>
      </c>
      <c r="AU318">
        <v>1.8685700000000001</v>
      </c>
      <c r="AV318">
        <v>193</v>
      </c>
      <c r="AW318">
        <v>34.23834197</v>
      </c>
      <c r="AX318">
        <v>2.5906736E-2</v>
      </c>
      <c r="AY318">
        <v>1.609437912</v>
      </c>
      <c r="AZ318">
        <f t="shared" si="74"/>
        <v>0</v>
      </c>
      <c r="BA318">
        <v>8.7960363150000003</v>
      </c>
      <c r="BB318">
        <v>6.6133842180000002</v>
      </c>
      <c r="BC318">
        <v>3.5333461260000001</v>
      </c>
      <c r="BD318">
        <v>-3.6532522670000001</v>
      </c>
      <c r="BE318">
        <v>2.7080502009999998</v>
      </c>
      <c r="BF318">
        <v>0</v>
      </c>
      <c r="BG318">
        <v>1.9459101489999999</v>
      </c>
      <c r="BH318">
        <f t="shared" si="75"/>
        <v>1.6094379124341003</v>
      </c>
      <c r="BI318">
        <v>1.386294361</v>
      </c>
      <c r="BJ318">
        <f t="shared" si="76"/>
        <v>0.62517343244745327</v>
      </c>
      <c r="BK318">
        <v>2.4647039419999999</v>
      </c>
      <c r="BL318">
        <v>4.009331188</v>
      </c>
      <c r="BM318">
        <v>5.4249500169999996</v>
      </c>
      <c r="BN318">
        <v>0</v>
      </c>
      <c r="BO318">
        <v>4.6627784989999999</v>
      </c>
      <c r="BP318">
        <f t="shared" si="77"/>
        <v>4.3263270622035144</v>
      </c>
      <c r="BQ318">
        <v>4.1031391099999999</v>
      </c>
      <c r="BR318">
        <v>0</v>
      </c>
      <c r="BS318">
        <v>5</v>
      </c>
      <c r="BT318">
        <f>IFERROR((BR318/F318)*100000,0)</f>
        <v>0</v>
      </c>
      <c r="BU318">
        <f>IFERROR((BS318/(E318-F318))*100000,0)</f>
        <v>75.723156141147967</v>
      </c>
      <c r="BV318">
        <f>IFERROR((BR318/E318)*100000,0)</f>
        <v>0</v>
      </c>
      <c r="BW318">
        <f>IFERROR((BS318/(E318))*100000,0)</f>
        <v>75.665859564164649</v>
      </c>
      <c r="BX318">
        <f t="shared" si="80"/>
        <v>0</v>
      </c>
      <c r="BY318">
        <f t="shared" si="81"/>
        <v>4.3270840072097574</v>
      </c>
      <c r="BZ318">
        <f t="shared" si="82"/>
        <v>0</v>
      </c>
      <c r="CA318">
        <f t="shared" si="83"/>
        <v>4.3263270622035144</v>
      </c>
      <c r="CB318">
        <v>8.5225786639999992</v>
      </c>
      <c r="CC318">
        <v>5.8021081309999998</v>
      </c>
      <c r="CD318">
        <v>-2.9939281819999999</v>
      </c>
      <c r="CE318">
        <v>-0.273457652</v>
      </c>
      <c r="CF318">
        <v>-2.72047054</v>
      </c>
      <c r="CG318">
        <f t="shared" si="78"/>
        <v>6.150876354254561</v>
      </c>
      <c r="CH318">
        <v>4</v>
      </c>
      <c r="CI318">
        <v>1</v>
      </c>
      <c r="CJ318">
        <f t="shared" si="79"/>
        <v>3.2258064516129031E-2</v>
      </c>
      <c r="CK318">
        <f t="shared" si="84"/>
        <v>-3.4339872044851463</v>
      </c>
      <c r="CL318">
        <v>677</v>
      </c>
      <c r="CM318">
        <f>CL318/E318</f>
        <v>0.10245157384987894</v>
      </c>
      <c r="CN318">
        <f t="shared" si="85"/>
        <v>-2.2783650422885389</v>
      </c>
      <c r="CO318">
        <v>0</v>
      </c>
      <c r="CP318">
        <v>0</v>
      </c>
      <c r="CQ318">
        <f>IFERROR((CO318/F318)*100000,0)</f>
        <v>0</v>
      </c>
      <c r="CR318">
        <f>(CP318/(E318-F318))*100000</f>
        <v>0</v>
      </c>
      <c r="CS318">
        <f t="shared" si="86"/>
        <v>0</v>
      </c>
      <c r="CT318">
        <f t="shared" si="87"/>
        <v>0</v>
      </c>
      <c r="CU318">
        <f t="shared" si="88"/>
        <v>0</v>
      </c>
      <c r="CV318">
        <f t="shared" si="89"/>
        <v>0</v>
      </c>
      <c r="CW318">
        <f t="shared" si="90"/>
        <v>0</v>
      </c>
      <c r="CX318">
        <f t="shared" si="91"/>
        <v>0</v>
      </c>
    </row>
    <row r="319" spans="1:102" x14ac:dyDescent="0.4">
      <c r="A319">
        <v>95</v>
      </c>
      <c r="B319" t="s">
        <v>82</v>
      </c>
      <c r="C319" t="s">
        <v>170</v>
      </c>
      <c r="D319">
        <v>2018</v>
      </c>
      <c r="E319">
        <v>7565</v>
      </c>
      <c r="F319">
        <v>184</v>
      </c>
      <c r="G319">
        <v>0.02</v>
      </c>
      <c r="H319">
        <v>0.49</v>
      </c>
      <c r="I319">
        <v>0.51</v>
      </c>
      <c r="J319">
        <v>0.49</v>
      </c>
      <c r="K319">
        <v>0.14000000000000001</v>
      </c>
      <c r="L319">
        <v>0.13</v>
      </c>
      <c r="M319">
        <v>0.2</v>
      </c>
      <c r="N319">
        <v>0.04</v>
      </c>
      <c r="O319">
        <v>10.36</v>
      </c>
      <c r="P319">
        <v>79.510000000000005</v>
      </c>
      <c r="Q319">
        <v>0</v>
      </c>
      <c r="R319">
        <v>381</v>
      </c>
      <c r="S319">
        <v>0.52</v>
      </c>
      <c r="T319">
        <v>23</v>
      </c>
      <c r="U319">
        <v>0</v>
      </c>
      <c r="V319">
        <v>6</v>
      </c>
      <c r="W319">
        <v>5</v>
      </c>
      <c r="X319">
        <v>3</v>
      </c>
      <c r="Y319">
        <v>0</v>
      </c>
      <c r="Z319">
        <v>0</v>
      </c>
      <c r="AA319">
        <v>37</v>
      </c>
      <c r="AB319">
        <v>304.02999999999997</v>
      </c>
      <c r="AC319">
        <v>0</v>
      </c>
      <c r="AD319">
        <v>79.31</v>
      </c>
      <c r="AE319">
        <f>(W319/E319)*100000</f>
        <v>66.093853271645727</v>
      </c>
      <c r="AF319">
        <v>39.659999999999997</v>
      </c>
      <c r="AG319">
        <v>0</v>
      </c>
      <c r="AH319">
        <v>0</v>
      </c>
      <c r="AI319">
        <f>(AA319/E319)*100000</f>
        <v>489.09451421017843</v>
      </c>
      <c r="AJ319">
        <v>7111</v>
      </c>
      <c r="AK319">
        <v>245.1071651</v>
      </c>
      <c r="AL319">
        <v>3.2400154E-2</v>
      </c>
      <c r="AM319">
        <v>0.93998678099999999</v>
      </c>
      <c r="AN319">
        <v>3.4468734000000001E-2</v>
      </c>
      <c r="AQ319">
        <v>2525</v>
      </c>
      <c r="AR319">
        <v>5040</v>
      </c>
      <c r="AS319">
        <v>0</v>
      </c>
      <c r="AT319" t="s">
        <v>310</v>
      </c>
      <c r="AU319">
        <v>2.0454530000000002</v>
      </c>
      <c r="AV319">
        <v>67</v>
      </c>
      <c r="AW319">
        <v>112.9104478</v>
      </c>
      <c r="AX319">
        <v>2.7462686569999999</v>
      </c>
      <c r="AY319">
        <v>5.2149357580000002</v>
      </c>
      <c r="AZ319">
        <f t="shared" si="74"/>
        <v>-3.912023005428146</v>
      </c>
      <c r="BA319">
        <v>8.9312876259999996</v>
      </c>
      <c r="BB319">
        <v>7.8339963419999998</v>
      </c>
      <c r="BC319">
        <v>4.7265950070000002</v>
      </c>
      <c r="BD319">
        <v>1.0102431380000001</v>
      </c>
      <c r="BE319">
        <v>3.1354942160000001</v>
      </c>
      <c r="BF319">
        <v>0</v>
      </c>
      <c r="BG319">
        <v>1.791759469</v>
      </c>
      <c r="BH319">
        <f t="shared" si="75"/>
        <v>1.6094379124341003</v>
      </c>
      <c r="BI319">
        <v>1.0986122890000001</v>
      </c>
      <c r="BJ319">
        <f t="shared" si="76"/>
        <v>0.715619280856163</v>
      </c>
      <c r="BK319">
        <v>2.3379522370000001</v>
      </c>
      <c r="BL319">
        <v>4.3758828000000003</v>
      </c>
      <c r="BM319">
        <v>5.7171263809999999</v>
      </c>
      <c r="BN319">
        <v>0</v>
      </c>
      <c r="BO319">
        <v>4.3733642240000004</v>
      </c>
      <c r="BP319">
        <f t="shared" si="77"/>
        <v>4.1910757511818719</v>
      </c>
      <c r="BQ319">
        <v>3.6803431230000001</v>
      </c>
      <c r="BR319">
        <v>0</v>
      </c>
      <c r="BS319">
        <v>5</v>
      </c>
      <c r="BT319">
        <f>IFERROR((BR319/F319)*100000,0)</f>
        <v>0</v>
      </c>
      <c r="BU319">
        <f>IFERROR((BS319/(E319-F319))*100000,0)</f>
        <v>67.741498441945538</v>
      </c>
      <c r="BV319">
        <f>IFERROR((BR319/E319)*100000,0)</f>
        <v>0</v>
      </c>
      <c r="BW319">
        <f>IFERROR((BS319/(E319))*100000,0)</f>
        <v>66.093853271645727</v>
      </c>
      <c r="BX319">
        <f t="shared" si="80"/>
        <v>0</v>
      </c>
      <c r="BY319">
        <f t="shared" si="81"/>
        <v>4.2156989676342764</v>
      </c>
      <c r="BZ319">
        <f t="shared" si="82"/>
        <v>0</v>
      </c>
      <c r="CA319">
        <f t="shared" si="83"/>
        <v>4.1910757511818719</v>
      </c>
      <c r="CB319">
        <v>8.8693981599999994</v>
      </c>
      <c r="CC319">
        <v>5.5016955230000004</v>
      </c>
      <c r="CD319">
        <v>-3.4295921030000001</v>
      </c>
      <c r="CE319">
        <v>-6.1889466999999997E-2</v>
      </c>
      <c r="CF319">
        <v>-3.3677026269999999</v>
      </c>
      <c r="CG319">
        <f t="shared" si="78"/>
        <v>6.1925557513919962</v>
      </c>
      <c r="CH319">
        <v>3</v>
      </c>
      <c r="CI319">
        <v>0</v>
      </c>
      <c r="CJ319">
        <f t="shared" si="79"/>
        <v>0</v>
      </c>
      <c r="CK319">
        <f t="shared" si="84"/>
        <v>0</v>
      </c>
      <c r="CL319">
        <v>831</v>
      </c>
      <c r="CM319">
        <f>CL319/E319</f>
        <v>0.10984798413747522</v>
      </c>
      <c r="CN319">
        <f t="shared" si="85"/>
        <v>-2.2086578313670082</v>
      </c>
      <c r="CO319">
        <v>0</v>
      </c>
      <c r="CP319">
        <v>0</v>
      </c>
      <c r="CQ319">
        <f>IFERROR((CO319/F319)*100000,0)</f>
        <v>0</v>
      </c>
      <c r="CR319">
        <f>(CP319/(E319-F319))*100000</f>
        <v>0</v>
      </c>
      <c r="CS319">
        <f t="shared" si="86"/>
        <v>0</v>
      </c>
      <c r="CT319">
        <f t="shared" si="87"/>
        <v>0</v>
      </c>
      <c r="CU319">
        <f t="shared" si="88"/>
        <v>0</v>
      </c>
      <c r="CV319">
        <f t="shared" si="89"/>
        <v>0</v>
      </c>
      <c r="CW319">
        <f t="shared" si="90"/>
        <v>0</v>
      </c>
      <c r="CX319">
        <f t="shared" si="91"/>
        <v>0</v>
      </c>
    </row>
    <row r="320" spans="1:102" x14ac:dyDescent="0.4">
      <c r="A320">
        <v>96</v>
      </c>
      <c r="B320" t="s">
        <v>82</v>
      </c>
      <c r="C320" t="s">
        <v>171</v>
      </c>
      <c r="D320">
        <v>2018</v>
      </c>
      <c r="E320">
        <v>3559</v>
      </c>
      <c r="F320">
        <v>5</v>
      </c>
      <c r="G320">
        <v>0</v>
      </c>
      <c r="H320">
        <v>0.51</v>
      </c>
      <c r="I320">
        <v>0.49</v>
      </c>
      <c r="J320">
        <v>0.52</v>
      </c>
      <c r="K320">
        <v>0.04</v>
      </c>
      <c r="L320">
        <v>0.21</v>
      </c>
      <c r="M320">
        <v>0.17</v>
      </c>
      <c r="N320">
        <v>0.05</v>
      </c>
      <c r="O320">
        <v>153.49</v>
      </c>
      <c r="P320">
        <v>76.430000000000007</v>
      </c>
      <c r="Q320">
        <v>0</v>
      </c>
      <c r="R320">
        <v>529</v>
      </c>
      <c r="S320">
        <v>0.4</v>
      </c>
      <c r="T320">
        <v>3</v>
      </c>
      <c r="U320">
        <v>1</v>
      </c>
      <c r="V320">
        <v>0</v>
      </c>
      <c r="W320">
        <v>3</v>
      </c>
      <c r="X320">
        <v>1</v>
      </c>
      <c r="Y320">
        <v>0</v>
      </c>
      <c r="Z320">
        <v>0</v>
      </c>
      <c r="AA320">
        <v>8</v>
      </c>
      <c r="AB320">
        <v>84.29</v>
      </c>
      <c r="AC320">
        <v>28.1</v>
      </c>
      <c r="AD320">
        <v>0</v>
      </c>
      <c r="AE320">
        <f>(W320/E320)*100000</f>
        <v>84.29334082607474</v>
      </c>
      <c r="AF320">
        <v>28.1</v>
      </c>
      <c r="AG320">
        <v>0</v>
      </c>
      <c r="AH320">
        <v>0</v>
      </c>
      <c r="AI320">
        <f>(AA320/E320)*100000</f>
        <v>224.78224220286597</v>
      </c>
      <c r="AJ320">
        <v>2855</v>
      </c>
      <c r="AK320">
        <v>282.05456190000001</v>
      </c>
      <c r="AL320">
        <v>7.9251071000000006E-2</v>
      </c>
      <c r="AM320">
        <v>0.80219162700000002</v>
      </c>
      <c r="AN320">
        <v>9.8793192000000002E-2</v>
      </c>
      <c r="AQ320">
        <v>2107</v>
      </c>
      <c r="AR320">
        <v>1452</v>
      </c>
      <c r="AS320">
        <v>0</v>
      </c>
      <c r="AT320" t="s">
        <v>310</v>
      </c>
      <c r="AU320">
        <v>1.508321</v>
      </c>
      <c r="AV320">
        <v>326</v>
      </c>
      <c r="AW320">
        <v>10.917177909999999</v>
      </c>
      <c r="AX320">
        <v>1.5337422999999999E-2</v>
      </c>
      <c r="AY320">
        <v>1.609437912</v>
      </c>
      <c r="AZ320">
        <f t="shared" si="74"/>
        <v>0</v>
      </c>
      <c r="BA320">
        <v>8.1772348860000008</v>
      </c>
      <c r="BB320">
        <v>7.6530204140000002</v>
      </c>
      <c r="BC320">
        <v>2.3903375040000001</v>
      </c>
      <c r="BD320">
        <v>-4.1774594890000003</v>
      </c>
      <c r="BE320">
        <v>1.0986122890000001</v>
      </c>
      <c r="BF320">
        <v>0</v>
      </c>
      <c r="BG320">
        <v>0</v>
      </c>
      <c r="BH320">
        <f t="shared" si="75"/>
        <v>1.0986122886681098</v>
      </c>
      <c r="BI320">
        <v>0</v>
      </c>
      <c r="BJ320">
        <f t="shared" si="76"/>
        <v>0.41099711165476949</v>
      </c>
      <c r="BK320">
        <v>5.0336354180000003</v>
      </c>
      <c r="BL320">
        <v>4.3363752890000002</v>
      </c>
      <c r="BM320">
        <v>4.4342632340000003</v>
      </c>
      <c r="BN320">
        <v>3.3357695760000001</v>
      </c>
      <c r="BO320">
        <v>0</v>
      </c>
      <c r="BP320">
        <f t="shared" si="77"/>
        <v>4.4343028681281451</v>
      </c>
      <c r="BQ320">
        <v>3.3357695760000001</v>
      </c>
      <c r="BR320">
        <v>0</v>
      </c>
      <c r="BS320">
        <v>3</v>
      </c>
      <c r="BT320">
        <f>IFERROR((BR320/F320)*100000,0)</f>
        <v>0</v>
      </c>
      <c r="BU320">
        <f>IFERROR((BS320/(E320-F320))*100000,0)</f>
        <v>84.411930219471017</v>
      </c>
      <c r="BV320">
        <f>IFERROR((BR320/E320)*100000,0)</f>
        <v>0</v>
      </c>
      <c r="BW320">
        <f>IFERROR((BS320/(E320))*100000,0)</f>
        <v>84.29334082607474</v>
      </c>
      <c r="BX320">
        <f t="shared" si="80"/>
        <v>0</v>
      </c>
      <c r="BY320">
        <f t="shared" si="81"/>
        <v>4.4357087449237413</v>
      </c>
      <c r="BZ320">
        <f t="shared" si="82"/>
        <v>0</v>
      </c>
      <c r="CA320">
        <f t="shared" si="83"/>
        <v>4.4343028681281451</v>
      </c>
      <c r="CB320">
        <v>7.956827122</v>
      </c>
      <c r="CC320">
        <v>5.6421005339999999</v>
      </c>
      <c r="CD320">
        <v>-2.535134352</v>
      </c>
      <c r="CE320">
        <v>-0.22040776300000001</v>
      </c>
      <c r="CF320">
        <v>-2.3147265830000001</v>
      </c>
      <c r="CG320">
        <f t="shared" si="78"/>
        <v>5.4151321211398713</v>
      </c>
      <c r="CH320">
        <v>3</v>
      </c>
      <c r="CI320">
        <v>0</v>
      </c>
      <c r="CJ320">
        <f t="shared" si="79"/>
        <v>0</v>
      </c>
      <c r="CK320">
        <f t="shared" si="84"/>
        <v>0</v>
      </c>
      <c r="CL320">
        <v>356</v>
      </c>
      <c r="CM320">
        <f>CL320/E320</f>
        <v>0.10002809778027535</v>
      </c>
      <c r="CN320">
        <f t="shared" si="85"/>
        <v>-2.3023041546581622</v>
      </c>
      <c r="CO320">
        <v>0</v>
      </c>
      <c r="CP320">
        <v>1</v>
      </c>
      <c r="CQ320">
        <f>IFERROR((CO320/F320)*100000,0)</f>
        <v>0</v>
      </c>
      <c r="CR320">
        <f>(CP320/(E320-F320))*100000</f>
        <v>28.137310073157007</v>
      </c>
      <c r="CS320">
        <f t="shared" si="86"/>
        <v>0</v>
      </c>
      <c r="CT320">
        <f t="shared" si="87"/>
        <v>28.097780275358247</v>
      </c>
      <c r="CU320">
        <f t="shared" si="88"/>
        <v>0</v>
      </c>
      <c r="CV320">
        <f t="shared" si="89"/>
        <v>3.3370964562556318</v>
      </c>
      <c r="CW320">
        <f t="shared" si="90"/>
        <v>0</v>
      </c>
      <c r="CX320">
        <f t="shared" si="91"/>
        <v>3.3356905794600356</v>
      </c>
    </row>
    <row r="321" spans="1:102" x14ac:dyDescent="0.4">
      <c r="A321">
        <v>97</v>
      </c>
      <c r="B321" t="s">
        <v>82</v>
      </c>
      <c r="C321" t="s">
        <v>172</v>
      </c>
      <c r="D321">
        <v>2018</v>
      </c>
      <c r="E321">
        <v>13066</v>
      </c>
      <c r="F321">
        <v>128</v>
      </c>
      <c r="G321">
        <v>0.01</v>
      </c>
      <c r="H321">
        <v>0.66</v>
      </c>
      <c r="I321">
        <v>0.34</v>
      </c>
      <c r="J321">
        <v>0.44</v>
      </c>
      <c r="K321">
        <v>0.03</v>
      </c>
      <c r="L321">
        <v>0.32</v>
      </c>
      <c r="M321">
        <v>0.17</v>
      </c>
      <c r="N321">
        <v>0.03</v>
      </c>
      <c r="O321">
        <v>7.96</v>
      </c>
      <c r="P321">
        <v>81.38</v>
      </c>
      <c r="Q321">
        <v>0</v>
      </c>
      <c r="R321">
        <v>357</v>
      </c>
      <c r="S321">
        <v>0.43</v>
      </c>
      <c r="T321">
        <v>47</v>
      </c>
      <c r="U321">
        <v>0</v>
      </c>
      <c r="V321">
        <v>9</v>
      </c>
      <c r="W321">
        <v>12</v>
      </c>
      <c r="X321">
        <v>3</v>
      </c>
      <c r="Y321">
        <v>0</v>
      </c>
      <c r="Z321">
        <v>0</v>
      </c>
      <c r="AA321">
        <v>71</v>
      </c>
      <c r="AB321">
        <v>359.71</v>
      </c>
      <c r="AC321">
        <v>0</v>
      </c>
      <c r="AD321">
        <v>68.88</v>
      </c>
      <c r="AE321">
        <f>(W321/E321)*100000</f>
        <v>91.841420480636771</v>
      </c>
      <c r="AF321">
        <v>22.96</v>
      </c>
      <c r="AG321">
        <v>0</v>
      </c>
      <c r="AH321">
        <v>0</v>
      </c>
      <c r="AI321">
        <f>(AA321/E321)*100000</f>
        <v>543.39507117710082</v>
      </c>
      <c r="AJ321">
        <v>6622</v>
      </c>
      <c r="AK321">
        <v>212.41514000000001</v>
      </c>
      <c r="AL321">
        <v>1.6257089999999998E-2</v>
      </c>
      <c r="AM321">
        <v>0.50681157200000004</v>
      </c>
      <c r="AN321">
        <v>3.2077188E-2</v>
      </c>
      <c r="AQ321">
        <v>7937</v>
      </c>
      <c r="AR321">
        <v>5129</v>
      </c>
      <c r="AS321">
        <v>0</v>
      </c>
      <c r="AT321" t="s">
        <v>310</v>
      </c>
      <c r="AU321">
        <v>2.1001859999999999</v>
      </c>
      <c r="AV321">
        <v>107</v>
      </c>
      <c r="AW321">
        <v>122.1121495</v>
      </c>
      <c r="AX321">
        <v>1.196261682</v>
      </c>
      <c r="AY321">
        <v>4.8520302639999997</v>
      </c>
      <c r="AZ321">
        <f t="shared" si="74"/>
        <v>-4.6051701859880909</v>
      </c>
      <c r="BA321">
        <v>9.4777687149999998</v>
      </c>
      <c r="BB321">
        <v>8.9792906489999993</v>
      </c>
      <c r="BC321">
        <v>4.8049398810000001</v>
      </c>
      <c r="BD321">
        <v>0.179201429</v>
      </c>
      <c r="BE321">
        <v>3.8501476019999998</v>
      </c>
      <c r="BF321">
        <v>0</v>
      </c>
      <c r="BG321">
        <v>2.1972245770000001</v>
      </c>
      <c r="BH321">
        <f t="shared" si="75"/>
        <v>2.4849066497880004</v>
      </c>
      <c r="BI321">
        <v>1.0986122890000001</v>
      </c>
      <c r="BJ321">
        <f t="shared" si="76"/>
        <v>0.74202591223573133</v>
      </c>
      <c r="BK321">
        <v>2.0744289999999999</v>
      </c>
      <c r="BL321">
        <v>4.3991295429999999</v>
      </c>
      <c r="BM321">
        <v>5.8852981509999998</v>
      </c>
      <c r="BN321">
        <v>0</v>
      </c>
      <c r="BO321">
        <v>4.2323658599999998</v>
      </c>
      <c r="BP321">
        <f t="shared" si="77"/>
        <v>4.5200633993575332</v>
      </c>
      <c r="BQ321">
        <v>3.1337535710000002</v>
      </c>
      <c r="BR321">
        <v>0</v>
      </c>
      <c r="BS321">
        <v>12</v>
      </c>
      <c r="BT321">
        <f>IFERROR((BR321/F321)*100000,0)</f>
        <v>0</v>
      </c>
      <c r="BU321">
        <f>IFERROR((BS321/(E321-F321))*100000,0)</f>
        <v>92.750038645849443</v>
      </c>
      <c r="BV321">
        <f>IFERROR((BR321/E321)*100000,0)</f>
        <v>0</v>
      </c>
      <c r="BW321">
        <f>IFERROR((BS321/(E321))*100000,0)</f>
        <v>91.841420480636771</v>
      </c>
      <c r="BX321">
        <f t="shared" si="80"/>
        <v>0</v>
      </c>
      <c r="BY321">
        <f t="shared" si="81"/>
        <v>4.5299081181542977</v>
      </c>
      <c r="BZ321">
        <f t="shared" si="82"/>
        <v>0</v>
      </c>
      <c r="CA321">
        <f t="shared" si="83"/>
        <v>4.5200633993575332</v>
      </c>
      <c r="CB321">
        <v>8.7981527180000008</v>
      </c>
      <c r="CC321">
        <v>5.3585425669999998</v>
      </c>
      <c r="CD321">
        <v>-4.119226158</v>
      </c>
      <c r="CE321">
        <v>-0.67961599699999997</v>
      </c>
      <c r="CF321">
        <v>-3.4396101560000001</v>
      </c>
      <c r="CG321">
        <f t="shared" si="78"/>
        <v>6.2978366266108479</v>
      </c>
      <c r="CH321">
        <v>3</v>
      </c>
      <c r="CI321">
        <v>2</v>
      </c>
      <c r="CJ321">
        <f t="shared" si="79"/>
        <v>2.8169014084507043E-2</v>
      </c>
      <c r="CK321">
        <f t="shared" si="84"/>
        <v>-3.5695326964813701</v>
      </c>
      <c r="CL321">
        <v>1643</v>
      </c>
      <c r="CM321">
        <f>CL321/E321</f>
        <v>0.12574621154140517</v>
      </c>
      <c r="CN321">
        <f t="shared" si="85"/>
        <v>-2.0734895973634275</v>
      </c>
      <c r="CO321">
        <v>0</v>
      </c>
      <c r="CP321">
        <v>5</v>
      </c>
      <c r="CQ321">
        <f>IFERROR((CO321/F321)*100000,0)</f>
        <v>0</v>
      </c>
      <c r="CR321">
        <f>(CP321/(E321-F321))*100000</f>
        <v>38.6458494357706</v>
      </c>
      <c r="CS321">
        <f t="shared" si="86"/>
        <v>0</v>
      </c>
      <c r="CT321">
        <f t="shared" si="87"/>
        <v>38.26725853359865</v>
      </c>
      <c r="CU321">
        <f t="shared" si="88"/>
        <v>0</v>
      </c>
      <c r="CV321">
        <f t="shared" si="89"/>
        <v>3.6544393808003983</v>
      </c>
      <c r="CW321">
        <f t="shared" si="90"/>
        <v>0</v>
      </c>
      <c r="CX321">
        <f t="shared" si="91"/>
        <v>3.6445946620036329</v>
      </c>
    </row>
    <row r="322" spans="1:102" x14ac:dyDescent="0.4">
      <c r="A322">
        <v>98</v>
      </c>
      <c r="B322" t="s">
        <v>82</v>
      </c>
      <c r="C322" t="s">
        <v>173</v>
      </c>
      <c r="D322">
        <v>2018</v>
      </c>
      <c r="E322">
        <v>3179</v>
      </c>
      <c r="F322">
        <v>77</v>
      </c>
      <c r="G322">
        <v>0.02</v>
      </c>
      <c r="H322">
        <v>0.56999999999999995</v>
      </c>
      <c r="I322">
        <v>0.43</v>
      </c>
      <c r="J322">
        <v>0.64</v>
      </c>
      <c r="K322">
        <v>0.04</v>
      </c>
      <c r="L322">
        <v>0.21</v>
      </c>
      <c r="M322">
        <v>0.09</v>
      </c>
      <c r="N322">
        <v>0.02</v>
      </c>
      <c r="O322">
        <v>18.7</v>
      </c>
      <c r="P322">
        <v>94.81</v>
      </c>
      <c r="Q322">
        <v>0</v>
      </c>
      <c r="R322">
        <v>439</v>
      </c>
      <c r="S322">
        <v>0.62</v>
      </c>
      <c r="T322">
        <v>7</v>
      </c>
      <c r="U322">
        <v>0</v>
      </c>
      <c r="V322">
        <v>6</v>
      </c>
      <c r="W322">
        <v>1</v>
      </c>
      <c r="X322">
        <v>2</v>
      </c>
      <c r="Y322">
        <v>0</v>
      </c>
      <c r="Z322">
        <v>0</v>
      </c>
      <c r="AA322">
        <v>16</v>
      </c>
      <c r="AB322">
        <v>220.2</v>
      </c>
      <c r="AC322">
        <v>0</v>
      </c>
      <c r="AD322">
        <v>188.74</v>
      </c>
      <c r="AE322">
        <f>(W322/E322)*100000</f>
        <v>31.456432840515884</v>
      </c>
      <c r="AF322">
        <v>62.91</v>
      </c>
      <c r="AG322">
        <v>0</v>
      </c>
      <c r="AH322">
        <v>0</v>
      </c>
      <c r="AI322">
        <f>(AA322/E322)*100000</f>
        <v>503.30292544825414</v>
      </c>
      <c r="AJ322">
        <v>2212</v>
      </c>
      <c r="AK322">
        <v>300.71827259999998</v>
      </c>
      <c r="AL322">
        <v>9.4595240999999997E-2</v>
      </c>
      <c r="AM322">
        <v>0.695816294</v>
      </c>
      <c r="AN322">
        <v>0.13594858600000001</v>
      </c>
      <c r="AQ322">
        <v>1019</v>
      </c>
      <c r="AR322">
        <v>2160</v>
      </c>
      <c r="AS322">
        <v>0</v>
      </c>
      <c r="AT322" t="s">
        <v>310</v>
      </c>
      <c r="AU322">
        <v>2.0871940000000002</v>
      </c>
      <c r="AV322">
        <v>78</v>
      </c>
      <c r="AW322">
        <v>40.756410260000003</v>
      </c>
      <c r="AX322">
        <v>0.98717948700000002</v>
      </c>
      <c r="AY322">
        <v>4.343805422</v>
      </c>
      <c r="AZ322">
        <f t="shared" ref="AZ322:AZ385" si="92">IFERROR(LN(G322),0)</f>
        <v>-3.912023005428146</v>
      </c>
      <c r="BA322">
        <v>8.0643219609999992</v>
      </c>
      <c r="BB322">
        <v>6.926577033</v>
      </c>
      <c r="BC322">
        <v>3.7076131339999998</v>
      </c>
      <c r="BD322">
        <v>-1.2903405E-2</v>
      </c>
      <c r="BE322">
        <v>1.9459101489999999</v>
      </c>
      <c r="BF322">
        <v>0</v>
      </c>
      <c r="BG322">
        <v>1.791759469</v>
      </c>
      <c r="BH322">
        <f t="shared" ref="BH322:BH385" si="93">IFERROR(LN(W322),0)</f>
        <v>0</v>
      </c>
      <c r="BI322">
        <v>0.69314718099999995</v>
      </c>
      <c r="BJ322">
        <f t="shared" ref="BJ322:BJ385" si="94">IFERROR(LN(AU322),0)</f>
        <v>0.73582058017162744</v>
      </c>
      <c r="BK322">
        <v>2.928523524</v>
      </c>
      <c r="BL322">
        <v>4.5518748889999996</v>
      </c>
      <c r="BM322">
        <v>5.3945362240000003</v>
      </c>
      <c r="BN322">
        <v>0</v>
      </c>
      <c r="BO322">
        <v>5.2403704070000003</v>
      </c>
      <c r="BP322">
        <f t="shared" ref="BP322:BP385" si="95">IFERROR(LN(AE322),0)</f>
        <v>3.4486035040594256</v>
      </c>
      <c r="BQ322">
        <v>4.1417051340000004</v>
      </c>
      <c r="BR322">
        <v>0</v>
      </c>
      <c r="BS322">
        <v>1</v>
      </c>
      <c r="BT322">
        <f>IFERROR((BR322/F322)*100000,0)</f>
        <v>0</v>
      </c>
      <c r="BU322">
        <f>IFERROR((BS322/(E322-F322))*100000,0)</f>
        <v>32.237266279819472</v>
      </c>
      <c r="BV322">
        <f>IFERROR((BR322/E322)*100000,0)</f>
        <v>0</v>
      </c>
      <c r="BW322">
        <f>IFERROR((BS322/(E322))*100000,0)</f>
        <v>31.456432840515884</v>
      </c>
      <c r="BX322">
        <f t="shared" si="80"/>
        <v>0</v>
      </c>
      <c r="BY322">
        <f t="shared" si="81"/>
        <v>3.4731231212337441</v>
      </c>
      <c r="BZ322">
        <f t="shared" si="82"/>
        <v>0</v>
      </c>
      <c r="CA322">
        <f t="shared" si="83"/>
        <v>3.4486035040594256</v>
      </c>
      <c r="CB322">
        <v>7.701652363</v>
      </c>
      <c r="CC322">
        <v>5.7061738550000003</v>
      </c>
      <c r="CD322">
        <v>-2.3581481110000002</v>
      </c>
      <c r="CE322">
        <v>-0.36266959900000001</v>
      </c>
      <c r="CF322">
        <v>-1.995478509</v>
      </c>
      <c r="CG322">
        <f t="shared" ref="CG322:CG385" si="96">IFERROR(LN(AI322),0)</f>
        <v>6.2211922262992072</v>
      </c>
      <c r="CH322">
        <v>4</v>
      </c>
      <c r="CI322">
        <v>0</v>
      </c>
      <c r="CJ322">
        <f t="shared" ref="CJ322:CJ385" si="97">IFERROR(CI322/AA322,0)</f>
        <v>0</v>
      </c>
      <c r="CK322">
        <f t="shared" si="84"/>
        <v>0</v>
      </c>
      <c r="CL322">
        <v>297</v>
      </c>
      <c r="CM322">
        <f>CL322/E322</f>
        <v>9.3425605536332182E-2</v>
      </c>
      <c r="CN322">
        <f t="shared" si="85"/>
        <v>-2.3705898221081032</v>
      </c>
      <c r="CO322">
        <v>0</v>
      </c>
      <c r="CP322">
        <v>1</v>
      </c>
      <c r="CQ322">
        <f>IFERROR((CO322/F322)*100000,0)</f>
        <v>0</v>
      </c>
      <c r="CR322">
        <f>(CP322/(E322-F322))*100000</f>
        <v>32.237266279819472</v>
      </c>
      <c r="CS322">
        <f t="shared" si="86"/>
        <v>0</v>
      </c>
      <c r="CT322">
        <f t="shared" si="87"/>
        <v>31.456432840515884</v>
      </c>
      <c r="CU322">
        <f t="shared" si="88"/>
        <v>0</v>
      </c>
      <c r="CV322">
        <f t="shared" si="89"/>
        <v>3.4731231212337441</v>
      </c>
      <c r="CW322">
        <f t="shared" si="90"/>
        <v>0</v>
      </c>
      <c r="CX322">
        <f t="shared" si="91"/>
        <v>3.4486035040594256</v>
      </c>
    </row>
    <row r="323" spans="1:102" x14ac:dyDescent="0.4">
      <c r="A323">
        <v>99</v>
      </c>
      <c r="B323" t="s">
        <v>82</v>
      </c>
      <c r="C323" t="s">
        <v>174</v>
      </c>
      <c r="D323">
        <v>2018</v>
      </c>
      <c r="E323">
        <v>2221</v>
      </c>
      <c r="F323">
        <v>20</v>
      </c>
      <c r="G323">
        <v>0.01</v>
      </c>
      <c r="H323">
        <v>0.52</v>
      </c>
      <c r="I323">
        <v>0.48</v>
      </c>
      <c r="J323">
        <v>0.8</v>
      </c>
      <c r="K323">
        <v>0.03</v>
      </c>
      <c r="L323">
        <v>0.08</v>
      </c>
      <c r="M323">
        <v>7.0000000000000007E-2</v>
      </c>
      <c r="N323">
        <v>0.01</v>
      </c>
      <c r="O323">
        <v>10.07</v>
      </c>
      <c r="P323">
        <v>73.97</v>
      </c>
      <c r="Q323">
        <v>0</v>
      </c>
      <c r="R323">
        <v>303</v>
      </c>
      <c r="S323">
        <v>0.51</v>
      </c>
      <c r="T323">
        <v>2</v>
      </c>
      <c r="U323">
        <v>0</v>
      </c>
      <c r="V323">
        <v>1</v>
      </c>
      <c r="W323">
        <v>1</v>
      </c>
      <c r="X323">
        <v>0</v>
      </c>
      <c r="Y323">
        <v>0</v>
      </c>
      <c r="Z323">
        <v>0</v>
      </c>
      <c r="AA323">
        <v>4</v>
      </c>
      <c r="AB323">
        <v>90.05</v>
      </c>
      <c r="AC323">
        <v>0</v>
      </c>
      <c r="AD323">
        <v>45.02</v>
      </c>
      <c r="AE323">
        <f>(W323/E323)*100000</f>
        <v>45.024763619990992</v>
      </c>
      <c r="AF323">
        <v>0</v>
      </c>
      <c r="AG323">
        <v>0</v>
      </c>
      <c r="AH323">
        <v>0</v>
      </c>
      <c r="AI323">
        <f>(AA323/E323)*100000</f>
        <v>180.09905447996397</v>
      </c>
      <c r="AJ323">
        <v>1842</v>
      </c>
      <c r="AK323">
        <v>95.852196629999995</v>
      </c>
      <c r="AL323">
        <v>4.3157225E-2</v>
      </c>
      <c r="AM323">
        <v>0.82935614599999996</v>
      </c>
      <c r="AN323">
        <v>5.2037023000000002E-2</v>
      </c>
      <c r="AQ323">
        <v>680</v>
      </c>
      <c r="AR323">
        <v>1541</v>
      </c>
      <c r="AS323">
        <v>0</v>
      </c>
      <c r="AT323" t="s">
        <v>310</v>
      </c>
      <c r="AU323">
        <v>1.5526180000000001</v>
      </c>
      <c r="AV323">
        <v>184</v>
      </c>
      <c r="AW323">
        <v>12.070652170000001</v>
      </c>
      <c r="AX323">
        <v>0.108695652</v>
      </c>
      <c r="AY323">
        <v>2.9957322739999999</v>
      </c>
      <c r="AZ323">
        <f t="shared" si="92"/>
        <v>-4.6051701859880909</v>
      </c>
      <c r="BA323">
        <v>7.7057128239999999</v>
      </c>
      <c r="BB323">
        <v>6.5220927980000001</v>
      </c>
      <c r="BC323">
        <v>2.4907770660000002</v>
      </c>
      <c r="BD323">
        <v>-2.2192034860000001</v>
      </c>
      <c r="BE323">
        <v>0.69314718099999995</v>
      </c>
      <c r="BF323">
        <v>0</v>
      </c>
      <c r="BG323">
        <v>0</v>
      </c>
      <c r="BH323">
        <f t="shared" si="93"/>
        <v>0</v>
      </c>
      <c r="BI323">
        <v>0</v>
      </c>
      <c r="BJ323">
        <f t="shared" si="94"/>
        <v>0.43994253837837743</v>
      </c>
      <c r="BK323">
        <v>2.3095607070000002</v>
      </c>
      <c r="BL323">
        <v>4.3036596060000001</v>
      </c>
      <c r="BM323">
        <v>4.5003650720000001</v>
      </c>
      <c r="BN323">
        <v>0</v>
      </c>
      <c r="BO323">
        <v>3.8071068349999999</v>
      </c>
      <c r="BP323">
        <f t="shared" si="95"/>
        <v>3.8072126410758007</v>
      </c>
      <c r="BQ323">
        <v>0</v>
      </c>
      <c r="BR323">
        <v>0</v>
      </c>
      <c r="BS323">
        <v>1</v>
      </c>
      <c r="BT323">
        <f>IFERROR((BR323/F323)*100000,0)</f>
        <v>0</v>
      </c>
      <c r="BU323">
        <f>IFERROR((BS323/(E323-F323))*100000,0)</f>
        <v>45.433893684688776</v>
      </c>
      <c r="BV323">
        <f>IFERROR((BR323/E323)*100000,0)</f>
        <v>0</v>
      </c>
      <c r="BW323">
        <f>IFERROR((BS323/(E323))*100000,0)</f>
        <v>45.024763619990992</v>
      </c>
      <c r="BX323">
        <f t="shared" ref="BX323:BX386" si="98">IFERROR(LN(BT323),0)</f>
        <v>0</v>
      </c>
      <c r="BY323">
        <f t="shared" ref="BY323:BY386" si="99">IFERROR(LN(BU323),0)</f>
        <v>3.8162583834437669</v>
      </c>
      <c r="BZ323">
        <f t="shared" ref="BZ323:BZ386" si="100">IFERROR(LN(BV323),0)</f>
        <v>0</v>
      </c>
      <c r="CA323">
        <f t="shared" ref="CA323:CA386" si="101">IFERROR(LN(BW323),0)</f>
        <v>3.8072126410758007</v>
      </c>
      <c r="CB323">
        <v>7.5186072169999996</v>
      </c>
      <c r="CC323">
        <v>4.5628073870000003</v>
      </c>
      <c r="CD323">
        <v>-3.1429054359999999</v>
      </c>
      <c r="CE323">
        <v>-0.18710560700000001</v>
      </c>
      <c r="CF323">
        <v>-2.9557998329999999</v>
      </c>
      <c r="CG323">
        <f t="shared" si="96"/>
        <v>5.1935070021956919</v>
      </c>
      <c r="CH323">
        <v>3</v>
      </c>
      <c r="CI323">
        <v>0</v>
      </c>
      <c r="CJ323">
        <f t="shared" si="97"/>
        <v>0</v>
      </c>
      <c r="CK323">
        <f t="shared" ref="CK323:CK386" si="102">IFERROR(LN(CJ323),0)</f>
        <v>0</v>
      </c>
      <c r="CL323">
        <v>188</v>
      </c>
      <c r="CM323">
        <f>CL323/E323</f>
        <v>8.4646555605583068E-2</v>
      </c>
      <c r="CN323">
        <f t="shared" ref="CN323:CN386" si="103">LN(CM323)</f>
        <v>-2.4692708610644782</v>
      </c>
      <c r="CO323">
        <v>0</v>
      </c>
      <c r="CP323">
        <v>0</v>
      </c>
      <c r="CQ323">
        <f>IFERROR((CO323/F323)*100000,0)</f>
        <v>0</v>
      </c>
      <c r="CR323">
        <f>(CP323/(E323-F323))*100000</f>
        <v>0</v>
      </c>
      <c r="CS323">
        <f t="shared" ref="CS323:CS386" si="104">(CO323/$E323)*100000</f>
        <v>0</v>
      </c>
      <c r="CT323">
        <f t="shared" ref="CT323:CT386" si="105">(CP323/$E323)*100000</f>
        <v>0</v>
      </c>
      <c r="CU323">
        <f t="shared" ref="CU323:CU386" si="106">IFERROR(LN(CQ323),0)</f>
        <v>0</v>
      </c>
      <c r="CV323">
        <f t="shared" ref="CV323:CV386" si="107">IFERROR(LN(CR323),0)</f>
        <v>0</v>
      </c>
      <c r="CW323">
        <f t="shared" ref="CW323:CW386" si="108">IFERROR(LN(CS323),0)</f>
        <v>0</v>
      </c>
      <c r="CX323">
        <f t="shared" ref="CX323:CX386" si="109">IFERROR(LN(CT323),0)</f>
        <v>0</v>
      </c>
    </row>
    <row r="324" spans="1:102" x14ac:dyDescent="0.4">
      <c r="A324">
        <v>100</v>
      </c>
      <c r="B324" t="s">
        <v>82</v>
      </c>
      <c r="C324" t="s">
        <v>175</v>
      </c>
      <c r="D324">
        <v>2018</v>
      </c>
      <c r="E324">
        <v>1097</v>
      </c>
      <c r="F324">
        <v>8</v>
      </c>
      <c r="G324">
        <v>0.01</v>
      </c>
      <c r="H324">
        <v>0.42</v>
      </c>
      <c r="I324">
        <v>0.57999999999999996</v>
      </c>
      <c r="J324">
        <v>0.57999999999999996</v>
      </c>
      <c r="K324">
        <v>0.02</v>
      </c>
      <c r="L324">
        <v>0.12</v>
      </c>
      <c r="M324">
        <v>0.17</v>
      </c>
      <c r="N324">
        <v>0.11</v>
      </c>
      <c r="O324">
        <v>24.53</v>
      </c>
      <c r="P324">
        <v>93.14</v>
      </c>
      <c r="Q324">
        <v>0</v>
      </c>
      <c r="R324">
        <v>310</v>
      </c>
      <c r="S324">
        <v>0.53</v>
      </c>
      <c r="T324">
        <v>3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3</v>
      </c>
      <c r="AB324">
        <v>273.47000000000003</v>
      </c>
      <c r="AC324">
        <v>0</v>
      </c>
      <c r="AD324">
        <v>0</v>
      </c>
      <c r="AE324">
        <f>(W324/E324)*100000</f>
        <v>0</v>
      </c>
      <c r="AF324">
        <v>0</v>
      </c>
      <c r="AG324">
        <v>0</v>
      </c>
      <c r="AH324">
        <v>0</v>
      </c>
      <c r="AI324">
        <f>(AA324/E324)*100000</f>
        <v>273.47310847766636</v>
      </c>
      <c r="AJ324">
        <v>905</v>
      </c>
      <c r="AK324">
        <v>235.67463620000001</v>
      </c>
      <c r="AL324">
        <v>0.214835584</v>
      </c>
      <c r="AM324">
        <v>0.82497721099999999</v>
      </c>
      <c r="AN324">
        <v>0.26041396300000003</v>
      </c>
      <c r="AQ324">
        <v>302</v>
      </c>
      <c r="AR324">
        <v>795</v>
      </c>
      <c r="AS324">
        <v>0</v>
      </c>
      <c r="AT324" t="s">
        <v>310</v>
      </c>
      <c r="AU324">
        <v>1.3956519999999999</v>
      </c>
      <c r="AV324">
        <v>81</v>
      </c>
      <c r="AW324">
        <v>13.543209879999999</v>
      </c>
      <c r="AX324">
        <v>9.8765432E-2</v>
      </c>
      <c r="AY324">
        <v>2.0794415420000001</v>
      </c>
      <c r="AZ324">
        <f t="shared" si="92"/>
        <v>-4.6051701859880909</v>
      </c>
      <c r="BA324">
        <v>7.0003344600000004</v>
      </c>
      <c r="BB324">
        <v>5.7104270169999998</v>
      </c>
      <c r="BC324">
        <v>2.6058853059999998</v>
      </c>
      <c r="BD324">
        <v>-2.3150076140000002</v>
      </c>
      <c r="BE324">
        <v>1.0986122890000001</v>
      </c>
      <c r="BF324">
        <v>0</v>
      </c>
      <c r="BG324">
        <v>0</v>
      </c>
      <c r="BH324">
        <f t="shared" si="93"/>
        <v>0</v>
      </c>
      <c r="BI324">
        <v>0</v>
      </c>
      <c r="BJ324">
        <f t="shared" si="94"/>
        <v>0.33336168959622076</v>
      </c>
      <c r="BK324">
        <v>3.1998968579999998</v>
      </c>
      <c r="BL324">
        <v>4.5341037379999998</v>
      </c>
      <c r="BM324">
        <v>5.6111919270000001</v>
      </c>
      <c r="BN324">
        <v>0</v>
      </c>
      <c r="BO324">
        <v>0</v>
      </c>
      <c r="BP324">
        <f t="shared" si="95"/>
        <v>0</v>
      </c>
      <c r="BQ324">
        <v>0</v>
      </c>
      <c r="BR324">
        <v>0</v>
      </c>
      <c r="BS324">
        <v>0</v>
      </c>
      <c r="BT324">
        <f>IFERROR((BR324/F324)*100000,0)</f>
        <v>0</v>
      </c>
      <c r="BU324">
        <f>IFERROR((BS324/(E324-F324))*100000,0)</f>
        <v>0</v>
      </c>
      <c r="BV324">
        <f>IFERROR((BR324/E324)*100000,0)</f>
        <v>0</v>
      </c>
      <c r="BW324">
        <f>IFERROR((BS324/(E324))*100000,0)</f>
        <v>0</v>
      </c>
      <c r="BX324">
        <f t="shared" si="98"/>
        <v>0</v>
      </c>
      <c r="BY324">
        <f t="shared" si="99"/>
        <v>0</v>
      </c>
      <c r="BZ324">
        <f t="shared" si="100"/>
        <v>0</v>
      </c>
      <c r="CA324">
        <f t="shared" si="101"/>
        <v>0</v>
      </c>
      <c r="CB324">
        <v>6.8079349440000003</v>
      </c>
      <c r="CC324">
        <v>5.4624521939999999</v>
      </c>
      <c r="CD324">
        <v>-1.537882269</v>
      </c>
      <c r="CE324">
        <v>-0.19239951599999999</v>
      </c>
      <c r="CF324">
        <v>-1.3454827490000001</v>
      </c>
      <c r="CG324">
        <f t="shared" si="96"/>
        <v>5.6112032933631077</v>
      </c>
      <c r="CH324">
        <v>4</v>
      </c>
      <c r="CI324">
        <v>0</v>
      </c>
      <c r="CJ324">
        <f t="shared" si="97"/>
        <v>0</v>
      </c>
      <c r="CK324">
        <f t="shared" si="102"/>
        <v>0</v>
      </c>
      <c r="CL324">
        <v>106</v>
      </c>
      <c r="CM324">
        <f>CL324/E324</f>
        <v>9.6627164995442119E-2</v>
      </c>
      <c r="CN324">
        <f t="shared" si="103"/>
        <v>-2.3368953661631631</v>
      </c>
      <c r="CO324">
        <v>0</v>
      </c>
      <c r="CP324">
        <v>3</v>
      </c>
      <c r="CQ324">
        <f>IFERROR((CO324/F324)*100000,0)</f>
        <v>0</v>
      </c>
      <c r="CR324">
        <f>(CP324/(E324-F324))*100000</f>
        <v>275.48209366391183</v>
      </c>
      <c r="CS324">
        <f t="shared" si="104"/>
        <v>0</v>
      </c>
      <c r="CT324">
        <f t="shared" si="105"/>
        <v>273.47310847766636</v>
      </c>
      <c r="CU324">
        <f t="shared" si="106"/>
        <v>0</v>
      </c>
      <c r="CV324">
        <f t="shared" si="107"/>
        <v>5.6185226307053773</v>
      </c>
      <c r="CW324">
        <f t="shared" si="108"/>
        <v>0</v>
      </c>
      <c r="CX324">
        <f t="shared" si="109"/>
        <v>5.6112032933631077</v>
      </c>
    </row>
    <row r="325" spans="1:102" x14ac:dyDescent="0.4">
      <c r="A325">
        <v>101</v>
      </c>
      <c r="B325" t="s">
        <v>82</v>
      </c>
      <c r="C325" t="s">
        <v>176</v>
      </c>
      <c r="D325">
        <v>2018</v>
      </c>
      <c r="E325">
        <v>6729</v>
      </c>
      <c r="F325">
        <v>1</v>
      </c>
      <c r="G325">
        <v>0</v>
      </c>
      <c r="H325">
        <v>0.54</v>
      </c>
      <c r="I325">
        <v>0.46</v>
      </c>
      <c r="J325">
        <v>0.51</v>
      </c>
      <c r="K325">
        <v>0.03</v>
      </c>
      <c r="L325">
        <v>0.25</v>
      </c>
      <c r="M325">
        <v>0.17</v>
      </c>
      <c r="N325">
        <v>0.04</v>
      </c>
      <c r="O325">
        <v>22.22</v>
      </c>
      <c r="P325">
        <v>75.62</v>
      </c>
      <c r="Q325">
        <v>0</v>
      </c>
      <c r="R325">
        <v>436</v>
      </c>
      <c r="S325">
        <v>0.35</v>
      </c>
      <c r="T325">
        <v>23</v>
      </c>
      <c r="U325">
        <v>0</v>
      </c>
      <c r="V325">
        <v>4</v>
      </c>
      <c r="W325">
        <v>2</v>
      </c>
      <c r="X325">
        <v>2</v>
      </c>
      <c r="Y325">
        <v>0</v>
      </c>
      <c r="Z325">
        <v>0</v>
      </c>
      <c r="AA325">
        <v>31</v>
      </c>
      <c r="AB325">
        <v>341.8</v>
      </c>
      <c r="AC325">
        <v>0</v>
      </c>
      <c r="AD325">
        <v>59.44</v>
      </c>
      <c r="AE325">
        <f>(W325/E325)*100000</f>
        <v>29.722098380145638</v>
      </c>
      <c r="AF325">
        <v>29.72</v>
      </c>
      <c r="AG325">
        <v>0</v>
      </c>
      <c r="AH325">
        <v>0</v>
      </c>
      <c r="AI325">
        <f>(AA325/E325)*100000</f>
        <v>460.69252489225738</v>
      </c>
      <c r="AJ325">
        <v>6332</v>
      </c>
      <c r="AK325">
        <v>204.43795700000001</v>
      </c>
      <c r="AL325">
        <v>3.0381624999999999E-2</v>
      </c>
      <c r="AM325">
        <v>0.941001635</v>
      </c>
      <c r="AN325">
        <v>3.2286475000000002E-2</v>
      </c>
      <c r="AQ325">
        <v>1117</v>
      </c>
      <c r="AR325">
        <v>5612</v>
      </c>
      <c r="AS325">
        <v>0</v>
      </c>
      <c r="AT325" t="s">
        <v>310</v>
      </c>
      <c r="AU325">
        <v>3.32098</v>
      </c>
      <c r="AV325">
        <v>125</v>
      </c>
      <c r="AW325">
        <v>53.832000000000001</v>
      </c>
      <c r="AX325">
        <v>8.0000000000000002E-3</v>
      </c>
      <c r="AY325">
        <v>0</v>
      </c>
      <c r="AZ325">
        <f t="shared" si="92"/>
        <v>0</v>
      </c>
      <c r="BA325">
        <v>8.8141818230000002</v>
      </c>
      <c r="BB325">
        <v>7.0184017990000003</v>
      </c>
      <c r="BC325">
        <v>3.985868086</v>
      </c>
      <c r="BD325">
        <v>-4.8283137370000002</v>
      </c>
      <c r="BE325">
        <v>3.1354942160000001</v>
      </c>
      <c r="BF325">
        <v>0</v>
      </c>
      <c r="BG325">
        <v>1.386294361</v>
      </c>
      <c r="BH325">
        <f t="shared" si="93"/>
        <v>0.69314718055994529</v>
      </c>
      <c r="BI325">
        <v>0.69314718099999995</v>
      </c>
      <c r="BJ325">
        <f t="shared" si="94"/>
        <v>1.2002599200940305</v>
      </c>
      <c r="BK325">
        <v>3.1009927839999998</v>
      </c>
      <c r="BL325">
        <v>4.3257207979999999</v>
      </c>
      <c r="BM325">
        <v>5.8342257709999998</v>
      </c>
      <c r="BN325">
        <v>0</v>
      </c>
      <c r="BO325">
        <v>4.0849674</v>
      </c>
      <c r="BP325">
        <f t="shared" si="95"/>
        <v>3.3918908223418556</v>
      </c>
      <c r="BQ325">
        <v>3.3918202200000001</v>
      </c>
      <c r="BR325">
        <v>0</v>
      </c>
      <c r="BS325">
        <v>2</v>
      </c>
      <c r="BT325">
        <f>IFERROR((BR325/F325)*100000,0)</f>
        <v>0</v>
      </c>
      <c r="BU325">
        <f>IFERROR((BS325/(E325-F325))*100000,0)</f>
        <v>29.726516052318665</v>
      </c>
      <c r="BV325">
        <f>IFERROR((BR325/E325)*100000,0)</f>
        <v>0</v>
      </c>
      <c r="BW325">
        <f>IFERROR((BS325/(E325))*100000,0)</f>
        <v>29.722098380145638</v>
      </c>
      <c r="BX325">
        <f t="shared" si="98"/>
        <v>0</v>
      </c>
      <c r="BY325">
        <f t="shared" si="99"/>
        <v>3.3920394438773895</v>
      </c>
      <c r="BZ325">
        <f t="shared" si="100"/>
        <v>0</v>
      </c>
      <c r="CA325">
        <f t="shared" si="101"/>
        <v>3.3918908223418556</v>
      </c>
      <c r="CB325">
        <v>8.7533714210000007</v>
      </c>
      <c r="CC325">
        <v>5.3202645410000002</v>
      </c>
      <c r="CD325">
        <v>-3.4939172940000001</v>
      </c>
      <c r="CE325">
        <v>-6.0810402E-2</v>
      </c>
      <c r="CF325">
        <v>-3.4331068669999998</v>
      </c>
      <c r="CG325">
        <f t="shared" si="96"/>
        <v>6.1327308462670569</v>
      </c>
      <c r="CH325">
        <v>4</v>
      </c>
      <c r="CI325">
        <v>0</v>
      </c>
      <c r="CJ325">
        <f t="shared" si="97"/>
        <v>0</v>
      </c>
      <c r="CK325">
        <f t="shared" si="102"/>
        <v>0</v>
      </c>
      <c r="CL325">
        <v>826</v>
      </c>
      <c r="CM325">
        <f>CL325/E325</f>
        <v>0.12275226631000148</v>
      </c>
      <c r="CN325">
        <f t="shared" si="103"/>
        <v>-2.0975870496673399</v>
      </c>
      <c r="CO325">
        <v>0</v>
      </c>
      <c r="CP325">
        <v>4</v>
      </c>
      <c r="CQ325">
        <f>IFERROR((CO325/F325)*100000,0)</f>
        <v>0</v>
      </c>
      <c r="CR325">
        <f>(CP325/(E325-F325))*100000</f>
        <v>59.45303210463733</v>
      </c>
      <c r="CS325">
        <f t="shared" si="104"/>
        <v>0</v>
      </c>
      <c r="CT325">
        <f t="shared" si="105"/>
        <v>59.444196760291277</v>
      </c>
      <c r="CU325">
        <f t="shared" si="106"/>
        <v>0</v>
      </c>
      <c r="CV325">
        <f t="shared" si="107"/>
        <v>4.0851866244373349</v>
      </c>
      <c r="CW325">
        <f t="shared" si="108"/>
        <v>0</v>
      </c>
      <c r="CX325">
        <f t="shared" si="109"/>
        <v>4.0850380029018014</v>
      </c>
    </row>
    <row r="326" spans="1:102" x14ac:dyDescent="0.4">
      <c r="A326">
        <v>102</v>
      </c>
      <c r="B326" t="s">
        <v>82</v>
      </c>
      <c r="C326" t="s">
        <v>177</v>
      </c>
      <c r="D326">
        <v>2018</v>
      </c>
      <c r="E326">
        <v>9066</v>
      </c>
      <c r="F326">
        <v>193</v>
      </c>
      <c r="G326">
        <v>0.02</v>
      </c>
      <c r="H326">
        <v>0.62</v>
      </c>
      <c r="I326">
        <v>0.38</v>
      </c>
      <c r="J326">
        <v>0.57999999999999996</v>
      </c>
      <c r="K326">
        <v>0.11</v>
      </c>
      <c r="L326">
        <v>0.14000000000000001</v>
      </c>
      <c r="M326">
        <v>0.14000000000000001</v>
      </c>
      <c r="N326">
        <v>0.03</v>
      </c>
      <c r="O326">
        <v>7.87</v>
      </c>
      <c r="P326">
        <v>113.9</v>
      </c>
      <c r="Q326">
        <v>0</v>
      </c>
      <c r="R326">
        <v>262</v>
      </c>
      <c r="S326">
        <v>0.42</v>
      </c>
      <c r="T326">
        <v>24</v>
      </c>
      <c r="U326">
        <v>0</v>
      </c>
      <c r="V326">
        <v>10</v>
      </c>
      <c r="W326">
        <v>7</v>
      </c>
      <c r="X326">
        <v>4</v>
      </c>
      <c r="Y326">
        <v>0</v>
      </c>
      <c r="Z326">
        <v>0</v>
      </c>
      <c r="AA326">
        <v>45</v>
      </c>
      <c r="AB326">
        <v>264.73</v>
      </c>
      <c r="AC326">
        <v>0</v>
      </c>
      <c r="AD326">
        <v>110.3</v>
      </c>
      <c r="AE326">
        <f>(W326/E326)*100000</f>
        <v>77.211559673505405</v>
      </c>
      <c r="AF326">
        <v>44.12</v>
      </c>
      <c r="AG326">
        <v>0</v>
      </c>
      <c r="AH326">
        <v>0</v>
      </c>
      <c r="AI326">
        <f>(AA326/E326)*100000</f>
        <v>496.3600264725348</v>
      </c>
      <c r="AJ326">
        <v>9026</v>
      </c>
      <c r="AK326">
        <v>526.05335679999996</v>
      </c>
      <c r="AL326">
        <v>5.8024856999999999E-2</v>
      </c>
      <c r="AM326">
        <v>0.99558791099999999</v>
      </c>
      <c r="AN326">
        <v>5.8282002999999999E-2</v>
      </c>
      <c r="AQ326">
        <v>6407</v>
      </c>
      <c r="AR326">
        <v>2659</v>
      </c>
      <c r="AS326">
        <v>0</v>
      </c>
      <c r="AT326" t="s">
        <v>310</v>
      </c>
      <c r="AU326">
        <v>1.7807580000000001</v>
      </c>
      <c r="AV326">
        <v>136</v>
      </c>
      <c r="AW326">
        <v>66.66176471</v>
      </c>
      <c r="AX326">
        <v>1.419117647</v>
      </c>
      <c r="AY326">
        <v>5.2626901889999997</v>
      </c>
      <c r="AZ326">
        <f t="shared" si="92"/>
        <v>-3.912023005428146</v>
      </c>
      <c r="BA326">
        <v>9.1122864319999994</v>
      </c>
      <c r="BB326">
        <v>8.7651464220000008</v>
      </c>
      <c r="BC326">
        <v>4.199631546</v>
      </c>
      <c r="BD326">
        <v>0.35003530300000002</v>
      </c>
      <c r="BE326">
        <v>3.1780538300000001</v>
      </c>
      <c r="BF326">
        <v>0</v>
      </c>
      <c r="BG326">
        <v>2.3025850929999998</v>
      </c>
      <c r="BH326">
        <f t="shared" si="93"/>
        <v>1.9459101490553132</v>
      </c>
      <c r="BI326">
        <v>1.386294361</v>
      </c>
      <c r="BJ326">
        <f t="shared" si="94"/>
        <v>0.57703911635535476</v>
      </c>
      <c r="BK326">
        <v>2.0630580620000001</v>
      </c>
      <c r="BL326">
        <v>4.7353208699999998</v>
      </c>
      <c r="BM326">
        <v>5.578710439</v>
      </c>
      <c r="BN326">
        <v>0</v>
      </c>
      <c r="BO326">
        <v>4.7032039259999996</v>
      </c>
      <c r="BP326">
        <f t="shared" si="95"/>
        <v>4.3465491825247469</v>
      </c>
      <c r="BQ326">
        <v>3.7869131939999998</v>
      </c>
      <c r="BR326">
        <v>0</v>
      </c>
      <c r="BS326">
        <v>7</v>
      </c>
      <c r="BT326">
        <f>IFERROR((BR326/F326)*100000,0)</f>
        <v>0</v>
      </c>
      <c r="BU326">
        <f>IFERROR((BS326/(E326-F326))*100000,0)</f>
        <v>78.891017694128251</v>
      </c>
      <c r="BV326">
        <f>IFERROR((BR326/E326)*100000,0)</f>
        <v>0</v>
      </c>
      <c r="BW326">
        <f>IFERROR((BS326/(E326))*100000,0)</f>
        <v>77.211559673505405</v>
      </c>
      <c r="BX326">
        <f t="shared" si="98"/>
        <v>0</v>
      </c>
      <c r="BY326">
        <f t="shared" si="99"/>
        <v>4.3680673771902043</v>
      </c>
      <c r="BZ326">
        <f t="shared" si="100"/>
        <v>0</v>
      </c>
      <c r="CA326">
        <f t="shared" si="101"/>
        <v>4.3465491825247469</v>
      </c>
      <c r="CB326">
        <v>9.1078645799999993</v>
      </c>
      <c r="CC326">
        <v>6.2654026460000001</v>
      </c>
      <c r="CD326">
        <v>-2.8468837910000002</v>
      </c>
      <c r="CE326">
        <v>-4.4218510000000001E-3</v>
      </c>
      <c r="CF326">
        <v>-2.8424619299999998</v>
      </c>
      <c r="CG326">
        <f t="shared" si="96"/>
        <v>6.2073015232397539</v>
      </c>
      <c r="CH326">
        <v>3</v>
      </c>
      <c r="CI326">
        <v>0</v>
      </c>
      <c r="CJ326">
        <f t="shared" si="97"/>
        <v>0</v>
      </c>
      <c r="CK326">
        <f t="shared" si="102"/>
        <v>0</v>
      </c>
      <c r="CL326">
        <v>889</v>
      </c>
      <c r="CM326">
        <f>CL326/E326</f>
        <v>9.8058680785351862E-2</v>
      </c>
      <c r="CN326">
        <f t="shared" si="103"/>
        <v>-2.3221891959868901</v>
      </c>
      <c r="CO326">
        <v>0</v>
      </c>
      <c r="CP326">
        <v>2</v>
      </c>
      <c r="CQ326">
        <f>IFERROR((CO326/F326)*100000,0)</f>
        <v>0</v>
      </c>
      <c r="CR326">
        <f>(CP326/(E326-F326))*100000</f>
        <v>22.540290769750928</v>
      </c>
      <c r="CS326">
        <f t="shared" si="104"/>
        <v>0</v>
      </c>
      <c r="CT326">
        <f t="shared" si="105"/>
        <v>22.060445621001545</v>
      </c>
      <c r="CU326">
        <f t="shared" si="106"/>
        <v>0</v>
      </c>
      <c r="CV326">
        <f t="shared" si="107"/>
        <v>3.1153044086948358</v>
      </c>
      <c r="CW326">
        <f t="shared" si="108"/>
        <v>0</v>
      </c>
      <c r="CX326">
        <f t="shared" si="109"/>
        <v>3.0937862140293793</v>
      </c>
    </row>
    <row r="327" spans="1:102" x14ac:dyDescent="0.4">
      <c r="A327">
        <v>103</v>
      </c>
      <c r="B327" t="s">
        <v>82</v>
      </c>
      <c r="C327" t="s">
        <v>178</v>
      </c>
      <c r="D327">
        <v>2018</v>
      </c>
      <c r="E327">
        <v>7298</v>
      </c>
      <c r="F327">
        <v>40</v>
      </c>
      <c r="G327">
        <v>0.01</v>
      </c>
      <c r="H327">
        <v>0.52</v>
      </c>
      <c r="I327">
        <v>0.48</v>
      </c>
      <c r="J327">
        <v>0.67</v>
      </c>
      <c r="K327">
        <v>0.02</v>
      </c>
      <c r="L327">
        <v>0.04</v>
      </c>
      <c r="M327">
        <v>0.17</v>
      </c>
      <c r="N327">
        <v>0.09</v>
      </c>
      <c r="O327">
        <v>19.329999999999998</v>
      </c>
      <c r="P327">
        <v>95.6</v>
      </c>
      <c r="Q327">
        <v>0</v>
      </c>
      <c r="R327">
        <v>392</v>
      </c>
      <c r="S327">
        <v>0.4</v>
      </c>
      <c r="T327">
        <v>12</v>
      </c>
      <c r="U327">
        <v>1</v>
      </c>
      <c r="V327">
        <v>10</v>
      </c>
      <c r="W327">
        <v>0</v>
      </c>
      <c r="X327">
        <v>0</v>
      </c>
      <c r="Y327">
        <v>0</v>
      </c>
      <c r="Z327">
        <v>0</v>
      </c>
      <c r="AA327">
        <v>23</v>
      </c>
      <c r="AB327">
        <v>164.43</v>
      </c>
      <c r="AC327">
        <v>13.7</v>
      </c>
      <c r="AD327">
        <v>137.02000000000001</v>
      </c>
      <c r="AE327">
        <f>(W327/E327)*100000</f>
        <v>0</v>
      </c>
      <c r="AF327">
        <v>0</v>
      </c>
      <c r="AG327">
        <v>0</v>
      </c>
      <c r="AH327">
        <v>0</v>
      </c>
      <c r="AI327">
        <f>(AA327/E327)*100000</f>
        <v>315.15483694162788</v>
      </c>
      <c r="AJ327">
        <v>6260</v>
      </c>
      <c r="AK327">
        <v>995.93256540000004</v>
      </c>
      <c r="AL327">
        <v>0.13646650699999999</v>
      </c>
      <c r="AM327">
        <v>0.85776925199999998</v>
      </c>
      <c r="AN327">
        <v>0.159094659</v>
      </c>
      <c r="AQ327">
        <v>1428</v>
      </c>
      <c r="AR327">
        <v>5870</v>
      </c>
      <c r="AS327">
        <v>0</v>
      </c>
      <c r="AT327" t="s">
        <v>310</v>
      </c>
      <c r="AU327">
        <v>1.436361</v>
      </c>
      <c r="AV327">
        <v>600</v>
      </c>
      <c r="AW327">
        <v>12.16333333</v>
      </c>
      <c r="AX327">
        <v>6.6666666999999999E-2</v>
      </c>
      <c r="AY327">
        <v>3.6888794539999998</v>
      </c>
      <c r="AZ327">
        <f t="shared" si="92"/>
        <v>-4.6051701859880909</v>
      </c>
      <c r="BA327">
        <v>8.8953556169999999</v>
      </c>
      <c r="BB327">
        <v>7.2640301430000003</v>
      </c>
      <c r="BC327">
        <v>2.4984259619999998</v>
      </c>
      <c r="BD327">
        <v>-2.7080501959999999</v>
      </c>
      <c r="BE327">
        <v>2.4849066500000001</v>
      </c>
      <c r="BF327">
        <v>0</v>
      </c>
      <c r="BG327">
        <v>2.3025850929999998</v>
      </c>
      <c r="BH327">
        <f t="shared" si="93"/>
        <v>0</v>
      </c>
      <c r="BI327">
        <v>0</v>
      </c>
      <c r="BJ327">
        <f t="shared" si="94"/>
        <v>0.36211283178982817</v>
      </c>
      <c r="BK327">
        <v>2.9616582930000002</v>
      </c>
      <c r="BL327">
        <v>4.56017282</v>
      </c>
      <c r="BM327">
        <v>5.1024849479999999</v>
      </c>
      <c r="BN327">
        <v>2.6173958329999998</v>
      </c>
      <c r="BO327">
        <v>4.9201269009999997</v>
      </c>
      <c r="BP327">
        <f t="shared" si="95"/>
        <v>0</v>
      </c>
      <c r="BQ327">
        <v>0</v>
      </c>
      <c r="BR327">
        <v>0</v>
      </c>
      <c r="BS327">
        <v>0</v>
      </c>
      <c r="BT327">
        <f>IFERROR((BR327/F327)*100000,0)</f>
        <v>0</v>
      </c>
      <c r="BU327">
        <f>IFERROR((BS327/(E327-F327))*100000,0)</f>
        <v>0</v>
      </c>
      <c r="BV327">
        <f>IFERROR((BR327/E327)*100000,0)</f>
        <v>0</v>
      </c>
      <c r="BW327">
        <f>IFERROR((BS327/(E327))*100000,0)</f>
        <v>0</v>
      </c>
      <c r="BX327">
        <f t="shared" si="98"/>
        <v>0</v>
      </c>
      <c r="BY327">
        <f t="shared" si="99"/>
        <v>0</v>
      </c>
      <c r="BZ327">
        <f t="shared" si="100"/>
        <v>0</v>
      </c>
      <c r="CA327">
        <f t="shared" si="101"/>
        <v>0</v>
      </c>
      <c r="CB327">
        <v>8.7419354640000009</v>
      </c>
      <c r="CC327">
        <v>6.9036795499999997</v>
      </c>
      <c r="CD327">
        <v>-1.991676064</v>
      </c>
      <c r="CE327">
        <v>-0.153420153</v>
      </c>
      <c r="CF327">
        <v>-1.8382559140000001</v>
      </c>
      <c r="CG327">
        <f t="shared" si="96"/>
        <v>5.7530640639029853</v>
      </c>
      <c r="CH327">
        <v>3</v>
      </c>
      <c r="CI327">
        <v>0</v>
      </c>
      <c r="CJ327">
        <f t="shared" si="97"/>
        <v>0</v>
      </c>
      <c r="CK327">
        <f t="shared" si="102"/>
        <v>0</v>
      </c>
      <c r="CL327">
        <v>834</v>
      </c>
      <c r="CM327">
        <f>CL327/E327</f>
        <v>0.11427788435187723</v>
      </c>
      <c r="CN327">
        <f t="shared" si="103"/>
        <v>-2.1691222146376461</v>
      </c>
      <c r="CO327">
        <v>0</v>
      </c>
      <c r="CP327">
        <v>0</v>
      </c>
      <c r="CQ327">
        <f>IFERROR((CO327/F327)*100000,0)</f>
        <v>0</v>
      </c>
      <c r="CR327">
        <f>(CP327/(E327-F327))*100000</f>
        <v>0</v>
      </c>
      <c r="CS327">
        <f t="shared" si="104"/>
        <v>0</v>
      </c>
      <c r="CT327">
        <f t="shared" si="105"/>
        <v>0</v>
      </c>
      <c r="CU327">
        <f t="shared" si="106"/>
        <v>0</v>
      </c>
      <c r="CV327">
        <f t="shared" si="107"/>
        <v>0</v>
      </c>
      <c r="CW327">
        <f t="shared" si="108"/>
        <v>0</v>
      </c>
      <c r="CX327">
        <f t="shared" si="109"/>
        <v>0</v>
      </c>
    </row>
    <row r="328" spans="1:102" x14ac:dyDescent="0.4">
      <c r="A328">
        <v>104</v>
      </c>
      <c r="B328" t="s">
        <v>82</v>
      </c>
      <c r="C328" t="s">
        <v>179</v>
      </c>
      <c r="D328">
        <v>2018</v>
      </c>
      <c r="E328">
        <v>7938</v>
      </c>
      <c r="F328">
        <v>95</v>
      </c>
      <c r="G328">
        <v>0.01</v>
      </c>
      <c r="H328">
        <v>0.5</v>
      </c>
      <c r="I328">
        <v>0.5</v>
      </c>
      <c r="J328">
        <v>0.46</v>
      </c>
      <c r="K328">
        <v>0.02</v>
      </c>
      <c r="L328">
        <v>0.19</v>
      </c>
      <c r="M328">
        <v>0.25</v>
      </c>
      <c r="N328">
        <v>0.09</v>
      </c>
      <c r="O328">
        <v>17.27</v>
      </c>
      <c r="P328">
        <v>110.03</v>
      </c>
      <c r="Q328">
        <v>0</v>
      </c>
      <c r="R328">
        <v>374</v>
      </c>
      <c r="S328">
        <v>0.5</v>
      </c>
      <c r="T328">
        <v>18</v>
      </c>
      <c r="U328">
        <v>0</v>
      </c>
      <c r="V328">
        <v>5</v>
      </c>
      <c r="W328">
        <v>2</v>
      </c>
      <c r="X328">
        <v>3</v>
      </c>
      <c r="Y328">
        <v>0</v>
      </c>
      <c r="Z328">
        <v>0</v>
      </c>
      <c r="AA328">
        <v>28</v>
      </c>
      <c r="AB328">
        <v>226.76</v>
      </c>
      <c r="AC328">
        <v>0</v>
      </c>
      <c r="AD328">
        <v>62.99</v>
      </c>
      <c r="AE328">
        <f>(W328/E328)*100000</f>
        <v>25.195263290501387</v>
      </c>
      <c r="AF328">
        <v>37.79</v>
      </c>
      <c r="AG328">
        <v>0</v>
      </c>
      <c r="AH328">
        <v>0</v>
      </c>
      <c r="AI328">
        <f>(AA328/E328)*100000</f>
        <v>352.73368606701939</v>
      </c>
      <c r="AJ328">
        <v>7271</v>
      </c>
      <c r="AK328">
        <v>345.09024360000001</v>
      </c>
      <c r="AL328">
        <v>4.3473197999999998E-2</v>
      </c>
      <c r="AM328">
        <v>0.91597379700000003</v>
      </c>
      <c r="AN328">
        <v>4.7461180999999998E-2</v>
      </c>
      <c r="AQ328">
        <v>4236</v>
      </c>
      <c r="AR328">
        <v>3702</v>
      </c>
      <c r="AS328">
        <v>0</v>
      </c>
      <c r="AT328" t="s">
        <v>310</v>
      </c>
      <c r="AU328">
        <v>1.3187009999999999</v>
      </c>
      <c r="AV328">
        <v>264</v>
      </c>
      <c r="AW328">
        <v>30.06818182</v>
      </c>
      <c r="AX328">
        <v>0.359848485</v>
      </c>
      <c r="AY328">
        <v>4.5538768919999999</v>
      </c>
      <c r="AZ328">
        <f t="shared" si="92"/>
        <v>-4.6051701859880909</v>
      </c>
      <c r="BA328">
        <v>8.9794166329999996</v>
      </c>
      <c r="BB328">
        <v>8.3513747069999997</v>
      </c>
      <c r="BC328">
        <v>3.4034675299999999</v>
      </c>
      <c r="BD328">
        <v>-1.022072211</v>
      </c>
      <c r="BE328">
        <v>2.8903717580000001</v>
      </c>
      <c r="BF328">
        <v>0</v>
      </c>
      <c r="BG328">
        <v>1.609437912</v>
      </c>
      <c r="BH328">
        <f t="shared" si="93"/>
        <v>0.69314718055994529</v>
      </c>
      <c r="BI328">
        <v>1.0986122890000001</v>
      </c>
      <c r="BJ328">
        <f t="shared" si="94"/>
        <v>0.27664716115381915</v>
      </c>
      <c r="BK328">
        <v>2.8489708920000001</v>
      </c>
      <c r="BL328">
        <v>4.7007530559999999</v>
      </c>
      <c r="BM328">
        <v>5.423892189</v>
      </c>
      <c r="BN328">
        <v>0</v>
      </c>
      <c r="BO328">
        <v>4.1429759839999996</v>
      </c>
      <c r="BP328">
        <f t="shared" si="95"/>
        <v>3.226656012187163</v>
      </c>
      <c r="BQ328">
        <v>3.6320445170000002</v>
      </c>
      <c r="BR328">
        <v>0</v>
      </c>
      <c r="BS328">
        <v>2</v>
      </c>
      <c r="BT328">
        <f>IFERROR((BR328/F328)*100000,0)</f>
        <v>0</v>
      </c>
      <c r="BU328">
        <f>IFERROR((BS328/(E328-F328))*100000,0)</f>
        <v>25.500446257809511</v>
      </c>
      <c r="BV328">
        <f>IFERROR((BR328/E328)*100000,0)</f>
        <v>0</v>
      </c>
      <c r="BW328">
        <f>IFERROR((BS328/(E328))*100000,0)</f>
        <v>25.195263290501387</v>
      </c>
      <c r="BX328">
        <f t="shared" si="98"/>
        <v>0</v>
      </c>
      <c r="BY328">
        <f t="shared" si="99"/>
        <v>3.2386959523175074</v>
      </c>
      <c r="BZ328">
        <f t="shared" si="100"/>
        <v>0</v>
      </c>
      <c r="CA328">
        <f t="shared" si="101"/>
        <v>3.226656012187163</v>
      </c>
      <c r="CB328">
        <v>8.8916491129999997</v>
      </c>
      <c r="CC328">
        <v>5.8438059579999999</v>
      </c>
      <c r="CD328">
        <v>-3.1356106690000001</v>
      </c>
      <c r="CE328">
        <v>-8.7767521000000001E-2</v>
      </c>
      <c r="CF328">
        <v>-3.0478431439999998</v>
      </c>
      <c r="CG328">
        <f t="shared" si="96"/>
        <v>5.8657133418024214</v>
      </c>
      <c r="CH328">
        <v>3</v>
      </c>
      <c r="CI328">
        <v>0</v>
      </c>
      <c r="CJ328">
        <f t="shared" si="97"/>
        <v>0</v>
      </c>
      <c r="CK328">
        <f t="shared" si="102"/>
        <v>0</v>
      </c>
      <c r="CL328">
        <v>881</v>
      </c>
      <c r="CM328">
        <f>CL328/E328</f>
        <v>0.1109851347946586</v>
      </c>
      <c r="CN328">
        <f t="shared" si="103"/>
        <v>-2.1983590074068311</v>
      </c>
      <c r="CO328">
        <v>0</v>
      </c>
      <c r="CP328">
        <v>0</v>
      </c>
      <c r="CQ328">
        <f>IFERROR((CO328/F328)*100000,0)</f>
        <v>0</v>
      </c>
      <c r="CR328">
        <f>(CP328/(E328-F328))*100000</f>
        <v>0</v>
      </c>
      <c r="CS328">
        <f t="shared" si="104"/>
        <v>0</v>
      </c>
      <c r="CT328">
        <f t="shared" si="105"/>
        <v>0</v>
      </c>
      <c r="CU328">
        <f t="shared" si="106"/>
        <v>0</v>
      </c>
      <c r="CV328">
        <f t="shared" si="107"/>
        <v>0</v>
      </c>
      <c r="CW328">
        <f t="shared" si="108"/>
        <v>0</v>
      </c>
      <c r="CX328">
        <f t="shared" si="109"/>
        <v>0</v>
      </c>
    </row>
    <row r="329" spans="1:102" x14ac:dyDescent="0.4">
      <c r="A329">
        <v>105</v>
      </c>
      <c r="B329" t="s">
        <v>82</v>
      </c>
      <c r="C329" t="s">
        <v>180</v>
      </c>
      <c r="D329">
        <v>2018</v>
      </c>
      <c r="E329">
        <v>127235</v>
      </c>
      <c r="F329">
        <v>595</v>
      </c>
      <c r="G329">
        <v>0</v>
      </c>
      <c r="H329">
        <v>0.66</v>
      </c>
      <c r="I329">
        <v>0.34</v>
      </c>
      <c r="J329">
        <v>0.28999999999999998</v>
      </c>
      <c r="K329">
        <v>0.05</v>
      </c>
      <c r="L329">
        <v>0.35</v>
      </c>
      <c r="M329">
        <v>0.26</v>
      </c>
      <c r="N329">
        <v>0.04</v>
      </c>
      <c r="O329">
        <v>21.02</v>
      </c>
      <c r="P329">
        <v>117.62</v>
      </c>
      <c r="Q329">
        <v>0</v>
      </c>
      <c r="R329">
        <v>384</v>
      </c>
      <c r="S329">
        <v>0.49</v>
      </c>
      <c r="T329">
        <v>547</v>
      </c>
      <c r="U329">
        <v>6</v>
      </c>
      <c r="V329">
        <v>104</v>
      </c>
      <c r="W329">
        <v>492</v>
      </c>
      <c r="X329">
        <v>172</v>
      </c>
      <c r="Y329">
        <v>0</v>
      </c>
      <c r="Z329">
        <v>0</v>
      </c>
      <c r="AA329">
        <v>1321</v>
      </c>
      <c r="AB329">
        <v>429.91</v>
      </c>
      <c r="AC329">
        <v>4.72</v>
      </c>
      <c r="AD329">
        <v>81.739999999999995</v>
      </c>
      <c r="AE329">
        <f>(W329/E329)*100000</f>
        <v>386.68605336581913</v>
      </c>
      <c r="AF329">
        <v>135.18</v>
      </c>
      <c r="AG329">
        <v>0</v>
      </c>
      <c r="AH329">
        <v>0</v>
      </c>
      <c r="AI329">
        <f>(AA329/E329)*100000</f>
        <v>1038.2363343419656</v>
      </c>
      <c r="AJ329">
        <v>137128</v>
      </c>
      <c r="AK329">
        <v>63782.227469999998</v>
      </c>
      <c r="AL329">
        <v>0.50129467100000002</v>
      </c>
      <c r="AM329">
        <v>1.077753763</v>
      </c>
      <c r="AN329">
        <v>0.46512913099999997</v>
      </c>
      <c r="AQ329">
        <v>111815</v>
      </c>
      <c r="AR329">
        <v>15420</v>
      </c>
      <c r="AS329">
        <v>1</v>
      </c>
      <c r="AT329" t="s">
        <v>310</v>
      </c>
      <c r="AU329">
        <v>1.193384</v>
      </c>
      <c r="AV329">
        <v>208</v>
      </c>
      <c r="AW329">
        <v>611.70673079999995</v>
      </c>
      <c r="AX329">
        <v>2.860576923</v>
      </c>
      <c r="AY329">
        <v>6.388561406</v>
      </c>
      <c r="AZ329">
        <f t="shared" si="92"/>
        <v>0</v>
      </c>
      <c r="BA329">
        <v>11.75379105</v>
      </c>
      <c r="BB329">
        <v>11.624601</v>
      </c>
      <c r="BC329">
        <v>6.4162529700000004</v>
      </c>
      <c r="BD329">
        <v>1.0510233259999999</v>
      </c>
      <c r="BE329">
        <v>6.3044488019999996</v>
      </c>
      <c r="BF329">
        <v>1.791759469</v>
      </c>
      <c r="BG329">
        <v>4.6443908990000002</v>
      </c>
      <c r="BH329">
        <f t="shared" si="93"/>
        <v>6.1984787164923079</v>
      </c>
      <c r="BI329">
        <v>5.1474944770000004</v>
      </c>
      <c r="BJ329">
        <f t="shared" si="94"/>
        <v>0.17679296894373828</v>
      </c>
      <c r="BK329">
        <v>3.045474365</v>
      </c>
      <c r="BL329">
        <v>4.7674590889999999</v>
      </c>
      <c r="BM329">
        <v>6.0635758839999996</v>
      </c>
      <c r="BN329">
        <v>1.5518088000000001</v>
      </c>
      <c r="BO329">
        <v>4.4035434779999996</v>
      </c>
      <c r="BP329">
        <f t="shared" si="95"/>
        <v>5.9576131321904819</v>
      </c>
      <c r="BQ329">
        <v>4.906607224</v>
      </c>
      <c r="BR329">
        <v>1</v>
      </c>
      <c r="BS329">
        <v>488</v>
      </c>
      <c r="BT329">
        <f>IFERROR((BR329/F329)*100000,0)</f>
        <v>168.0672268907563</v>
      </c>
      <c r="BU329">
        <f>IFERROR((BS329/(E329-F329))*100000,0)</f>
        <v>385.34428300694884</v>
      </c>
      <c r="BV329">
        <f>IFERROR((BR329/E329)*100000,0)</f>
        <v>0.7859472629386568</v>
      </c>
      <c r="BW329">
        <f>IFERROR((BS329/(E329))*100000,0)</f>
        <v>383.54226431406454</v>
      </c>
      <c r="BX329">
        <f t="shared" si="98"/>
        <v>5.1243640594245985</v>
      </c>
      <c r="BY329">
        <f t="shared" si="99"/>
        <v>5.9541371762684818</v>
      </c>
      <c r="BZ329">
        <f t="shared" si="100"/>
        <v>-0.24086558430182622</v>
      </c>
      <c r="CA329">
        <f t="shared" si="101"/>
        <v>5.9494498215513207</v>
      </c>
      <c r="CB329">
        <v>11.82867008</v>
      </c>
      <c r="CC329">
        <v>11.06322986</v>
      </c>
      <c r="CD329">
        <v>-0.69056118499999997</v>
      </c>
      <c r="CE329">
        <v>7.4879026000000001E-2</v>
      </c>
      <c r="CF329">
        <v>-0.76544021100000004</v>
      </c>
      <c r="CG329">
        <f t="shared" si="96"/>
        <v>6.9452787202204993</v>
      </c>
      <c r="CH329">
        <v>3</v>
      </c>
      <c r="CI329">
        <v>45</v>
      </c>
      <c r="CJ329">
        <f t="shared" si="97"/>
        <v>3.4065102195306583E-2</v>
      </c>
      <c r="CK329">
        <f t="shared" si="102"/>
        <v>-3.3794818147520056</v>
      </c>
      <c r="CL329">
        <v>14192</v>
      </c>
      <c r="CM329">
        <f>CL329/E329</f>
        <v>0.11154163555625418</v>
      </c>
      <c r="CN329">
        <f t="shared" si="103"/>
        <v>-2.1933573447226937</v>
      </c>
      <c r="CO329">
        <v>2</v>
      </c>
      <c r="CP329">
        <v>72</v>
      </c>
      <c r="CQ329">
        <f>IFERROR((CO329/F329)*100000,0)</f>
        <v>336.1344537815126</v>
      </c>
      <c r="CR329">
        <f>(CP329/(E329-F329))*100000</f>
        <v>56.854074542008846</v>
      </c>
      <c r="CS329">
        <f t="shared" si="104"/>
        <v>1.5718945258773136</v>
      </c>
      <c r="CT329">
        <f t="shared" si="105"/>
        <v>56.588202931583297</v>
      </c>
      <c r="CU329">
        <f t="shared" si="106"/>
        <v>5.8175112399845439</v>
      </c>
      <c r="CV329">
        <f t="shared" si="107"/>
        <v>4.0404878894313896</v>
      </c>
      <c r="CW329">
        <f t="shared" si="108"/>
        <v>0.45228159625811909</v>
      </c>
      <c r="CX329">
        <f t="shared" si="109"/>
        <v>4.0358005347142294</v>
      </c>
    </row>
    <row r="330" spans="1:102" x14ac:dyDescent="0.4">
      <c r="A330">
        <v>106</v>
      </c>
      <c r="B330" t="s">
        <v>82</v>
      </c>
      <c r="C330" t="s">
        <v>181</v>
      </c>
      <c r="D330">
        <v>2018</v>
      </c>
      <c r="E330">
        <v>2910</v>
      </c>
      <c r="F330">
        <v>4</v>
      </c>
      <c r="G330">
        <v>0</v>
      </c>
      <c r="H330">
        <v>0.51</v>
      </c>
      <c r="I330">
        <v>0.49</v>
      </c>
      <c r="J330">
        <v>0.54</v>
      </c>
      <c r="K330">
        <v>0.06</v>
      </c>
      <c r="L330">
        <v>0.19</v>
      </c>
      <c r="M330">
        <v>0.17</v>
      </c>
      <c r="N330">
        <v>0.04</v>
      </c>
      <c r="O330">
        <v>13.13</v>
      </c>
      <c r="P330">
        <v>68.900000000000006</v>
      </c>
      <c r="Q330">
        <v>0</v>
      </c>
      <c r="R330">
        <v>551</v>
      </c>
      <c r="S330">
        <v>0.61</v>
      </c>
      <c r="T330">
        <v>3</v>
      </c>
      <c r="U330">
        <v>0</v>
      </c>
      <c r="V330">
        <v>1</v>
      </c>
      <c r="W330">
        <v>0</v>
      </c>
      <c r="X330">
        <v>1</v>
      </c>
      <c r="Y330">
        <v>0</v>
      </c>
      <c r="Z330">
        <v>0</v>
      </c>
      <c r="AA330">
        <v>5</v>
      </c>
      <c r="AB330">
        <v>103.09</v>
      </c>
      <c r="AC330">
        <v>0</v>
      </c>
      <c r="AD330">
        <v>34.36</v>
      </c>
      <c r="AE330">
        <f>(W330/E330)*100000</f>
        <v>0</v>
      </c>
      <c r="AF330">
        <v>34.36</v>
      </c>
      <c r="AG330">
        <v>0</v>
      </c>
      <c r="AH330">
        <v>0</v>
      </c>
      <c r="AI330">
        <f>(AA330/E330)*100000</f>
        <v>171.82130584192439</v>
      </c>
      <c r="AJ330">
        <v>1803</v>
      </c>
      <c r="AK330">
        <v>49.194886840000002</v>
      </c>
      <c r="AL330">
        <v>1.6905459000000001E-2</v>
      </c>
      <c r="AM330">
        <v>0.61958762899999997</v>
      </c>
      <c r="AN330">
        <v>2.7285018000000001E-2</v>
      </c>
      <c r="AQ330">
        <v>655</v>
      </c>
      <c r="AR330">
        <v>2255</v>
      </c>
      <c r="AS330">
        <v>0</v>
      </c>
      <c r="AT330" t="s">
        <v>310</v>
      </c>
      <c r="AU330">
        <v>2.470774</v>
      </c>
      <c r="AV330">
        <v>58</v>
      </c>
      <c r="AW330">
        <v>50.17241379</v>
      </c>
      <c r="AX330">
        <v>6.8965517000000004E-2</v>
      </c>
      <c r="AY330">
        <v>1.386294361</v>
      </c>
      <c r="AZ330">
        <f t="shared" si="92"/>
        <v>0</v>
      </c>
      <c r="BA330">
        <v>7.97590836</v>
      </c>
      <c r="BB330">
        <v>6.4846352359999999</v>
      </c>
      <c r="BC330">
        <v>3.9154653499999998</v>
      </c>
      <c r="BD330">
        <v>-2.674148653</v>
      </c>
      <c r="BE330">
        <v>1.0986122890000001</v>
      </c>
      <c r="BF330">
        <v>0</v>
      </c>
      <c r="BG330">
        <v>0</v>
      </c>
      <c r="BH330">
        <f t="shared" si="93"/>
        <v>0</v>
      </c>
      <c r="BI330">
        <v>0</v>
      </c>
      <c r="BJ330">
        <f t="shared" si="94"/>
        <v>0.90453146187668054</v>
      </c>
      <c r="BK330">
        <v>2.5748996879999999</v>
      </c>
      <c r="BL330">
        <v>4.232656178</v>
      </c>
      <c r="BM330">
        <v>4.6356023930000001</v>
      </c>
      <c r="BN330">
        <v>0</v>
      </c>
      <c r="BO330">
        <v>3.5368930970000001</v>
      </c>
      <c r="BP330">
        <f t="shared" si="95"/>
        <v>0</v>
      </c>
      <c r="BQ330">
        <v>3.5368930970000001</v>
      </c>
      <c r="BR330">
        <v>0</v>
      </c>
      <c r="BS330">
        <v>0</v>
      </c>
      <c r="BT330">
        <f>IFERROR((BR330/F330)*100000,0)</f>
        <v>0</v>
      </c>
      <c r="BU330">
        <f>IFERROR((BS330/(E330-F330))*100000,0)</f>
        <v>0</v>
      </c>
      <c r="BV330">
        <f>IFERROR((BR330/E330)*100000,0)</f>
        <v>0</v>
      </c>
      <c r="BW330">
        <f>IFERROR((BS330/(E330))*100000,0)</f>
        <v>0</v>
      </c>
      <c r="BX330">
        <f t="shared" si="98"/>
        <v>0</v>
      </c>
      <c r="BY330">
        <f t="shared" si="99"/>
        <v>0</v>
      </c>
      <c r="BZ330">
        <f t="shared" si="100"/>
        <v>0</v>
      </c>
      <c r="CA330">
        <f t="shared" si="101"/>
        <v>0</v>
      </c>
      <c r="CB330">
        <v>7.4972072230000002</v>
      </c>
      <c r="CC330">
        <v>3.8957896920000001</v>
      </c>
      <c r="CD330">
        <v>-4.080118691</v>
      </c>
      <c r="CE330">
        <v>-0.478701137</v>
      </c>
      <c r="CF330">
        <v>-3.601417519</v>
      </c>
      <c r="CG330">
        <f t="shared" si="96"/>
        <v>5.1464550172387904</v>
      </c>
      <c r="CH330">
        <v>4</v>
      </c>
      <c r="CI330">
        <v>0</v>
      </c>
      <c r="CJ330">
        <f t="shared" si="97"/>
        <v>0</v>
      </c>
      <c r="CK330">
        <f t="shared" si="102"/>
        <v>0</v>
      </c>
      <c r="CL330">
        <v>196</v>
      </c>
      <c r="CM330">
        <f>CL330/E330</f>
        <v>6.7353951890034361E-2</v>
      </c>
      <c r="CN330">
        <f t="shared" si="103"/>
        <v>-2.697793700935021</v>
      </c>
      <c r="CO330">
        <v>0</v>
      </c>
      <c r="CP330">
        <v>1</v>
      </c>
      <c r="CQ330">
        <f>IFERROR((CO330/F330)*100000,0)</f>
        <v>0</v>
      </c>
      <c r="CR330">
        <f>(CP330/(E330-F330))*100000</f>
        <v>34.411562284927733</v>
      </c>
      <c r="CS330">
        <f t="shared" si="104"/>
        <v>0</v>
      </c>
      <c r="CT330">
        <f t="shared" si="105"/>
        <v>34.364261168384886</v>
      </c>
      <c r="CU330">
        <f t="shared" si="106"/>
        <v>0</v>
      </c>
      <c r="CV330">
        <f t="shared" si="107"/>
        <v>3.5383926208400003</v>
      </c>
      <c r="CW330">
        <f t="shared" si="108"/>
        <v>0</v>
      </c>
      <c r="CX330">
        <f t="shared" si="109"/>
        <v>3.5370171048046903</v>
      </c>
    </row>
    <row r="331" spans="1:102" x14ac:dyDescent="0.4">
      <c r="A331">
        <v>107</v>
      </c>
      <c r="B331" t="s">
        <v>82</v>
      </c>
      <c r="C331" t="s">
        <v>182</v>
      </c>
      <c r="D331">
        <v>2018</v>
      </c>
      <c r="E331">
        <v>3019</v>
      </c>
      <c r="F331">
        <v>4</v>
      </c>
      <c r="G331">
        <v>0</v>
      </c>
      <c r="H331">
        <v>0.51</v>
      </c>
      <c r="I331">
        <v>0.49</v>
      </c>
      <c r="J331">
        <v>0.35</v>
      </c>
      <c r="K331">
        <v>0.05</v>
      </c>
      <c r="L331">
        <v>0.24</v>
      </c>
      <c r="M331">
        <v>0.31</v>
      </c>
      <c r="N331">
        <v>0.05</v>
      </c>
      <c r="O331">
        <v>9.51</v>
      </c>
      <c r="P331">
        <v>73.95</v>
      </c>
      <c r="Q331">
        <v>0</v>
      </c>
      <c r="R331">
        <v>433</v>
      </c>
      <c r="S331">
        <v>0.6</v>
      </c>
      <c r="T331">
        <v>15</v>
      </c>
      <c r="U331">
        <v>0</v>
      </c>
      <c r="V331">
        <v>2</v>
      </c>
      <c r="W331">
        <v>1</v>
      </c>
      <c r="X331">
        <v>0</v>
      </c>
      <c r="Y331">
        <v>0</v>
      </c>
      <c r="Z331">
        <v>0</v>
      </c>
      <c r="AA331">
        <v>18</v>
      </c>
      <c r="AB331">
        <v>496.85</v>
      </c>
      <c r="AC331">
        <v>0</v>
      </c>
      <c r="AD331">
        <v>66.25</v>
      </c>
      <c r="AE331">
        <f>(W331/E331)*100000</f>
        <v>33.123550844650545</v>
      </c>
      <c r="AF331">
        <v>0</v>
      </c>
      <c r="AG331">
        <v>0</v>
      </c>
      <c r="AH331">
        <v>0</v>
      </c>
      <c r="AI331">
        <f>(AA331/E331)*100000</f>
        <v>596.22391520370979</v>
      </c>
      <c r="AJ331">
        <v>2300</v>
      </c>
      <c r="AK331">
        <v>43.816814170000001</v>
      </c>
      <c r="AL331">
        <v>1.4513685E-2</v>
      </c>
      <c r="AM331">
        <v>0.76184166900000005</v>
      </c>
      <c r="AN331">
        <v>1.9050788999999999E-2</v>
      </c>
      <c r="AQ331">
        <v>486</v>
      </c>
      <c r="AR331">
        <v>2533</v>
      </c>
      <c r="AS331">
        <v>0</v>
      </c>
      <c r="AT331" t="s">
        <v>310</v>
      </c>
      <c r="AU331">
        <v>3.4449160000000001</v>
      </c>
      <c r="AV331">
        <v>47</v>
      </c>
      <c r="AW331">
        <v>64.234042549999998</v>
      </c>
      <c r="AX331">
        <v>8.5106382999999994E-2</v>
      </c>
      <c r="AY331">
        <v>1.386294361</v>
      </c>
      <c r="AZ331">
        <f t="shared" si="92"/>
        <v>0</v>
      </c>
      <c r="BA331">
        <v>8.0126809300000001</v>
      </c>
      <c r="BB331">
        <v>6.1862086239999998</v>
      </c>
      <c r="BC331">
        <v>4.1625333280000003</v>
      </c>
      <c r="BD331">
        <v>-2.4638532400000002</v>
      </c>
      <c r="BE331">
        <v>2.7080502009999998</v>
      </c>
      <c r="BF331">
        <v>0</v>
      </c>
      <c r="BG331">
        <v>0.69314718099999995</v>
      </c>
      <c r="BH331">
        <f t="shared" si="93"/>
        <v>0</v>
      </c>
      <c r="BI331">
        <v>0</v>
      </c>
      <c r="BJ331">
        <f t="shared" si="94"/>
        <v>1.2368995210043419</v>
      </c>
      <c r="BK331">
        <v>2.2523438769999999</v>
      </c>
      <c r="BL331">
        <v>4.3033891889999998</v>
      </c>
      <c r="BM331">
        <v>6.2082881700000003</v>
      </c>
      <c r="BN331">
        <v>0</v>
      </c>
      <c r="BO331">
        <v>4.1934354650000003</v>
      </c>
      <c r="BP331">
        <f t="shared" si="95"/>
        <v>3.5002445352633895</v>
      </c>
      <c r="BQ331">
        <v>0</v>
      </c>
      <c r="BR331">
        <v>0</v>
      </c>
      <c r="BS331">
        <v>1</v>
      </c>
      <c r="BT331">
        <f>IFERROR((BR331/F331)*100000,0)</f>
        <v>0</v>
      </c>
      <c r="BU331">
        <f>IFERROR((BS331/(E331-F331))*100000,0)</f>
        <v>33.16749585406302</v>
      </c>
      <c r="BV331">
        <f>IFERROR((BR331/E331)*100000,0)</f>
        <v>0</v>
      </c>
      <c r="BW331">
        <f>IFERROR((BS331/(E331))*100000,0)</f>
        <v>33.123550844650545</v>
      </c>
      <c r="BX331">
        <f t="shared" si="98"/>
        <v>0</v>
      </c>
      <c r="BY331">
        <f t="shared" si="99"/>
        <v>3.5015703558089428</v>
      </c>
      <c r="BZ331">
        <f t="shared" si="100"/>
        <v>0</v>
      </c>
      <c r="CA331">
        <f t="shared" si="101"/>
        <v>3.5002445352633895</v>
      </c>
      <c r="CB331">
        <v>7.7406644020000002</v>
      </c>
      <c r="CC331">
        <v>3.780017629</v>
      </c>
      <c r="CD331">
        <v>-4.2326632819999999</v>
      </c>
      <c r="CE331">
        <v>-0.27201652799999998</v>
      </c>
      <c r="CF331">
        <v>-3.960646761</v>
      </c>
      <c r="CG331">
        <f t="shared" si="96"/>
        <v>6.390616293159554</v>
      </c>
      <c r="CH331">
        <v>3</v>
      </c>
      <c r="CI331">
        <v>0</v>
      </c>
      <c r="CJ331">
        <f t="shared" si="97"/>
        <v>0</v>
      </c>
      <c r="CK331">
        <f t="shared" si="102"/>
        <v>0</v>
      </c>
      <c r="CL331">
        <v>341</v>
      </c>
      <c r="CM331">
        <f>CL331/E331</f>
        <v>0.11295130838025837</v>
      </c>
      <c r="CN331">
        <f t="shared" si="103"/>
        <v>-2.1807984524233222</v>
      </c>
      <c r="CO331">
        <v>0</v>
      </c>
      <c r="CP331">
        <v>1</v>
      </c>
      <c r="CQ331">
        <f>IFERROR((CO331/F331)*100000,0)</f>
        <v>0</v>
      </c>
      <c r="CR331">
        <f>(CP331/(E331-F331))*100000</f>
        <v>33.16749585406302</v>
      </c>
      <c r="CS331">
        <f t="shared" si="104"/>
        <v>0</v>
      </c>
      <c r="CT331">
        <f t="shared" si="105"/>
        <v>33.123550844650545</v>
      </c>
      <c r="CU331">
        <f t="shared" si="106"/>
        <v>0</v>
      </c>
      <c r="CV331">
        <f t="shared" si="107"/>
        <v>3.5015703558089428</v>
      </c>
      <c r="CW331">
        <f t="shared" si="108"/>
        <v>0</v>
      </c>
      <c r="CX331">
        <f t="shared" si="109"/>
        <v>3.5002445352633895</v>
      </c>
    </row>
    <row r="332" spans="1:102" x14ac:dyDescent="0.4">
      <c r="A332">
        <v>108</v>
      </c>
      <c r="B332" t="s">
        <v>82</v>
      </c>
      <c r="C332" t="s">
        <v>183</v>
      </c>
      <c r="D332">
        <v>2018</v>
      </c>
      <c r="E332">
        <v>8162</v>
      </c>
      <c r="F332">
        <v>33</v>
      </c>
      <c r="G332">
        <v>0</v>
      </c>
      <c r="H332">
        <v>0.56999999999999995</v>
      </c>
      <c r="I332">
        <v>0.43</v>
      </c>
      <c r="J332">
        <v>0.48</v>
      </c>
      <c r="K332">
        <v>0.03</v>
      </c>
      <c r="L332">
        <v>0.24</v>
      </c>
      <c r="M332">
        <v>0.21</v>
      </c>
      <c r="N332">
        <v>0.04</v>
      </c>
      <c r="O332">
        <v>11.53</v>
      </c>
      <c r="P332">
        <v>72.930000000000007</v>
      </c>
      <c r="Q332">
        <v>0</v>
      </c>
      <c r="R332">
        <v>399</v>
      </c>
      <c r="S332">
        <v>0.52</v>
      </c>
      <c r="T332">
        <v>36</v>
      </c>
      <c r="U332">
        <v>0</v>
      </c>
      <c r="V332">
        <v>6</v>
      </c>
      <c r="W332">
        <v>6</v>
      </c>
      <c r="X332">
        <v>17</v>
      </c>
      <c r="Y332">
        <v>0</v>
      </c>
      <c r="Z332">
        <v>0</v>
      </c>
      <c r="AA332">
        <v>65</v>
      </c>
      <c r="AB332">
        <v>441.07</v>
      </c>
      <c r="AC332">
        <v>0</v>
      </c>
      <c r="AD332">
        <v>73.510000000000005</v>
      </c>
      <c r="AE332">
        <f>(W332/E332)*100000</f>
        <v>73.511394266111253</v>
      </c>
      <c r="AF332">
        <v>208.28</v>
      </c>
      <c r="AG332">
        <v>0</v>
      </c>
      <c r="AH332">
        <v>0</v>
      </c>
      <c r="AI332">
        <f>(AA332/E332)*100000</f>
        <v>796.37343788287183</v>
      </c>
      <c r="AJ332">
        <v>5468</v>
      </c>
      <c r="AK332">
        <v>255.23918259999999</v>
      </c>
      <c r="AL332">
        <v>3.1271647E-2</v>
      </c>
      <c r="AM332">
        <v>0.66993384</v>
      </c>
      <c r="AN332">
        <v>4.6678708999999999E-2</v>
      </c>
      <c r="AQ332">
        <v>905</v>
      </c>
      <c r="AR332">
        <v>7257</v>
      </c>
      <c r="AS332">
        <v>0</v>
      </c>
      <c r="AT332" t="s">
        <v>310</v>
      </c>
      <c r="AU332">
        <v>2.5441699999999998</v>
      </c>
      <c r="AV332">
        <v>288</v>
      </c>
      <c r="AW332">
        <v>28.340277780000001</v>
      </c>
      <c r="AX332">
        <v>0.114583333</v>
      </c>
      <c r="AY332">
        <v>3.496507561</v>
      </c>
      <c r="AZ332">
        <f t="shared" si="92"/>
        <v>0</v>
      </c>
      <c r="BA332">
        <v>9.0072445160000001</v>
      </c>
      <c r="BB332">
        <v>6.8079349440000003</v>
      </c>
      <c r="BC332">
        <v>3.3442840359999999</v>
      </c>
      <c r="BD332">
        <v>-2.1664529219999999</v>
      </c>
      <c r="BE332">
        <v>3.5835189380000001</v>
      </c>
      <c r="BF332">
        <v>0</v>
      </c>
      <c r="BG332">
        <v>1.791759469</v>
      </c>
      <c r="BH332">
        <f t="shared" si="93"/>
        <v>1.791759469228055</v>
      </c>
      <c r="BI332">
        <v>2.8332133439999998</v>
      </c>
      <c r="BJ332">
        <f t="shared" si="94"/>
        <v>0.93380446714462939</v>
      </c>
      <c r="BK332">
        <v>2.4449523339999999</v>
      </c>
      <c r="BL332">
        <v>4.2895000769999996</v>
      </c>
      <c r="BM332">
        <v>6.0892035929999997</v>
      </c>
      <c r="BN332">
        <v>0</v>
      </c>
      <c r="BO332">
        <v>4.2974214509999999</v>
      </c>
      <c r="BP332">
        <f t="shared" si="95"/>
        <v>4.2974404182325321</v>
      </c>
      <c r="BQ332">
        <v>5.3388833279999997</v>
      </c>
      <c r="BR332">
        <v>0</v>
      </c>
      <c r="BS332">
        <v>6</v>
      </c>
      <c r="BT332">
        <f>IFERROR((BR332/F332)*100000,0)</f>
        <v>0</v>
      </c>
      <c r="BU332">
        <f>IFERROR((BS332/(E332-F332))*100000,0)</f>
        <v>73.809816705621841</v>
      </c>
      <c r="BV332">
        <f>IFERROR((BR332/E332)*100000,0)</f>
        <v>0</v>
      </c>
      <c r="BW332">
        <f>IFERROR((BS332/(E332))*100000,0)</f>
        <v>73.511394266111253</v>
      </c>
      <c r="BX332">
        <f t="shared" si="98"/>
        <v>0</v>
      </c>
      <c r="BY332">
        <f t="shared" si="99"/>
        <v>4.301491740451711</v>
      </c>
      <c r="BZ332">
        <f t="shared" si="100"/>
        <v>0</v>
      </c>
      <c r="CA332">
        <f t="shared" si="101"/>
        <v>4.2974404182325321</v>
      </c>
      <c r="CB332">
        <v>8.6066681979999995</v>
      </c>
      <c r="CC332">
        <v>5.5422010769999996</v>
      </c>
      <c r="CD332">
        <v>-3.465043439</v>
      </c>
      <c r="CE332">
        <v>-0.40057631799999999</v>
      </c>
      <c r="CF332">
        <v>-3.064467128</v>
      </c>
      <c r="CG332">
        <f t="shared" si="96"/>
        <v>6.6800682189001144</v>
      </c>
      <c r="CH332">
        <v>4</v>
      </c>
      <c r="CI332">
        <v>1</v>
      </c>
      <c r="CJ332">
        <f t="shared" si="97"/>
        <v>1.5384615384615385E-2</v>
      </c>
      <c r="CK332">
        <f t="shared" si="102"/>
        <v>-4.1743872698956368</v>
      </c>
      <c r="CL332">
        <v>948</v>
      </c>
      <c r="CM332">
        <f>CL332/E332</f>
        <v>0.11614800294045577</v>
      </c>
      <c r="CN332">
        <f t="shared" si="103"/>
        <v>-2.1528900137107292</v>
      </c>
      <c r="CO332">
        <v>0</v>
      </c>
      <c r="CP332">
        <v>3</v>
      </c>
      <c r="CQ332">
        <f>IFERROR((CO332/F332)*100000,0)</f>
        <v>0</v>
      </c>
      <c r="CR332">
        <f>(CP332/(E332-F332))*100000</f>
        <v>36.904908352810921</v>
      </c>
      <c r="CS332">
        <f t="shared" si="104"/>
        <v>0</v>
      </c>
      <c r="CT332">
        <f t="shared" si="105"/>
        <v>36.755697133055627</v>
      </c>
      <c r="CU332">
        <f t="shared" si="106"/>
        <v>0</v>
      </c>
      <c r="CV332">
        <f t="shared" si="107"/>
        <v>3.6083445598917656</v>
      </c>
      <c r="CW332">
        <f t="shared" si="108"/>
        <v>0</v>
      </c>
      <c r="CX332">
        <f t="shared" si="109"/>
        <v>3.6042932376725871</v>
      </c>
    </row>
    <row r="333" spans="1:102" x14ac:dyDescent="0.4">
      <c r="A333">
        <v>109</v>
      </c>
      <c r="B333" t="s">
        <v>82</v>
      </c>
      <c r="C333" t="s">
        <v>184</v>
      </c>
      <c r="D333">
        <v>2018</v>
      </c>
      <c r="E333">
        <v>5954</v>
      </c>
      <c r="F333">
        <v>4</v>
      </c>
      <c r="G333">
        <v>0</v>
      </c>
      <c r="H333">
        <v>0.66</v>
      </c>
      <c r="I333">
        <v>0.34</v>
      </c>
      <c r="J333">
        <v>0.56999999999999995</v>
      </c>
      <c r="K333">
        <v>0.04</v>
      </c>
      <c r="L333">
        <v>0.21</v>
      </c>
      <c r="M333">
        <v>0.15</v>
      </c>
      <c r="N333">
        <v>0.04</v>
      </c>
      <c r="O333">
        <v>22.36</v>
      </c>
      <c r="P333">
        <v>145.52000000000001</v>
      </c>
      <c r="Q333">
        <v>0</v>
      </c>
      <c r="R333">
        <v>424</v>
      </c>
      <c r="S333">
        <v>0.33</v>
      </c>
      <c r="T333">
        <v>24</v>
      </c>
      <c r="U333">
        <v>0</v>
      </c>
      <c r="V333">
        <v>5</v>
      </c>
      <c r="W333">
        <v>11</v>
      </c>
      <c r="X333">
        <v>2</v>
      </c>
      <c r="Y333">
        <v>0</v>
      </c>
      <c r="Z333">
        <v>0</v>
      </c>
      <c r="AA333">
        <v>42</v>
      </c>
      <c r="AB333">
        <v>403.09</v>
      </c>
      <c r="AC333">
        <v>0</v>
      </c>
      <c r="AD333">
        <v>83.98</v>
      </c>
      <c r="AE333">
        <f>(W333/E333)*100000</f>
        <v>184.74974806852535</v>
      </c>
      <c r="AF333">
        <v>33.590000000000003</v>
      </c>
      <c r="AG333">
        <v>0</v>
      </c>
      <c r="AH333">
        <v>0</v>
      </c>
      <c r="AI333">
        <f>(AA333/E333)*100000</f>
        <v>705.408128988915</v>
      </c>
      <c r="AJ333">
        <v>5317</v>
      </c>
      <c r="AK333">
        <v>175.7413957</v>
      </c>
      <c r="AL333">
        <v>2.9516526000000001E-2</v>
      </c>
      <c r="AM333">
        <v>0.8930131</v>
      </c>
      <c r="AN333">
        <v>3.3052735999999999E-2</v>
      </c>
      <c r="AQ333">
        <v>1461</v>
      </c>
      <c r="AR333">
        <v>4493</v>
      </c>
      <c r="AS333">
        <v>0</v>
      </c>
      <c r="AT333" t="s">
        <v>310</v>
      </c>
      <c r="AU333">
        <v>2.529455</v>
      </c>
      <c r="AV333">
        <v>57</v>
      </c>
      <c r="AW333">
        <v>104.4561404</v>
      </c>
      <c r="AX333">
        <v>7.0175439000000006E-2</v>
      </c>
      <c r="AY333">
        <v>1.386294361</v>
      </c>
      <c r="AZ333">
        <f t="shared" si="92"/>
        <v>0</v>
      </c>
      <c r="BA333">
        <v>8.691818542</v>
      </c>
      <c r="BB333">
        <v>7.2868764119999998</v>
      </c>
      <c r="BC333">
        <v>4.6487672739999999</v>
      </c>
      <c r="BD333">
        <v>-2.6567569010000001</v>
      </c>
      <c r="BE333">
        <v>3.1780538300000001</v>
      </c>
      <c r="BF333">
        <v>0</v>
      </c>
      <c r="BG333">
        <v>1.609437912</v>
      </c>
      <c r="BH333">
        <f t="shared" si="93"/>
        <v>2.3978952727983707</v>
      </c>
      <c r="BI333">
        <v>0.69314718099999995</v>
      </c>
      <c r="BJ333">
        <f t="shared" si="94"/>
        <v>0.92800386451451811</v>
      </c>
      <c r="BK333">
        <v>3.1072736480000001</v>
      </c>
      <c r="BL333">
        <v>4.9803135340000004</v>
      </c>
      <c r="BM333">
        <v>5.999159862</v>
      </c>
      <c r="BN333">
        <v>0</v>
      </c>
      <c r="BO333">
        <v>4.4305786749999996</v>
      </c>
      <c r="BP333">
        <f t="shared" si="95"/>
        <v>5.2190021961928776</v>
      </c>
      <c r="BQ333">
        <v>3.5142284039999998</v>
      </c>
      <c r="BR333">
        <v>1</v>
      </c>
      <c r="BS333">
        <v>10</v>
      </c>
      <c r="BT333">
        <f>IFERROR((BR333/F333)*100000,0)</f>
        <v>25000</v>
      </c>
      <c r="BU333">
        <f>IFERROR((BS333/(E333-F333))*100000,0)</f>
        <v>168.0672268907563</v>
      </c>
      <c r="BV333">
        <f>IFERROR((BR333/E333)*100000,0)</f>
        <v>16.795431642593215</v>
      </c>
      <c r="BW333">
        <f>IFERROR((BS333/(E333))*100000,0)</f>
        <v>167.95431642593215</v>
      </c>
      <c r="BX333">
        <f t="shared" si="98"/>
        <v>10.126631103850338</v>
      </c>
      <c r="BY333">
        <f t="shared" si="99"/>
        <v>5.1243640594245985</v>
      </c>
      <c r="BZ333">
        <f t="shared" si="100"/>
        <v>2.8211069233945065</v>
      </c>
      <c r="CA333">
        <f t="shared" si="101"/>
        <v>5.123692016388552</v>
      </c>
      <c r="CB333">
        <v>8.5786645139999997</v>
      </c>
      <c r="CC333">
        <v>5.1690135719999999</v>
      </c>
      <c r="CD333">
        <v>-3.5228049690000001</v>
      </c>
      <c r="CE333">
        <v>-0.113154029</v>
      </c>
      <c r="CF333">
        <v>-3.4096509319999999</v>
      </c>
      <c r="CG333">
        <f t="shared" si="96"/>
        <v>6.5587765416778749</v>
      </c>
      <c r="CH333">
        <v>3</v>
      </c>
      <c r="CI333">
        <v>2</v>
      </c>
      <c r="CJ333">
        <f t="shared" si="97"/>
        <v>4.7619047619047616E-2</v>
      </c>
      <c r="CK333">
        <f t="shared" si="102"/>
        <v>-3.044522437723423</v>
      </c>
      <c r="CL333">
        <v>690</v>
      </c>
      <c r="CM333">
        <f>CL333/E333</f>
        <v>0.11588847833389318</v>
      </c>
      <c r="CN333">
        <f t="shared" si="103"/>
        <v>-2.1551269439844165</v>
      </c>
      <c r="CO333">
        <v>0</v>
      </c>
      <c r="CP333">
        <v>2</v>
      </c>
      <c r="CQ333">
        <f>IFERROR((CO333/F333)*100000,0)</f>
        <v>0</v>
      </c>
      <c r="CR333">
        <f>(CP333/(E333-F333))*100000</f>
        <v>33.613445378151262</v>
      </c>
      <c r="CS333">
        <f t="shared" si="104"/>
        <v>0</v>
      </c>
      <c r="CT333">
        <f t="shared" si="105"/>
        <v>33.59086328518643</v>
      </c>
      <c r="CU333">
        <f t="shared" si="106"/>
        <v>0</v>
      </c>
      <c r="CV333">
        <f t="shared" si="107"/>
        <v>3.5149261469904984</v>
      </c>
      <c r="CW333">
        <f t="shared" si="108"/>
        <v>0</v>
      </c>
      <c r="CX333">
        <f t="shared" si="109"/>
        <v>3.5142541039544519</v>
      </c>
    </row>
    <row r="334" spans="1:102" x14ac:dyDescent="0.4">
      <c r="A334">
        <v>110</v>
      </c>
      <c r="B334" t="s">
        <v>82</v>
      </c>
      <c r="C334" t="s">
        <v>185</v>
      </c>
      <c r="D334">
        <v>2018</v>
      </c>
      <c r="E334">
        <v>2717</v>
      </c>
      <c r="F334">
        <v>4</v>
      </c>
      <c r="G334">
        <v>0</v>
      </c>
      <c r="H334">
        <v>0.56000000000000005</v>
      </c>
      <c r="I334">
        <v>0.44</v>
      </c>
      <c r="J334">
        <v>0.73</v>
      </c>
      <c r="K334">
        <v>0.04</v>
      </c>
      <c r="L334">
        <v>0.1</v>
      </c>
      <c r="M334">
        <v>0.1</v>
      </c>
      <c r="N334">
        <v>0.03</v>
      </c>
      <c r="O334">
        <v>8.73</v>
      </c>
      <c r="P334">
        <v>56.83</v>
      </c>
      <c r="Q334">
        <v>0</v>
      </c>
      <c r="R334">
        <v>281</v>
      </c>
      <c r="S334">
        <v>0.63</v>
      </c>
      <c r="T334">
        <v>6</v>
      </c>
      <c r="U334">
        <v>0</v>
      </c>
      <c r="V334">
        <v>0</v>
      </c>
      <c r="W334">
        <v>0</v>
      </c>
      <c r="X334">
        <v>1</v>
      </c>
      <c r="Y334">
        <v>0</v>
      </c>
      <c r="Z334">
        <v>0</v>
      </c>
      <c r="AA334">
        <v>7</v>
      </c>
      <c r="AB334">
        <v>220.83</v>
      </c>
      <c r="AC334">
        <v>0</v>
      </c>
      <c r="AD334">
        <v>0</v>
      </c>
      <c r="AE334">
        <f>(W334/E334)*100000</f>
        <v>0</v>
      </c>
      <c r="AF334">
        <v>36.81</v>
      </c>
      <c r="AG334">
        <v>0</v>
      </c>
      <c r="AH334">
        <v>0</v>
      </c>
      <c r="AI334">
        <f>(AA334/E334)*100000</f>
        <v>257.63709974236292</v>
      </c>
      <c r="AJ334">
        <v>2060</v>
      </c>
      <c r="AK334">
        <v>98.04949053</v>
      </c>
      <c r="AL334">
        <v>3.6087409000000001E-2</v>
      </c>
      <c r="AM334">
        <v>0.75818917900000005</v>
      </c>
      <c r="AN334">
        <v>4.7596840000000001E-2</v>
      </c>
      <c r="AQ334">
        <v>604</v>
      </c>
      <c r="AR334">
        <v>2113</v>
      </c>
      <c r="AS334">
        <v>0</v>
      </c>
      <c r="AT334" t="s">
        <v>310</v>
      </c>
      <c r="AU334">
        <v>1.7894330000000001</v>
      </c>
      <c r="AV334">
        <v>193</v>
      </c>
      <c r="AW334">
        <v>14.077720210000001</v>
      </c>
      <c r="AX334">
        <v>2.0725389E-2</v>
      </c>
      <c r="AY334">
        <v>1.386294361</v>
      </c>
      <c r="AZ334">
        <f t="shared" si="92"/>
        <v>0</v>
      </c>
      <c r="BA334">
        <v>7.9072836090000003</v>
      </c>
      <c r="BB334">
        <v>6.4035741980000003</v>
      </c>
      <c r="BC334">
        <v>2.6445934210000002</v>
      </c>
      <c r="BD334">
        <v>-3.8763958089999999</v>
      </c>
      <c r="BE334">
        <v>1.791759469</v>
      </c>
      <c r="BF334">
        <v>0</v>
      </c>
      <c r="BG334">
        <v>0</v>
      </c>
      <c r="BH334">
        <f t="shared" si="93"/>
        <v>0</v>
      </c>
      <c r="BI334">
        <v>0</v>
      </c>
      <c r="BJ334">
        <f t="shared" si="94"/>
        <v>0.58189880989715259</v>
      </c>
      <c r="BK334">
        <v>2.1667653699999998</v>
      </c>
      <c r="BL334">
        <v>4.0400643550000002</v>
      </c>
      <c r="BM334">
        <v>5.3973931750000004</v>
      </c>
      <c r="BN334">
        <v>0</v>
      </c>
      <c r="BO334">
        <v>0</v>
      </c>
      <c r="BP334">
        <f t="shared" si="95"/>
        <v>0</v>
      </c>
      <c r="BQ334">
        <v>3.605769547</v>
      </c>
      <c r="BR334">
        <v>0</v>
      </c>
      <c r="BS334">
        <v>0</v>
      </c>
      <c r="BT334">
        <f>IFERROR((BR334/F334)*100000,0)</f>
        <v>0</v>
      </c>
      <c r="BU334">
        <f>IFERROR((BS334/(E334-F334))*100000,0)</f>
        <v>0</v>
      </c>
      <c r="BV334">
        <f>IFERROR((BR334/E334)*100000,0)</f>
        <v>0</v>
      </c>
      <c r="BW334">
        <f>IFERROR((BS334/(E334))*100000,0)</f>
        <v>0</v>
      </c>
      <c r="BX334">
        <f t="shared" si="98"/>
        <v>0</v>
      </c>
      <c r="BY334">
        <f t="shared" si="99"/>
        <v>0</v>
      </c>
      <c r="BZ334">
        <f t="shared" si="100"/>
        <v>0</v>
      </c>
      <c r="CA334">
        <f t="shared" si="101"/>
        <v>0</v>
      </c>
      <c r="CB334">
        <v>7.6304612619999999</v>
      </c>
      <c r="CC334">
        <v>4.5854723570000004</v>
      </c>
      <c r="CD334">
        <v>-3.3218112560000002</v>
      </c>
      <c r="CE334">
        <v>-0.276822348</v>
      </c>
      <c r="CF334">
        <v>-3.044988907</v>
      </c>
      <c r="CG334">
        <f t="shared" si="96"/>
        <v>5.551552004599194</v>
      </c>
      <c r="CH334">
        <v>4</v>
      </c>
      <c r="CI334">
        <v>0</v>
      </c>
      <c r="CJ334">
        <f t="shared" si="97"/>
        <v>0</v>
      </c>
      <c r="CK334">
        <f t="shared" si="102"/>
        <v>0</v>
      </c>
      <c r="CL334">
        <v>285</v>
      </c>
      <c r="CM334">
        <f>CL334/E334</f>
        <v>0.1048951048951049</v>
      </c>
      <c r="CN334">
        <f t="shared" si="103"/>
        <v>-2.2547944291576973</v>
      </c>
      <c r="CO334">
        <v>0</v>
      </c>
      <c r="CP334">
        <v>0</v>
      </c>
      <c r="CQ334">
        <f>IFERROR((CO334/F334)*100000,0)</f>
        <v>0</v>
      </c>
      <c r="CR334">
        <f>(CP334/(E334-F334))*100000</f>
        <v>0</v>
      </c>
      <c r="CS334">
        <f t="shared" si="104"/>
        <v>0</v>
      </c>
      <c r="CT334">
        <f t="shared" si="105"/>
        <v>0</v>
      </c>
      <c r="CU334">
        <f t="shared" si="106"/>
        <v>0</v>
      </c>
      <c r="CV334">
        <f t="shared" si="107"/>
        <v>0</v>
      </c>
      <c r="CW334">
        <f t="shared" si="108"/>
        <v>0</v>
      </c>
      <c r="CX334">
        <f t="shared" si="109"/>
        <v>0</v>
      </c>
    </row>
    <row r="335" spans="1:102" x14ac:dyDescent="0.4">
      <c r="A335">
        <v>111</v>
      </c>
      <c r="B335" t="s">
        <v>82</v>
      </c>
      <c r="C335" t="s">
        <v>186</v>
      </c>
      <c r="D335">
        <v>2018</v>
      </c>
      <c r="E335">
        <v>6092</v>
      </c>
      <c r="F335">
        <v>78</v>
      </c>
      <c r="G335">
        <v>0.01</v>
      </c>
      <c r="H335">
        <v>0.65</v>
      </c>
      <c r="I335">
        <v>0.35</v>
      </c>
      <c r="J335">
        <v>0.49</v>
      </c>
      <c r="K335">
        <v>0.19</v>
      </c>
      <c r="L335">
        <v>0.14000000000000001</v>
      </c>
      <c r="M335">
        <v>0.15</v>
      </c>
      <c r="N335">
        <v>0.03</v>
      </c>
      <c r="O335">
        <v>12.99</v>
      </c>
      <c r="P335">
        <v>81.03</v>
      </c>
      <c r="Q335">
        <v>0</v>
      </c>
      <c r="R335">
        <v>463</v>
      </c>
      <c r="S335">
        <v>0.55000000000000004</v>
      </c>
      <c r="T335">
        <v>20</v>
      </c>
      <c r="U335">
        <v>0</v>
      </c>
      <c r="V335">
        <v>1</v>
      </c>
      <c r="W335">
        <v>7</v>
      </c>
      <c r="X335">
        <v>10</v>
      </c>
      <c r="Y335">
        <v>0</v>
      </c>
      <c r="Z335">
        <v>0</v>
      </c>
      <c r="AA335">
        <v>38</v>
      </c>
      <c r="AB335">
        <v>328.3</v>
      </c>
      <c r="AC335">
        <v>0</v>
      </c>
      <c r="AD335">
        <v>16.41</v>
      </c>
      <c r="AE335">
        <f>(W335/E335)*100000</f>
        <v>114.90479317137229</v>
      </c>
      <c r="AF335">
        <v>164.15</v>
      </c>
      <c r="AG335">
        <v>0</v>
      </c>
      <c r="AH335">
        <v>0</v>
      </c>
      <c r="AI335">
        <f>(AA335/E335)*100000</f>
        <v>623.768877216021</v>
      </c>
      <c r="AJ335">
        <v>5052</v>
      </c>
      <c r="AK335">
        <v>187.31581940000001</v>
      </c>
      <c r="AL335">
        <v>3.0747836000000001E-2</v>
      </c>
      <c r="AM335">
        <v>0.829284307</v>
      </c>
      <c r="AN335">
        <v>3.7077556999999997E-2</v>
      </c>
      <c r="AQ335">
        <v>2103</v>
      </c>
      <c r="AR335">
        <v>3989</v>
      </c>
      <c r="AS335">
        <v>0</v>
      </c>
      <c r="AT335" t="s">
        <v>310</v>
      </c>
      <c r="AU335">
        <v>2.3122479999999999</v>
      </c>
      <c r="AV335">
        <v>102</v>
      </c>
      <c r="AW335">
        <v>59.725490200000003</v>
      </c>
      <c r="AX335">
        <v>0.764705882</v>
      </c>
      <c r="AY335">
        <v>4.3567088270000003</v>
      </c>
      <c r="AZ335">
        <f t="shared" si="92"/>
        <v>-4.6051701859880909</v>
      </c>
      <c r="BA335">
        <v>8.7147317139999991</v>
      </c>
      <c r="BB335">
        <v>7.6511201760000001</v>
      </c>
      <c r="BC335">
        <v>4.0897589009999997</v>
      </c>
      <c r="BD335">
        <v>-0.26826398699999998</v>
      </c>
      <c r="BE335">
        <v>2.9957322739999999</v>
      </c>
      <c r="BF335">
        <v>0</v>
      </c>
      <c r="BG335">
        <v>0</v>
      </c>
      <c r="BH335">
        <f t="shared" si="93"/>
        <v>1.9459101490553132</v>
      </c>
      <c r="BI335">
        <v>2.3025850929999998</v>
      </c>
      <c r="BJ335">
        <f t="shared" si="94"/>
        <v>0.83822021149348436</v>
      </c>
      <c r="BK335">
        <v>2.5641798310000001</v>
      </c>
      <c r="BL335">
        <v>4.3948194559999996</v>
      </c>
      <c r="BM335">
        <v>5.7939278249999999</v>
      </c>
      <c r="BN335">
        <v>0</v>
      </c>
      <c r="BO335">
        <v>2.797890905</v>
      </c>
      <c r="BP335">
        <f t="shared" si="95"/>
        <v>4.7441039000104892</v>
      </c>
      <c r="BQ335">
        <v>5.1007806440000003</v>
      </c>
      <c r="BR335">
        <v>0</v>
      </c>
      <c r="BS335">
        <v>7</v>
      </c>
      <c r="BT335">
        <f>IFERROR((BR335/F335)*100000,0)</f>
        <v>0</v>
      </c>
      <c r="BU335">
        <f>IFERROR((BS335/(E335-F335))*100000,0)</f>
        <v>116.39507815098104</v>
      </c>
      <c r="BV335">
        <f>IFERROR((BR335/E335)*100000,0)</f>
        <v>0</v>
      </c>
      <c r="BW335">
        <f>IFERROR((BS335/(E335))*100000,0)</f>
        <v>114.90479317137229</v>
      </c>
      <c r="BX335">
        <f t="shared" si="98"/>
        <v>0</v>
      </c>
      <c r="BY335">
        <f t="shared" si="99"/>
        <v>4.7569902504770676</v>
      </c>
      <c r="BZ335">
        <f t="shared" si="100"/>
        <v>0</v>
      </c>
      <c r="CA335">
        <f t="shared" si="101"/>
        <v>4.7441039000104892</v>
      </c>
      <c r="CB335">
        <v>8.527539483</v>
      </c>
      <c r="CC335">
        <v>5.2327960659999997</v>
      </c>
      <c r="CD335">
        <v>-3.4819356610000001</v>
      </c>
      <c r="CE335">
        <v>-0.18719223099999999</v>
      </c>
      <c r="CF335">
        <v>-3.2947434250000001</v>
      </c>
      <c r="CG335">
        <f t="shared" si="96"/>
        <v>6.4357799106815614</v>
      </c>
      <c r="CH335">
        <v>3</v>
      </c>
      <c r="CI335">
        <v>0</v>
      </c>
      <c r="CJ335">
        <f t="shared" si="97"/>
        <v>0</v>
      </c>
      <c r="CK335">
        <f t="shared" si="102"/>
        <v>0</v>
      </c>
      <c r="CL335">
        <v>700</v>
      </c>
      <c r="CM335">
        <f>CL335/E335</f>
        <v>0.1149047931713723</v>
      </c>
      <c r="CN335">
        <f t="shared" si="103"/>
        <v>-2.1636513789716476</v>
      </c>
      <c r="CO335">
        <v>0</v>
      </c>
      <c r="CP335">
        <v>0</v>
      </c>
      <c r="CQ335">
        <f>IFERROR((CO335/F335)*100000,0)</f>
        <v>0</v>
      </c>
      <c r="CR335">
        <f>(CP335/(E335-F335))*100000</f>
        <v>0</v>
      </c>
      <c r="CS335">
        <f t="shared" si="104"/>
        <v>0</v>
      </c>
      <c r="CT335">
        <f t="shared" si="105"/>
        <v>0</v>
      </c>
      <c r="CU335">
        <f t="shared" si="106"/>
        <v>0</v>
      </c>
      <c r="CV335">
        <f t="shared" si="107"/>
        <v>0</v>
      </c>
      <c r="CW335">
        <f t="shared" si="108"/>
        <v>0</v>
      </c>
      <c r="CX335">
        <f t="shared" si="109"/>
        <v>0</v>
      </c>
    </row>
    <row r="336" spans="1:102" x14ac:dyDescent="0.4">
      <c r="A336">
        <v>112</v>
      </c>
      <c r="B336" t="s">
        <v>82</v>
      </c>
      <c r="C336" t="s">
        <v>187</v>
      </c>
      <c r="D336">
        <v>2018</v>
      </c>
      <c r="E336">
        <v>4233</v>
      </c>
      <c r="F336">
        <v>0</v>
      </c>
      <c r="G336">
        <v>0</v>
      </c>
      <c r="H336">
        <v>0.56999999999999995</v>
      </c>
      <c r="I336">
        <v>0.43</v>
      </c>
      <c r="J336">
        <v>0.59</v>
      </c>
      <c r="K336">
        <v>0.08</v>
      </c>
      <c r="L336">
        <v>0.15</v>
      </c>
      <c r="M336">
        <v>0.14000000000000001</v>
      </c>
      <c r="N336">
        <v>0.03</v>
      </c>
      <c r="O336">
        <v>13.69</v>
      </c>
      <c r="P336">
        <v>64.69</v>
      </c>
      <c r="Q336">
        <v>0</v>
      </c>
      <c r="R336">
        <v>541</v>
      </c>
      <c r="S336">
        <v>0.48</v>
      </c>
      <c r="T336">
        <v>4</v>
      </c>
      <c r="U336">
        <v>1</v>
      </c>
      <c r="V336">
        <v>1</v>
      </c>
      <c r="W336">
        <v>1</v>
      </c>
      <c r="X336">
        <v>2</v>
      </c>
      <c r="Y336">
        <v>0</v>
      </c>
      <c r="Z336">
        <v>0</v>
      </c>
      <c r="AA336">
        <v>9</v>
      </c>
      <c r="AB336">
        <v>94.5</v>
      </c>
      <c r="AC336">
        <v>23.62</v>
      </c>
      <c r="AD336">
        <v>23.62</v>
      </c>
      <c r="AE336">
        <f>(W336/E336)*100000</f>
        <v>23.623907394283016</v>
      </c>
      <c r="AF336">
        <v>47.25</v>
      </c>
      <c r="AG336">
        <v>0</v>
      </c>
      <c r="AH336">
        <v>0</v>
      </c>
      <c r="AI336">
        <f>(AA336/E336)*100000</f>
        <v>212.61516654854711</v>
      </c>
      <c r="AJ336">
        <v>3031</v>
      </c>
      <c r="AK336">
        <v>97.142902509999999</v>
      </c>
      <c r="AL336">
        <v>2.2948949E-2</v>
      </c>
      <c r="AM336">
        <v>0.71604063299999998</v>
      </c>
      <c r="AN336">
        <v>3.2049785999999997E-2</v>
      </c>
      <c r="AQ336">
        <v>732</v>
      </c>
      <c r="AR336">
        <v>3501</v>
      </c>
      <c r="AS336">
        <v>0</v>
      </c>
      <c r="AT336" t="s">
        <v>310</v>
      </c>
      <c r="AU336">
        <v>2.5182699999999998</v>
      </c>
      <c r="AV336">
        <v>41</v>
      </c>
      <c r="AW336">
        <v>103.2439024</v>
      </c>
      <c r="AX336">
        <v>0</v>
      </c>
      <c r="AY336">
        <v>0</v>
      </c>
      <c r="AZ336">
        <f t="shared" si="92"/>
        <v>0</v>
      </c>
      <c r="BA336">
        <v>8.3506662410000008</v>
      </c>
      <c r="BB336">
        <v>6.5957805140000003</v>
      </c>
      <c r="BC336">
        <v>4.6370941730000004</v>
      </c>
      <c r="BD336">
        <v>0</v>
      </c>
      <c r="BE336">
        <v>1.386294361</v>
      </c>
      <c r="BF336">
        <v>0</v>
      </c>
      <c r="BG336">
        <v>0</v>
      </c>
      <c r="BH336">
        <f t="shared" si="93"/>
        <v>0</v>
      </c>
      <c r="BI336">
        <v>0.69314718099999995</v>
      </c>
      <c r="BJ336">
        <f t="shared" si="94"/>
        <v>0.92357215783234603</v>
      </c>
      <c r="BK336">
        <v>2.6166656389999998</v>
      </c>
      <c r="BL336">
        <v>4.1696066299999996</v>
      </c>
      <c r="BM336">
        <v>4.548599834</v>
      </c>
      <c r="BN336">
        <v>3.1620938110000001</v>
      </c>
      <c r="BO336">
        <v>3.1620938110000001</v>
      </c>
      <c r="BP336">
        <f t="shared" si="95"/>
        <v>3.1622592244493046</v>
      </c>
      <c r="BQ336">
        <v>3.855452654</v>
      </c>
      <c r="BR336">
        <v>0</v>
      </c>
      <c r="BS336">
        <v>1</v>
      </c>
      <c r="BT336">
        <f>IFERROR((BR336/F336)*100000,0)</f>
        <v>0</v>
      </c>
      <c r="BU336">
        <f>IFERROR((BS336/(E336-F336))*100000,0)</f>
        <v>23.623907394283016</v>
      </c>
      <c r="BV336">
        <f>IFERROR((BR336/E336)*100000,0)</f>
        <v>0</v>
      </c>
      <c r="BW336">
        <f>IFERROR((BS336/(E336))*100000,0)</f>
        <v>23.623907394283016</v>
      </c>
      <c r="BX336">
        <f t="shared" si="98"/>
        <v>0</v>
      </c>
      <c r="BY336">
        <f t="shared" si="99"/>
        <v>3.1622592244493046</v>
      </c>
      <c r="BZ336">
        <f t="shared" si="100"/>
        <v>0</v>
      </c>
      <c r="CA336">
        <f t="shared" si="101"/>
        <v>3.1622592244493046</v>
      </c>
      <c r="CB336">
        <v>8.0166478770000005</v>
      </c>
      <c r="CC336">
        <v>4.5761831160000002</v>
      </c>
      <c r="CD336">
        <v>-3.774483139</v>
      </c>
      <c r="CE336">
        <v>-0.33401836400000001</v>
      </c>
      <c r="CF336">
        <v>-3.440464773</v>
      </c>
      <c r="CG336">
        <f t="shared" si="96"/>
        <v>5.3594838017855242</v>
      </c>
      <c r="CH336">
        <v>4</v>
      </c>
      <c r="CI336">
        <v>3</v>
      </c>
      <c r="CJ336">
        <f t="shared" si="97"/>
        <v>0.33333333333333331</v>
      </c>
      <c r="CK336">
        <f t="shared" si="102"/>
        <v>-1.0986122886681098</v>
      </c>
      <c r="CL336">
        <v>344</v>
      </c>
      <c r="CM336">
        <f>CL336/E336</f>
        <v>8.1266241436333569E-2</v>
      </c>
      <c r="CN336">
        <f t="shared" si="103"/>
        <v>-2.5100245831475254</v>
      </c>
      <c r="CO336">
        <v>0</v>
      </c>
      <c r="CP336">
        <v>0</v>
      </c>
      <c r="CQ336">
        <f>IFERROR((CO336/F336)*100000,0)</f>
        <v>0</v>
      </c>
      <c r="CR336">
        <f>(CP336/(E336-F336))*100000</f>
        <v>0</v>
      </c>
      <c r="CS336">
        <f t="shared" si="104"/>
        <v>0</v>
      </c>
      <c r="CT336">
        <f t="shared" si="105"/>
        <v>0</v>
      </c>
      <c r="CU336">
        <f t="shared" si="106"/>
        <v>0</v>
      </c>
      <c r="CV336">
        <f t="shared" si="107"/>
        <v>0</v>
      </c>
      <c r="CW336">
        <f t="shared" si="108"/>
        <v>0</v>
      </c>
      <c r="CX336">
        <f t="shared" si="109"/>
        <v>0</v>
      </c>
    </row>
    <row r="337" spans="1:102" x14ac:dyDescent="0.4">
      <c r="A337">
        <v>113</v>
      </c>
      <c r="B337" t="s">
        <v>82</v>
      </c>
      <c r="C337" t="s">
        <v>188</v>
      </c>
      <c r="D337">
        <v>2018</v>
      </c>
      <c r="E337">
        <v>5882</v>
      </c>
      <c r="F337">
        <v>6</v>
      </c>
      <c r="G337">
        <v>0</v>
      </c>
      <c r="H337">
        <v>0.43</v>
      </c>
      <c r="I337">
        <v>0.56999999999999995</v>
      </c>
      <c r="J337">
        <v>0.37</v>
      </c>
      <c r="K337">
        <v>7.0000000000000007E-2</v>
      </c>
      <c r="L337">
        <v>0.24</v>
      </c>
      <c r="M337">
        <v>0.28000000000000003</v>
      </c>
      <c r="N337">
        <v>0.05</v>
      </c>
      <c r="O337">
        <v>13.23</v>
      </c>
      <c r="P337">
        <v>77.39</v>
      </c>
      <c r="Q337">
        <v>0</v>
      </c>
      <c r="R337">
        <v>377</v>
      </c>
      <c r="S337">
        <v>0.59</v>
      </c>
      <c r="T337">
        <v>12</v>
      </c>
      <c r="U337">
        <v>1</v>
      </c>
      <c r="V337">
        <v>8</v>
      </c>
      <c r="W337">
        <v>2</v>
      </c>
      <c r="X337">
        <v>1</v>
      </c>
      <c r="Y337">
        <v>0</v>
      </c>
      <c r="Z337">
        <v>0</v>
      </c>
      <c r="AA337">
        <v>24</v>
      </c>
      <c r="AB337">
        <v>204.01</v>
      </c>
      <c r="AC337">
        <v>17</v>
      </c>
      <c r="AD337">
        <v>136.01</v>
      </c>
      <c r="AE337">
        <f>(W337/E337)*100000</f>
        <v>34.002040122407344</v>
      </c>
      <c r="AF337">
        <v>17</v>
      </c>
      <c r="AG337">
        <v>0</v>
      </c>
      <c r="AH337">
        <v>0</v>
      </c>
      <c r="AI337">
        <f>(AA337/E337)*100000</f>
        <v>408.02448146888815</v>
      </c>
      <c r="AJ337">
        <v>4542</v>
      </c>
      <c r="AK337">
        <v>478.37122419999997</v>
      </c>
      <c r="AL337">
        <v>8.1327988000000004E-2</v>
      </c>
      <c r="AM337">
        <v>0.772186331</v>
      </c>
      <c r="AN337">
        <v>0.105321714</v>
      </c>
      <c r="AQ337">
        <v>1625</v>
      </c>
      <c r="AR337">
        <v>4257</v>
      </c>
      <c r="AS337">
        <v>0</v>
      </c>
      <c r="AT337" t="s">
        <v>310</v>
      </c>
      <c r="AU337">
        <v>1.5009950000000001</v>
      </c>
      <c r="AV337">
        <v>167</v>
      </c>
      <c r="AW337">
        <v>35.221556890000002</v>
      </c>
      <c r="AX337">
        <v>3.5928144000000002E-2</v>
      </c>
      <c r="AY337">
        <v>1.791759469</v>
      </c>
      <c r="AZ337">
        <f t="shared" si="92"/>
        <v>0</v>
      </c>
      <c r="BA337">
        <v>8.679652119</v>
      </c>
      <c r="BB337">
        <v>7.393263095</v>
      </c>
      <c r="BC337">
        <v>3.5616583070000001</v>
      </c>
      <c r="BD337">
        <v>-3.3262343350000001</v>
      </c>
      <c r="BE337">
        <v>2.4849066500000001</v>
      </c>
      <c r="BF337">
        <v>0</v>
      </c>
      <c r="BG337">
        <v>2.0794415420000001</v>
      </c>
      <c r="BH337">
        <f t="shared" si="93"/>
        <v>0.69314718055994529</v>
      </c>
      <c r="BI337">
        <v>0</v>
      </c>
      <c r="BJ337">
        <f t="shared" si="94"/>
        <v>0.40612822153318517</v>
      </c>
      <c r="BK337">
        <v>2.5824869779999999</v>
      </c>
      <c r="BL337">
        <v>4.3488575730000001</v>
      </c>
      <c r="BM337">
        <v>5.3181690120000003</v>
      </c>
      <c r="BN337">
        <v>2.8332133439999998</v>
      </c>
      <c r="BO337">
        <v>4.9127284119999999</v>
      </c>
      <c r="BP337">
        <f t="shared" si="95"/>
        <v>3.5264205264162332</v>
      </c>
      <c r="BQ337">
        <v>2.8332133439999998</v>
      </c>
      <c r="BR337">
        <v>0</v>
      </c>
      <c r="BS337">
        <v>2</v>
      </c>
      <c r="BT337">
        <f>IFERROR((BR337/F337)*100000,0)</f>
        <v>0</v>
      </c>
      <c r="BU337">
        <f>IFERROR((BS337/(E337-F337))*100000,0)</f>
        <v>34.036759700476516</v>
      </c>
      <c r="BV337">
        <f>IFERROR((BR337/E337)*100000,0)</f>
        <v>0</v>
      </c>
      <c r="BW337">
        <f>IFERROR((BS337/(E337))*100000,0)</f>
        <v>34.002040122407344</v>
      </c>
      <c r="BX337">
        <f t="shared" si="98"/>
        <v>0</v>
      </c>
      <c r="BY337">
        <f t="shared" si="99"/>
        <v>3.5274411082364057</v>
      </c>
      <c r="BZ337">
        <f t="shared" si="100"/>
        <v>0</v>
      </c>
      <c r="CA337">
        <f t="shared" si="101"/>
        <v>3.5264205264162332</v>
      </c>
      <c r="CB337">
        <v>8.4211227229999999</v>
      </c>
      <c r="CC337">
        <v>6.1703870509999996</v>
      </c>
      <c r="CD337">
        <v>-2.5092650660000002</v>
      </c>
      <c r="CE337">
        <v>-0.25852939699999999</v>
      </c>
      <c r="CF337">
        <v>-2.2507356700000001</v>
      </c>
      <c r="CG337">
        <f t="shared" si="96"/>
        <v>6.011327176204234</v>
      </c>
      <c r="CH337">
        <v>2</v>
      </c>
      <c r="CI337">
        <v>0</v>
      </c>
      <c r="CJ337">
        <f t="shared" si="97"/>
        <v>0</v>
      </c>
      <c r="CK337">
        <f t="shared" si="102"/>
        <v>0</v>
      </c>
      <c r="CL337">
        <v>578</v>
      </c>
      <c r="CM337">
        <f>CL337/E337</f>
        <v>9.8265895953757232E-2</v>
      </c>
      <c r="CN337">
        <f t="shared" si="103"/>
        <v>-2.3200782504415627</v>
      </c>
      <c r="CO337">
        <v>0</v>
      </c>
      <c r="CP337">
        <v>1</v>
      </c>
      <c r="CQ337">
        <f>IFERROR((CO337/F337)*100000,0)</f>
        <v>0</v>
      </c>
      <c r="CR337">
        <f>(CP337/(E337-F337))*100000</f>
        <v>17.018379850238258</v>
      </c>
      <c r="CS337">
        <f t="shared" si="104"/>
        <v>0</v>
      </c>
      <c r="CT337">
        <f t="shared" si="105"/>
        <v>17.001020061203672</v>
      </c>
      <c r="CU337">
        <f t="shared" si="106"/>
        <v>0</v>
      </c>
      <c r="CV337">
        <f t="shared" si="107"/>
        <v>2.8342939276764607</v>
      </c>
      <c r="CW337">
        <f t="shared" si="108"/>
        <v>0</v>
      </c>
      <c r="CX337">
        <f t="shared" si="109"/>
        <v>2.8332733458562882</v>
      </c>
    </row>
    <row r="338" spans="1:102" x14ac:dyDescent="0.4">
      <c r="A338">
        <v>114</v>
      </c>
      <c r="B338" t="s">
        <v>82</v>
      </c>
      <c r="C338" t="s">
        <v>189</v>
      </c>
      <c r="D338">
        <v>2018</v>
      </c>
      <c r="E338">
        <v>3851</v>
      </c>
      <c r="F338">
        <v>4</v>
      </c>
      <c r="G338">
        <v>0</v>
      </c>
      <c r="H338">
        <v>0.52</v>
      </c>
      <c r="I338">
        <v>0.48</v>
      </c>
      <c r="J338">
        <v>0.6</v>
      </c>
      <c r="K338">
        <v>0.05</v>
      </c>
      <c r="L338">
        <v>0.18</v>
      </c>
      <c r="M338">
        <v>0.12</v>
      </c>
      <c r="N338">
        <v>0.05</v>
      </c>
      <c r="O338">
        <v>14.74</v>
      </c>
      <c r="P338">
        <v>76.39</v>
      </c>
      <c r="Q338">
        <v>0</v>
      </c>
      <c r="R338">
        <v>504</v>
      </c>
      <c r="S338">
        <v>0.64</v>
      </c>
      <c r="T338">
        <v>11</v>
      </c>
      <c r="U338">
        <v>0</v>
      </c>
      <c r="V338">
        <v>1</v>
      </c>
      <c r="W338">
        <v>0</v>
      </c>
      <c r="X338">
        <v>4</v>
      </c>
      <c r="Y338">
        <v>0</v>
      </c>
      <c r="Z338">
        <v>0</v>
      </c>
      <c r="AA338">
        <v>16</v>
      </c>
      <c r="AB338">
        <v>285.64</v>
      </c>
      <c r="AC338">
        <v>0</v>
      </c>
      <c r="AD338">
        <v>25.97</v>
      </c>
      <c r="AE338">
        <f>(W338/E338)*100000</f>
        <v>0</v>
      </c>
      <c r="AF338">
        <v>103.87</v>
      </c>
      <c r="AG338">
        <v>0</v>
      </c>
      <c r="AH338">
        <v>0</v>
      </c>
      <c r="AI338">
        <f>(AA338/E338)*100000</f>
        <v>415.47649961049081</v>
      </c>
      <c r="AJ338">
        <v>2843</v>
      </c>
      <c r="AK338">
        <v>140.02690480000001</v>
      </c>
      <c r="AL338">
        <v>3.636118E-2</v>
      </c>
      <c r="AM338">
        <v>0.73824980500000004</v>
      </c>
      <c r="AN338">
        <v>4.925322E-2</v>
      </c>
      <c r="AQ338">
        <v>1127</v>
      </c>
      <c r="AR338">
        <v>2724</v>
      </c>
      <c r="AS338">
        <v>0</v>
      </c>
      <c r="AT338" t="s">
        <v>310</v>
      </c>
      <c r="AU338">
        <v>2.0757119999999998</v>
      </c>
      <c r="AV338">
        <v>51</v>
      </c>
      <c r="AW338">
        <v>75.509803919999996</v>
      </c>
      <c r="AX338">
        <v>7.8431372999999999E-2</v>
      </c>
      <c r="AY338">
        <v>1.386294361</v>
      </c>
      <c r="AZ338">
        <f t="shared" si="92"/>
        <v>0</v>
      </c>
      <c r="BA338">
        <v>8.2560881340000005</v>
      </c>
      <c r="BB338">
        <v>7.0273145140000004</v>
      </c>
      <c r="BC338">
        <v>4.3242625009999998</v>
      </c>
      <c r="BD338">
        <v>-2.5455312659999998</v>
      </c>
      <c r="BE338">
        <v>2.397895273</v>
      </c>
      <c r="BF338">
        <v>0</v>
      </c>
      <c r="BG338">
        <v>0</v>
      </c>
      <c r="BH338">
        <f t="shared" si="93"/>
        <v>0</v>
      </c>
      <c r="BI338">
        <v>1.386294361</v>
      </c>
      <c r="BJ338">
        <f t="shared" si="94"/>
        <v>0.73030422735627876</v>
      </c>
      <c r="BK338">
        <v>2.6905648869999998</v>
      </c>
      <c r="BL338">
        <v>4.3358517980000002</v>
      </c>
      <c r="BM338">
        <v>5.6547322769999999</v>
      </c>
      <c r="BN338">
        <v>0</v>
      </c>
      <c r="BO338">
        <v>3.2569420259999999</v>
      </c>
      <c r="BP338">
        <f t="shared" si="95"/>
        <v>0</v>
      </c>
      <c r="BQ338">
        <v>4.6431401169999997</v>
      </c>
      <c r="BR338">
        <v>0</v>
      </c>
      <c r="BS338">
        <v>0</v>
      </c>
      <c r="BT338">
        <f>IFERROR((BR338/F338)*100000,0)</f>
        <v>0</v>
      </c>
      <c r="BU338">
        <f>IFERROR((BS338/(E338-F338))*100000,0)</f>
        <v>0</v>
      </c>
      <c r="BV338">
        <f>IFERROR((BR338/E338)*100000,0)</f>
        <v>0</v>
      </c>
      <c r="BW338">
        <f>IFERROR((BS338/(E338))*100000,0)</f>
        <v>0</v>
      </c>
      <c r="BX338">
        <f t="shared" si="98"/>
        <v>0</v>
      </c>
      <c r="BY338">
        <f t="shared" si="99"/>
        <v>0</v>
      </c>
      <c r="BZ338">
        <f t="shared" si="100"/>
        <v>0</v>
      </c>
      <c r="CA338">
        <f t="shared" si="101"/>
        <v>0</v>
      </c>
      <c r="CB338">
        <v>7.9526151120000002</v>
      </c>
      <c r="CC338">
        <v>4.9418345810000002</v>
      </c>
      <c r="CD338">
        <v>-3.3142535569999998</v>
      </c>
      <c r="CE338">
        <v>-0.30347302199999998</v>
      </c>
      <c r="CF338">
        <v>-3.0107805330000001</v>
      </c>
      <c r="CG338">
        <f t="shared" si="96"/>
        <v>6.0294260533951007</v>
      </c>
      <c r="CH338">
        <v>3</v>
      </c>
      <c r="CI338">
        <v>0</v>
      </c>
      <c r="CJ338">
        <f t="shared" si="97"/>
        <v>0</v>
      </c>
      <c r="CK338">
        <f t="shared" si="102"/>
        <v>0</v>
      </c>
      <c r="CL338">
        <v>325</v>
      </c>
      <c r="CM338">
        <f>CL338/E338</f>
        <v>8.439366398338094E-2</v>
      </c>
      <c r="CN338">
        <f t="shared" si="103"/>
        <v>-2.4722629514851713</v>
      </c>
      <c r="CO338">
        <v>0</v>
      </c>
      <c r="CP338">
        <v>0</v>
      </c>
      <c r="CQ338">
        <f>IFERROR((CO338/F338)*100000,0)</f>
        <v>0</v>
      </c>
      <c r="CR338">
        <f>(CP338/(E338-F338))*100000</f>
        <v>0</v>
      </c>
      <c r="CS338">
        <f t="shared" si="104"/>
        <v>0</v>
      </c>
      <c r="CT338">
        <f t="shared" si="105"/>
        <v>0</v>
      </c>
      <c r="CU338">
        <f t="shared" si="106"/>
        <v>0</v>
      </c>
      <c r="CV338">
        <f t="shared" si="107"/>
        <v>0</v>
      </c>
      <c r="CW338">
        <f t="shared" si="108"/>
        <v>0</v>
      </c>
      <c r="CX338">
        <f t="shared" si="109"/>
        <v>0</v>
      </c>
    </row>
    <row r="339" spans="1:102" x14ac:dyDescent="0.4">
      <c r="A339">
        <v>115</v>
      </c>
      <c r="B339" t="s">
        <v>82</v>
      </c>
      <c r="C339" t="s">
        <v>190</v>
      </c>
      <c r="D339">
        <v>2018</v>
      </c>
      <c r="E339">
        <v>9051</v>
      </c>
      <c r="F339">
        <v>22</v>
      </c>
      <c r="G339">
        <v>0</v>
      </c>
      <c r="H339">
        <v>0.42</v>
      </c>
      <c r="I339">
        <v>0.57999999999999996</v>
      </c>
      <c r="J339">
        <v>0.43</v>
      </c>
      <c r="K339">
        <v>7.0000000000000007E-2</v>
      </c>
      <c r="L339">
        <v>0.19</v>
      </c>
      <c r="M339">
        <v>0.24</v>
      </c>
      <c r="N339">
        <v>7.0000000000000007E-2</v>
      </c>
      <c r="O339">
        <v>14.74</v>
      </c>
      <c r="P339">
        <v>80.05</v>
      </c>
      <c r="Q339">
        <v>0</v>
      </c>
      <c r="R339">
        <v>456</v>
      </c>
      <c r="S339">
        <v>0.64</v>
      </c>
      <c r="T339">
        <v>10</v>
      </c>
      <c r="U339">
        <v>0</v>
      </c>
      <c r="V339">
        <v>5</v>
      </c>
      <c r="W339">
        <v>0</v>
      </c>
      <c r="X339">
        <v>0</v>
      </c>
      <c r="Y339">
        <v>0</v>
      </c>
      <c r="Z339">
        <v>0</v>
      </c>
      <c r="AA339">
        <v>15</v>
      </c>
      <c r="AB339">
        <v>110.49</v>
      </c>
      <c r="AC339">
        <v>0</v>
      </c>
      <c r="AD339">
        <v>55.24</v>
      </c>
      <c r="AE339">
        <f>(W339/E339)*100000</f>
        <v>0</v>
      </c>
      <c r="AF339">
        <v>0</v>
      </c>
      <c r="AG339">
        <v>0</v>
      </c>
      <c r="AH339">
        <v>0</v>
      </c>
      <c r="AI339">
        <f>(AA339/E339)*100000</f>
        <v>165.72754391779915</v>
      </c>
      <c r="AJ339">
        <v>6953</v>
      </c>
      <c r="AK339">
        <v>133.61325299999999</v>
      </c>
      <c r="AL339">
        <v>1.4762264000000001E-2</v>
      </c>
      <c r="AM339">
        <v>0.76820240900000003</v>
      </c>
      <c r="AN339">
        <v>1.9216634E-2</v>
      </c>
      <c r="AQ339">
        <v>1729</v>
      </c>
      <c r="AR339">
        <v>7322</v>
      </c>
      <c r="AS339">
        <v>0</v>
      </c>
      <c r="AT339" t="s">
        <v>310</v>
      </c>
      <c r="AU339">
        <v>2.7961339999999999</v>
      </c>
      <c r="AV339">
        <v>121</v>
      </c>
      <c r="AW339">
        <v>74.80165289</v>
      </c>
      <c r="AX339">
        <v>0.18181818199999999</v>
      </c>
      <c r="AY339">
        <v>3.091042453</v>
      </c>
      <c r="AZ339">
        <f t="shared" si="92"/>
        <v>0</v>
      </c>
      <c r="BA339">
        <v>9.1106305279999997</v>
      </c>
      <c r="BB339">
        <v>7.4552984860000002</v>
      </c>
      <c r="BC339">
        <v>4.3148399819999996</v>
      </c>
      <c r="BD339">
        <v>-1.7047480909999999</v>
      </c>
      <c r="BE339">
        <v>2.3025850929999998</v>
      </c>
      <c r="BF339">
        <v>0</v>
      </c>
      <c r="BG339">
        <v>1.609437912</v>
      </c>
      <c r="BH339">
        <f t="shared" si="93"/>
        <v>0</v>
      </c>
      <c r="BI339">
        <v>0</v>
      </c>
      <c r="BJ339">
        <f t="shared" si="94"/>
        <v>1.02823774883118</v>
      </c>
      <c r="BK339">
        <v>2.6905648869999998</v>
      </c>
      <c r="BL339">
        <v>4.382651439</v>
      </c>
      <c r="BM339">
        <v>4.704925019</v>
      </c>
      <c r="BN339">
        <v>0</v>
      </c>
      <c r="BO339">
        <v>4.0116873289999999</v>
      </c>
      <c r="BP339">
        <f t="shared" si="95"/>
        <v>0</v>
      </c>
      <c r="BQ339">
        <v>0</v>
      </c>
      <c r="BR339">
        <v>0</v>
      </c>
      <c r="BS339">
        <v>0</v>
      </c>
      <c r="BT339">
        <f>IFERROR((BR339/F339)*100000,0)</f>
        <v>0</v>
      </c>
      <c r="BU339">
        <f>IFERROR((BS339/(E339-F339))*100000,0)</f>
        <v>0</v>
      </c>
      <c r="BV339">
        <f>IFERROR((BR339/E339)*100000,0)</f>
        <v>0</v>
      </c>
      <c r="BW339">
        <f>IFERROR((BS339/(E339))*100000,0)</f>
        <v>0</v>
      </c>
      <c r="BX339">
        <f t="shared" si="98"/>
        <v>0</v>
      </c>
      <c r="BY339">
        <f t="shared" si="99"/>
        <v>0</v>
      </c>
      <c r="BZ339">
        <f t="shared" si="100"/>
        <v>0</v>
      </c>
      <c r="CA339">
        <f t="shared" si="101"/>
        <v>0</v>
      </c>
      <c r="CB339">
        <v>8.8469285000000006</v>
      </c>
      <c r="CC339">
        <v>4.8949494549999999</v>
      </c>
      <c r="CD339">
        <v>-4.2156810839999999</v>
      </c>
      <c r="CE339">
        <v>-0.26370202700000001</v>
      </c>
      <c r="CF339">
        <v>-3.9519790210000001</v>
      </c>
      <c r="CG339">
        <f t="shared" si="96"/>
        <v>5.1103451382452674</v>
      </c>
      <c r="CH339">
        <v>3</v>
      </c>
      <c r="CI339">
        <v>3</v>
      </c>
      <c r="CJ339">
        <f t="shared" si="97"/>
        <v>0.2</v>
      </c>
      <c r="CK339">
        <f t="shared" si="102"/>
        <v>-1.6094379124341003</v>
      </c>
      <c r="CL339">
        <v>787</v>
      </c>
      <c r="CM339">
        <f>CL339/E339</f>
        <v>8.6951718042205278E-2</v>
      </c>
      <c r="CN339">
        <f t="shared" si="103"/>
        <v>-2.4424022794097677</v>
      </c>
      <c r="CO339">
        <v>0</v>
      </c>
      <c r="CP339">
        <v>1</v>
      </c>
      <c r="CQ339">
        <f>IFERROR((CO339/F339)*100000,0)</f>
        <v>0</v>
      </c>
      <c r="CR339">
        <f>(CP339/(E339-F339))*100000</f>
        <v>11.075423634954037</v>
      </c>
      <c r="CS339">
        <f t="shared" si="104"/>
        <v>0</v>
      </c>
      <c r="CT339">
        <f t="shared" si="105"/>
        <v>11.048502927853276</v>
      </c>
      <c r="CU339">
        <f t="shared" si="106"/>
        <v>0</v>
      </c>
      <c r="CV339">
        <f t="shared" si="107"/>
        <v>2.4047285666627491</v>
      </c>
      <c r="CW339">
        <f t="shared" si="108"/>
        <v>0</v>
      </c>
      <c r="CX339">
        <f t="shared" si="109"/>
        <v>2.4022949371430578</v>
      </c>
    </row>
    <row r="340" spans="1:102" x14ac:dyDescent="0.4">
      <c r="A340">
        <v>116</v>
      </c>
      <c r="B340" t="s">
        <v>82</v>
      </c>
      <c r="C340" t="s">
        <v>191</v>
      </c>
      <c r="D340">
        <v>2018</v>
      </c>
      <c r="E340">
        <v>12940</v>
      </c>
      <c r="F340">
        <v>70</v>
      </c>
      <c r="G340">
        <v>0.01</v>
      </c>
      <c r="H340">
        <v>0.64</v>
      </c>
      <c r="I340">
        <v>0.36</v>
      </c>
      <c r="J340">
        <v>0.3</v>
      </c>
      <c r="K340">
        <v>0.08</v>
      </c>
      <c r="L340">
        <v>0.3</v>
      </c>
      <c r="M340">
        <v>0.28000000000000003</v>
      </c>
      <c r="N340">
        <v>0.04</v>
      </c>
      <c r="O340">
        <v>52.66</v>
      </c>
      <c r="P340">
        <v>61.42</v>
      </c>
      <c r="Q340">
        <v>0</v>
      </c>
      <c r="R340">
        <v>378</v>
      </c>
      <c r="S340">
        <v>0.52</v>
      </c>
      <c r="T340">
        <v>61</v>
      </c>
      <c r="U340">
        <v>0</v>
      </c>
      <c r="V340">
        <v>10</v>
      </c>
      <c r="W340">
        <v>24</v>
      </c>
      <c r="X340">
        <v>23</v>
      </c>
      <c r="Y340">
        <v>0</v>
      </c>
      <c r="Z340">
        <v>0</v>
      </c>
      <c r="AA340">
        <v>118</v>
      </c>
      <c r="AB340">
        <v>471.41</v>
      </c>
      <c r="AC340">
        <v>0</v>
      </c>
      <c r="AD340">
        <v>77.28</v>
      </c>
      <c r="AE340">
        <f>(W340/E340)*100000</f>
        <v>185.47140649149924</v>
      </c>
      <c r="AF340">
        <v>177.74</v>
      </c>
      <c r="AG340">
        <v>0</v>
      </c>
      <c r="AH340">
        <v>0</v>
      </c>
      <c r="AI340">
        <f>(AA340/E340)*100000</f>
        <v>911.90108191653781</v>
      </c>
      <c r="AJ340">
        <v>7196</v>
      </c>
      <c r="AK340">
        <v>491.88081240000002</v>
      </c>
      <c r="AL340">
        <v>3.8012428000000001E-2</v>
      </c>
      <c r="AM340">
        <v>0.55610510000000002</v>
      </c>
      <c r="AN340">
        <v>6.8354754000000004E-2</v>
      </c>
      <c r="AQ340">
        <v>4238</v>
      </c>
      <c r="AR340">
        <v>8702</v>
      </c>
      <c r="AS340">
        <v>0</v>
      </c>
      <c r="AT340" t="s">
        <v>310</v>
      </c>
      <c r="AU340">
        <v>1.7102109999999999</v>
      </c>
      <c r="AV340">
        <v>94</v>
      </c>
      <c r="AW340">
        <v>137.65957449999999</v>
      </c>
      <c r="AX340">
        <v>0.74468085100000003</v>
      </c>
      <c r="AY340">
        <v>4.2484952419999997</v>
      </c>
      <c r="AZ340">
        <f t="shared" si="92"/>
        <v>-4.6051701859880909</v>
      </c>
      <c r="BA340">
        <v>9.4680785679999993</v>
      </c>
      <c r="BB340">
        <v>8.3518467390000009</v>
      </c>
      <c r="BC340">
        <v>4.9247837859999999</v>
      </c>
      <c r="BD340">
        <v>-0.29479954000000003</v>
      </c>
      <c r="BE340">
        <v>4.1108738640000002</v>
      </c>
      <c r="BF340">
        <v>0</v>
      </c>
      <c r="BG340">
        <v>2.3025850929999998</v>
      </c>
      <c r="BH340">
        <f t="shared" si="93"/>
        <v>3.1780538303479458</v>
      </c>
      <c r="BI340">
        <v>3.1354942160000001</v>
      </c>
      <c r="BJ340">
        <f t="shared" si="94"/>
        <v>0.53661675471529036</v>
      </c>
      <c r="BK340">
        <v>3.9638561540000001</v>
      </c>
      <c r="BL340">
        <v>4.1177355149999997</v>
      </c>
      <c r="BM340">
        <v>6.1557282039999999</v>
      </c>
      <c r="BN340">
        <v>0</v>
      </c>
      <c r="BO340">
        <v>4.3474351899999997</v>
      </c>
      <c r="BP340">
        <f t="shared" si="95"/>
        <v>5.2229007272632826</v>
      </c>
      <c r="BQ340">
        <v>5.1803218080000004</v>
      </c>
      <c r="BR340">
        <v>0</v>
      </c>
      <c r="BS340">
        <v>24</v>
      </c>
      <c r="BT340">
        <f>IFERROR((BR340/F340)*100000,0)</f>
        <v>0</v>
      </c>
      <c r="BU340">
        <f>IFERROR((BS340/(E340-F340))*100000,0)</f>
        <v>186.48018648018649</v>
      </c>
      <c r="BV340">
        <f>IFERROR((BR340/E340)*100000,0)</f>
        <v>0</v>
      </c>
      <c r="BW340">
        <f>IFERROR((BS340/(E340))*100000,0)</f>
        <v>185.47140649149924</v>
      </c>
      <c r="BX340">
        <f t="shared" si="98"/>
        <v>0</v>
      </c>
      <c r="BY340">
        <f t="shared" si="99"/>
        <v>5.2283249947280019</v>
      </c>
      <c r="BZ340">
        <f t="shared" si="100"/>
        <v>0</v>
      </c>
      <c r="CA340">
        <f t="shared" si="101"/>
        <v>5.2229007272632826</v>
      </c>
      <c r="CB340">
        <v>8.8812805949999998</v>
      </c>
      <c r="CC340">
        <v>6.1982364360000002</v>
      </c>
      <c r="CD340">
        <v>-3.2698421199999999</v>
      </c>
      <c r="CE340">
        <v>-0.586797974</v>
      </c>
      <c r="CF340">
        <v>-2.683044164</v>
      </c>
      <c r="CG340">
        <f t="shared" si="96"/>
        <v>6.8155315213810015</v>
      </c>
      <c r="CH340">
        <v>3</v>
      </c>
      <c r="CI340">
        <v>3</v>
      </c>
      <c r="CJ340">
        <f t="shared" si="97"/>
        <v>2.5423728813559324E-2</v>
      </c>
      <c r="CK340">
        <f t="shared" si="102"/>
        <v>-3.6720723357975551</v>
      </c>
      <c r="CL340">
        <v>1390</v>
      </c>
      <c r="CM340">
        <f>CL340/E340</f>
        <v>0.10741885625965997</v>
      </c>
      <c r="CN340">
        <f t="shared" si="103"/>
        <v>-2.2310195419301539</v>
      </c>
      <c r="CO340">
        <v>0</v>
      </c>
      <c r="CP340">
        <v>2</v>
      </c>
      <c r="CQ340">
        <f>IFERROR((CO340/F340)*100000,0)</f>
        <v>0</v>
      </c>
      <c r="CR340">
        <f>(CP340/(E340-F340))*100000</f>
        <v>15.54001554001554</v>
      </c>
      <c r="CS340">
        <f t="shared" si="104"/>
        <v>0</v>
      </c>
      <c r="CT340">
        <f t="shared" si="105"/>
        <v>15.45595054095827</v>
      </c>
      <c r="CU340">
        <f t="shared" si="106"/>
        <v>0</v>
      </c>
      <c r="CV340">
        <f t="shared" si="107"/>
        <v>2.7434183449400016</v>
      </c>
      <c r="CW340">
        <f t="shared" si="108"/>
        <v>0</v>
      </c>
      <c r="CX340">
        <f t="shared" si="109"/>
        <v>2.7379940774752822</v>
      </c>
    </row>
    <row r="341" spans="1:102" x14ac:dyDescent="0.4">
      <c r="A341">
        <v>117</v>
      </c>
      <c r="B341" t="s">
        <v>82</v>
      </c>
      <c r="C341" t="s">
        <v>192</v>
      </c>
      <c r="D341">
        <v>2018</v>
      </c>
      <c r="E341">
        <v>3266</v>
      </c>
      <c r="F341">
        <v>38</v>
      </c>
      <c r="G341">
        <v>0.01</v>
      </c>
      <c r="H341">
        <v>0.64</v>
      </c>
      <c r="I341">
        <v>0.36</v>
      </c>
      <c r="J341">
        <v>0.47</v>
      </c>
      <c r="K341">
        <v>0.03</v>
      </c>
      <c r="L341">
        <v>0.2</v>
      </c>
      <c r="M341">
        <v>0.26</v>
      </c>
      <c r="N341">
        <v>0.04</v>
      </c>
      <c r="O341">
        <v>10.49</v>
      </c>
      <c r="P341">
        <v>75.989999999999995</v>
      </c>
      <c r="Q341">
        <v>0</v>
      </c>
      <c r="R341">
        <v>468</v>
      </c>
      <c r="S341">
        <v>0.56000000000000005</v>
      </c>
      <c r="T341">
        <v>10</v>
      </c>
      <c r="U341">
        <v>0</v>
      </c>
      <c r="V341">
        <v>0</v>
      </c>
      <c r="W341">
        <v>1</v>
      </c>
      <c r="X341">
        <v>10</v>
      </c>
      <c r="Y341">
        <v>0</v>
      </c>
      <c r="Z341">
        <v>0</v>
      </c>
      <c r="AA341">
        <v>21</v>
      </c>
      <c r="AB341">
        <v>306.18</v>
      </c>
      <c r="AC341">
        <v>0</v>
      </c>
      <c r="AD341">
        <v>0</v>
      </c>
      <c r="AE341">
        <f>(W341/E341)*100000</f>
        <v>30.61849357011635</v>
      </c>
      <c r="AF341">
        <v>306.18</v>
      </c>
      <c r="AG341">
        <v>0</v>
      </c>
      <c r="AH341">
        <v>0</v>
      </c>
      <c r="AI341">
        <f>(AA341/E341)*100000</f>
        <v>642.98836497244338</v>
      </c>
      <c r="AJ341">
        <v>2233</v>
      </c>
      <c r="AK341">
        <v>67.170053179999996</v>
      </c>
      <c r="AL341">
        <v>2.0566457999999999E-2</v>
      </c>
      <c r="AM341">
        <v>0.68371096099999995</v>
      </c>
      <c r="AN341">
        <v>3.0080632999999999E-2</v>
      </c>
      <c r="AQ341">
        <v>737</v>
      </c>
      <c r="AR341">
        <v>2529</v>
      </c>
      <c r="AS341">
        <v>0</v>
      </c>
      <c r="AT341" t="s">
        <v>310</v>
      </c>
      <c r="AU341">
        <v>2.0799059999999998</v>
      </c>
      <c r="AV341">
        <v>79</v>
      </c>
      <c r="AW341">
        <v>41.341772149999997</v>
      </c>
      <c r="AX341">
        <v>0.48101265799999998</v>
      </c>
      <c r="AY341">
        <v>3.6375861600000001</v>
      </c>
      <c r="AZ341">
        <f t="shared" si="92"/>
        <v>-4.6051701859880909</v>
      </c>
      <c r="BA341">
        <v>8.0913212740000002</v>
      </c>
      <c r="BB341">
        <v>6.6025878919999998</v>
      </c>
      <c r="BC341">
        <v>3.7218734210000002</v>
      </c>
      <c r="BD341">
        <v>-0.73186169300000004</v>
      </c>
      <c r="BE341">
        <v>2.3025850929999998</v>
      </c>
      <c r="BF341">
        <v>0</v>
      </c>
      <c r="BG341">
        <v>0</v>
      </c>
      <c r="BH341">
        <f t="shared" si="93"/>
        <v>0</v>
      </c>
      <c r="BI341">
        <v>2.3025850929999998</v>
      </c>
      <c r="BJ341">
        <f t="shared" si="94"/>
        <v>0.73232270038433112</v>
      </c>
      <c r="BK341">
        <v>2.3504224219999998</v>
      </c>
      <c r="BL341">
        <v>4.3306017529999998</v>
      </c>
      <c r="BM341">
        <v>5.7241731639999998</v>
      </c>
      <c r="BN341">
        <v>0</v>
      </c>
      <c r="BO341">
        <v>0</v>
      </c>
      <c r="BP341">
        <f t="shared" si="95"/>
        <v>3.4216041914398181</v>
      </c>
      <c r="BQ341">
        <v>5.7241731639999998</v>
      </c>
      <c r="BR341">
        <v>0</v>
      </c>
      <c r="BS341">
        <v>1</v>
      </c>
      <c r="BT341">
        <f>IFERROR((BR341/F341)*100000,0)</f>
        <v>0</v>
      </c>
      <c r="BU341">
        <f>IFERROR((BS341/(E341-F341))*100000,0)</f>
        <v>30.978934324659232</v>
      </c>
      <c r="BV341">
        <f>IFERROR((BR341/E341)*100000,0)</f>
        <v>0</v>
      </c>
      <c r="BW341">
        <f>IFERROR((BS341/(E341))*100000,0)</f>
        <v>30.61849357011635</v>
      </c>
      <c r="BX341">
        <f t="shared" si="98"/>
        <v>0</v>
      </c>
      <c r="BY341">
        <f t="shared" si="99"/>
        <v>3.4333074355803892</v>
      </c>
      <c r="BZ341">
        <f t="shared" si="100"/>
        <v>0</v>
      </c>
      <c r="CA341">
        <f t="shared" si="101"/>
        <v>3.4216041914398181</v>
      </c>
      <c r="CB341">
        <v>7.7111012519999997</v>
      </c>
      <c r="CC341">
        <v>4.2072275110000001</v>
      </c>
      <c r="CD341">
        <v>-3.884093783</v>
      </c>
      <c r="CE341">
        <v>-0.38022002199999999</v>
      </c>
      <c r="CF341">
        <v>-3.5038737360000001</v>
      </c>
      <c r="CG341">
        <f t="shared" si="96"/>
        <v>6.4661266291632407</v>
      </c>
      <c r="CH341">
        <v>2</v>
      </c>
      <c r="CI341">
        <v>0</v>
      </c>
      <c r="CJ341">
        <f t="shared" si="97"/>
        <v>0</v>
      </c>
      <c r="CK341">
        <f t="shared" si="102"/>
        <v>0</v>
      </c>
      <c r="CL341">
        <v>311</v>
      </c>
      <c r="CM341">
        <f>CL341/E341</f>
        <v>9.5223515003061851E-2</v>
      </c>
      <c r="CN341">
        <f t="shared" si="103"/>
        <v>-2.3515283613511762</v>
      </c>
      <c r="CO341">
        <v>0</v>
      </c>
      <c r="CP341">
        <v>0</v>
      </c>
      <c r="CQ341">
        <f>IFERROR((CO341/F341)*100000,0)</f>
        <v>0</v>
      </c>
      <c r="CR341">
        <f>(CP341/(E341-F341))*100000</f>
        <v>0</v>
      </c>
      <c r="CS341">
        <f t="shared" si="104"/>
        <v>0</v>
      </c>
      <c r="CT341">
        <f t="shared" si="105"/>
        <v>0</v>
      </c>
      <c r="CU341">
        <f t="shared" si="106"/>
        <v>0</v>
      </c>
      <c r="CV341">
        <f t="shared" si="107"/>
        <v>0</v>
      </c>
      <c r="CW341">
        <f t="shared" si="108"/>
        <v>0</v>
      </c>
      <c r="CX341">
        <f t="shared" si="109"/>
        <v>0</v>
      </c>
    </row>
    <row r="342" spans="1:102" x14ac:dyDescent="0.4">
      <c r="A342">
        <v>118</v>
      </c>
      <c r="B342" t="s">
        <v>82</v>
      </c>
      <c r="C342" t="s">
        <v>193</v>
      </c>
      <c r="D342">
        <v>2018</v>
      </c>
      <c r="E342">
        <v>3323</v>
      </c>
      <c r="F342">
        <v>74</v>
      </c>
      <c r="G342">
        <v>0.02</v>
      </c>
      <c r="H342">
        <v>0.5</v>
      </c>
      <c r="I342">
        <v>0.5</v>
      </c>
      <c r="J342">
        <v>0.62</v>
      </c>
      <c r="K342">
        <v>0.1</v>
      </c>
      <c r="L342">
        <v>0.11</v>
      </c>
      <c r="M342">
        <v>0.11</v>
      </c>
      <c r="N342">
        <v>0.06</v>
      </c>
      <c r="O342">
        <v>8.11</v>
      </c>
      <c r="P342">
        <v>99.15</v>
      </c>
      <c r="Q342">
        <v>0</v>
      </c>
      <c r="R342">
        <v>248</v>
      </c>
      <c r="S342">
        <v>0.52</v>
      </c>
      <c r="T342">
        <v>4</v>
      </c>
      <c r="U342">
        <v>0</v>
      </c>
      <c r="V342">
        <v>3</v>
      </c>
      <c r="W342">
        <v>0</v>
      </c>
      <c r="X342">
        <v>0</v>
      </c>
      <c r="Y342">
        <v>0</v>
      </c>
      <c r="Z342">
        <v>0</v>
      </c>
      <c r="AA342">
        <v>7</v>
      </c>
      <c r="AB342">
        <v>120.37</v>
      </c>
      <c r="AC342">
        <v>0</v>
      </c>
      <c r="AD342">
        <v>90.28</v>
      </c>
      <c r="AE342">
        <f>(W342/E342)*100000</f>
        <v>0</v>
      </c>
      <c r="AF342">
        <v>0</v>
      </c>
      <c r="AG342">
        <v>0</v>
      </c>
      <c r="AH342">
        <v>0</v>
      </c>
      <c r="AI342">
        <f>(AA342/E342)*100000</f>
        <v>210.65302437556426</v>
      </c>
      <c r="AJ342">
        <v>3050</v>
      </c>
      <c r="AK342">
        <v>73.377865839999998</v>
      </c>
      <c r="AL342">
        <v>2.2081812999999999E-2</v>
      </c>
      <c r="AM342">
        <v>0.91784531999999996</v>
      </c>
      <c r="AN342">
        <v>2.4058316999999999E-2</v>
      </c>
      <c r="AQ342">
        <v>937</v>
      </c>
      <c r="AR342">
        <v>2386</v>
      </c>
      <c r="AS342">
        <v>0</v>
      </c>
      <c r="AT342" t="s">
        <v>310</v>
      </c>
      <c r="AU342">
        <v>2.259296</v>
      </c>
      <c r="AV342">
        <v>72</v>
      </c>
      <c r="AW342">
        <v>46.152777780000001</v>
      </c>
      <c r="AX342">
        <v>1.0277777779999999</v>
      </c>
      <c r="AY342">
        <v>4.3040650930000002</v>
      </c>
      <c r="AZ342">
        <f t="shared" si="92"/>
        <v>-3.912023005428146</v>
      </c>
      <c r="BA342">
        <v>8.1086232680000006</v>
      </c>
      <c r="BB342">
        <v>6.8426832820000003</v>
      </c>
      <c r="BC342">
        <v>3.831957149</v>
      </c>
      <c r="BD342">
        <v>2.7398974E-2</v>
      </c>
      <c r="BE342">
        <v>1.386294361</v>
      </c>
      <c r="BF342">
        <v>0</v>
      </c>
      <c r="BG342">
        <v>1.0986122890000001</v>
      </c>
      <c r="BH342">
        <f t="shared" si="93"/>
        <v>0</v>
      </c>
      <c r="BI342">
        <v>0</v>
      </c>
      <c r="BJ342">
        <f t="shared" si="94"/>
        <v>0.81505326033183445</v>
      </c>
      <c r="BK342">
        <v>2.0930978680000001</v>
      </c>
      <c r="BL342">
        <v>4.5966338550000003</v>
      </c>
      <c r="BM342">
        <v>4.7905703319999997</v>
      </c>
      <c r="BN342">
        <v>0</v>
      </c>
      <c r="BO342">
        <v>4.5029159520000004</v>
      </c>
      <c r="BP342">
        <f t="shared" si="95"/>
        <v>0</v>
      </c>
      <c r="BQ342">
        <v>0</v>
      </c>
      <c r="BR342">
        <v>0</v>
      </c>
      <c r="BS342">
        <v>0</v>
      </c>
      <c r="BT342">
        <f>IFERROR((BR342/F342)*100000,0)</f>
        <v>0</v>
      </c>
      <c r="BU342">
        <f>IFERROR((BS342/(E342-F342))*100000,0)</f>
        <v>0</v>
      </c>
      <c r="BV342">
        <f>IFERROR((BR342/E342)*100000,0)</f>
        <v>0</v>
      </c>
      <c r="BW342">
        <f>IFERROR((BS342/(E342))*100000,0)</f>
        <v>0</v>
      </c>
      <c r="BX342">
        <f t="shared" si="98"/>
        <v>0</v>
      </c>
      <c r="BY342">
        <f t="shared" si="99"/>
        <v>0</v>
      </c>
      <c r="BZ342">
        <f t="shared" si="100"/>
        <v>0</v>
      </c>
      <c r="CA342">
        <f t="shared" si="101"/>
        <v>0</v>
      </c>
      <c r="CB342">
        <v>8.0228968700000003</v>
      </c>
      <c r="CC342">
        <v>4.295622335</v>
      </c>
      <c r="CD342">
        <v>-3.8130009500000002</v>
      </c>
      <c r="CE342">
        <v>-8.5726398999999995E-2</v>
      </c>
      <c r="CF342">
        <v>-3.727274521</v>
      </c>
      <c r="CG342">
        <f t="shared" si="96"/>
        <v>5.3502123456709478</v>
      </c>
      <c r="CH342">
        <v>3</v>
      </c>
      <c r="CI342">
        <v>0</v>
      </c>
      <c r="CJ342">
        <f t="shared" si="97"/>
        <v>0</v>
      </c>
      <c r="CK342">
        <f t="shared" si="102"/>
        <v>0</v>
      </c>
      <c r="CL342">
        <v>366</v>
      </c>
      <c r="CM342">
        <f>CL342/E342</f>
        <v>0.1101414384592236</v>
      </c>
      <c r="CN342">
        <f t="shared" si="103"/>
        <v>-2.2059899349532279</v>
      </c>
      <c r="CO342">
        <v>0</v>
      </c>
      <c r="CP342">
        <v>0</v>
      </c>
      <c r="CQ342">
        <f>IFERROR((CO342/F342)*100000,0)</f>
        <v>0</v>
      </c>
      <c r="CR342">
        <f>(CP342/(E342-F342))*100000</f>
        <v>0</v>
      </c>
      <c r="CS342">
        <f t="shared" si="104"/>
        <v>0</v>
      </c>
      <c r="CT342">
        <f t="shared" si="105"/>
        <v>0</v>
      </c>
      <c r="CU342">
        <f t="shared" si="106"/>
        <v>0</v>
      </c>
      <c r="CV342">
        <f t="shared" si="107"/>
        <v>0</v>
      </c>
      <c r="CW342">
        <f t="shared" si="108"/>
        <v>0</v>
      </c>
      <c r="CX342">
        <f t="shared" si="109"/>
        <v>0</v>
      </c>
    </row>
    <row r="343" spans="1:102" x14ac:dyDescent="0.4">
      <c r="A343">
        <v>119</v>
      </c>
      <c r="B343" t="s">
        <v>82</v>
      </c>
      <c r="C343" t="s">
        <v>194</v>
      </c>
      <c r="D343">
        <v>2018</v>
      </c>
      <c r="E343">
        <v>8767</v>
      </c>
      <c r="F343">
        <v>4</v>
      </c>
      <c r="G343">
        <v>0</v>
      </c>
      <c r="H343">
        <v>0.54</v>
      </c>
      <c r="I343">
        <v>0.46</v>
      </c>
      <c r="J343">
        <v>0.38</v>
      </c>
      <c r="K343">
        <v>0.08</v>
      </c>
      <c r="L343">
        <v>0.24</v>
      </c>
      <c r="M343">
        <v>0.24</v>
      </c>
      <c r="N343">
        <v>0.05</v>
      </c>
      <c r="O343">
        <v>20.21</v>
      </c>
      <c r="P343">
        <v>81.33</v>
      </c>
      <c r="Q343">
        <v>0</v>
      </c>
      <c r="R343">
        <v>407</v>
      </c>
      <c r="S343">
        <v>0.49</v>
      </c>
      <c r="T343">
        <v>18</v>
      </c>
      <c r="U343">
        <v>1</v>
      </c>
      <c r="V343">
        <v>4</v>
      </c>
      <c r="W343">
        <v>9</v>
      </c>
      <c r="X343">
        <v>6</v>
      </c>
      <c r="Y343">
        <v>0</v>
      </c>
      <c r="Z343">
        <v>0</v>
      </c>
      <c r="AA343">
        <v>38</v>
      </c>
      <c r="AB343">
        <v>205.32</v>
      </c>
      <c r="AC343">
        <v>11.41</v>
      </c>
      <c r="AD343">
        <v>45.63</v>
      </c>
      <c r="AE343">
        <f>(W343/E343)*100000</f>
        <v>102.6576936238166</v>
      </c>
      <c r="AF343">
        <v>68.44</v>
      </c>
      <c r="AG343">
        <v>0</v>
      </c>
      <c r="AH343">
        <v>0</v>
      </c>
      <c r="AI343">
        <f>(AA343/E343)*100000</f>
        <v>433.44359530055897</v>
      </c>
      <c r="AJ343">
        <v>8290</v>
      </c>
      <c r="AK343">
        <v>775.05165409999995</v>
      </c>
      <c r="AL343">
        <v>8.8405573000000001E-2</v>
      </c>
      <c r="AM343">
        <v>0.94559142200000001</v>
      </c>
      <c r="AN343">
        <v>9.3492358999999997E-2</v>
      </c>
      <c r="AQ343">
        <v>4209</v>
      </c>
      <c r="AR343">
        <v>4558</v>
      </c>
      <c r="AS343">
        <v>0</v>
      </c>
      <c r="AT343" t="s">
        <v>310</v>
      </c>
      <c r="AU343">
        <v>1.578495</v>
      </c>
      <c r="AV343">
        <v>165</v>
      </c>
      <c r="AW343">
        <v>53.133333329999999</v>
      </c>
      <c r="AX343">
        <v>2.4242423999999999E-2</v>
      </c>
      <c r="AY343">
        <v>1.386294361</v>
      </c>
      <c r="AZ343">
        <f t="shared" si="92"/>
        <v>0</v>
      </c>
      <c r="BA343">
        <v>9.0787499520000008</v>
      </c>
      <c r="BB343">
        <v>8.344980369</v>
      </c>
      <c r="BC343">
        <v>3.972804478</v>
      </c>
      <c r="BD343">
        <v>-3.7196511229999998</v>
      </c>
      <c r="BE343">
        <v>2.8903717580000001</v>
      </c>
      <c r="BF343">
        <v>0</v>
      </c>
      <c r="BG343">
        <v>1.386294361</v>
      </c>
      <c r="BH343">
        <f t="shared" si="93"/>
        <v>2.1972245773362196</v>
      </c>
      <c r="BI343">
        <v>1.791759469</v>
      </c>
      <c r="BJ343">
        <f t="shared" si="94"/>
        <v>0.45647186144674934</v>
      </c>
      <c r="BK343">
        <v>3.0061775310000001</v>
      </c>
      <c r="BL343">
        <v>4.3985149520000002</v>
      </c>
      <c r="BM343">
        <v>5.3245697380000001</v>
      </c>
      <c r="BN343">
        <v>2.4344901640000001</v>
      </c>
      <c r="BO343">
        <v>3.820565395</v>
      </c>
      <c r="BP343">
        <f t="shared" si="95"/>
        <v>4.6314000907178627</v>
      </c>
      <c r="BQ343">
        <v>4.225957449</v>
      </c>
      <c r="BR343">
        <v>0</v>
      </c>
      <c r="BS343">
        <v>9</v>
      </c>
      <c r="BT343">
        <f>IFERROR((BR343/F343)*100000,0)</f>
        <v>0</v>
      </c>
      <c r="BU343">
        <f>IFERROR((BS343/(E343-F343))*100000,0)</f>
        <v>102.70455323519343</v>
      </c>
      <c r="BV343">
        <f>IFERROR((BR343/E343)*100000,0)</f>
        <v>0</v>
      </c>
      <c r="BW343">
        <f>IFERROR((BS343/(E343))*100000,0)</f>
        <v>102.6576936238166</v>
      </c>
      <c r="BX343">
        <f t="shared" si="98"/>
        <v>0</v>
      </c>
      <c r="BY343">
        <f t="shared" si="99"/>
        <v>4.6318564512505969</v>
      </c>
      <c r="BZ343">
        <f t="shared" si="100"/>
        <v>0</v>
      </c>
      <c r="CA343">
        <f t="shared" si="101"/>
        <v>4.6314000907178627</v>
      </c>
      <c r="CB343">
        <v>9.0228052479999992</v>
      </c>
      <c r="CC343">
        <v>6.6529296779999996</v>
      </c>
      <c r="CD343">
        <v>-2.4258202679999998</v>
      </c>
      <c r="CE343">
        <v>-5.5944703999999998E-2</v>
      </c>
      <c r="CF343">
        <v>-2.3698755679999999</v>
      </c>
      <c r="CG343">
        <f t="shared" si="96"/>
        <v>6.0717616731080284</v>
      </c>
      <c r="CH343">
        <v>3</v>
      </c>
      <c r="CI343">
        <v>0</v>
      </c>
      <c r="CJ343">
        <f t="shared" si="97"/>
        <v>0</v>
      </c>
      <c r="CK343">
        <f t="shared" si="102"/>
        <v>0</v>
      </c>
      <c r="CL343">
        <v>1059</v>
      </c>
      <c r="CM343">
        <f>CL343/E343</f>
        <v>0.12079388616402419</v>
      </c>
      <c r="CN343">
        <f t="shared" si="103"/>
        <v>-2.1136696059871789</v>
      </c>
      <c r="CO343">
        <v>0</v>
      </c>
      <c r="CP343">
        <v>2</v>
      </c>
      <c r="CQ343">
        <f>IFERROR((CO343/F343)*100000,0)</f>
        <v>0</v>
      </c>
      <c r="CR343">
        <f>(CP343/(E343-F343))*100000</f>
        <v>22.823234052265203</v>
      </c>
      <c r="CS343">
        <f t="shared" si="104"/>
        <v>0</v>
      </c>
      <c r="CT343">
        <f t="shared" si="105"/>
        <v>22.812820805292574</v>
      </c>
      <c r="CU343">
        <f t="shared" si="106"/>
        <v>0</v>
      </c>
      <c r="CV343">
        <f t="shared" si="107"/>
        <v>3.1277790544743231</v>
      </c>
      <c r="CW343">
        <f t="shared" si="108"/>
        <v>0</v>
      </c>
      <c r="CX343">
        <f t="shared" si="109"/>
        <v>3.1273226939415881</v>
      </c>
    </row>
    <row r="344" spans="1:102" x14ac:dyDescent="0.4">
      <c r="A344">
        <v>120</v>
      </c>
      <c r="B344" t="s">
        <v>82</v>
      </c>
      <c r="C344" t="s">
        <v>195</v>
      </c>
      <c r="D344">
        <v>2018</v>
      </c>
      <c r="E344">
        <v>4335</v>
      </c>
      <c r="F344">
        <v>36</v>
      </c>
      <c r="G344">
        <v>0.01</v>
      </c>
      <c r="H344">
        <v>0.47</v>
      </c>
      <c r="I344">
        <v>0.53</v>
      </c>
      <c r="J344">
        <v>0.64</v>
      </c>
      <c r="K344">
        <v>0.08</v>
      </c>
      <c r="L344">
        <v>0.11</v>
      </c>
      <c r="M344">
        <v>0.11</v>
      </c>
      <c r="N344">
        <v>0.06</v>
      </c>
      <c r="O344">
        <v>12.93</v>
      </c>
      <c r="P344">
        <v>80.62</v>
      </c>
      <c r="Q344">
        <v>0</v>
      </c>
      <c r="R344">
        <v>393</v>
      </c>
      <c r="S344">
        <v>0.56000000000000005</v>
      </c>
      <c r="T344">
        <v>12</v>
      </c>
      <c r="U344">
        <v>0</v>
      </c>
      <c r="V344">
        <v>6</v>
      </c>
      <c r="W344">
        <v>1</v>
      </c>
      <c r="X344">
        <v>5</v>
      </c>
      <c r="Y344">
        <v>0</v>
      </c>
      <c r="Z344">
        <v>0</v>
      </c>
      <c r="AA344">
        <v>24</v>
      </c>
      <c r="AB344">
        <v>276.82</v>
      </c>
      <c r="AC344">
        <v>0</v>
      </c>
      <c r="AD344">
        <v>138.41</v>
      </c>
      <c r="AE344">
        <f>(W344/E344)*100000</f>
        <v>23.068050749711649</v>
      </c>
      <c r="AF344">
        <v>115.34</v>
      </c>
      <c r="AG344">
        <v>0</v>
      </c>
      <c r="AH344">
        <v>0</v>
      </c>
      <c r="AI344">
        <f>(AA344/E344)*100000</f>
        <v>553.6332179930796</v>
      </c>
      <c r="AJ344">
        <v>3992</v>
      </c>
      <c r="AK344">
        <v>102.7125614</v>
      </c>
      <c r="AL344">
        <v>2.3693786000000001E-2</v>
      </c>
      <c r="AM344">
        <v>0.920876586</v>
      </c>
      <c r="AN344">
        <v>2.5729599999999998E-2</v>
      </c>
      <c r="AQ344">
        <v>617</v>
      </c>
      <c r="AR344">
        <v>3718</v>
      </c>
      <c r="AS344">
        <v>0</v>
      </c>
      <c r="AT344" t="s">
        <v>310</v>
      </c>
      <c r="AU344">
        <v>2.3929870000000002</v>
      </c>
      <c r="AV344">
        <v>118</v>
      </c>
      <c r="AW344">
        <v>36.737288139999997</v>
      </c>
      <c r="AX344">
        <v>0.30508474600000002</v>
      </c>
      <c r="AY344">
        <v>3.5835189380000001</v>
      </c>
      <c r="AZ344">
        <f t="shared" si="92"/>
        <v>-4.6051701859880909</v>
      </c>
      <c r="BA344">
        <v>8.3744768890000003</v>
      </c>
      <c r="BB344">
        <v>6.4248690240000004</v>
      </c>
      <c r="BC344">
        <v>3.6037922650000001</v>
      </c>
      <c r="BD344">
        <v>-1.1871656850000001</v>
      </c>
      <c r="BE344">
        <v>2.4849066500000001</v>
      </c>
      <c r="BF344">
        <v>0</v>
      </c>
      <c r="BG344">
        <v>1.791759469</v>
      </c>
      <c r="BH344">
        <f t="shared" si="93"/>
        <v>0</v>
      </c>
      <c r="BI344">
        <v>1.609437912</v>
      </c>
      <c r="BJ344">
        <f t="shared" si="94"/>
        <v>0.87254237639998833</v>
      </c>
      <c r="BK344">
        <v>2.5595501930000002</v>
      </c>
      <c r="BL344">
        <v>4.3897467580000002</v>
      </c>
      <c r="BM344">
        <v>5.6233674750000002</v>
      </c>
      <c r="BN344">
        <v>0</v>
      </c>
      <c r="BO344">
        <v>4.9302202949999998</v>
      </c>
      <c r="BP344">
        <f t="shared" si="95"/>
        <v>3.1384485757555862</v>
      </c>
      <c r="BQ344">
        <v>4.7478842879999998</v>
      </c>
      <c r="BR344">
        <v>0</v>
      </c>
      <c r="BS344">
        <v>1</v>
      </c>
      <c r="BT344">
        <f>IFERROR((BR344/F344)*100000,0)</f>
        <v>0</v>
      </c>
      <c r="BU344">
        <f>IFERROR((BS344/(E344-F344))*100000,0)</f>
        <v>23.261223540358223</v>
      </c>
      <c r="BV344">
        <f>IFERROR((BR344/E344)*100000,0)</f>
        <v>0</v>
      </c>
      <c r="BW344">
        <f>IFERROR((BS344/(E344))*100000,0)</f>
        <v>23.068050749711649</v>
      </c>
      <c r="BX344">
        <f t="shared" si="98"/>
        <v>0</v>
      </c>
      <c r="BY344">
        <f t="shared" si="99"/>
        <v>3.146787748473947</v>
      </c>
      <c r="BZ344">
        <f t="shared" si="100"/>
        <v>0</v>
      </c>
      <c r="CA344">
        <f t="shared" si="101"/>
        <v>3.1384485757555862</v>
      </c>
      <c r="CB344">
        <v>8.2920476369999996</v>
      </c>
      <c r="CC344">
        <v>4.6319344210000004</v>
      </c>
      <c r="CD344">
        <v>-3.742542459</v>
      </c>
      <c r="CE344">
        <v>-8.2429251999999995E-2</v>
      </c>
      <c r="CF344">
        <v>-3.660113199</v>
      </c>
      <c r="CG344">
        <f t="shared" si="96"/>
        <v>6.316502406103532</v>
      </c>
      <c r="CH344">
        <v>4</v>
      </c>
      <c r="CI344">
        <v>0</v>
      </c>
      <c r="CJ344">
        <f t="shared" si="97"/>
        <v>0</v>
      </c>
      <c r="CK344">
        <f t="shared" si="102"/>
        <v>0</v>
      </c>
      <c r="CL344">
        <v>414</v>
      </c>
      <c r="CM344">
        <f>CL344/E344</f>
        <v>9.5501730103806234E-2</v>
      </c>
      <c r="CN344">
        <f t="shared" si="103"/>
        <v>-2.3486109153893278</v>
      </c>
      <c r="CO344">
        <v>0</v>
      </c>
      <c r="CP344">
        <v>2</v>
      </c>
      <c r="CQ344">
        <f>IFERROR((CO344/F344)*100000,0)</f>
        <v>0</v>
      </c>
      <c r="CR344">
        <f>(CP344/(E344-F344))*100000</f>
        <v>46.522447080716447</v>
      </c>
      <c r="CS344">
        <f t="shared" si="104"/>
        <v>0</v>
      </c>
      <c r="CT344">
        <f t="shared" si="105"/>
        <v>46.136101499423297</v>
      </c>
      <c r="CU344">
        <f t="shared" si="106"/>
        <v>0</v>
      </c>
      <c r="CV344">
        <f t="shared" si="107"/>
        <v>3.839934929033892</v>
      </c>
      <c r="CW344">
        <f t="shared" si="108"/>
        <v>0</v>
      </c>
      <c r="CX344">
        <f t="shared" si="109"/>
        <v>3.8315957563155316</v>
      </c>
    </row>
    <row r="345" spans="1:102" x14ac:dyDescent="0.4">
      <c r="A345">
        <v>121</v>
      </c>
      <c r="B345" t="s">
        <v>82</v>
      </c>
      <c r="C345" t="s">
        <v>196</v>
      </c>
      <c r="D345">
        <v>2018</v>
      </c>
      <c r="E345">
        <v>3617</v>
      </c>
      <c r="F345">
        <v>33</v>
      </c>
      <c r="G345">
        <v>0.01</v>
      </c>
      <c r="H345">
        <v>0.65</v>
      </c>
      <c r="I345">
        <v>0.35</v>
      </c>
      <c r="J345">
        <v>0.47</v>
      </c>
      <c r="K345">
        <v>0.06</v>
      </c>
      <c r="L345">
        <v>0.23</v>
      </c>
      <c r="M345">
        <v>0.21</v>
      </c>
      <c r="N345">
        <v>0.03</v>
      </c>
      <c r="O345">
        <v>15.73</v>
      </c>
      <c r="P345">
        <v>81.39</v>
      </c>
      <c r="Q345">
        <v>0</v>
      </c>
      <c r="R345">
        <v>396</v>
      </c>
      <c r="S345">
        <v>0.41</v>
      </c>
      <c r="T345">
        <v>11</v>
      </c>
      <c r="U345">
        <v>0</v>
      </c>
      <c r="V345">
        <v>3</v>
      </c>
      <c r="W345">
        <v>4</v>
      </c>
      <c r="X345">
        <v>4</v>
      </c>
      <c r="Y345">
        <v>0</v>
      </c>
      <c r="Z345">
        <v>0</v>
      </c>
      <c r="AA345">
        <v>22</v>
      </c>
      <c r="AB345">
        <v>304.12</v>
      </c>
      <c r="AC345">
        <v>0</v>
      </c>
      <c r="AD345">
        <v>82.94</v>
      </c>
      <c r="AE345">
        <f>(W345/E345)*100000</f>
        <v>110.58888581697539</v>
      </c>
      <c r="AF345">
        <v>110.59</v>
      </c>
      <c r="AG345">
        <v>0</v>
      </c>
      <c r="AH345">
        <v>0</v>
      </c>
      <c r="AI345">
        <f>(AA345/E345)*100000</f>
        <v>608.23887199336468</v>
      </c>
      <c r="AJ345">
        <v>2585</v>
      </c>
      <c r="AK345">
        <v>397.55437920000003</v>
      </c>
      <c r="AL345">
        <v>0.10991273999999999</v>
      </c>
      <c r="AM345">
        <v>0.71468067499999999</v>
      </c>
      <c r="AN345">
        <v>0.15379279700000001</v>
      </c>
      <c r="AQ345">
        <v>1054</v>
      </c>
      <c r="AR345">
        <v>2563</v>
      </c>
      <c r="AS345">
        <v>0</v>
      </c>
      <c r="AT345" t="s">
        <v>310</v>
      </c>
      <c r="AU345">
        <v>1.6990069999999999</v>
      </c>
      <c r="AV345">
        <v>37</v>
      </c>
      <c r="AW345">
        <v>97.756756760000002</v>
      </c>
      <c r="AX345">
        <v>0.89189189199999996</v>
      </c>
      <c r="AY345">
        <v>3.496507561</v>
      </c>
      <c r="AZ345">
        <f t="shared" si="92"/>
        <v>-4.6051701859880909</v>
      </c>
      <c r="BA345">
        <v>8.1934002320000001</v>
      </c>
      <c r="BB345">
        <v>6.9603477290000004</v>
      </c>
      <c r="BC345">
        <v>4.5824823190000004</v>
      </c>
      <c r="BD345">
        <v>-0.11441035099999999</v>
      </c>
      <c r="BE345">
        <v>2.397895273</v>
      </c>
      <c r="BF345">
        <v>0</v>
      </c>
      <c r="BG345">
        <v>1.0986122890000001</v>
      </c>
      <c r="BH345">
        <f t="shared" si="93"/>
        <v>1.3862943611198906</v>
      </c>
      <c r="BI345">
        <v>1.386294361</v>
      </c>
      <c r="BJ345">
        <f t="shared" si="94"/>
        <v>0.53004396275193721</v>
      </c>
      <c r="BK345">
        <v>2.7555697170000002</v>
      </c>
      <c r="BL345">
        <v>4.3992524150000003</v>
      </c>
      <c r="BM345">
        <v>5.7174223599999996</v>
      </c>
      <c r="BN345">
        <v>0</v>
      </c>
      <c r="BO345">
        <v>4.418117455</v>
      </c>
      <c r="BP345">
        <f t="shared" si="95"/>
        <v>4.7058195941380214</v>
      </c>
      <c r="BQ345">
        <v>4.7058296689999999</v>
      </c>
      <c r="BR345">
        <v>0</v>
      </c>
      <c r="BS345">
        <v>4</v>
      </c>
      <c r="BT345">
        <f>IFERROR((BR345/F345)*100000,0)</f>
        <v>0</v>
      </c>
      <c r="BU345">
        <f>IFERROR((BS345/(E345-F345))*100000,0)</f>
        <v>111.60714285714285</v>
      </c>
      <c r="BV345">
        <f>IFERROR((BR345/E345)*100000,0)</f>
        <v>0</v>
      </c>
      <c r="BW345">
        <f>IFERROR((BS345/(E345))*100000,0)</f>
        <v>110.58888581697539</v>
      </c>
      <c r="BX345">
        <f t="shared" si="98"/>
        <v>0</v>
      </c>
      <c r="BY345">
        <f t="shared" si="99"/>
        <v>4.7149850519952983</v>
      </c>
      <c r="BZ345">
        <f t="shared" si="100"/>
        <v>0</v>
      </c>
      <c r="CA345">
        <f t="shared" si="101"/>
        <v>4.7058195941380214</v>
      </c>
      <c r="CB345">
        <v>7.8574807870000001</v>
      </c>
      <c r="CC345">
        <v>5.9853317280000002</v>
      </c>
      <c r="CD345">
        <v>-2.2080685010000001</v>
      </c>
      <c r="CE345">
        <v>-0.33591944400000001</v>
      </c>
      <c r="CF345">
        <v>-1.8721490569999999</v>
      </c>
      <c r="CG345">
        <f t="shared" si="96"/>
        <v>6.4105676863764467</v>
      </c>
      <c r="CH345">
        <v>4</v>
      </c>
      <c r="CI345">
        <v>0</v>
      </c>
      <c r="CJ345">
        <f t="shared" si="97"/>
        <v>0</v>
      </c>
      <c r="CK345">
        <f t="shared" si="102"/>
        <v>0</v>
      </c>
      <c r="CL345">
        <v>434</v>
      </c>
      <c r="CM345">
        <f>CL345/E345</f>
        <v>0.11998894111141831</v>
      </c>
      <c r="CN345">
        <f t="shared" si="103"/>
        <v>-2.1203556978516929</v>
      </c>
      <c r="CO345">
        <v>0</v>
      </c>
      <c r="CP345">
        <v>0</v>
      </c>
      <c r="CQ345">
        <f>IFERROR((CO345/F345)*100000,0)</f>
        <v>0</v>
      </c>
      <c r="CR345">
        <f>(CP345/(E345-F345))*100000</f>
        <v>0</v>
      </c>
      <c r="CS345">
        <f t="shared" si="104"/>
        <v>0</v>
      </c>
      <c r="CT345">
        <f t="shared" si="105"/>
        <v>0</v>
      </c>
      <c r="CU345">
        <f t="shared" si="106"/>
        <v>0</v>
      </c>
      <c r="CV345">
        <f t="shared" si="107"/>
        <v>0</v>
      </c>
      <c r="CW345">
        <f t="shared" si="108"/>
        <v>0</v>
      </c>
      <c r="CX345">
        <f t="shared" si="109"/>
        <v>0</v>
      </c>
    </row>
    <row r="346" spans="1:102" x14ac:dyDescent="0.4">
      <c r="A346">
        <v>122</v>
      </c>
      <c r="B346" t="s">
        <v>82</v>
      </c>
      <c r="C346" t="s">
        <v>197</v>
      </c>
      <c r="D346">
        <v>2018</v>
      </c>
      <c r="E346">
        <v>5179</v>
      </c>
      <c r="F346">
        <v>3</v>
      </c>
      <c r="G346">
        <v>0</v>
      </c>
      <c r="H346">
        <v>0.42</v>
      </c>
      <c r="I346">
        <v>0.57999999999999996</v>
      </c>
      <c r="J346">
        <v>0.57999999999999996</v>
      </c>
      <c r="K346">
        <v>0.18</v>
      </c>
      <c r="L346">
        <v>0.1</v>
      </c>
      <c r="M346">
        <v>0.12</v>
      </c>
      <c r="N346">
        <v>0.03</v>
      </c>
      <c r="O346">
        <v>13.15</v>
      </c>
      <c r="P346">
        <v>97.51</v>
      </c>
      <c r="Q346">
        <v>0</v>
      </c>
      <c r="R346">
        <v>409</v>
      </c>
      <c r="S346">
        <v>0.35</v>
      </c>
      <c r="T346">
        <v>12</v>
      </c>
      <c r="U346">
        <v>0</v>
      </c>
      <c r="V346">
        <v>2</v>
      </c>
      <c r="W346">
        <v>3</v>
      </c>
      <c r="X346">
        <v>3</v>
      </c>
      <c r="Y346">
        <v>0</v>
      </c>
      <c r="Z346">
        <v>0</v>
      </c>
      <c r="AA346">
        <v>20</v>
      </c>
      <c r="AB346">
        <v>231.7</v>
      </c>
      <c r="AC346">
        <v>0</v>
      </c>
      <c r="AD346">
        <v>38.619999999999997</v>
      </c>
      <c r="AE346">
        <f>(W346/E346)*100000</f>
        <v>57.926240586985905</v>
      </c>
      <c r="AF346">
        <v>57.93</v>
      </c>
      <c r="AG346">
        <v>0</v>
      </c>
      <c r="AH346">
        <v>0</v>
      </c>
      <c r="AI346">
        <f>(AA346/E346)*100000</f>
        <v>386.17493724657271</v>
      </c>
      <c r="AJ346">
        <v>4404</v>
      </c>
      <c r="AK346">
        <v>234.74231470000001</v>
      </c>
      <c r="AL346">
        <v>4.5325799E-2</v>
      </c>
      <c r="AM346">
        <v>0.85035721200000003</v>
      </c>
      <c r="AN346">
        <v>5.330207E-2</v>
      </c>
      <c r="AQ346">
        <v>854</v>
      </c>
      <c r="AR346">
        <v>4325</v>
      </c>
      <c r="AS346">
        <v>0</v>
      </c>
      <c r="AT346" t="s">
        <v>310</v>
      </c>
      <c r="AU346">
        <v>3.3344420000000001</v>
      </c>
      <c r="AV346">
        <v>314</v>
      </c>
      <c r="AW346">
        <v>16.493630570000001</v>
      </c>
      <c r="AX346">
        <v>9.5541399999999992E-3</v>
      </c>
      <c r="AY346">
        <v>1.0986122890000001</v>
      </c>
      <c r="AZ346">
        <f t="shared" si="92"/>
        <v>0</v>
      </c>
      <c r="BA346">
        <v>8.5523672659999992</v>
      </c>
      <c r="BB346">
        <v>6.7499311940000002</v>
      </c>
      <c r="BC346">
        <v>2.8029742799999999</v>
      </c>
      <c r="BD346">
        <v>-4.6507807110000003</v>
      </c>
      <c r="BE346">
        <v>2.4849066500000001</v>
      </c>
      <c r="BF346">
        <v>0</v>
      </c>
      <c r="BG346">
        <v>0.69314718099999995</v>
      </c>
      <c r="BH346">
        <f t="shared" si="93"/>
        <v>1.0986122886681098</v>
      </c>
      <c r="BI346">
        <v>1.0986122890000001</v>
      </c>
      <c r="BJ346">
        <f t="shared" si="94"/>
        <v>1.2043053490268174</v>
      </c>
      <c r="BK346">
        <v>2.576421759</v>
      </c>
      <c r="BL346">
        <v>4.5799549370000001</v>
      </c>
      <c r="BM346">
        <v>5.4454434310000002</v>
      </c>
      <c r="BN346">
        <v>0</v>
      </c>
      <c r="BO346">
        <v>3.653770277</v>
      </c>
      <c r="BP346">
        <f t="shared" si="95"/>
        <v>4.0591704872144465</v>
      </c>
      <c r="BQ346">
        <v>4.059235385</v>
      </c>
      <c r="BR346">
        <v>0</v>
      </c>
      <c r="BS346">
        <v>3</v>
      </c>
      <c r="BT346">
        <f>IFERROR((BR346/F346)*100000,0)</f>
        <v>0</v>
      </c>
      <c r="BU346">
        <f>IFERROR((BS346/(E346-F346))*100000,0)</f>
        <v>57.959814528593505</v>
      </c>
      <c r="BV346">
        <f>IFERROR((BR346/E346)*100000,0)</f>
        <v>0</v>
      </c>
      <c r="BW346">
        <f>IFERROR((BS346/(E346))*100000,0)</f>
        <v>57.926240586985905</v>
      </c>
      <c r="BX346">
        <f t="shared" si="98"/>
        <v>0</v>
      </c>
      <c r="BY346">
        <f t="shared" si="99"/>
        <v>4.0597499174576015</v>
      </c>
      <c r="BZ346">
        <f t="shared" si="100"/>
        <v>0</v>
      </c>
      <c r="CA346">
        <f t="shared" si="101"/>
        <v>4.0591704872144465</v>
      </c>
      <c r="CB346">
        <v>8.3902684979999993</v>
      </c>
      <c r="CC346">
        <v>5.4584883790000003</v>
      </c>
      <c r="CD346">
        <v>-3.0938788939999999</v>
      </c>
      <c r="CE346">
        <v>-0.162098768</v>
      </c>
      <c r="CF346">
        <v>-2.9317801120000002</v>
      </c>
      <c r="CG346">
        <f t="shared" si="96"/>
        <v>5.9562904721003278</v>
      </c>
      <c r="CH346">
        <v>3</v>
      </c>
      <c r="CI346">
        <v>0</v>
      </c>
      <c r="CJ346">
        <f t="shared" si="97"/>
        <v>0</v>
      </c>
      <c r="CK346">
        <f t="shared" si="102"/>
        <v>0</v>
      </c>
      <c r="CL346">
        <v>507</v>
      </c>
      <c r="CM346">
        <f>CL346/E346</f>
        <v>9.7895346592006174E-2</v>
      </c>
      <c r="CN346">
        <f t="shared" si="103"/>
        <v>-2.3238562628327082</v>
      </c>
      <c r="CO346">
        <v>0</v>
      </c>
      <c r="CP346">
        <v>0</v>
      </c>
      <c r="CQ346">
        <f>IFERROR((CO346/F346)*100000,0)</f>
        <v>0</v>
      </c>
      <c r="CR346">
        <f>(CP346/(E346-F346))*100000</f>
        <v>0</v>
      </c>
      <c r="CS346">
        <f t="shared" si="104"/>
        <v>0</v>
      </c>
      <c r="CT346">
        <f t="shared" si="105"/>
        <v>0</v>
      </c>
      <c r="CU346">
        <f t="shared" si="106"/>
        <v>0</v>
      </c>
      <c r="CV346">
        <f t="shared" si="107"/>
        <v>0</v>
      </c>
      <c r="CW346">
        <f t="shared" si="108"/>
        <v>0</v>
      </c>
      <c r="CX346">
        <f t="shared" si="109"/>
        <v>0</v>
      </c>
    </row>
    <row r="347" spans="1:102" x14ac:dyDescent="0.4">
      <c r="A347">
        <v>123</v>
      </c>
      <c r="B347" t="s">
        <v>82</v>
      </c>
      <c r="C347" t="s">
        <v>198</v>
      </c>
      <c r="D347">
        <v>2018</v>
      </c>
      <c r="E347">
        <v>1540</v>
      </c>
      <c r="F347">
        <v>3</v>
      </c>
      <c r="G347">
        <v>0</v>
      </c>
      <c r="H347">
        <v>0.53</v>
      </c>
      <c r="I347">
        <v>0.47</v>
      </c>
      <c r="J347">
        <v>0.51</v>
      </c>
      <c r="K347">
        <v>7.0000000000000007E-2</v>
      </c>
      <c r="L347">
        <v>0.1</v>
      </c>
      <c r="M347">
        <v>0.26</v>
      </c>
      <c r="N347">
        <v>0.06</v>
      </c>
      <c r="O347">
        <v>42.24</v>
      </c>
      <c r="P347">
        <v>72.75</v>
      </c>
      <c r="Q347">
        <v>0</v>
      </c>
      <c r="R347">
        <v>506</v>
      </c>
      <c r="S347">
        <v>0.72</v>
      </c>
      <c r="T347">
        <v>1</v>
      </c>
      <c r="U347">
        <v>0</v>
      </c>
      <c r="V347">
        <v>2</v>
      </c>
      <c r="W347">
        <v>0</v>
      </c>
      <c r="X347">
        <v>1</v>
      </c>
      <c r="Y347">
        <v>0</v>
      </c>
      <c r="Z347">
        <v>0</v>
      </c>
      <c r="AA347">
        <v>4</v>
      </c>
      <c r="AB347">
        <v>64.94</v>
      </c>
      <c r="AC347">
        <v>0</v>
      </c>
      <c r="AD347">
        <v>129.87</v>
      </c>
      <c r="AE347">
        <f>(W347/E347)*100000</f>
        <v>0</v>
      </c>
      <c r="AF347">
        <v>64.94</v>
      </c>
      <c r="AG347">
        <v>0</v>
      </c>
      <c r="AH347">
        <v>0</v>
      </c>
      <c r="AI347">
        <f>(AA347/E347)*100000</f>
        <v>259.74025974025972</v>
      </c>
      <c r="AJ347">
        <v>1284</v>
      </c>
      <c r="AK347">
        <v>40.058241709999997</v>
      </c>
      <c r="AL347">
        <v>2.6011844999999999E-2</v>
      </c>
      <c r="AM347">
        <v>0.83376623400000005</v>
      </c>
      <c r="AN347">
        <v>3.1198007999999999E-2</v>
      </c>
      <c r="AQ347">
        <v>256</v>
      </c>
      <c r="AR347">
        <v>1284</v>
      </c>
      <c r="AS347">
        <v>0</v>
      </c>
      <c r="AT347" t="s">
        <v>310</v>
      </c>
      <c r="AU347">
        <v>2.6227179999999999</v>
      </c>
      <c r="AV347">
        <v>73</v>
      </c>
      <c r="AW347">
        <v>21.095890409999999</v>
      </c>
      <c r="AX347">
        <v>4.1095890000000003E-2</v>
      </c>
      <c r="AY347">
        <v>1.0986122890000001</v>
      </c>
      <c r="AZ347">
        <f t="shared" si="92"/>
        <v>0</v>
      </c>
      <c r="BA347">
        <v>7.3395376949999998</v>
      </c>
      <c r="BB347">
        <v>5.5451774440000001</v>
      </c>
      <c r="BC347">
        <v>3.0490782539999999</v>
      </c>
      <c r="BD347">
        <v>-3.1918471620000002</v>
      </c>
      <c r="BE347">
        <v>0</v>
      </c>
      <c r="BF347">
        <v>0</v>
      </c>
      <c r="BG347">
        <v>0.69314718099999995</v>
      </c>
      <c r="BH347">
        <f t="shared" si="93"/>
        <v>0</v>
      </c>
      <c r="BI347">
        <v>0</v>
      </c>
      <c r="BJ347">
        <f t="shared" si="94"/>
        <v>0.96421118462089184</v>
      </c>
      <c r="BK347">
        <v>3.7433676390000001</v>
      </c>
      <c r="BL347">
        <v>4.2870289059999998</v>
      </c>
      <c r="BM347">
        <v>4.1734637670000003</v>
      </c>
      <c r="BN347">
        <v>0</v>
      </c>
      <c r="BO347">
        <v>4.86653395</v>
      </c>
      <c r="BP347">
        <f t="shared" si="95"/>
        <v>0</v>
      </c>
      <c r="BQ347">
        <v>4.1734637670000003</v>
      </c>
      <c r="BR347">
        <v>0</v>
      </c>
      <c r="BS347">
        <v>0</v>
      </c>
      <c r="BT347">
        <f>IFERROR((BR347/F347)*100000,0)</f>
        <v>0</v>
      </c>
      <c r="BU347">
        <f>IFERROR((BS347/(E347-F347))*100000,0)</f>
        <v>0</v>
      </c>
      <c r="BV347">
        <f>IFERROR((BR347/E347)*100000,0)</f>
        <v>0</v>
      </c>
      <c r="BW347">
        <f>IFERROR((BS347/(E347))*100000,0)</f>
        <v>0</v>
      </c>
      <c r="BX347">
        <f t="shared" si="98"/>
        <v>0</v>
      </c>
      <c r="BY347">
        <f t="shared" si="99"/>
        <v>0</v>
      </c>
      <c r="BZ347">
        <f t="shared" si="100"/>
        <v>0</v>
      </c>
      <c r="CA347">
        <f t="shared" si="101"/>
        <v>0</v>
      </c>
      <c r="CB347">
        <v>7.1577354839999998</v>
      </c>
      <c r="CC347">
        <v>3.6903344379999998</v>
      </c>
      <c r="CD347">
        <v>-3.6492032679999999</v>
      </c>
      <c r="CE347">
        <v>-0.18180221099999999</v>
      </c>
      <c r="CF347">
        <v>-3.4674010320000002</v>
      </c>
      <c r="CG347">
        <f t="shared" si="96"/>
        <v>5.559682130682444</v>
      </c>
      <c r="CH347">
        <v>3</v>
      </c>
      <c r="CI347">
        <v>0</v>
      </c>
      <c r="CJ347">
        <f t="shared" si="97"/>
        <v>0</v>
      </c>
      <c r="CK347">
        <f t="shared" si="102"/>
        <v>0</v>
      </c>
      <c r="CL347">
        <v>173</v>
      </c>
      <c r="CM347">
        <f>CL347/E347</f>
        <v>0.11233766233766233</v>
      </c>
      <c r="CN347">
        <f t="shared" si="103"/>
        <v>-2.1862461009098961</v>
      </c>
      <c r="CO347">
        <v>0</v>
      </c>
      <c r="CP347">
        <v>0</v>
      </c>
      <c r="CQ347">
        <f>IFERROR((CO347/F347)*100000,0)</f>
        <v>0</v>
      </c>
      <c r="CR347">
        <f>(CP347/(E347-F347))*100000</f>
        <v>0</v>
      </c>
      <c r="CS347">
        <f t="shared" si="104"/>
        <v>0</v>
      </c>
      <c r="CT347">
        <f t="shared" si="105"/>
        <v>0</v>
      </c>
      <c r="CU347">
        <f t="shared" si="106"/>
        <v>0</v>
      </c>
      <c r="CV347">
        <f t="shared" si="107"/>
        <v>0</v>
      </c>
      <c r="CW347">
        <f t="shared" si="108"/>
        <v>0</v>
      </c>
      <c r="CX347">
        <f t="shared" si="109"/>
        <v>0</v>
      </c>
    </row>
    <row r="348" spans="1:102" x14ac:dyDescent="0.4">
      <c r="A348">
        <v>124</v>
      </c>
      <c r="B348" t="s">
        <v>82</v>
      </c>
      <c r="C348" t="s">
        <v>199</v>
      </c>
      <c r="D348">
        <v>2018</v>
      </c>
      <c r="E348">
        <v>6118</v>
      </c>
      <c r="F348">
        <v>3</v>
      </c>
      <c r="G348">
        <v>0</v>
      </c>
      <c r="H348">
        <v>0.46</v>
      </c>
      <c r="I348">
        <v>0.54</v>
      </c>
      <c r="J348">
        <v>0.32</v>
      </c>
      <c r="K348">
        <v>0.06</v>
      </c>
      <c r="L348">
        <v>0.34</v>
      </c>
      <c r="M348">
        <v>0.21</v>
      </c>
      <c r="N348">
        <v>7.0000000000000007E-2</v>
      </c>
      <c r="O348">
        <v>13.55</v>
      </c>
      <c r="P348">
        <v>113.46</v>
      </c>
      <c r="Q348">
        <v>0</v>
      </c>
      <c r="R348">
        <v>462</v>
      </c>
      <c r="S348">
        <v>0.67</v>
      </c>
      <c r="T348">
        <v>2</v>
      </c>
      <c r="U348">
        <v>0</v>
      </c>
      <c r="V348">
        <v>3</v>
      </c>
      <c r="W348">
        <v>4</v>
      </c>
      <c r="X348">
        <v>1</v>
      </c>
      <c r="Y348">
        <v>0</v>
      </c>
      <c r="Z348">
        <v>0</v>
      </c>
      <c r="AA348">
        <v>10</v>
      </c>
      <c r="AB348">
        <v>32.69</v>
      </c>
      <c r="AC348">
        <v>0</v>
      </c>
      <c r="AD348">
        <v>49.04</v>
      </c>
      <c r="AE348">
        <f>(W348/E348)*100000</f>
        <v>65.380843412880026</v>
      </c>
      <c r="AF348">
        <v>16.350000000000001</v>
      </c>
      <c r="AG348">
        <v>0</v>
      </c>
      <c r="AH348">
        <v>0</v>
      </c>
      <c r="AI348">
        <f>(AA348/E348)*100000</f>
        <v>163.45210853220007</v>
      </c>
      <c r="AJ348">
        <v>5412</v>
      </c>
      <c r="AK348">
        <v>161.0119407</v>
      </c>
      <c r="AL348">
        <v>2.6317740999999999E-2</v>
      </c>
      <c r="AM348">
        <v>0.88460281100000004</v>
      </c>
      <c r="AN348">
        <v>2.9750913E-2</v>
      </c>
      <c r="AQ348">
        <v>2072</v>
      </c>
      <c r="AR348">
        <v>4046</v>
      </c>
      <c r="AS348">
        <v>0</v>
      </c>
      <c r="AT348" t="s">
        <v>310</v>
      </c>
      <c r="AU348">
        <v>2.6402030000000001</v>
      </c>
      <c r="AV348">
        <v>106</v>
      </c>
      <c r="AW348">
        <v>57.716981130000001</v>
      </c>
      <c r="AX348">
        <v>2.8301887000000001E-2</v>
      </c>
      <c r="AY348">
        <v>1.0986122890000001</v>
      </c>
      <c r="AZ348">
        <f t="shared" si="92"/>
        <v>0</v>
      </c>
      <c r="BA348">
        <v>8.7189905250000006</v>
      </c>
      <c r="BB348">
        <v>7.6362696029999997</v>
      </c>
      <c r="BC348">
        <v>4.0555514309999996</v>
      </c>
      <c r="BD348">
        <v>-3.5648267979999999</v>
      </c>
      <c r="BE348">
        <v>0.69314718099999995</v>
      </c>
      <c r="BF348">
        <v>0</v>
      </c>
      <c r="BG348">
        <v>1.0986122890000001</v>
      </c>
      <c r="BH348">
        <f t="shared" si="93"/>
        <v>1.3862943611198906</v>
      </c>
      <c r="BI348">
        <v>0</v>
      </c>
      <c r="BJ348">
        <f t="shared" si="94"/>
        <v>0.97085580814143135</v>
      </c>
      <c r="BK348">
        <v>2.6063865470000001</v>
      </c>
      <c r="BL348">
        <v>4.7314503520000004</v>
      </c>
      <c r="BM348">
        <v>3.4870692210000001</v>
      </c>
      <c r="BN348">
        <v>0</v>
      </c>
      <c r="BO348">
        <v>3.8926362920000002</v>
      </c>
      <c r="BP348">
        <f t="shared" si="95"/>
        <v>4.1802293013792706</v>
      </c>
      <c r="BQ348">
        <v>2.7942278969999998</v>
      </c>
      <c r="BR348">
        <v>0</v>
      </c>
      <c r="BS348">
        <v>4</v>
      </c>
      <c r="BT348">
        <f>IFERROR((BR348/F348)*100000,0)</f>
        <v>0</v>
      </c>
      <c r="BU348">
        <f>IFERROR((BS348/(E348-F348))*100000,0)</f>
        <v>65.412919051512674</v>
      </c>
      <c r="BV348">
        <f>IFERROR((BR348/E348)*100000,0)</f>
        <v>0</v>
      </c>
      <c r="BW348">
        <f>IFERROR((BS348/(E348))*100000,0)</f>
        <v>65.380843412880026</v>
      </c>
      <c r="BX348">
        <f t="shared" si="98"/>
        <v>0</v>
      </c>
      <c r="BY348">
        <f t="shared" si="99"/>
        <v>4.1807197779688465</v>
      </c>
      <c r="BZ348">
        <f t="shared" si="100"/>
        <v>0</v>
      </c>
      <c r="CA348">
        <f t="shared" si="101"/>
        <v>4.1802293013792706</v>
      </c>
      <c r="CB348">
        <v>8.5963739889999999</v>
      </c>
      <c r="CC348">
        <v>5.0814785279999999</v>
      </c>
      <c r="CD348">
        <v>-3.637512004</v>
      </c>
      <c r="CE348">
        <v>-0.122616536</v>
      </c>
      <c r="CF348">
        <v>-3.5148954579999998</v>
      </c>
      <c r="CG348">
        <f t="shared" si="96"/>
        <v>5.0965200332534257</v>
      </c>
      <c r="CH348">
        <v>1</v>
      </c>
      <c r="CI348">
        <v>0</v>
      </c>
      <c r="CJ348">
        <f t="shared" si="97"/>
        <v>0</v>
      </c>
      <c r="CK348">
        <f t="shared" si="102"/>
        <v>0</v>
      </c>
      <c r="CL348">
        <v>538</v>
      </c>
      <c r="CM348">
        <f>CL348/E348</f>
        <v>8.7937234390323638E-2</v>
      </c>
      <c r="CN348">
        <f t="shared" si="103"/>
        <v>-2.4311319645490643</v>
      </c>
      <c r="CO348">
        <v>0</v>
      </c>
      <c r="CP348">
        <v>0</v>
      </c>
      <c r="CQ348">
        <f>IFERROR((CO348/F348)*100000,0)</f>
        <v>0</v>
      </c>
      <c r="CR348">
        <f>(CP348/(E348-F348))*100000</f>
        <v>0</v>
      </c>
      <c r="CS348">
        <f t="shared" si="104"/>
        <v>0</v>
      </c>
      <c r="CT348">
        <f t="shared" si="105"/>
        <v>0</v>
      </c>
      <c r="CU348">
        <f t="shared" si="106"/>
        <v>0</v>
      </c>
      <c r="CV348">
        <f t="shared" si="107"/>
        <v>0</v>
      </c>
      <c r="CW348">
        <f t="shared" si="108"/>
        <v>0</v>
      </c>
      <c r="CX348">
        <f t="shared" si="109"/>
        <v>0</v>
      </c>
    </row>
    <row r="349" spans="1:102" x14ac:dyDescent="0.4">
      <c r="A349">
        <v>125</v>
      </c>
      <c r="B349" t="s">
        <v>82</v>
      </c>
      <c r="C349" t="s">
        <v>200</v>
      </c>
      <c r="D349">
        <v>2018</v>
      </c>
      <c r="E349">
        <v>8266</v>
      </c>
      <c r="F349">
        <v>40</v>
      </c>
      <c r="G349">
        <v>0</v>
      </c>
      <c r="H349">
        <v>0.59</v>
      </c>
      <c r="I349">
        <v>0.41</v>
      </c>
      <c r="J349">
        <v>0.36</v>
      </c>
      <c r="K349">
        <v>0.04</v>
      </c>
      <c r="L349">
        <v>0.34</v>
      </c>
      <c r="M349">
        <v>0.22</v>
      </c>
      <c r="N349">
        <v>0.05</v>
      </c>
      <c r="O349">
        <v>76.33</v>
      </c>
      <c r="P349">
        <v>89.37</v>
      </c>
      <c r="Q349">
        <v>0</v>
      </c>
      <c r="R349">
        <v>396</v>
      </c>
      <c r="S349">
        <v>0.51</v>
      </c>
      <c r="T349">
        <v>13</v>
      </c>
      <c r="U349">
        <v>1</v>
      </c>
      <c r="V349">
        <v>6</v>
      </c>
      <c r="W349">
        <v>3</v>
      </c>
      <c r="X349">
        <v>2</v>
      </c>
      <c r="Y349">
        <v>0</v>
      </c>
      <c r="Z349">
        <v>0</v>
      </c>
      <c r="AA349">
        <v>25</v>
      </c>
      <c r="AB349">
        <v>157.27000000000001</v>
      </c>
      <c r="AC349">
        <v>12.1</v>
      </c>
      <c r="AD349">
        <v>72.59</v>
      </c>
      <c r="AE349">
        <f>(W349/E349)*100000</f>
        <v>36.293249455601256</v>
      </c>
      <c r="AF349">
        <v>24.2</v>
      </c>
      <c r="AG349">
        <v>0</v>
      </c>
      <c r="AH349">
        <v>0</v>
      </c>
      <c r="AI349">
        <f>(AA349/E349)*100000</f>
        <v>302.44374546334382</v>
      </c>
      <c r="AJ349">
        <v>6036</v>
      </c>
      <c r="AK349">
        <v>119.9916759</v>
      </c>
      <c r="AL349">
        <v>1.4516293E-2</v>
      </c>
      <c r="AM349">
        <v>0.73022017900000002</v>
      </c>
      <c r="AN349">
        <v>1.9879337E-2</v>
      </c>
      <c r="AQ349">
        <v>2320</v>
      </c>
      <c r="AR349">
        <v>5946</v>
      </c>
      <c r="AS349">
        <v>0</v>
      </c>
      <c r="AT349" t="s">
        <v>310</v>
      </c>
      <c r="AU349">
        <v>3.1104949999999998</v>
      </c>
      <c r="AV349">
        <v>165</v>
      </c>
      <c r="AW349">
        <v>50.096969700000002</v>
      </c>
      <c r="AX349">
        <v>0.24242424200000001</v>
      </c>
      <c r="AY349">
        <v>3.6888794539999998</v>
      </c>
      <c r="AZ349">
        <f t="shared" si="92"/>
        <v>0</v>
      </c>
      <c r="BA349">
        <v>9.0199059950000002</v>
      </c>
      <c r="BB349">
        <v>7.7493224649999997</v>
      </c>
      <c r="BC349">
        <v>3.9139605209999999</v>
      </c>
      <c r="BD349">
        <v>-1.417066022</v>
      </c>
      <c r="BE349">
        <v>2.5649493570000002</v>
      </c>
      <c r="BF349">
        <v>0</v>
      </c>
      <c r="BG349">
        <v>1.791759469</v>
      </c>
      <c r="BH349">
        <f t="shared" si="93"/>
        <v>1.0986122886681098</v>
      </c>
      <c r="BI349">
        <v>0.69314718099999995</v>
      </c>
      <c r="BJ349">
        <f t="shared" si="94"/>
        <v>1.1347818775130374</v>
      </c>
      <c r="BK349">
        <v>4.3350660459999997</v>
      </c>
      <c r="BL349">
        <v>4.4927850549999997</v>
      </c>
      <c r="BM349">
        <v>5.057964074</v>
      </c>
      <c r="BN349">
        <v>2.4932054529999998</v>
      </c>
      <c r="BO349">
        <v>4.2848271709999999</v>
      </c>
      <c r="BP349">
        <f t="shared" si="95"/>
        <v>3.5916317585666602</v>
      </c>
      <c r="BQ349">
        <v>3.1863526329999998</v>
      </c>
      <c r="BR349">
        <v>0</v>
      </c>
      <c r="BS349">
        <v>3</v>
      </c>
      <c r="BT349">
        <f>IFERROR((BR349/F349)*100000,0)</f>
        <v>0</v>
      </c>
      <c r="BU349">
        <f>IFERROR((BS349/(E349-F349))*100000,0)</f>
        <v>36.469730123997081</v>
      </c>
      <c r="BV349">
        <f>IFERROR((BR349/E349)*100000,0)</f>
        <v>0</v>
      </c>
      <c r="BW349">
        <f>IFERROR((BS349/(E349))*100000,0)</f>
        <v>36.293249455601256</v>
      </c>
      <c r="BX349">
        <f t="shared" si="98"/>
        <v>0</v>
      </c>
      <c r="BY349">
        <f t="shared" si="99"/>
        <v>3.5964826048479686</v>
      </c>
      <c r="BZ349">
        <f t="shared" si="100"/>
        <v>0</v>
      </c>
      <c r="CA349">
        <f t="shared" si="101"/>
        <v>3.5916317585666602</v>
      </c>
      <c r="CB349">
        <v>8.7054968200000005</v>
      </c>
      <c r="CC349">
        <v>4.7874223730000001</v>
      </c>
      <c r="CD349">
        <v>-4.2324836049999996</v>
      </c>
      <c r="CE349">
        <v>-0.31440917499999999</v>
      </c>
      <c r="CF349">
        <v>-3.9180744280000002</v>
      </c>
      <c r="CG349">
        <f t="shared" si="96"/>
        <v>5.7118952947667516</v>
      </c>
      <c r="CH349">
        <v>3</v>
      </c>
      <c r="CI349">
        <v>10</v>
      </c>
      <c r="CJ349">
        <f t="shared" si="97"/>
        <v>0.4</v>
      </c>
      <c r="CK349">
        <f t="shared" si="102"/>
        <v>-0.916290731874155</v>
      </c>
      <c r="CL349">
        <v>937</v>
      </c>
      <c r="CM349">
        <f>CL349/E349</f>
        <v>0.11335591579966127</v>
      </c>
      <c r="CN349">
        <f t="shared" si="103"/>
        <v>-2.1772227128332555</v>
      </c>
      <c r="CO349">
        <v>0</v>
      </c>
      <c r="CP349">
        <v>1</v>
      </c>
      <c r="CQ349">
        <f>IFERROR((CO349/F349)*100000,0)</f>
        <v>0</v>
      </c>
      <c r="CR349">
        <f>(CP349/(E349-F349))*100000</f>
        <v>12.156576707999028</v>
      </c>
      <c r="CS349">
        <f t="shared" si="104"/>
        <v>0</v>
      </c>
      <c r="CT349">
        <f t="shared" si="105"/>
        <v>12.097749818533753</v>
      </c>
      <c r="CU349">
        <f t="shared" si="106"/>
        <v>0</v>
      </c>
      <c r="CV349">
        <f t="shared" si="107"/>
        <v>2.497870316179859</v>
      </c>
      <c r="CW349">
        <f t="shared" si="108"/>
        <v>0</v>
      </c>
      <c r="CX349">
        <f t="shared" si="109"/>
        <v>2.4930194698985506</v>
      </c>
    </row>
    <row r="350" spans="1:102" x14ac:dyDescent="0.4">
      <c r="A350">
        <v>126</v>
      </c>
      <c r="B350" t="s">
        <v>82</v>
      </c>
      <c r="C350" t="s">
        <v>201</v>
      </c>
      <c r="D350">
        <v>2018</v>
      </c>
      <c r="E350">
        <v>2040</v>
      </c>
      <c r="F350">
        <v>5</v>
      </c>
      <c r="G350">
        <v>0</v>
      </c>
      <c r="H350">
        <v>0.57999999999999996</v>
      </c>
      <c r="I350">
        <v>0.42</v>
      </c>
      <c r="J350">
        <v>0.45</v>
      </c>
      <c r="K350">
        <v>0.02</v>
      </c>
      <c r="L350">
        <v>0.17</v>
      </c>
      <c r="M350">
        <v>0.31</v>
      </c>
      <c r="N350">
        <v>0.06</v>
      </c>
      <c r="O350">
        <v>25.14</v>
      </c>
      <c r="P350">
        <v>129.33000000000001</v>
      </c>
      <c r="Q350">
        <v>0</v>
      </c>
      <c r="R350">
        <v>334</v>
      </c>
      <c r="S350">
        <v>0.54</v>
      </c>
      <c r="T350">
        <v>10</v>
      </c>
      <c r="U350">
        <v>1</v>
      </c>
      <c r="V350">
        <v>2</v>
      </c>
      <c r="W350">
        <v>0</v>
      </c>
      <c r="X350">
        <v>0</v>
      </c>
      <c r="Y350">
        <v>0</v>
      </c>
      <c r="Z350">
        <v>0</v>
      </c>
      <c r="AA350">
        <v>13</v>
      </c>
      <c r="AB350">
        <v>490.2</v>
      </c>
      <c r="AC350">
        <v>49.02</v>
      </c>
      <c r="AD350">
        <v>98.04</v>
      </c>
      <c r="AE350">
        <f>(W350/E350)*100000</f>
        <v>0</v>
      </c>
      <c r="AF350">
        <v>0</v>
      </c>
      <c r="AG350">
        <v>0</v>
      </c>
      <c r="AH350">
        <v>0</v>
      </c>
      <c r="AI350">
        <f>(AA350/E350)*100000</f>
        <v>637.25490196078431</v>
      </c>
      <c r="AJ350">
        <v>1699</v>
      </c>
      <c r="AK350">
        <v>45.967317559999998</v>
      </c>
      <c r="AL350">
        <v>2.2532999000000001E-2</v>
      </c>
      <c r="AM350">
        <v>0.83284313700000001</v>
      </c>
      <c r="AN350">
        <v>2.7055513999999999E-2</v>
      </c>
      <c r="AQ350">
        <v>169</v>
      </c>
      <c r="AR350">
        <v>1871</v>
      </c>
      <c r="AS350">
        <v>0</v>
      </c>
      <c r="AT350" t="s">
        <v>310</v>
      </c>
      <c r="AU350">
        <v>2.5402779999999998</v>
      </c>
      <c r="AV350">
        <v>135</v>
      </c>
      <c r="AW350">
        <v>15.11111111</v>
      </c>
      <c r="AX350">
        <v>3.7037037000000002E-2</v>
      </c>
      <c r="AY350">
        <v>1.609437912</v>
      </c>
      <c r="AZ350">
        <f t="shared" si="92"/>
        <v>0</v>
      </c>
      <c r="BA350">
        <v>7.6207050870000002</v>
      </c>
      <c r="BB350">
        <v>5.1298987150000004</v>
      </c>
      <c r="BC350">
        <v>2.7154303080000002</v>
      </c>
      <c r="BD350">
        <v>-3.2958368669999998</v>
      </c>
      <c r="BE350">
        <v>2.3025850929999998</v>
      </c>
      <c r="BF350">
        <v>0</v>
      </c>
      <c r="BG350">
        <v>0.69314718099999995</v>
      </c>
      <c r="BH350">
        <f t="shared" si="93"/>
        <v>0</v>
      </c>
      <c r="BI350">
        <v>0</v>
      </c>
      <c r="BJ350">
        <f t="shared" si="94"/>
        <v>0.93227352386025775</v>
      </c>
      <c r="BK350">
        <v>3.224460203</v>
      </c>
      <c r="BL350">
        <v>4.8623672769999997</v>
      </c>
      <c r="BM350">
        <v>6.1948134709999998</v>
      </c>
      <c r="BN350">
        <v>3.892228378</v>
      </c>
      <c r="BO350">
        <v>4.585375559</v>
      </c>
      <c r="BP350">
        <f t="shared" si="95"/>
        <v>0</v>
      </c>
      <c r="BQ350">
        <v>0</v>
      </c>
      <c r="BR350">
        <v>0</v>
      </c>
      <c r="BS350">
        <v>0</v>
      </c>
      <c r="BT350">
        <f>IFERROR((BR350/F350)*100000,0)</f>
        <v>0</v>
      </c>
      <c r="BU350">
        <f>IFERROR((BS350/(E350-F350))*100000,0)</f>
        <v>0</v>
      </c>
      <c r="BV350">
        <f>IFERROR((BR350/E350)*100000,0)</f>
        <v>0</v>
      </c>
      <c r="BW350">
        <f>IFERROR((BS350/(E350))*100000,0)</f>
        <v>0</v>
      </c>
      <c r="BX350">
        <f t="shared" si="98"/>
        <v>0</v>
      </c>
      <c r="BY350">
        <f t="shared" si="99"/>
        <v>0</v>
      </c>
      <c r="BZ350">
        <f t="shared" si="100"/>
        <v>0</v>
      </c>
      <c r="CA350">
        <f t="shared" si="101"/>
        <v>0</v>
      </c>
      <c r="CB350">
        <v>7.4377951219999998</v>
      </c>
      <c r="CC350">
        <v>3.8279306559999999</v>
      </c>
      <c r="CD350">
        <v>-3.7927744219999999</v>
      </c>
      <c r="CE350">
        <v>-0.18290996500000001</v>
      </c>
      <c r="CF350">
        <v>-3.6098644499999999</v>
      </c>
      <c r="CG350">
        <f t="shared" si="96"/>
        <v>6.4571697355935029</v>
      </c>
      <c r="CH350">
        <v>3</v>
      </c>
      <c r="CI350">
        <v>0</v>
      </c>
      <c r="CJ350">
        <f t="shared" si="97"/>
        <v>0</v>
      </c>
      <c r="CK350">
        <f t="shared" si="102"/>
        <v>0</v>
      </c>
      <c r="CL350">
        <v>222</v>
      </c>
      <c r="CM350">
        <f>CL350/E350</f>
        <v>0.10882352941176471</v>
      </c>
      <c r="CN350">
        <f t="shared" si="103"/>
        <v>-2.2180277049659827</v>
      </c>
      <c r="CO350">
        <v>0</v>
      </c>
      <c r="CP350">
        <v>0</v>
      </c>
      <c r="CQ350">
        <f>IFERROR((CO350/F350)*100000,0)</f>
        <v>0</v>
      </c>
      <c r="CR350">
        <f>(CP350/(E350-F350))*100000</f>
        <v>0</v>
      </c>
      <c r="CS350">
        <f t="shared" si="104"/>
        <v>0</v>
      </c>
      <c r="CT350">
        <f t="shared" si="105"/>
        <v>0</v>
      </c>
      <c r="CU350">
        <f t="shared" si="106"/>
        <v>0</v>
      </c>
      <c r="CV350">
        <f t="shared" si="107"/>
        <v>0</v>
      </c>
      <c r="CW350">
        <f t="shared" si="108"/>
        <v>0</v>
      </c>
      <c r="CX350">
        <f t="shared" si="109"/>
        <v>0</v>
      </c>
    </row>
    <row r="351" spans="1:102" x14ac:dyDescent="0.4">
      <c r="A351">
        <v>127</v>
      </c>
      <c r="B351" t="s">
        <v>82</v>
      </c>
      <c r="C351" t="s">
        <v>202</v>
      </c>
      <c r="D351">
        <v>2018</v>
      </c>
      <c r="E351">
        <v>7530</v>
      </c>
      <c r="F351">
        <v>15</v>
      </c>
      <c r="G351">
        <v>0</v>
      </c>
      <c r="H351">
        <v>0.57999999999999996</v>
      </c>
      <c r="I351">
        <v>0.42</v>
      </c>
      <c r="J351">
        <v>0.66</v>
      </c>
      <c r="K351">
        <v>0.02</v>
      </c>
      <c r="L351">
        <v>0.13</v>
      </c>
      <c r="M351">
        <v>0.16</v>
      </c>
      <c r="N351">
        <v>0.03</v>
      </c>
      <c r="O351">
        <v>13.34</v>
      </c>
      <c r="P351">
        <v>46.03</v>
      </c>
      <c r="Q351">
        <v>0</v>
      </c>
      <c r="R351">
        <v>495</v>
      </c>
      <c r="S351">
        <v>0.45</v>
      </c>
      <c r="T351">
        <v>5</v>
      </c>
      <c r="U351">
        <v>2</v>
      </c>
      <c r="V351">
        <v>2</v>
      </c>
      <c r="W351">
        <v>1</v>
      </c>
      <c r="X351">
        <v>2</v>
      </c>
      <c r="Y351">
        <v>0</v>
      </c>
      <c r="Z351">
        <v>0</v>
      </c>
      <c r="AA351">
        <v>12</v>
      </c>
      <c r="AB351">
        <v>66.400000000000006</v>
      </c>
      <c r="AC351">
        <v>26.56</v>
      </c>
      <c r="AD351">
        <v>26.56</v>
      </c>
      <c r="AE351">
        <f>(W351/E351)*100000</f>
        <v>13.280212483399733</v>
      </c>
      <c r="AF351">
        <v>26.56</v>
      </c>
      <c r="AG351">
        <v>0</v>
      </c>
      <c r="AH351">
        <v>0</v>
      </c>
      <c r="AI351">
        <f>(AA351/E351)*100000</f>
        <v>159.36254980079681</v>
      </c>
      <c r="AJ351">
        <v>5825</v>
      </c>
      <c r="AK351">
        <v>105.7568459</v>
      </c>
      <c r="AL351">
        <v>1.4044734E-2</v>
      </c>
      <c r="AM351">
        <v>0.77357237700000003</v>
      </c>
      <c r="AN351">
        <v>1.8155681999999999E-2</v>
      </c>
      <c r="AQ351">
        <v>1019</v>
      </c>
      <c r="AR351">
        <v>6511</v>
      </c>
      <c r="AS351">
        <v>0</v>
      </c>
      <c r="AT351" t="s">
        <v>310</v>
      </c>
      <c r="AU351">
        <v>3.0717279999999998</v>
      </c>
      <c r="AV351">
        <v>158</v>
      </c>
      <c r="AW351">
        <v>47.658227850000003</v>
      </c>
      <c r="AX351">
        <v>9.4936708999999994E-2</v>
      </c>
      <c r="AY351">
        <v>2.7080502009999998</v>
      </c>
      <c r="AZ351">
        <f t="shared" si="92"/>
        <v>0</v>
      </c>
      <c r="BA351">
        <v>8.9266503210000003</v>
      </c>
      <c r="BB351">
        <v>6.926577033</v>
      </c>
      <c r="BC351">
        <v>3.8640552879999999</v>
      </c>
      <c r="BD351">
        <v>-2.35454483</v>
      </c>
      <c r="BE351">
        <v>1.609437912</v>
      </c>
      <c r="BF351">
        <v>0.69314718099999995</v>
      </c>
      <c r="BG351">
        <v>0.69314718099999995</v>
      </c>
      <c r="BH351">
        <f t="shared" si="93"/>
        <v>0</v>
      </c>
      <c r="BI351">
        <v>0.69314718099999995</v>
      </c>
      <c r="BJ351">
        <f t="shared" si="94"/>
        <v>1.1222402696987142</v>
      </c>
      <c r="BK351">
        <v>2.5907670399999998</v>
      </c>
      <c r="BL351">
        <v>3.8292933580000001</v>
      </c>
      <c r="BM351">
        <v>4.1956970560000002</v>
      </c>
      <c r="BN351">
        <v>3.2794063250000001</v>
      </c>
      <c r="BO351">
        <v>3.2794063250000001</v>
      </c>
      <c r="BP351">
        <f t="shared" si="95"/>
        <v>2.5862751441762892</v>
      </c>
      <c r="BQ351">
        <v>3.2794063250000001</v>
      </c>
      <c r="BR351">
        <v>0</v>
      </c>
      <c r="BS351">
        <v>1</v>
      </c>
      <c r="BT351">
        <f>IFERROR((BR351/F351)*100000,0)</f>
        <v>0</v>
      </c>
      <c r="BU351">
        <f>IFERROR((BS351/(E351-F351))*100000,0)</f>
        <v>13.306719893546241</v>
      </c>
      <c r="BV351">
        <f>IFERROR((BR351/E351)*100000,0)</f>
        <v>0</v>
      </c>
      <c r="BW351">
        <f>IFERROR((BS351/(E351))*100000,0)</f>
        <v>13.280212483399733</v>
      </c>
      <c r="BX351">
        <f t="shared" si="98"/>
        <v>0</v>
      </c>
      <c r="BY351">
        <f t="shared" si="99"/>
        <v>2.5882691627831536</v>
      </c>
      <c r="BZ351">
        <f t="shared" si="100"/>
        <v>0</v>
      </c>
      <c r="CA351">
        <f t="shared" si="101"/>
        <v>2.5862751441762892</v>
      </c>
      <c r="CB351">
        <v>8.6699142780000003</v>
      </c>
      <c r="CC351">
        <v>4.6611425520000003</v>
      </c>
      <c r="CD351">
        <v>-4.265507758</v>
      </c>
      <c r="CE351">
        <v>-0.25673604300000002</v>
      </c>
      <c r="CF351">
        <v>-4.0087717090000003</v>
      </c>
      <c r="CG351">
        <f t="shared" si="96"/>
        <v>5.0711817939642891</v>
      </c>
      <c r="CH351">
        <v>3</v>
      </c>
      <c r="CI351">
        <v>1</v>
      </c>
      <c r="CJ351">
        <f t="shared" si="97"/>
        <v>8.3333333333333329E-2</v>
      </c>
      <c r="CK351">
        <f t="shared" si="102"/>
        <v>-2.4849066497880004</v>
      </c>
      <c r="CL351">
        <v>765</v>
      </c>
      <c r="CM351">
        <f>CL351/E351</f>
        <v>0.10159362549800798</v>
      </c>
      <c r="CN351">
        <f t="shared" si="103"/>
        <v>-2.2867744869674032</v>
      </c>
      <c r="CO351">
        <v>0</v>
      </c>
      <c r="CP351">
        <v>4</v>
      </c>
      <c r="CQ351">
        <f>IFERROR((CO351/F351)*100000,0)</f>
        <v>0</v>
      </c>
      <c r="CR351">
        <f>(CP351/(E351-F351))*100000</f>
        <v>53.226879574184963</v>
      </c>
      <c r="CS351">
        <f t="shared" si="104"/>
        <v>0</v>
      </c>
      <c r="CT351">
        <f t="shared" si="105"/>
        <v>53.120849933598933</v>
      </c>
      <c r="CU351">
        <f t="shared" si="106"/>
        <v>0</v>
      </c>
      <c r="CV351">
        <f t="shared" si="107"/>
        <v>3.9745635239030443</v>
      </c>
      <c r="CW351">
        <f t="shared" si="108"/>
        <v>0</v>
      </c>
      <c r="CX351">
        <f t="shared" si="109"/>
        <v>3.9725695052961796</v>
      </c>
    </row>
    <row r="352" spans="1:102" x14ac:dyDescent="0.4">
      <c r="A352">
        <v>128</v>
      </c>
      <c r="B352" t="s">
        <v>82</v>
      </c>
      <c r="C352" t="s">
        <v>203</v>
      </c>
      <c r="D352">
        <v>2018</v>
      </c>
      <c r="E352">
        <v>15706</v>
      </c>
      <c r="F352">
        <v>12</v>
      </c>
      <c r="G352">
        <v>0</v>
      </c>
      <c r="H352">
        <v>0.51</v>
      </c>
      <c r="I352">
        <v>0.49</v>
      </c>
      <c r="J352">
        <v>0.36</v>
      </c>
      <c r="K352">
        <v>0.05</v>
      </c>
      <c r="L352">
        <v>0.24</v>
      </c>
      <c r="M352">
        <v>0.31</v>
      </c>
      <c r="N352">
        <v>0.05</v>
      </c>
      <c r="O352">
        <v>16.04</v>
      </c>
      <c r="P352">
        <v>79.430000000000007</v>
      </c>
      <c r="Q352">
        <v>0</v>
      </c>
      <c r="R352">
        <v>450</v>
      </c>
      <c r="S352">
        <v>0.48</v>
      </c>
      <c r="T352">
        <v>31</v>
      </c>
      <c r="U352">
        <v>0</v>
      </c>
      <c r="V352">
        <v>8</v>
      </c>
      <c r="W352">
        <v>22</v>
      </c>
      <c r="X352">
        <v>5</v>
      </c>
      <c r="Y352">
        <v>0</v>
      </c>
      <c r="Z352">
        <v>0</v>
      </c>
      <c r="AA352">
        <v>66</v>
      </c>
      <c r="AB352">
        <v>197.38</v>
      </c>
      <c r="AC352">
        <v>0</v>
      </c>
      <c r="AD352">
        <v>50.94</v>
      </c>
      <c r="AE352">
        <f>(W352/E352)*100000</f>
        <v>140.07385712466572</v>
      </c>
      <c r="AF352">
        <v>31.83</v>
      </c>
      <c r="AG352">
        <v>0</v>
      </c>
      <c r="AH352">
        <v>0</v>
      </c>
      <c r="AI352">
        <f>(AA352/E352)*100000</f>
        <v>420.22157137399722</v>
      </c>
      <c r="AJ352">
        <v>12375</v>
      </c>
      <c r="AK352">
        <v>334.17133919999998</v>
      </c>
      <c r="AL352">
        <v>2.1276666999999999E-2</v>
      </c>
      <c r="AM352">
        <v>0.78791544599999996</v>
      </c>
      <c r="AN352">
        <v>2.7003744999999999E-2</v>
      </c>
      <c r="AQ352">
        <v>2345</v>
      </c>
      <c r="AR352">
        <v>13361</v>
      </c>
      <c r="AS352">
        <v>0</v>
      </c>
      <c r="AT352" t="s">
        <v>310</v>
      </c>
      <c r="AU352">
        <v>3.002866</v>
      </c>
      <c r="AV352">
        <v>159</v>
      </c>
      <c r="AW352">
        <v>98.779874210000003</v>
      </c>
      <c r="AX352">
        <v>7.5471698000000004E-2</v>
      </c>
      <c r="AY352">
        <v>2.4849066500000001</v>
      </c>
      <c r="AZ352">
        <f t="shared" si="92"/>
        <v>0</v>
      </c>
      <c r="BA352">
        <v>9.6617980840000008</v>
      </c>
      <c r="BB352">
        <v>7.7600406810000004</v>
      </c>
      <c r="BC352">
        <v>4.5928938820000003</v>
      </c>
      <c r="BD352">
        <v>-2.5839975540000002</v>
      </c>
      <c r="BE352">
        <v>3.4339872040000001</v>
      </c>
      <c r="BF352">
        <v>0</v>
      </c>
      <c r="BG352">
        <v>2.0794415420000001</v>
      </c>
      <c r="BH352">
        <f t="shared" si="93"/>
        <v>3.0910424533583161</v>
      </c>
      <c r="BI352">
        <v>1.609437912</v>
      </c>
      <c r="BJ352">
        <f t="shared" si="94"/>
        <v>1.099567165960978</v>
      </c>
      <c r="BK352">
        <v>2.7750856019999999</v>
      </c>
      <c r="BL352">
        <v>4.3748761309999997</v>
      </c>
      <c r="BM352">
        <v>5.2851308049999997</v>
      </c>
      <c r="BN352">
        <v>0</v>
      </c>
      <c r="BO352">
        <v>3.9306484699999999</v>
      </c>
      <c r="BP352">
        <f t="shared" si="95"/>
        <v>4.9421698343937246</v>
      </c>
      <c r="BQ352">
        <v>3.4604092409999998</v>
      </c>
      <c r="BR352">
        <v>0</v>
      </c>
      <c r="BS352">
        <v>21</v>
      </c>
      <c r="BT352">
        <f>IFERROR((BR352/F352)*100000,0)</f>
        <v>0</v>
      </c>
      <c r="BU352">
        <f>IFERROR((BS352/(E352-F352))*100000,0)</f>
        <v>133.80909901873326</v>
      </c>
      <c r="BV352">
        <f>IFERROR((BR352/E352)*100000,0)</f>
        <v>0</v>
      </c>
      <c r="BW352">
        <f>IFERROR((BS352/(E352))*100000,0)</f>
        <v>133.70686361899911</v>
      </c>
      <c r="BX352">
        <f t="shared" si="98"/>
        <v>0</v>
      </c>
      <c r="BY352">
        <f t="shared" si="99"/>
        <v>4.8964141500062333</v>
      </c>
      <c r="BZ352">
        <f t="shared" si="100"/>
        <v>0</v>
      </c>
      <c r="CA352">
        <f t="shared" si="101"/>
        <v>4.8956498187588311</v>
      </c>
      <c r="CB352">
        <v>9.4234335869999999</v>
      </c>
      <c r="CC352">
        <v>5.8116538530000001</v>
      </c>
      <c r="CD352">
        <v>-3.8501442529999998</v>
      </c>
      <c r="CE352">
        <v>-0.23836449700000001</v>
      </c>
      <c r="CF352">
        <v>-3.6117797189999998</v>
      </c>
      <c r="CG352">
        <f t="shared" si="96"/>
        <v>6.0407821230618337</v>
      </c>
      <c r="CH352">
        <v>3</v>
      </c>
      <c r="CI352">
        <v>9</v>
      </c>
      <c r="CJ352">
        <f t="shared" si="97"/>
        <v>0.13636363636363635</v>
      </c>
      <c r="CK352">
        <f t="shared" si="102"/>
        <v>-1.9924301646902063</v>
      </c>
      <c r="CL352">
        <v>1661</v>
      </c>
      <c r="CM352">
        <f>CL352/E352</f>
        <v>0.10575576212912263</v>
      </c>
      <c r="CN352">
        <f t="shared" si="103"/>
        <v>-2.2466229743215251</v>
      </c>
      <c r="CO352">
        <v>0</v>
      </c>
      <c r="CP352">
        <v>5</v>
      </c>
      <c r="CQ352">
        <f>IFERROR((CO352/F352)*100000,0)</f>
        <v>0</v>
      </c>
      <c r="CR352">
        <f>(CP352/(E352-F352))*100000</f>
        <v>31.85930929017459</v>
      </c>
      <c r="CS352">
        <f t="shared" si="104"/>
        <v>0</v>
      </c>
      <c r="CT352">
        <f t="shared" si="105"/>
        <v>31.83496752833312</v>
      </c>
      <c r="CU352">
        <f t="shared" si="106"/>
        <v>0</v>
      </c>
      <c r="CV352">
        <f t="shared" si="107"/>
        <v>3.4613296247169103</v>
      </c>
      <c r="CW352">
        <f t="shared" si="108"/>
        <v>0</v>
      </c>
      <c r="CX352">
        <f t="shared" si="109"/>
        <v>3.460565293469509</v>
      </c>
    </row>
    <row r="353" spans="1:102" x14ac:dyDescent="0.4">
      <c r="A353">
        <v>129</v>
      </c>
      <c r="B353" t="s">
        <v>82</v>
      </c>
      <c r="C353" t="s">
        <v>204</v>
      </c>
      <c r="D353">
        <v>2018</v>
      </c>
      <c r="E353">
        <v>2837</v>
      </c>
      <c r="F353">
        <v>1</v>
      </c>
      <c r="G353">
        <v>0</v>
      </c>
      <c r="H353">
        <v>0.55000000000000004</v>
      </c>
      <c r="I353">
        <v>0.45</v>
      </c>
      <c r="J353">
        <v>0.65</v>
      </c>
      <c r="K353">
        <v>0.05</v>
      </c>
      <c r="L353">
        <v>0.14000000000000001</v>
      </c>
      <c r="M353">
        <v>0.12</v>
      </c>
      <c r="N353">
        <v>0.04</v>
      </c>
      <c r="O353">
        <v>14.03</v>
      </c>
      <c r="P353">
        <v>60.41</v>
      </c>
      <c r="Q353">
        <v>0</v>
      </c>
      <c r="R353">
        <v>439</v>
      </c>
      <c r="S353">
        <v>0.43</v>
      </c>
      <c r="T353">
        <v>10</v>
      </c>
      <c r="U353">
        <v>0</v>
      </c>
      <c r="V353">
        <v>0</v>
      </c>
      <c r="W353">
        <v>0</v>
      </c>
      <c r="X353">
        <v>1</v>
      </c>
      <c r="Y353">
        <v>0</v>
      </c>
      <c r="Z353">
        <v>0</v>
      </c>
      <c r="AA353">
        <v>11</v>
      </c>
      <c r="AB353">
        <v>352.49</v>
      </c>
      <c r="AC353">
        <v>0</v>
      </c>
      <c r="AD353">
        <v>0</v>
      </c>
      <c r="AE353">
        <f>(W353/E353)*100000</f>
        <v>0</v>
      </c>
      <c r="AF353">
        <v>35.25</v>
      </c>
      <c r="AG353">
        <v>0</v>
      </c>
      <c r="AH353">
        <v>0</v>
      </c>
      <c r="AI353">
        <f>(AA353/E353)*100000</f>
        <v>387.73352132534365</v>
      </c>
      <c r="AJ353">
        <v>2334</v>
      </c>
      <c r="AK353">
        <v>63.030060159999998</v>
      </c>
      <c r="AL353">
        <v>2.2217152E-2</v>
      </c>
      <c r="AM353">
        <v>0.822700035</v>
      </c>
      <c r="AN353">
        <v>2.7005167E-2</v>
      </c>
      <c r="AQ353">
        <v>426</v>
      </c>
      <c r="AR353">
        <v>2411</v>
      </c>
      <c r="AS353">
        <v>0</v>
      </c>
      <c r="AT353" t="s">
        <v>310</v>
      </c>
      <c r="AU353">
        <v>3.4616509999999998</v>
      </c>
      <c r="AV353">
        <v>64</v>
      </c>
      <c r="AW353">
        <v>44.328125</v>
      </c>
      <c r="AX353">
        <v>1.5625E-2</v>
      </c>
      <c r="AY353">
        <v>0</v>
      </c>
      <c r="AZ353">
        <f t="shared" si="92"/>
        <v>0</v>
      </c>
      <c r="BA353">
        <v>7.9505024349999998</v>
      </c>
      <c r="BB353">
        <v>6.0544393459999997</v>
      </c>
      <c r="BC353">
        <v>3.791619351</v>
      </c>
      <c r="BD353">
        <v>-4.1588830830000001</v>
      </c>
      <c r="BE353">
        <v>2.3025850929999998</v>
      </c>
      <c r="BF353">
        <v>0</v>
      </c>
      <c r="BG353">
        <v>0</v>
      </c>
      <c r="BH353">
        <f t="shared" si="93"/>
        <v>0</v>
      </c>
      <c r="BI353">
        <v>0</v>
      </c>
      <c r="BJ353">
        <f t="shared" si="94"/>
        <v>1.2417456428914193</v>
      </c>
      <c r="BK353">
        <v>2.6411978939999998</v>
      </c>
      <c r="BL353">
        <v>4.1011546540000001</v>
      </c>
      <c r="BM353">
        <v>5.8650222530000002</v>
      </c>
      <c r="BN353">
        <v>0</v>
      </c>
      <c r="BO353">
        <v>0</v>
      </c>
      <c r="BP353">
        <f t="shared" si="95"/>
        <v>0</v>
      </c>
      <c r="BQ353">
        <v>3.5624655289999998</v>
      </c>
      <c r="BR353">
        <v>0</v>
      </c>
      <c r="BS353">
        <v>0</v>
      </c>
      <c r="BT353">
        <f>IFERROR((BR353/F353)*100000,0)</f>
        <v>0</v>
      </c>
      <c r="BU353">
        <f>IFERROR((BS353/(E353-F353))*100000,0)</f>
        <v>0</v>
      </c>
      <c r="BV353">
        <f>IFERROR((BR353/E353)*100000,0)</f>
        <v>0</v>
      </c>
      <c r="BW353">
        <f>IFERROR((BS353/(E353))*100000,0)</f>
        <v>0</v>
      </c>
      <c r="BX353">
        <f t="shared" si="98"/>
        <v>0</v>
      </c>
      <c r="BY353">
        <f t="shared" si="99"/>
        <v>0</v>
      </c>
      <c r="BZ353">
        <f t="shared" si="100"/>
        <v>0</v>
      </c>
      <c r="CA353">
        <f t="shared" si="101"/>
        <v>0</v>
      </c>
      <c r="CB353">
        <v>7.7553388129999998</v>
      </c>
      <c r="CC353">
        <v>4.1436117579999996</v>
      </c>
      <c r="CD353">
        <v>-3.8068906760000001</v>
      </c>
      <c r="CE353">
        <v>-0.19516362200000001</v>
      </c>
      <c r="CF353">
        <v>-3.6117270609999998</v>
      </c>
      <c r="CG353">
        <f t="shared" si="96"/>
        <v>5.960318302959748</v>
      </c>
      <c r="CH353">
        <v>4</v>
      </c>
      <c r="CI353">
        <v>0</v>
      </c>
      <c r="CJ353">
        <f t="shared" si="97"/>
        <v>0</v>
      </c>
      <c r="CK353">
        <f t="shared" si="102"/>
        <v>0</v>
      </c>
      <c r="CL353">
        <v>320</v>
      </c>
      <c r="CM353">
        <f>CL353/E353</f>
        <v>0.11279520620373634</v>
      </c>
      <c r="CN353">
        <f t="shared" si="103"/>
        <v>-2.1821814390150793</v>
      </c>
      <c r="CO353">
        <v>0</v>
      </c>
      <c r="CP353">
        <v>0</v>
      </c>
      <c r="CQ353">
        <f>IFERROR((CO353/F353)*100000,0)</f>
        <v>0</v>
      </c>
      <c r="CR353">
        <f>(CP353/(E353-F353))*100000</f>
        <v>0</v>
      </c>
      <c r="CS353">
        <f t="shared" si="104"/>
        <v>0</v>
      </c>
      <c r="CT353">
        <f t="shared" si="105"/>
        <v>0</v>
      </c>
      <c r="CU353">
        <f t="shared" si="106"/>
        <v>0</v>
      </c>
      <c r="CV353">
        <f t="shared" si="107"/>
        <v>0</v>
      </c>
      <c r="CW353">
        <f t="shared" si="108"/>
        <v>0</v>
      </c>
      <c r="CX353">
        <f t="shared" si="109"/>
        <v>0</v>
      </c>
    </row>
    <row r="354" spans="1:102" x14ac:dyDescent="0.4">
      <c r="A354">
        <v>130</v>
      </c>
      <c r="B354" t="s">
        <v>82</v>
      </c>
      <c r="C354" t="s">
        <v>205</v>
      </c>
      <c r="D354">
        <v>2018</v>
      </c>
      <c r="E354">
        <v>4629</v>
      </c>
      <c r="F354">
        <v>4</v>
      </c>
      <c r="G354">
        <v>0</v>
      </c>
      <c r="H354">
        <v>0.52</v>
      </c>
      <c r="I354">
        <v>0.48</v>
      </c>
      <c r="J354">
        <v>0.57999999999999996</v>
      </c>
      <c r="K354">
        <v>0.04</v>
      </c>
      <c r="L354">
        <v>0.13</v>
      </c>
      <c r="M354">
        <v>0.21</v>
      </c>
      <c r="N354">
        <v>0.04</v>
      </c>
      <c r="O354">
        <v>11.4</v>
      </c>
      <c r="P354">
        <v>95.12</v>
      </c>
      <c r="Q354">
        <v>0</v>
      </c>
      <c r="R354">
        <v>485</v>
      </c>
      <c r="S354">
        <v>0.66</v>
      </c>
      <c r="T354">
        <v>6</v>
      </c>
      <c r="U354">
        <v>0</v>
      </c>
      <c r="V354">
        <v>4</v>
      </c>
      <c r="W354">
        <v>1</v>
      </c>
      <c r="X354">
        <v>0</v>
      </c>
      <c r="Y354">
        <v>0</v>
      </c>
      <c r="Z354">
        <v>0</v>
      </c>
      <c r="AA354">
        <v>11</v>
      </c>
      <c r="AB354">
        <v>129.62</v>
      </c>
      <c r="AC354">
        <v>0</v>
      </c>
      <c r="AD354">
        <v>86.41</v>
      </c>
      <c r="AE354">
        <f>(W354/E354)*100000</f>
        <v>21.602937999567942</v>
      </c>
      <c r="AF354">
        <v>0</v>
      </c>
      <c r="AG354">
        <v>0</v>
      </c>
      <c r="AH354">
        <v>0</v>
      </c>
      <c r="AI354">
        <f>(AA354/E354)*100000</f>
        <v>237.63231799524735</v>
      </c>
      <c r="AJ354">
        <v>3768</v>
      </c>
      <c r="AK354">
        <v>129.9661625</v>
      </c>
      <c r="AL354">
        <v>2.8076509999999999E-2</v>
      </c>
      <c r="AM354">
        <v>0.81399870399999996</v>
      </c>
      <c r="AN354">
        <v>3.4492081000000001E-2</v>
      </c>
      <c r="AQ354">
        <v>1163</v>
      </c>
      <c r="AR354">
        <v>3466</v>
      </c>
      <c r="AS354">
        <v>0</v>
      </c>
      <c r="AT354" t="s">
        <v>310</v>
      </c>
      <c r="AU354">
        <v>2.5953930000000001</v>
      </c>
      <c r="AV354">
        <v>226</v>
      </c>
      <c r="AW354">
        <v>20.48230088</v>
      </c>
      <c r="AX354">
        <v>1.7699115000000001E-2</v>
      </c>
      <c r="AY354">
        <v>1.386294361</v>
      </c>
      <c r="AZ354">
        <f t="shared" si="92"/>
        <v>0</v>
      </c>
      <c r="BA354">
        <v>8.4400961409999997</v>
      </c>
      <c r="BB354">
        <v>7.0587581530000003</v>
      </c>
      <c r="BC354">
        <v>3.0195611420000001</v>
      </c>
      <c r="BD354">
        <v>-4.0342406410000002</v>
      </c>
      <c r="BE354">
        <v>1.791759469</v>
      </c>
      <c r="BF354">
        <v>0</v>
      </c>
      <c r="BG354">
        <v>1.386294361</v>
      </c>
      <c r="BH354">
        <f t="shared" si="93"/>
        <v>0</v>
      </c>
      <c r="BI354">
        <v>0</v>
      </c>
      <c r="BJ354">
        <f t="shared" si="94"/>
        <v>0.95373795023790775</v>
      </c>
      <c r="BK354">
        <v>2.4336133549999999</v>
      </c>
      <c r="BL354">
        <v>4.555139252</v>
      </c>
      <c r="BM354">
        <v>4.864607093</v>
      </c>
      <c r="BN354">
        <v>0</v>
      </c>
      <c r="BO354">
        <v>4.45910341</v>
      </c>
      <c r="BP354">
        <f t="shared" si="95"/>
        <v>3.0728293239389579</v>
      </c>
      <c r="BQ354">
        <v>0</v>
      </c>
      <c r="BR354">
        <v>0</v>
      </c>
      <c r="BS354">
        <v>1</v>
      </c>
      <c r="BT354">
        <f>IFERROR((BR354/F354)*100000,0)</f>
        <v>0</v>
      </c>
      <c r="BU354">
        <f>IFERROR((BS354/(E354-F354))*100000,0)</f>
        <v>21.621621621621621</v>
      </c>
      <c r="BV354">
        <f>IFERROR((BR354/E354)*100000,0)</f>
        <v>0</v>
      </c>
      <c r="BW354">
        <f>IFERROR((BS354/(E354))*100000,0)</f>
        <v>21.602937999567942</v>
      </c>
      <c r="BX354">
        <f t="shared" si="98"/>
        <v>0</v>
      </c>
      <c r="BY354">
        <f t="shared" si="99"/>
        <v>3.0736938150237028</v>
      </c>
      <c r="BZ354">
        <f t="shared" si="100"/>
        <v>0</v>
      </c>
      <c r="CA354">
        <f t="shared" si="101"/>
        <v>3.0728293239389579</v>
      </c>
      <c r="CB354">
        <v>8.2342996359999994</v>
      </c>
      <c r="CC354">
        <v>4.867274128</v>
      </c>
      <c r="CD354">
        <v>-3.572821995</v>
      </c>
      <c r="CE354">
        <v>-0.20579650499999999</v>
      </c>
      <c r="CF354">
        <v>-3.3670255180000002</v>
      </c>
      <c r="CG354">
        <f t="shared" si="96"/>
        <v>5.4707245967373286</v>
      </c>
      <c r="CH354">
        <v>4</v>
      </c>
      <c r="CI354">
        <v>0</v>
      </c>
      <c r="CJ354">
        <f t="shared" si="97"/>
        <v>0</v>
      </c>
      <c r="CK354">
        <f t="shared" si="102"/>
        <v>0</v>
      </c>
      <c r="CL354">
        <v>451</v>
      </c>
      <c r="CM354">
        <f>CL354/E354</f>
        <v>9.7429250378051419E-2</v>
      </c>
      <c r="CN354">
        <f t="shared" si="103"/>
        <v>-2.3286288015285921</v>
      </c>
      <c r="CO354">
        <v>0</v>
      </c>
      <c r="CP354">
        <v>0</v>
      </c>
      <c r="CQ354">
        <f>IFERROR((CO354/F354)*100000,0)</f>
        <v>0</v>
      </c>
      <c r="CR354">
        <f>(CP354/(E354-F354))*100000</f>
        <v>0</v>
      </c>
      <c r="CS354">
        <f t="shared" si="104"/>
        <v>0</v>
      </c>
      <c r="CT354">
        <f t="shared" si="105"/>
        <v>0</v>
      </c>
      <c r="CU354">
        <f t="shared" si="106"/>
        <v>0</v>
      </c>
      <c r="CV354">
        <f t="shared" si="107"/>
        <v>0</v>
      </c>
      <c r="CW354">
        <f t="shared" si="108"/>
        <v>0</v>
      </c>
      <c r="CX354">
        <f t="shared" si="109"/>
        <v>0</v>
      </c>
    </row>
    <row r="355" spans="1:102" x14ac:dyDescent="0.4">
      <c r="A355">
        <v>131</v>
      </c>
      <c r="B355" t="s">
        <v>206</v>
      </c>
      <c r="C355" t="s">
        <v>207</v>
      </c>
      <c r="D355">
        <v>2018</v>
      </c>
      <c r="E355">
        <v>490075</v>
      </c>
      <c r="F355">
        <v>21503</v>
      </c>
      <c r="G355">
        <v>0.04</v>
      </c>
      <c r="H355">
        <v>0.52</v>
      </c>
      <c r="I355">
        <v>0.48</v>
      </c>
      <c r="J355">
        <v>0.4</v>
      </c>
      <c r="K355">
        <v>0.09</v>
      </c>
      <c r="L355">
        <v>0.09</v>
      </c>
      <c r="M355">
        <v>0.39</v>
      </c>
      <c r="N355">
        <v>0.03</v>
      </c>
      <c r="O355">
        <v>10.08</v>
      </c>
      <c r="P355">
        <v>91.21</v>
      </c>
      <c r="Q355">
        <v>0</v>
      </c>
      <c r="R355">
        <v>207</v>
      </c>
      <c r="S355">
        <v>0.52</v>
      </c>
      <c r="T355">
        <v>1409</v>
      </c>
      <c r="U355">
        <v>77</v>
      </c>
      <c r="V355">
        <v>455</v>
      </c>
      <c r="W355">
        <v>3599</v>
      </c>
      <c r="X355">
        <v>420</v>
      </c>
      <c r="Y355">
        <v>1</v>
      </c>
      <c r="Z355">
        <v>0</v>
      </c>
      <c r="AA355">
        <v>5961</v>
      </c>
      <c r="AB355">
        <v>287.51</v>
      </c>
      <c r="AC355">
        <v>15.71</v>
      </c>
      <c r="AD355">
        <v>92.84</v>
      </c>
      <c r="AE355">
        <f>(W355/E355)*100000</f>
        <v>734.37739121563027</v>
      </c>
      <c r="AF355">
        <v>85.7</v>
      </c>
      <c r="AG355">
        <v>0.2</v>
      </c>
      <c r="AH355">
        <v>0</v>
      </c>
      <c r="AI355">
        <f>(AA355/E355)*100000</f>
        <v>1216.3444370759578</v>
      </c>
      <c r="AJ355">
        <v>501042</v>
      </c>
      <c r="AK355">
        <v>87847.14529</v>
      </c>
      <c r="AL355">
        <v>0.17925245200000001</v>
      </c>
      <c r="AM355">
        <v>1.022378207</v>
      </c>
      <c r="AN355">
        <v>0.17532890500000001</v>
      </c>
      <c r="AQ355">
        <v>431794</v>
      </c>
      <c r="AR355">
        <v>58281</v>
      </c>
      <c r="AS355">
        <v>1</v>
      </c>
      <c r="AT355" t="s">
        <v>311</v>
      </c>
      <c r="AU355">
        <v>1.6416120000000001</v>
      </c>
      <c r="AV355">
        <v>4493</v>
      </c>
      <c r="AW355">
        <v>109.0752281</v>
      </c>
      <c r="AX355">
        <v>4.7858891610000001</v>
      </c>
      <c r="AY355">
        <v>9.9759477390000004</v>
      </c>
      <c r="AZ355">
        <f t="shared" si="92"/>
        <v>-3.2188758248682006</v>
      </c>
      <c r="BA355">
        <v>13.10231372</v>
      </c>
      <c r="BB355">
        <v>12.975703899999999</v>
      </c>
      <c r="BC355">
        <v>4.6920378100000004</v>
      </c>
      <c r="BD355">
        <v>1.5656718300000001</v>
      </c>
      <c r="BE355">
        <v>7.2506355119999997</v>
      </c>
      <c r="BF355">
        <v>4.343805422</v>
      </c>
      <c r="BG355">
        <v>6.1202974189999999</v>
      </c>
      <c r="BH355">
        <f t="shared" si="93"/>
        <v>8.1884113080790311</v>
      </c>
      <c r="BI355">
        <v>6.0402547110000002</v>
      </c>
      <c r="BJ355">
        <f t="shared" si="94"/>
        <v>0.49567868590911635</v>
      </c>
      <c r="BK355">
        <v>2.3105532630000001</v>
      </c>
      <c r="BL355">
        <v>4.51316454</v>
      </c>
      <c r="BM355">
        <v>5.6612576419999998</v>
      </c>
      <c r="BN355">
        <v>2.7542974519999999</v>
      </c>
      <c r="BO355">
        <v>4.5308775810000004</v>
      </c>
      <c r="BP355">
        <f t="shared" si="95"/>
        <v>6.599023053450634</v>
      </c>
      <c r="BQ355">
        <v>4.4508528260000002</v>
      </c>
      <c r="BR355">
        <v>39</v>
      </c>
      <c r="BS355">
        <v>3559</v>
      </c>
      <c r="BT355">
        <f>IFERROR((BR355/F355)*100000,0)</f>
        <v>181.37004138957354</v>
      </c>
      <c r="BU355">
        <f>IFERROR((BS355/(E355-F355))*100000,0)</f>
        <v>759.54175665639434</v>
      </c>
      <c r="BV355">
        <f>IFERROR((BR355/E355)*100000,0)</f>
        <v>7.9579656175075248</v>
      </c>
      <c r="BW355">
        <f>IFERROR((BS355/(E355))*100000,0)</f>
        <v>726.21537519767378</v>
      </c>
      <c r="BX355">
        <f t="shared" si="98"/>
        <v>5.2005393718344859</v>
      </c>
      <c r="BY355">
        <f t="shared" si="99"/>
        <v>6.632715299663956</v>
      </c>
      <c r="BZ355">
        <f t="shared" si="100"/>
        <v>2.0741733915012497</v>
      </c>
      <c r="CA355">
        <f t="shared" si="101"/>
        <v>6.5878466308817956</v>
      </c>
      <c r="CB355">
        <v>13.124445209999999</v>
      </c>
      <c r="CC355">
        <v>11.3833536</v>
      </c>
      <c r="CD355">
        <v>-1.71896012</v>
      </c>
      <c r="CE355">
        <v>2.2131489000000001E-2</v>
      </c>
      <c r="CF355">
        <v>-1.741091612</v>
      </c>
      <c r="CG355">
        <f t="shared" si="96"/>
        <v>7.1036052765915301</v>
      </c>
      <c r="CH355">
        <v>3</v>
      </c>
      <c r="CI355">
        <v>59</v>
      </c>
      <c r="CJ355">
        <f t="shared" si="97"/>
        <v>9.8976681764804571E-3</v>
      </c>
      <c r="CK355">
        <f t="shared" si="102"/>
        <v>-4.6154560873142074</v>
      </c>
      <c r="CL355">
        <v>61644</v>
      </c>
      <c r="CM355">
        <f>CL355/E355</f>
        <v>0.12578482885272663</v>
      </c>
      <c r="CN355">
        <f t="shared" si="103"/>
        <v>-2.0731825393433567</v>
      </c>
      <c r="CO355">
        <v>26</v>
      </c>
      <c r="CP355">
        <v>123</v>
      </c>
      <c r="CQ355">
        <f>IFERROR((CO355/F355)*100000,0)</f>
        <v>120.91336092638237</v>
      </c>
      <c r="CR355">
        <f>(CP355/(E355-F355))*100000</f>
        <v>26.249967987843917</v>
      </c>
      <c r="CS355">
        <f t="shared" si="104"/>
        <v>5.3053104116716829</v>
      </c>
      <c r="CT355">
        <f t="shared" si="105"/>
        <v>25.098199255216038</v>
      </c>
      <c r="CU355">
        <f t="shared" si="106"/>
        <v>4.7950742637263222</v>
      </c>
      <c r="CV355">
        <f t="shared" si="107"/>
        <v>3.2676647695261813</v>
      </c>
      <c r="CW355">
        <f t="shared" si="108"/>
        <v>1.6687082833930853</v>
      </c>
      <c r="CX355">
        <f t="shared" si="109"/>
        <v>3.2227961007440209</v>
      </c>
    </row>
    <row r="356" spans="1:102" x14ac:dyDescent="0.4">
      <c r="A356">
        <v>132</v>
      </c>
      <c r="B356" t="s">
        <v>206</v>
      </c>
      <c r="C356" t="s">
        <v>209</v>
      </c>
      <c r="D356">
        <v>2018</v>
      </c>
      <c r="E356">
        <v>109621</v>
      </c>
      <c r="F356">
        <v>2245</v>
      </c>
      <c r="G356">
        <v>0.02</v>
      </c>
      <c r="H356">
        <v>0.59</v>
      </c>
      <c r="I356">
        <v>0.41</v>
      </c>
      <c r="J356">
        <v>0.61</v>
      </c>
      <c r="K356">
        <v>0.04</v>
      </c>
      <c r="L356">
        <v>0.15</v>
      </c>
      <c r="M356">
        <v>0.19</v>
      </c>
      <c r="N356">
        <v>0.02</v>
      </c>
      <c r="O356">
        <v>6.64</v>
      </c>
      <c r="P356">
        <v>95.61</v>
      </c>
      <c r="Q356">
        <v>0</v>
      </c>
      <c r="R356">
        <v>269</v>
      </c>
      <c r="S356">
        <v>0.31</v>
      </c>
      <c r="T356">
        <v>392</v>
      </c>
      <c r="U356">
        <v>31</v>
      </c>
      <c r="V356">
        <v>70</v>
      </c>
      <c r="W356">
        <v>339</v>
      </c>
      <c r="X356">
        <v>160</v>
      </c>
      <c r="Y356">
        <v>2</v>
      </c>
      <c r="Z356">
        <v>3</v>
      </c>
      <c r="AA356">
        <v>997</v>
      </c>
      <c r="AB356">
        <v>357.6</v>
      </c>
      <c r="AC356">
        <v>28.28</v>
      </c>
      <c r="AD356">
        <v>63.86</v>
      </c>
      <c r="AE356">
        <f>(W356/E356)*100000</f>
        <v>309.24731575154397</v>
      </c>
      <c r="AF356">
        <v>145.96</v>
      </c>
      <c r="AG356">
        <v>1.82</v>
      </c>
      <c r="AH356">
        <v>2.74</v>
      </c>
      <c r="AI356">
        <f>(AA356/E356)*100000</f>
        <v>909.49726785926055</v>
      </c>
      <c r="AJ356">
        <v>106638</v>
      </c>
      <c r="AK356">
        <v>10999.85599</v>
      </c>
      <c r="AL356">
        <v>0.100344423</v>
      </c>
      <c r="AM356">
        <v>0.97278806100000004</v>
      </c>
      <c r="AN356">
        <v>0.10315137200000001</v>
      </c>
      <c r="AQ356">
        <v>95851</v>
      </c>
      <c r="AR356">
        <v>13770</v>
      </c>
      <c r="AS356">
        <v>1</v>
      </c>
      <c r="AT356" t="s">
        <v>311</v>
      </c>
      <c r="AU356">
        <v>1.4682930000000001</v>
      </c>
      <c r="AV356">
        <v>976</v>
      </c>
      <c r="AW356">
        <v>112.3165984</v>
      </c>
      <c r="AX356">
        <v>2.3002049179999999</v>
      </c>
      <c r="AY356">
        <v>7.7164608000000001</v>
      </c>
      <c r="AZ356">
        <f t="shared" si="92"/>
        <v>-3.912023005428146</v>
      </c>
      <c r="BA356">
        <v>11.604784240000001</v>
      </c>
      <c r="BB356">
        <v>11.47055018</v>
      </c>
      <c r="BC356">
        <v>4.7213216549999997</v>
      </c>
      <c r="BD356">
        <v>0.83299821399999996</v>
      </c>
      <c r="BE356">
        <v>5.9712618400000004</v>
      </c>
      <c r="BF356">
        <v>3.4339872040000001</v>
      </c>
      <c r="BG356">
        <v>4.2484952419999997</v>
      </c>
      <c r="BH356">
        <f t="shared" si="93"/>
        <v>5.8260001073804499</v>
      </c>
      <c r="BI356">
        <v>5.0751738150000003</v>
      </c>
      <c r="BJ356">
        <f t="shared" si="94"/>
        <v>0.38410050155728814</v>
      </c>
      <c r="BK356">
        <v>1.893111963</v>
      </c>
      <c r="BL356">
        <v>4.560277417</v>
      </c>
      <c r="BM356">
        <v>5.8794150429999998</v>
      </c>
      <c r="BN356">
        <v>3.3421548410000002</v>
      </c>
      <c r="BO356">
        <v>4.1566931870000001</v>
      </c>
      <c r="BP356">
        <f t="shared" si="95"/>
        <v>5.7341413313692646</v>
      </c>
      <c r="BQ356">
        <v>4.9833326119999999</v>
      </c>
      <c r="BR356">
        <v>1</v>
      </c>
      <c r="BS356">
        <v>338</v>
      </c>
      <c r="BT356">
        <f>IFERROR((BR356/F356)*100000,0)</f>
        <v>44.543429844098</v>
      </c>
      <c r="BU356">
        <f>IFERROR((BS356/(E356-F356))*100000,0)</f>
        <v>314.78170168380274</v>
      </c>
      <c r="BV356">
        <f>IFERROR((BR356/E356)*100000,0)</f>
        <v>0.91223396976856619</v>
      </c>
      <c r="BW356">
        <f>IFERROR((BS356/(E356))*100000,0)</f>
        <v>308.33508178177539</v>
      </c>
      <c r="BX356">
        <f t="shared" si="98"/>
        <v>3.796464664793874</v>
      </c>
      <c r="BY356">
        <f t="shared" si="99"/>
        <v>5.7518793880552268</v>
      </c>
      <c r="BZ356">
        <f t="shared" si="100"/>
        <v>-9.1858776011185514E-2</v>
      </c>
      <c r="CA356">
        <f t="shared" si="101"/>
        <v>5.7311871194718336</v>
      </c>
      <c r="CB356">
        <v>11.5771952</v>
      </c>
      <c r="CC356">
        <v>9.3056374599999998</v>
      </c>
      <c r="CD356">
        <v>-2.2991467810000001</v>
      </c>
      <c r="CE356">
        <v>-2.7589041000000002E-2</v>
      </c>
      <c r="CF356">
        <v>-2.2715577389999999</v>
      </c>
      <c r="CG356">
        <f t="shared" si="96"/>
        <v>6.8128919939506529</v>
      </c>
      <c r="CH356">
        <v>3</v>
      </c>
      <c r="CI356">
        <v>36</v>
      </c>
      <c r="CJ356">
        <f t="shared" si="97"/>
        <v>3.6108324974924777E-2</v>
      </c>
      <c r="CK356">
        <f t="shared" si="102"/>
        <v>-3.3212318315057283</v>
      </c>
      <c r="CL356">
        <v>12788</v>
      </c>
      <c r="CM356">
        <f>CL356/E356</f>
        <v>0.11665648005400425</v>
      </c>
      <c r="CN356">
        <f t="shared" si="103"/>
        <v>-2.148521730801682</v>
      </c>
      <c r="CO356">
        <v>0</v>
      </c>
      <c r="CP356">
        <v>79</v>
      </c>
      <c r="CQ356">
        <f>IFERROR((CO356/F356)*100000,0)</f>
        <v>0</v>
      </c>
      <c r="CR356">
        <f>(CP356/(E356-F356))*100000</f>
        <v>73.573237967516008</v>
      </c>
      <c r="CS356">
        <f t="shared" si="104"/>
        <v>0</v>
      </c>
      <c r="CT356">
        <f t="shared" si="105"/>
        <v>72.066483611716734</v>
      </c>
      <c r="CU356">
        <f t="shared" si="106"/>
        <v>0</v>
      </c>
      <c r="CV356">
        <f t="shared" si="107"/>
        <v>4.2982813450392294</v>
      </c>
      <c r="CW356">
        <f t="shared" si="108"/>
        <v>0</v>
      </c>
      <c r="CX356">
        <f t="shared" si="109"/>
        <v>4.2775890764558362</v>
      </c>
    </row>
    <row r="357" spans="1:102" x14ac:dyDescent="0.4">
      <c r="A357">
        <v>133</v>
      </c>
      <c r="B357" t="s">
        <v>206</v>
      </c>
      <c r="C357" t="s">
        <v>210</v>
      </c>
      <c r="D357">
        <v>2018</v>
      </c>
      <c r="E357">
        <v>60768</v>
      </c>
      <c r="F357">
        <v>2361</v>
      </c>
      <c r="G357">
        <v>0.04</v>
      </c>
      <c r="H357">
        <v>0.47</v>
      </c>
      <c r="I357">
        <v>0.53</v>
      </c>
      <c r="J357">
        <v>0.46</v>
      </c>
      <c r="K357">
        <v>0.12</v>
      </c>
      <c r="L357">
        <v>0.06</v>
      </c>
      <c r="M357">
        <v>0.33</v>
      </c>
      <c r="N357">
        <v>0.03</v>
      </c>
      <c r="O357">
        <v>37.79</v>
      </c>
      <c r="P357">
        <v>121.81</v>
      </c>
      <c r="Q357">
        <v>1</v>
      </c>
      <c r="R357">
        <v>256</v>
      </c>
      <c r="S357">
        <v>0.48</v>
      </c>
      <c r="T357">
        <v>118</v>
      </c>
      <c r="U357">
        <v>12</v>
      </c>
      <c r="V357">
        <v>19</v>
      </c>
      <c r="W357">
        <v>161</v>
      </c>
      <c r="X357">
        <v>86</v>
      </c>
      <c r="Y357">
        <v>0</v>
      </c>
      <c r="Z357">
        <v>1</v>
      </c>
      <c r="AA357">
        <v>397</v>
      </c>
      <c r="AB357">
        <v>194.18</v>
      </c>
      <c r="AC357">
        <v>19.75</v>
      </c>
      <c r="AD357">
        <v>31.27</v>
      </c>
      <c r="AE357">
        <f>(W357/E357)*100000</f>
        <v>264.94207477619801</v>
      </c>
      <c r="AF357">
        <v>141.52000000000001</v>
      </c>
      <c r="AG357">
        <v>0</v>
      </c>
      <c r="AH357">
        <v>1.65</v>
      </c>
      <c r="AI357">
        <f>(AA357/E357)*100000</f>
        <v>653.30437072143229</v>
      </c>
      <c r="AJ357">
        <v>64817</v>
      </c>
      <c r="AK357">
        <v>2851.4300920000001</v>
      </c>
      <c r="AL357">
        <v>4.6923218000000003E-2</v>
      </c>
      <c r="AM357">
        <v>1.0666304630000001</v>
      </c>
      <c r="AN357">
        <v>4.3992009999999998E-2</v>
      </c>
      <c r="AQ357">
        <v>48157</v>
      </c>
      <c r="AR357">
        <v>12611</v>
      </c>
      <c r="AS357">
        <v>0</v>
      </c>
      <c r="AT357" t="s">
        <v>311</v>
      </c>
      <c r="AU357">
        <v>1.551026</v>
      </c>
      <c r="AV357">
        <v>1733</v>
      </c>
      <c r="AW357">
        <v>35.065204850000001</v>
      </c>
      <c r="AX357">
        <v>1.3623773800000001</v>
      </c>
      <c r="AY357">
        <v>7.7668405370000002</v>
      </c>
      <c r="AZ357">
        <f t="shared" si="92"/>
        <v>-3.2188758248682006</v>
      </c>
      <c r="BA357">
        <v>11.014818610000001</v>
      </c>
      <c r="BB357">
        <v>10.782221789999999</v>
      </c>
      <c r="BC357">
        <v>3.557209324</v>
      </c>
      <c r="BD357">
        <v>0.30923124699999999</v>
      </c>
      <c r="BE357">
        <v>4.7706846240000003</v>
      </c>
      <c r="BF357">
        <v>2.4849066500000001</v>
      </c>
      <c r="BG357">
        <v>2.9444389790000001</v>
      </c>
      <c r="BH357">
        <f t="shared" si="93"/>
        <v>5.0814043649844631</v>
      </c>
      <c r="BI357">
        <v>4.4543472959999999</v>
      </c>
      <c r="BJ357">
        <f t="shared" si="94"/>
        <v>0.43891664743236342</v>
      </c>
      <c r="BK357">
        <v>3.6320445170000002</v>
      </c>
      <c r="BL357">
        <v>4.8024624539999996</v>
      </c>
      <c r="BM357">
        <v>5.2687855639999999</v>
      </c>
      <c r="BN357">
        <v>2.9831534909999999</v>
      </c>
      <c r="BO357">
        <v>3.4426591709999999</v>
      </c>
      <c r="BP357">
        <f t="shared" si="95"/>
        <v>5.579511216342679</v>
      </c>
      <c r="BQ357">
        <v>4.95244105</v>
      </c>
      <c r="BR357">
        <v>1</v>
      </c>
      <c r="BS357">
        <v>160</v>
      </c>
      <c r="BT357">
        <f>IFERROR((BR357/F357)*100000,0)</f>
        <v>42.354934349851753</v>
      </c>
      <c r="BU357">
        <f>IFERROR((BS357/(E357-F357))*100000,0)</f>
        <v>273.93976749362236</v>
      </c>
      <c r="BV357">
        <f>IFERROR((BR357/E357)*100000,0)</f>
        <v>1.6456029489204844</v>
      </c>
      <c r="BW357">
        <f>IFERROR((BS357/(E357))*100000,0)</f>
        <v>263.29647182727751</v>
      </c>
      <c r="BX357">
        <f t="shared" si="98"/>
        <v>3.7460849278847155</v>
      </c>
      <c r="BY357">
        <f t="shared" si="99"/>
        <v>5.6129082555570351</v>
      </c>
      <c r="BZ357">
        <f t="shared" si="100"/>
        <v>0.49810685135821597</v>
      </c>
      <c r="CA357">
        <f t="shared" si="101"/>
        <v>5.5732806665920434</v>
      </c>
      <c r="CB357">
        <v>11.07932319</v>
      </c>
      <c r="CC357">
        <v>7.9555759339999996</v>
      </c>
      <c r="CD357">
        <v>-3.059242673</v>
      </c>
      <c r="CE357">
        <v>6.4504580000000006E-2</v>
      </c>
      <c r="CF357">
        <v>-3.1237472519999998</v>
      </c>
      <c r="CG357">
        <f t="shared" si="96"/>
        <v>6.4820431320454066</v>
      </c>
      <c r="CH357">
        <v>4</v>
      </c>
      <c r="CI357">
        <v>5</v>
      </c>
      <c r="CJ357">
        <f t="shared" si="97"/>
        <v>1.2594458438287154E-2</v>
      </c>
      <c r="CK357">
        <f t="shared" si="102"/>
        <v>-4.3744983682530902</v>
      </c>
      <c r="CL357">
        <v>7678</v>
      </c>
      <c r="CM357">
        <f>CL357/E357</f>
        <v>0.1263493944181148</v>
      </c>
      <c r="CN357">
        <f t="shared" si="103"/>
        <v>-2.0687042380512692</v>
      </c>
      <c r="CO357">
        <v>0</v>
      </c>
      <c r="CP357">
        <v>30</v>
      </c>
      <c r="CQ357">
        <f>IFERROR((CO357/F357)*100000,0)</f>
        <v>0</v>
      </c>
      <c r="CR357">
        <f>(CP357/(E357-F357))*100000</f>
        <v>51.363706405054181</v>
      </c>
      <c r="CS357">
        <f t="shared" si="104"/>
        <v>0</v>
      </c>
      <c r="CT357">
        <f t="shared" si="105"/>
        <v>49.368088467614534</v>
      </c>
      <c r="CU357">
        <f t="shared" si="106"/>
        <v>0</v>
      </c>
      <c r="CV357">
        <f t="shared" si="107"/>
        <v>3.9389318219853635</v>
      </c>
      <c r="CW357">
        <f t="shared" si="108"/>
        <v>0</v>
      </c>
      <c r="CX357">
        <f t="shared" si="109"/>
        <v>3.8993042330203713</v>
      </c>
    </row>
    <row r="358" spans="1:102" x14ac:dyDescent="0.4">
      <c r="A358">
        <v>134</v>
      </c>
      <c r="B358" t="s">
        <v>206</v>
      </c>
      <c r="C358" t="s">
        <v>211</v>
      </c>
      <c r="D358">
        <v>2018</v>
      </c>
      <c r="E358">
        <v>20120</v>
      </c>
      <c r="F358">
        <v>591</v>
      </c>
      <c r="G358">
        <v>0.03</v>
      </c>
      <c r="H358">
        <v>0.5</v>
      </c>
      <c r="I358">
        <v>0.5</v>
      </c>
      <c r="J358">
        <v>0.54</v>
      </c>
      <c r="K358">
        <v>7.0000000000000007E-2</v>
      </c>
      <c r="L358">
        <v>0.01</v>
      </c>
      <c r="M358">
        <v>0.35</v>
      </c>
      <c r="N358">
        <v>0.02</v>
      </c>
      <c r="O358">
        <v>7.65</v>
      </c>
      <c r="P358">
        <v>89</v>
      </c>
      <c r="Q358">
        <v>0</v>
      </c>
      <c r="R358">
        <v>375</v>
      </c>
      <c r="S358">
        <v>0.53</v>
      </c>
      <c r="T358">
        <v>14</v>
      </c>
      <c r="U358">
        <v>2</v>
      </c>
      <c r="V358">
        <v>2</v>
      </c>
      <c r="W358">
        <v>1</v>
      </c>
      <c r="X358">
        <v>6</v>
      </c>
      <c r="Y358">
        <v>0</v>
      </c>
      <c r="Z358">
        <v>0</v>
      </c>
      <c r="AA358">
        <v>25</v>
      </c>
      <c r="AB358">
        <v>69.58</v>
      </c>
      <c r="AC358">
        <v>9.94</v>
      </c>
      <c r="AD358">
        <v>9.94</v>
      </c>
      <c r="AE358">
        <f>(W358/E358)*100000</f>
        <v>4.9701789264413518</v>
      </c>
      <c r="AF358">
        <v>29.82</v>
      </c>
      <c r="AG358">
        <v>0</v>
      </c>
      <c r="AH358">
        <v>0</v>
      </c>
      <c r="AI358">
        <f>(AA358/E358)*100000</f>
        <v>124.2544731610338</v>
      </c>
      <c r="AJ358">
        <v>18554</v>
      </c>
      <c r="AK358">
        <v>186.06598310000001</v>
      </c>
      <c r="AL358">
        <v>9.2478119999999994E-3</v>
      </c>
      <c r="AM358">
        <v>0.92216699800000002</v>
      </c>
      <c r="AN358">
        <v>1.0028349000000001E-2</v>
      </c>
      <c r="AQ358">
        <v>10468</v>
      </c>
      <c r="AR358">
        <v>9652</v>
      </c>
      <c r="AS358">
        <v>0</v>
      </c>
      <c r="AT358" t="s">
        <v>311</v>
      </c>
      <c r="AU358">
        <v>1.8149839999999999</v>
      </c>
      <c r="AV358">
        <v>563</v>
      </c>
      <c r="AW358">
        <v>35.737122560000003</v>
      </c>
      <c r="AX358">
        <v>1.0497335699999999</v>
      </c>
      <c r="AY358">
        <v>6.3818160170000002</v>
      </c>
      <c r="AZ358">
        <f t="shared" si="92"/>
        <v>-3.5065578973199818</v>
      </c>
      <c r="BA358">
        <v>9.9094696239999998</v>
      </c>
      <c r="BB358">
        <v>9.2560782639999992</v>
      </c>
      <c r="BC358">
        <v>3.5761899960000001</v>
      </c>
      <c r="BD358">
        <v>4.8536388999999999E-2</v>
      </c>
      <c r="BE358">
        <v>2.63905733</v>
      </c>
      <c r="BF358">
        <v>0.69314718099999995</v>
      </c>
      <c r="BG358">
        <v>0.69314718099999995</v>
      </c>
      <c r="BH358">
        <f t="shared" si="93"/>
        <v>0</v>
      </c>
      <c r="BI358">
        <v>1.791759469</v>
      </c>
      <c r="BJ358">
        <f t="shared" si="94"/>
        <v>0.59607665225096074</v>
      </c>
      <c r="BK358">
        <v>2.0347056480000001</v>
      </c>
      <c r="BL358">
        <v>4.48863637</v>
      </c>
      <c r="BM358">
        <v>4.2424771699999999</v>
      </c>
      <c r="BN358">
        <v>2.296567021</v>
      </c>
      <c r="BO358">
        <v>2.296567021</v>
      </c>
      <c r="BP358">
        <f t="shared" si="95"/>
        <v>1.6034558407565529</v>
      </c>
      <c r="BQ358">
        <v>3.395179309</v>
      </c>
      <c r="BR358">
        <v>0</v>
      </c>
      <c r="BS358">
        <v>1</v>
      </c>
      <c r="BT358">
        <f>IFERROR((BR358/F358)*100000,0)</f>
        <v>0</v>
      </c>
      <c r="BU358">
        <f>IFERROR((BS358/(E358-F358))*100000,0)</f>
        <v>5.1205898919555537</v>
      </c>
      <c r="BV358">
        <f>IFERROR((BR358/E358)*100000,0)</f>
        <v>0</v>
      </c>
      <c r="BW358">
        <f>IFERROR((BS358/(E358))*100000,0)</f>
        <v>4.9701789264413518</v>
      </c>
      <c r="BX358">
        <f t="shared" si="98"/>
        <v>0</v>
      </c>
      <c r="BY358">
        <f t="shared" si="99"/>
        <v>1.6332696456874463</v>
      </c>
      <c r="BZ358">
        <f t="shared" si="100"/>
        <v>0</v>
      </c>
      <c r="CA358">
        <f t="shared" si="101"/>
        <v>1.6034558407565529</v>
      </c>
      <c r="CB358">
        <v>9.8284406779999998</v>
      </c>
      <c r="CC358">
        <v>5.2261013590000003</v>
      </c>
      <c r="CD358">
        <v>-4.6833682960000003</v>
      </c>
      <c r="CE358">
        <v>-8.1028946000000004E-2</v>
      </c>
      <c r="CF358">
        <v>-4.6023392970000003</v>
      </c>
      <c r="CG358">
        <f t="shared" si="96"/>
        <v>4.8223316656247537</v>
      </c>
      <c r="CH358">
        <v>2</v>
      </c>
      <c r="CI358">
        <v>0</v>
      </c>
      <c r="CJ358">
        <f t="shared" si="97"/>
        <v>0</v>
      </c>
      <c r="CK358">
        <f t="shared" si="102"/>
        <v>0</v>
      </c>
      <c r="CL358">
        <v>2415</v>
      </c>
      <c r="CM358">
        <f>CL358/E358</f>
        <v>0.12002982107355865</v>
      </c>
      <c r="CN358">
        <f t="shared" si="103"/>
        <v>-2.1200150581270023</v>
      </c>
      <c r="CO358">
        <v>0</v>
      </c>
      <c r="CP358">
        <v>6</v>
      </c>
      <c r="CQ358">
        <f>IFERROR((CO358/F358)*100000,0)</f>
        <v>0</v>
      </c>
      <c r="CR358">
        <f>(CP358/(E358-F358))*100000</f>
        <v>30.723539351733319</v>
      </c>
      <c r="CS358">
        <f t="shared" si="104"/>
        <v>0</v>
      </c>
      <c r="CT358">
        <f t="shared" si="105"/>
        <v>29.821073558648113</v>
      </c>
      <c r="CU358">
        <f t="shared" si="106"/>
        <v>0</v>
      </c>
      <c r="CV358">
        <f t="shared" si="107"/>
        <v>3.425029114915501</v>
      </c>
      <c r="CW358">
        <f t="shared" si="108"/>
        <v>0</v>
      </c>
      <c r="CX358">
        <f t="shared" si="109"/>
        <v>3.3952153099846081</v>
      </c>
    </row>
    <row r="359" spans="1:102" x14ac:dyDescent="0.4">
      <c r="A359">
        <v>135</v>
      </c>
      <c r="B359" t="s">
        <v>206</v>
      </c>
      <c r="C359" t="s">
        <v>212</v>
      </c>
      <c r="D359">
        <v>2018</v>
      </c>
      <c r="E359">
        <v>21611</v>
      </c>
      <c r="F359">
        <v>947</v>
      </c>
      <c r="G359">
        <v>0.04</v>
      </c>
      <c r="H359">
        <v>0.46</v>
      </c>
      <c r="I359">
        <v>0.54</v>
      </c>
      <c r="J359">
        <v>0.27</v>
      </c>
      <c r="K359">
        <v>0.11</v>
      </c>
      <c r="L359">
        <v>0.05</v>
      </c>
      <c r="M359">
        <v>0.54</v>
      </c>
      <c r="N359">
        <v>0.03</v>
      </c>
      <c r="O359">
        <v>90.35</v>
      </c>
      <c r="P359">
        <v>157.69999999999999</v>
      </c>
      <c r="Q359">
        <v>1</v>
      </c>
      <c r="R359">
        <v>293</v>
      </c>
      <c r="S359">
        <v>0.61</v>
      </c>
      <c r="T359">
        <v>21</v>
      </c>
      <c r="U359">
        <v>6</v>
      </c>
      <c r="V359">
        <v>18</v>
      </c>
      <c r="W359">
        <v>125</v>
      </c>
      <c r="X359">
        <v>5</v>
      </c>
      <c r="Y359">
        <v>0</v>
      </c>
      <c r="Z359">
        <v>0</v>
      </c>
      <c r="AA359">
        <v>175</v>
      </c>
      <c r="AB359">
        <v>97.17</v>
      </c>
      <c r="AC359">
        <v>27.76</v>
      </c>
      <c r="AD359">
        <v>83.29</v>
      </c>
      <c r="AE359">
        <f>(W359/E359)*100000</f>
        <v>578.40914349174034</v>
      </c>
      <c r="AF359">
        <v>23.14</v>
      </c>
      <c r="AG359">
        <v>0</v>
      </c>
      <c r="AH359">
        <v>0</v>
      </c>
      <c r="AI359">
        <f>(AA359/E359)*100000</f>
        <v>809.77280088843645</v>
      </c>
      <c r="AJ359">
        <v>16432</v>
      </c>
      <c r="AK359">
        <v>1061.2146049999999</v>
      </c>
      <c r="AL359">
        <v>4.9105297999999999E-2</v>
      </c>
      <c r="AM359">
        <v>0.760353524</v>
      </c>
      <c r="AN359">
        <v>6.4582193999999996E-2</v>
      </c>
      <c r="AQ359">
        <v>16123</v>
      </c>
      <c r="AR359">
        <v>5488</v>
      </c>
      <c r="AS359">
        <v>0</v>
      </c>
      <c r="AT359" t="s">
        <v>311</v>
      </c>
      <c r="AU359">
        <v>1.4358070000000001</v>
      </c>
      <c r="AV359">
        <v>1144</v>
      </c>
      <c r="AW359">
        <v>18.890734269999999</v>
      </c>
      <c r="AX359">
        <v>0.82779720300000004</v>
      </c>
      <c r="AY359">
        <v>6.8532990930000004</v>
      </c>
      <c r="AZ359">
        <f t="shared" si="92"/>
        <v>-3.2188758248682006</v>
      </c>
      <c r="BA359">
        <v>9.9809577229999995</v>
      </c>
      <c r="BB359">
        <v>9.6880021030000005</v>
      </c>
      <c r="BC359">
        <v>2.9386715520000002</v>
      </c>
      <c r="BD359">
        <v>-0.188987079</v>
      </c>
      <c r="BE359">
        <v>3.044522438</v>
      </c>
      <c r="BF359">
        <v>1.791759469</v>
      </c>
      <c r="BG359">
        <v>2.8903717580000001</v>
      </c>
      <c r="BH359">
        <f t="shared" si="93"/>
        <v>4.8283137373023015</v>
      </c>
      <c r="BI359">
        <v>1.609437912</v>
      </c>
      <c r="BJ359">
        <f t="shared" si="94"/>
        <v>0.36172706047918723</v>
      </c>
      <c r="BK359">
        <v>4.5036910170000004</v>
      </c>
      <c r="BL359">
        <v>5.0606944939999998</v>
      </c>
      <c r="BM359">
        <v>4.5764620220000003</v>
      </c>
      <c r="BN359">
        <v>3.3235961359999999</v>
      </c>
      <c r="BO359">
        <v>4.4223284940000003</v>
      </c>
      <c r="BP359">
        <f t="shared" si="95"/>
        <v>6.3602814789695028</v>
      </c>
      <c r="BQ359">
        <v>3.1415627220000002</v>
      </c>
      <c r="BR359">
        <v>0</v>
      </c>
      <c r="BS359">
        <v>125</v>
      </c>
      <c r="BT359">
        <f>IFERROR((BR359/F359)*100000,0)</f>
        <v>0</v>
      </c>
      <c r="BU359">
        <f>IFERROR((BS359/(E359-F359))*100000,0)</f>
        <v>604.91676345334884</v>
      </c>
      <c r="BV359">
        <f>IFERROR((BR359/E359)*100000,0)</f>
        <v>0</v>
      </c>
      <c r="BW359">
        <f>IFERROR((BS359/(E359))*100000,0)</f>
        <v>578.40914349174034</v>
      </c>
      <c r="BX359">
        <f t="shared" si="98"/>
        <v>0</v>
      </c>
      <c r="BY359">
        <f t="shared" si="99"/>
        <v>6.4050908674968534</v>
      </c>
      <c r="BZ359">
        <f t="shared" si="100"/>
        <v>0</v>
      </c>
      <c r="CA359">
        <f t="shared" si="101"/>
        <v>6.3602814789695028</v>
      </c>
      <c r="CB359">
        <v>9.7069859320000003</v>
      </c>
      <c r="CC359">
        <v>6.967169385</v>
      </c>
      <c r="CD359">
        <v>-3.0137883479999998</v>
      </c>
      <c r="CE359">
        <v>-0.27397179100000002</v>
      </c>
      <c r="CF359">
        <v>-2.7398165410000002</v>
      </c>
      <c r="CG359">
        <f t="shared" si="96"/>
        <v>6.6967537155907157</v>
      </c>
      <c r="CH359">
        <v>4</v>
      </c>
      <c r="CI359">
        <v>1</v>
      </c>
      <c r="CJ359">
        <f t="shared" si="97"/>
        <v>5.7142857142857143E-3</v>
      </c>
      <c r="CK359">
        <f t="shared" si="102"/>
        <v>-5.1647859739235145</v>
      </c>
      <c r="CL359">
        <v>2869</v>
      </c>
      <c r="CM359">
        <f>CL359/E359</f>
        <v>0.13275646661422424</v>
      </c>
      <c r="CN359">
        <f t="shared" si="103"/>
        <v>-2.0192389073216619</v>
      </c>
      <c r="CO359">
        <v>5</v>
      </c>
      <c r="CP359">
        <v>4</v>
      </c>
      <c r="CQ359">
        <f>IFERROR((CO359/F359)*100000,0)</f>
        <v>527.98310454065472</v>
      </c>
      <c r="CR359">
        <f>(CP359/(E359-F359))*100000</f>
        <v>19.357336430507161</v>
      </c>
      <c r="CS359">
        <f t="shared" si="104"/>
        <v>23.136365739669614</v>
      </c>
      <c r="CT359">
        <f t="shared" si="105"/>
        <v>18.509092591735691</v>
      </c>
      <c r="CU359">
        <f t="shared" si="106"/>
        <v>6.2690642842182509</v>
      </c>
      <c r="CV359">
        <f t="shared" si="107"/>
        <v>2.9630714913144427</v>
      </c>
      <c r="CW359">
        <f t="shared" si="108"/>
        <v>3.1414056541013018</v>
      </c>
      <c r="CX359">
        <f t="shared" si="109"/>
        <v>2.9182621027870921</v>
      </c>
    </row>
    <row r="360" spans="1:102" x14ac:dyDescent="0.4">
      <c r="A360">
        <v>136</v>
      </c>
      <c r="B360" t="s">
        <v>206</v>
      </c>
      <c r="C360" t="s">
        <v>213</v>
      </c>
      <c r="D360">
        <v>2018</v>
      </c>
      <c r="E360">
        <v>40022</v>
      </c>
      <c r="F360">
        <v>772</v>
      </c>
      <c r="G360">
        <v>0.02</v>
      </c>
      <c r="H360">
        <v>0.5</v>
      </c>
      <c r="I360">
        <v>0.5</v>
      </c>
      <c r="J360">
        <v>0.46</v>
      </c>
      <c r="K360">
        <v>0.1</v>
      </c>
      <c r="L360">
        <v>0.03</v>
      </c>
      <c r="M360">
        <v>0.4</v>
      </c>
      <c r="N360">
        <v>0.02</v>
      </c>
      <c r="O360">
        <v>6.78</v>
      </c>
      <c r="P360">
        <v>90.6</v>
      </c>
      <c r="Q360">
        <v>0</v>
      </c>
      <c r="R360">
        <v>300</v>
      </c>
      <c r="S360">
        <v>0.57999999999999996</v>
      </c>
      <c r="T360">
        <v>112</v>
      </c>
      <c r="U360">
        <v>9</v>
      </c>
      <c r="V360">
        <v>29</v>
      </c>
      <c r="W360">
        <v>198</v>
      </c>
      <c r="X360">
        <v>78</v>
      </c>
      <c r="Y360">
        <v>0</v>
      </c>
      <c r="Z360">
        <v>2</v>
      </c>
      <c r="AA360">
        <v>428</v>
      </c>
      <c r="AB360">
        <v>279.85000000000002</v>
      </c>
      <c r="AC360">
        <v>22.49</v>
      </c>
      <c r="AD360">
        <v>72.459999999999994</v>
      </c>
      <c r="AE360">
        <f>(W360/E360)*100000</f>
        <v>494.72789965518967</v>
      </c>
      <c r="AF360">
        <v>194.89</v>
      </c>
      <c r="AG360">
        <v>0</v>
      </c>
      <c r="AH360">
        <v>5</v>
      </c>
      <c r="AI360">
        <f>(AA360/E360)*100000</f>
        <v>1069.4118234970765</v>
      </c>
      <c r="AJ360">
        <v>43738</v>
      </c>
      <c r="AK360">
        <v>1809.2848530000001</v>
      </c>
      <c r="AL360">
        <v>4.5207257000000001E-2</v>
      </c>
      <c r="AM360">
        <v>1.092848933</v>
      </c>
      <c r="AN360">
        <v>4.1366429000000003E-2</v>
      </c>
      <c r="AQ360">
        <v>37676</v>
      </c>
      <c r="AR360">
        <v>2346</v>
      </c>
      <c r="AS360">
        <v>0</v>
      </c>
      <c r="AT360" t="s">
        <v>311</v>
      </c>
      <c r="AU360">
        <v>1.246575</v>
      </c>
      <c r="AV360">
        <v>609</v>
      </c>
      <c r="AW360">
        <v>65.717569789999999</v>
      </c>
      <c r="AX360">
        <v>1.2676518880000001</v>
      </c>
      <c r="AY360">
        <v>6.6489845499999998</v>
      </c>
      <c r="AZ360">
        <f t="shared" si="92"/>
        <v>-3.912023005428146</v>
      </c>
      <c r="BA360">
        <v>10.59718458</v>
      </c>
      <c r="BB360">
        <v>10.536778569999999</v>
      </c>
      <c r="BC360">
        <v>4.1853663140000004</v>
      </c>
      <c r="BD360">
        <v>0.23716628200000001</v>
      </c>
      <c r="BE360">
        <v>4.7184988710000004</v>
      </c>
      <c r="BF360">
        <v>2.1972245770000001</v>
      </c>
      <c r="BG360">
        <v>3.3672958300000002</v>
      </c>
      <c r="BH360">
        <f t="shared" si="93"/>
        <v>5.2882670306945352</v>
      </c>
      <c r="BI360">
        <v>4.3567088270000003</v>
      </c>
      <c r="BJ360">
        <f t="shared" si="94"/>
        <v>0.22039979064314644</v>
      </c>
      <c r="BK360">
        <v>1.913977102</v>
      </c>
      <c r="BL360">
        <v>4.5064542129999996</v>
      </c>
      <c r="BM360">
        <v>5.6342537449999996</v>
      </c>
      <c r="BN360">
        <v>3.1130707659999999</v>
      </c>
      <c r="BO360">
        <v>4.2830346849999996</v>
      </c>
      <c r="BP360">
        <f t="shared" si="95"/>
        <v>6.2040079137632551</v>
      </c>
      <c r="BQ360">
        <v>5.2724352970000004</v>
      </c>
      <c r="BR360">
        <v>3</v>
      </c>
      <c r="BS360">
        <v>195</v>
      </c>
      <c r="BT360">
        <f>IFERROR((BR360/F360)*100000,0)</f>
        <v>388.60103626943004</v>
      </c>
      <c r="BU360">
        <f>IFERROR((BS360/(E360-F360))*100000,0)</f>
        <v>496.81528662420379</v>
      </c>
      <c r="BV360">
        <f>IFERROR((BR360/E360)*100000,0)</f>
        <v>7.4958772675028733</v>
      </c>
      <c r="BW360">
        <f>IFERROR((BS360/(E360))*100000,0)</f>
        <v>487.23202238768681</v>
      </c>
      <c r="BX360">
        <f t="shared" si="98"/>
        <v>5.9625532036135622</v>
      </c>
      <c r="BY360">
        <f t="shared" si="99"/>
        <v>6.2082183003234208</v>
      </c>
      <c r="BZ360">
        <f t="shared" si="100"/>
        <v>2.0143531717368295</v>
      </c>
      <c r="CA360">
        <f t="shared" si="101"/>
        <v>6.1887404416324667</v>
      </c>
      <c r="CB360">
        <v>10.685972570000001</v>
      </c>
      <c r="CC360">
        <v>7.5006869370000002</v>
      </c>
      <c r="CD360">
        <v>-3.096497652</v>
      </c>
      <c r="CE360">
        <v>8.8787985999999999E-2</v>
      </c>
      <c r="CF360">
        <v>-3.1852856209999998</v>
      </c>
      <c r="CG360">
        <f t="shared" si="96"/>
        <v>6.9748640786505165</v>
      </c>
      <c r="CH360">
        <v>3</v>
      </c>
      <c r="CI360">
        <v>1</v>
      </c>
      <c r="CJ360">
        <f t="shared" si="97"/>
        <v>2.3364485981308409E-3</v>
      </c>
      <c r="CK360">
        <f t="shared" si="102"/>
        <v>-6.0591231955817966</v>
      </c>
      <c r="CL360">
        <v>5254</v>
      </c>
      <c r="CM360">
        <f>CL360/E360</f>
        <v>0.13127779721153365</v>
      </c>
      <c r="CN360">
        <f t="shared" si="103"/>
        <v>-2.0304396116560235</v>
      </c>
      <c r="CO360">
        <v>0</v>
      </c>
      <c r="CP360">
        <v>19</v>
      </c>
      <c r="CQ360">
        <f>IFERROR((CO360/F360)*100000,0)</f>
        <v>0</v>
      </c>
      <c r="CR360">
        <f>(CP360/(E360-F360))*100000</f>
        <v>48.407643312101911</v>
      </c>
      <c r="CS360">
        <f t="shared" si="104"/>
        <v>0</v>
      </c>
      <c r="CT360">
        <f t="shared" si="105"/>
        <v>47.47388936085153</v>
      </c>
      <c r="CU360">
        <f t="shared" si="106"/>
        <v>0</v>
      </c>
      <c r="CV360">
        <f t="shared" si="107"/>
        <v>3.8796577209261143</v>
      </c>
      <c r="CW360">
        <f t="shared" si="108"/>
        <v>0</v>
      </c>
      <c r="CX360">
        <f t="shared" si="109"/>
        <v>3.8601798622351602</v>
      </c>
    </row>
    <row r="361" spans="1:102" x14ac:dyDescent="0.4">
      <c r="A361">
        <v>137</v>
      </c>
      <c r="B361" t="s">
        <v>206</v>
      </c>
      <c r="C361" t="s">
        <v>214</v>
      </c>
      <c r="D361">
        <v>2018</v>
      </c>
      <c r="E361">
        <v>34169</v>
      </c>
      <c r="F361">
        <v>804</v>
      </c>
      <c r="G361">
        <v>0.02</v>
      </c>
      <c r="H361">
        <v>0.43</v>
      </c>
      <c r="I361">
        <v>0.56999999999999995</v>
      </c>
      <c r="J361">
        <v>0.51</v>
      </c>
      <c r="K361">
        <v>0.15</v>
      </c>
      <c r="L361">
        <v>0.02</v>
      </c>
      <c r="M361">
        <v>0.3</v>
      </c>
      <c r="N361">
        <v>0.02</v>
      </c>
      <c r="O361">
        <v>5.82</v>
      </c>
      <c r="P361">
        <v>106.19</v>
      </c>
      <c r="Q361">
        <v>0</v>
      </c>
      <c r="R361">
        <v>405</v>
      </c>
      <c r="S361">
        <v>0.54</v>
      </c>
      <c r="T361">
        <v>6</v>
      </c>
      <c r="U361">
        <v>1</v>
      </c>
      <c r="V361">
        <v>18</v>
      </c>
      <c r="W361">
        <v>2</v>
      </c>
      <c r="X361">
        <v>3</v>
      </c>
      <c r="Y361">
        <v>0</v>
      </c>
      <c r="Z361">
        <v>0</v>
      </c>
      <c r="AA361">
        <v>30</v>
      </c>
      <c r="AB361">
        <v>17.559999999999999</v>
      </c>
      <c r="AC361">
        <v>2.93</v>
      </c>
      <c r="AD361">
        <v>52.68</v>
      </c>
      <c r="AE361">
        <f>(W361/E361)*100000</f>
        <v>5.8532588018379235</v>
      </c>
      <c r="AF361">
        <v>8.7799999999999994</v>
      </c>
      <c r="AG361">
        <v>0</v>
      </c>
      <c r="AH361">
        <v>0</v>
      </c>
      <c r="AI361">
        <f>(AA361/E361)*100000</f>
        <v>87.798882027568851</v>
      </c>
      <c r="AJ361">
        <v>30567</v>
      </c>
      <c r="AK361">
        <v>1731.7085300000001</v>
      </c>
      <c r="AL361">
        <v>5.0680691E-2</v>
      </c>
      <c r="AM361">
        <v>0.89458280899999998</v>
      </c>
      <c r="AN361">
        <v>5.6652877999999997E-2</v>
      </c>
      <c r="AQ361">
        <v>13721</v>
      </c>
      <c r="AR361">
        <v>20448</v>
      </c>
      <c r="AS361">
        <v>0</v>
      </c>
      <c r="AT361" t="s">
        <v>311</v>
      </c>
      <c r="AU361">
        <v>2.2122570000000001</v>
      </c>
      <c r="AV361">
        <v>1569</v>
      </c>
      <c r="AW361">
        <v>21.777565330000002</v>
      </c>
      <c r="AX361">
        <v>0.512428298</v>
      </c>
      <c r="AY361">
        <v>6.6895992690000003</v>
      </c>
      <c r="AZ361">
        <f t="shared" si="92"/>
        <v>-3.912023005428146</v>
      </c>
      <c r="BA361">
        <v>10.439074079999999</v>
      </c>
      <c r="BB361">
        <v>9.5266827850000002</v>
      </c>
      <c r="BC361">
        <v>3.080880327</v>
      </c>
      <c r="BD361">
        <v>-0.66859448399999999</v>
      </c>
      <c r="BE361">
        <v>1.791759469</v>
      </c>
      <c r="BF361">
        <v>0</v>
      </c>
      <c r="BG361">
        <v>2.8903717580000001</v>
      </c>
      <c r="BH361">
        <f t="shared" si="93"/>
        <v>0.69314718055994529</v>
      </c>
      <c r="BI361">
        <v>1.0986122890000001</v>
      </c>
      <c r="BJ361">
        <f t="shared" si="94"/>
        <v>0.7940132613596611</v>
      </c>
      <c r="BK361">
        <v>1.761300262</v>
      </c>
      <c r="BL361">
        <v>4.6652299419999999</v>
      </c>
      <c r="BM361">
        <v>2.8656235880000001</v>
      </c>
      <c r="BN361">
        <v>1.0750024229999999</v>
      </c>
      <c r="BO361">
        <v>3.9642358770000001</v>
      </c>
      <c r="BP361">
        <f t="shared" si="95"/>
        <v>1.7669985662865959</v>
      </c>
      <c r="BQ361">
        <v>2.1724764080000001</v>
      </c>
      <c r="BR361">
        <v>0</v>
      </c>
      <c r="BS361">
        <v>2</v>
      </c>
      <c r="BT361">
        <f>IFERROR((BR361/F361)*100000,0)</f>
        <v>0</v>
      </c>
      <c r="BU361">
        <f>IFERROR((BS361/(E361-F361))*100000,0)</f>
        <v>5.9943054098606323</v>
      </c>
      <c r="BV361">
        <f>IFERROR((BR361/E361)*100000,0)</f>
        <v>0</v>
      </c>
      <c r="BW361">
        <f>IFERROR((BS361/(E361))*100000,0)</f>
        <v>5.8532588018379235</v>
      </c>
      <c r="BX361">
        <f t="shared" si="98"/>
        <v>0</v>
      </c>
      <c r="BY361">
        <f t="shared" si="99"/>
        <v>1.7908099201924668</v>
      </c>
      <c r="BZ361">
        <f t="shared" si="100"/>
        <v>0</v>
      </c>
      <c r="CA361">
        <f t="shared" si="101"/>
        <v>1.7669985662865959</v>
      </c>
      <c r="CB361">
        <v>10.32767627</v>
      </c>
      <c r="CC361">
        <v>7.4568637899999999</v>
      </c>
      <c r="CD361">
        <v>-2.9822102890000002</v>
      </c>
      <c r="CE361">
        <v>-0.111397805</v>
      </c>
      <c r="CF361">
        <v>-2.8708124900000001</v>
      </c>
      <c r="CG361">
        <f t="shared" si="96"/>
        <v>4.475048767388806</v>
      </c>
      <c r="CH361">
        <v>4</v>
      </c>
      <c r="CI361">
        <v>1</v>
      </c>
      <c r="CJ361">
        <f t="shared" si="97"/>
        <v>3.3333333333333333E-2</v>
      </c>
      <c r="CK361">
        <f t="shared" si="102"/>
        <v>-3.4011973816621555</v>
      </c>
      <c r="CL361">
        <v>3696</v>
      </c>
      <c r="CM361">
        <f>CL361/E361</f>
        <v>0.10816822265796482</v>
      </c>
      <c r="CN361">
        <f t="shared" si="103"/>
        <v>-2.2240676464820033</v>
      </c>
      <c r="CO361">
        <v>0</v>
      </c>
      <c r="CP361">
        <v>1</v>
      </c>
      <c r="CQ361">
        <f>IFERROR((CO361/F361)*100000,0)</f>
        <v>0</v>
      </c>
      <c r="CR361">
        <f>(CP361/(E361-F361))*100000</f>
        <v>2.9971527049303162</v>
      </c>
      <c r="CS361">
        <f t="shared" si="104"/>
        <v>0</v>
      </c>
      <c r="CT361">
        <f t="shared" si="105"/>
        <v>2.9266294009189617</v>
      </c>
      <c r="CU361">
        <f t="shared" si="106"/>
        <v>0</v>
      </c>
      <c r="CV361">
        <f t="shared" si="107"/>
        <v>1.0976627396325216</v>
      </c>
      <c r="CW361">
        <f t="shared" si="108"/>
        <v>0</v>
      </c>
      <c r="CX361">
        <f t="shared" si="109"/>
        <v>1.0738513857266505</v>
      </c>
    </row>
    <row r="362" spans="1:102" x14ac:dyDescent="0.4">
      <c r="A362">
        <v>138</v>
      </c>
      <c r="B362" t="s">
        <v>206</v>
      </c>
      <c r="C362" t="s">
        <v>215</v>
      </c>
      <c r="D362">
        <v>2018</v>
      </c>
      <c r="E362">
        <v>27694</v>
      </c>
      <c r="F362">
        <v>1176</v>
      </c>
      <c r="G362">
        <v>0.04</v>
      </c>
      <c r="H362">
        <v>0.47</v>
      </c>
      <c r="I362">
        <v>0.53</v>
      </c>
      <c r="J362">
        <v>0.41</v>
      </c>
      <c r="K362">
        <v>0.09</v>
      </c>
      <c r="L362">
        <v>0.03</v>
      </c>
      <c r="M362">
        <v>0.45</v>
      </c>
      <c r="N362">
        <v>0.02</v>
      </c>
      <c r="O362">
        <v>8.02</v>
      </c>
      <c r="P362">
        <v>135.56</v>
      </c>
      <c r="Q362">
        <v>1</v>
      </c>
      <c r="R362">
        <v>351</v>
      </c>
      <c r="S362">
        <v>0.59</v>
      </c>
      <c r="T362">
        <v>58</v>
      </c>
      <c r="U362">
        <v>4</v>
      </c>
      <c r="V362">
        <v>32</v>
      </c>
      <c r="W362">
        <v>36</v>
      </c>
      <c r="X362">
        <v>39</v>
      </c>
      <c r="Y362">
        <v>0</v>
      </c>
      <c r="Z362">
        <v>1</v>
      </c>
      <c r="AA362">
        <v>170</v>
      </c>
      <c r="AB362">
        <v>209.43</v>
      </c>
      <c r="AC362">
        <v>14.44</v>
      </c>
      <c r="AD362">
        <v>115.55</v>
      </c>
      <c r="AE362">
        <f>(W362/E362)*100000</f>
        <v>129.99205604101971</v>
      </c>
      <c r="AF362">
        <v>140.82</v>
      </c>
      <c r="AG362">
        <v>0</v>
      </c>
      <c r="AH362">
        <v>3.61</v>
      </c>
      <c r="AI362">
        <f>(AA362/E362)*100000</f>
        <v>613.85137574925977</v>
      </c>
      <c r="AJ362">
        <v>27892</v>
      </c>
      <c r="AK362">
        <v>689.99499249999997</v>
      </c>
      <c r="AL362">
        <v>2.4914962999999998E-2</v>
      </c>
      <c r="AM362">
        <v>1.007149563</v>
      </c>
      <c r="AN362">
        <v>2.4738097000000001E-2</v>
      </c>
      <c r="AQ362">
        <v>16576</v>
      </c>
      <c r="AR362">
        <v>11118</v>
      </c>
      <c r="AS362">
        <v>0</v>
      </c>
      <c r="AT362" t="s">
        <v>311</v>
      </c>
      <c r="AU362">
        <v>1.358196</v>
      </c>
      <c r="AV362">
        <v>1131</v>
      </c>
      <c r="AW362">
        <v>24.486295309999999</v>
      </c>
      <c r="AX362">
        <v>1.0397877980000001</v>
      </c>
      <c r="AY362">
        <v>7.0698741280000004</v>
      </c>
      <c r="AZ362">
        <f t="shared" si="92"/>
        <v>-3.2188758248682006</v>
      </c>
      <c r="BA362">
        <v>10.228971059999999</v>
      </c>
      <c r="BB362">
        <v>9.7157111450000002</v>
      </c>
      <c r="BC362">
        <v>3.1981135859999998</v>
      </c>
      <c r="BD362">
        <v>3.9016651999999999E-2</v>
      </c>
      <c r="BE362">
        <v>4.0604430110000003</v>
      </c>
      <c r="BF362">
        <v>1.386294361</v>
      </c>
      <c r="BG362">
        <v>3.4657359030000001</v>
      </c>
      <c r="BH362">
        <f t="shared" si="93"/>
        <v>3.5835189384561099</v>
      </c>
      <c r="BI362">
        <v>3.6635616459999998</v>
      </c>
      <c r="BJ362">
        <f t="shared" si="94"/>
        <v>0.30615734861885407</v>
      </c>
      <c r="BK362">
        <v>2.0819384219999999</v>
      </c>
      <c r="BL362">
        <v>4.9094143470000002</v>
      </c>
      <c r="BM362">
        <v>5.3443895550000002</v>
      </c>
      <c r="BN362">
        <v>2.6700021330000001</v>
      </c>
      <c r="BO362">
        <v>4.7497033369999997</v>
      </c>
      <c r="BP362">
        <f t="shared" si="95"/>
        <v>4.8674733412116789</v>
      </c>
      <c r="BQ362">
        <v>4.9474824789999996</v>
      </c>
      <c r="BR362">
        <v>1</v>
      </c>
      <c r="BS362">
        <v>35</v>
      </c>
      <c r="BT362">
        <f>IFERROR((BR362/F362)*100000,0)</f>
        <v>85.034013605442169</v>
      </c>
      <c r="BU362">
        <f>IFERROR((BS362/(E362-F362))*100000,0)</f>
        <v>131.98582095180632</v>
      </c>
      <c r="BV362">
        <f>IFERROR((BR362/E362)*100000,0)</f>
        <v>3.6108904455838808</v>
      </c>
      <c r="BW362">
        <f>IFERROR((BS362/(E362))*100000,0)</f>
        <v>126.38116559543585</v>
      </c>
      <c r="BX362">
        <f t="shared" si="98"/>
        <v>4.4430513365116564</v>
      </c>
      <c r="BY362">
        <f t="shared" si="99"/>
        <v>4.8826944997849777</v>
      </c>
      <c r="BZ362">
        <f t="shared" si="100"/>
        <v>1.2839544027555692</v>
      </c>
      <c r="CA362">
        <f t="shared" si="101"/>
        <v>4.8393024642449829</v>
      </c>
      <c r="CB362">
        <v>10.23609519</v>
      </c>
      <c r="CC362">
        <v>6.5366843399999999</v>
      </c>
      <c r="CD362">
        <v>-3.6922867319999999</v>
      </c>
      <c r="CE362">
        <v>7.1241259999999997E-3</v>
      </c>
      <c r="CF362">
        <v>-3.6994108350000001</v>
      </c>
      <c r="CG362">
        <f t="shared" si="96"/>
        <v>6.419752839805831</v>
      </c>
      <c r="CH362">
        <v>3</v>
      </c>
      <c r="CI362">
        <v>6</v>
      </c>
      <c r="CJ362">
        <f t="shared" si="97"/>
        <v>3.5294117647058823E-2</v>
      </c>
      <c r="CK362">
        <f t="shared" si="102"/>
        <v>-3.3440389678222067</v>
      </c>
      <c r="CL362">
        <v>3498</v>
      </c>
      <c r="CM362">
        <f>CL362/E362</f>
        <v>0.12630894778652416</v>
      </c>
      <c r="CN362">
        <f t="shared" si="103"/>
        <v>-2.0690244066361116</v>
      </c>
      <c r="CO362">
        <v>0</v>
      </c>
      <c r="CP362">
        <v>14</v>
      </c>
      <c r="CQ362">
        <f>IFERROR((CO362/F362)*100000,0)</f>
        <v>0</v>
      </c>
      <c r="CR362">
        <f>(CP362/(E362-F362))*100000</f>
        <v>52.794328380722526</v>
      </c>
      <c r="CS362">
        <f t="shared" si="104"/>
        <v>0</v>
      </c>
      <c r="CT362">
        <f t="shared" si="105"/>
        <v>50.552466238174333</v>
      </c>
      <c r="CU362">
        <f t="shared" si="106"/>
        <v>0</v>
      </c>
      <c r="CV362">
        <f t="shared" si="107"/>
        <v>3.9664037679108231</v>
      </c>
      <c r="CW362">
        <f t="shared" si="108"/>
        <v>0</v>
      </c>
      <c r="CX362">
        <f t="shared" si="109"/>
        <v>3.9230117323708278</v>
      </c>
    </row>
    <row r="363" spans="1:102" x14ac:dyDescent="0.4">
      <c r="A363">
        <v>139</v>
      </c>
      <c r="B363" t="s">
        <v>206</v>
      </c>
      <c r="C363" t="s">
        <v>216</v>
      </c>
      <c r="D363">
        <v>2018</v>
      </c>
      <c r="E363">
        <v>37399</v>
      </c>
      <c r="F363">
        <v>1484</v>
      </c>
      <c r="G363">
        <v>0.04</v>
      </c>
      <c r="H363">
        <v>0.5</v>
      </c>
      <c r="I363">
        <v>0.5</v>
      </c>
      <c r="J363">
        <v>0.42</v>
      </c>
      <c r="K363">
        <v>0.13</v>
      </c>
      <c r="L363">
        <v>0.04</v>
      </c>
      <c r="M363">
        <v>0.38</v>
      </c>
      <c r="N363">
        <v>0.03</v>
      </c>
      <c r="O363">
        <v>5.4</v>
      </c>
      <c r="P363">
        <v>142.33000000000001</v>
      </c>
      <c r="Q363">
        <v>1</v>
      </c>
      <c r="R363">
        <v>362</v>
      </c>
      <c r="S363">
        <v>0.59</v>
      </c>
      <c r="T363">
        <v>65</v>
      </c>
      <c r="U363">
        <v>14</v>
      </c>
      <c r="V363">
        <v>26</v>
      </c>
      <c r="W363">
        <v>55</v>
      </c>
      <c r="X363">
        <v>23</v>
      </c>
      <c r="Y363">
        <v>2</v>
      </c>
      <c r="Z363">
        <v>0</v>
      </c>
      <c r="AA363">
        <v>185</v>
      </c>
      <c r="AB363">
        <v>173.8</v>
      </c>
      <c r="AC363">
        <v>37.43</v>
      </c>
      <c r="AD363">
        <v>69.52</v>
      </c>
      <c r="AE363">
        <f>(W363/E363)*100000</f>
        <v>147.06275568865476</v>
      </c>
      <c r="AF363">
        <v>61.5</v>
      </c>
      <c r="AG363">
        <v>5.35</v>
      </c>
      <c r="AH363">
        <v>0</v>
      </c>
      <c r="AI363">
        <f>(AA363/E363)*100000</f>
        <v>494.66563277092968</v>
      </c>
      <c r="AJ363">
        <v>34145</v>
      </c>
      <c r="AK363">
        <v>1012.241396</v>
      </c>
      <c r="AL363">
        <v>2.7066001999999999E-2</v>
      </c>
      <c r="AM363">
        <v>0.91299232600000002</v>
      </c>
      <c r="AN363">
        <v>2.9645377000000001E-2</v>
      </c>
      <c r="AQ363">
        <v>26422</v>
      </c>
      <c r="AR363">
        <v>10977</v>
      </c>
      <c r="AS363">
        <v>0</v>
      </c>
      <c r="AT363" t="s">
        <v>311</v>
      </c>
      <c r="AU363">
        <v>1.578727</v>
      </c>
      <c r="AV363">
        <v>931</v>
      </c>
      <c r="AW363">
        <v>40.170784099999999</v>
      </c>
      <c r="AX363">
        <v>1.5939849619999999</v>
      </c>
      <c r="AY363">
        <v>7.3024964240000001</v>
      </c>
      <c r="AZ363">
        <f t="shared" si="92"/>
        <v>-3.2188758248682006</v>
      </c>
      <c r="BA363">
        <v>10.529399250000001</v>
      </c>
      <c r="BB363">
        <v>10.181952280000001</v>
      </c>
      <c r="BC363">
        <v>3.6931399680000001</v>
      </c>
      <c r="BD363">
        <v>0.46623714599999999</v>
      </c>
      <c r="BE363">
        <v>4.1743872700000004</v>
      </c>
      <c r="BF363">
        <v>2.63905733</v>
      </c>
      <c r="BG363">
        <v>3.2580965380000002</v>
      </c>
      <c r="BH363">
        <f t="shared" si="93"/>
        <v>4.0073331852324712</v>
      </c>
      <c r="BI363">
        <v>3.1354942160000001</v>
      </c>
      <c r="BJ363">
        <f t="shared" si="94"/>
        <v>0.45661882608871474</v>
      </c>
      <c r="BK363">
        <v>1.686398954</v>
      </c>
      <c r="BL363">
        <v>4.9581483049999999</v>
      </c>
      <c r="BM363">
        <v>5.1579052130000003</v>
      </c>
      <c r="BN363">
        <v>3.6224725219999998</v>
      </c>
      <c r="BO363">
        <v>4.241614481</v>
      </c>
      <c r="BP363">
        <f t="shared" si="95"/>
        <v>4.9908594051254562</v>
      </c>
      <c r="BQ363">
        <v>4.1190371749999999</v>
      </c>
      <c r="BR363">
        <v>1</v>
      </c>
      <c r="BS363">
        <v>54</v>
      </c>
      <c r="BT363">
        <f>IFERROR((BR363/F363)*100000,0)</f>
        <v>67.385444743935309</v>
      </c>
      <c r="BU363">
        <f>IFERROR((BS363/(E363-F363))*100000,0)</f>
        <v>150.35500487261589</v>
      </c>
      <c r="BV363">
        <f>IFERROR((BR363/E363)*100000,0)</f>
        <v>2.6738682852482687</v>
      </c>
      <c r="BW363">
        <f>IFERROR((BS363/(E363))*100000,0)</f>
        <v>144.3888874034065</v>
      </c>
      <c r="BX363">
        <f t="shared" si="98"/>
        <v>4.2104290412429028</v>
      </c>
      <c r="BY363">
        <f t="shared" si="99"/>
        <v>5.0129991970256009</v>
      </c>
      <c r="BZ363">
        <f t="shared" si="100"/>
        <v>0.98352621989298539</v>
      </c>
      <c r="CA363">
        <f t="shared" si="101"/>
        <v>4.9725102664572596</v>
      </c>
      <c r="CB363">
        <v>10.438371439999999</v>
      </c>
      <c r="CC363">
        <v>6.9199223549999997</v>
      </c>
      <c r="CD363">
        <v>-3.6094768770000001</v>
      </c>
      <c r="CE363">
        <v>-9.1027804000000004E-2</v>
      </c>
      <c r="CF363">
        <v>-3.5184490849999999</v>
      </c>
      <c r="CG363">
        <f t="shared" si="96"/>
        <v>6.2038820449713103</v>
      </c>
      <c r="CH363">
        <v>2</v>
      </c>
      <c r="CI363">
        <v>2</v>
      </c>
      <c r="CJ363">
        <f t="shared" si="97"/>
        <v>1.0810810810810811E-2</v>
      </c>
      <c r="CK363">
        <f t="shared" si="102"/>
        <v>-4.527208644518379</v>
      </c>
      <c r="CL363">
        <v>4604</v>
      </c>
      <c r="CM363">
        <f>CL363/E363</f>
        <v>0.12310489585283028</v>
      </c>
      <c r="CN363">
        <f t="shared" si="103"/>
        <v>-2.0947184752354699</v>
      </c>
      <c r="CO363">
        <v>0</v>
      </c>
      <c r="CP363">
        <v>8</v>
      </c>
      <c r="CQ363">
        <f>IFERROR((CO363/F363)*100000,0)</f>
        <v>0</v>
      </c>
      <c r="CR363">
        <f>(CP363/(E363-F363))*100000</f>
        <v>22.274815536683835</v>
      </c>
      <c r="CS363">
        <f t="shared" si="104"/>
        <v>0</v>
      </c>
      <c r="CT363">
        <f t="shared" si="105"/>
        <v>21.39094628198615</v>
      </c>
      <c r="CU363">
        <f t="shared" si="106"/>
        <v>0</v>
      </c>
      <c r="CV363">
        <f t="shared" si="107"/>
        <v>3.1034566921411622</v>
      </c>
      <c r="CW363">
        <f t="shared" si="108"/>
        <v>0</v>
      </c>
      <c r="CX363">
        <f t="shared" si="109"/>
        <v>3.0629677615728212</v>
      </c>
    </row>
    <row r="364" spans="1:102" x14ac:dyDescent="0.4">
      <c r="A364">
        <v>140</v>
      </c>
      <c r="B364" t="s">
        <v>206</v>
      </c>
      <c r="C364" t="s">
        <v>217</v>
      </c>
      <c r="D364">
        <v>2018</v>
      </c>
      <c r="E364">
        <v>30159</v>
      </c>
      <c r="F364">
        <v>536</v>
      </c>
      <c r="G364">
        <v>0.02</v>
      </c>
      <c r="H364">
        <v>0.48</v>
      </c>
      <c r="I364">
        <v>0.52</v>
      </c>
      <c r="J364">
        <v>0.35</v>
      </c>
      <c r="K364">
        <v>0.13</v>
      </c>
      <c r="L364">
        <v>0.02</v>
      </c>
      <c r="M364">
        <v>0.48</v>
      </c>
      <c r="N364">
        <v>0.02</v>
      </c>
      <c r="O364">
        <v>10.65</v>
      </c>
      <c r="P364">
        <v>106.66</v>
      </c>
      <c r="Q364">
        <v>0</v>
      </c>
      <c r="R364">
        <v>322</v>
      </c>
      <c r="S364">
        <v>0.65</v>
      </c>
      <c r="T364">
        <v>34</v>
      </c>
      <c r="U364">
        <v>7</v>
      </c>
      <c r="V364">
        <v>20</v>
      </c>
      <c r="W364">
        <v>20</v>
      </c>
      <c r="X364">
        <v>17</v>
      </c>
      <c r="Y364">
        <v>0</v>
      </c>
      <c r="Z364">
        <v>2</v>
      </c>
      <c r="AA364">
        <v>100</v>
      </c>
      <c r="AB364">
        <v>112.74</v>
      </c>
      <c r="AC364">
        <v>23.21</v>
      </c>
      <c r="AD364">
        <v>66.319999999999993</v>
      </c>
      <c r="AE364">
        <f>(W364/E364)*100000</f>
        <v>66.31519612719255</v>
      </c>
      <c r="AF364">
        <v>56.37</v>
      </c>
      <c r="AG364">
        <v>0</v>
      </c>
      <c r="AH364">
        <v>6.63</v>
      </c>
      <c r="AI364">
        <f>(AA364/E364)*100000</f>
        <v>331.57598063596271</v>
      </c>
      <c r="AJ364">
        <v>28951</v>
      </c>
      <c r="AK364">
        <v>1619.2279699999999</v>
      </c>
      <c r="AL364">
        <v>5.3689710000000002E-2</v>
      </c>
      <c r="AM364">
        <v>0.959945622</v>
      </c>
      <c r="AN364">
        <v>5.5929949999999999E-2</v>
      </c>
      <c r="AQ364">
        <v>22469</v>
      </c>
      <c r="AR364">
        <v>7690</v>
      </c>
      <c r="AS364">
        <v>0</v>
      </c>
      <c r="AT364" t="s">
        <v>311</v>
      </c>
      <c r="AU364">
        <v>1.5328010000000001</v>
      </c>
      <c r="AV364">
        <v>968</v>
      </c>
      <c r="AW364">
        <v>31.155991740000001</v>
      </c>
      <c r="AX364">
        <v>0.55371900799999996</v>
      </c>
      <c r="AY364">
        <v>6.2841341609999999</v>
      </c>
      <c r="AZ364">
        <f t="shared" si="92"/>
        <v>-3.912023005428146</v>
      </c>
      <c r="BA364">
        <v>10.31423867</v>
      </c>
      <c r="BB364">
        <v>10.01989186</v>
      </c>
      <c r="BC364">
        <v>3.4390065779999999</v>
      </c>
      <c r="BD364">
        <v>-0.59109792699999997</v>
      </c>
      <c r="BE364">
        <v>3.5263605249999999</v>
      </c>
      <c r="BF364">
        <v>1.9459101489999999</v>
      </c>
      <c r="BG364">
        <v>2.9957322739999999</v>
      </c>
      <c r="BH364">
        <f t="shared" si="93"/>
        <v>2.9957322735539909</v>
      </c>
      <c r="BI364">
        <v>2.8332133439999998</v>
      </c>
      <c r="BJ364">
        <f t="shared" si="94"/>
        <v>0.42709678063508139</v>
      </c>
      <c r="BK364">
        <v>2.3655598919999998</v>
      </c>
      <c r="BL364">
        <v>4.6696462050000003</v>
      </c>
      <c r="BM364">
        <v>4.7250842830000002</v>
      </c>
      <c r="BN364">
        <v>3.1445832199999999</v>
      </c>
      <c r="BO364">
        <v>4.1944915109999998</v>
      </c>
      <c r="BP364">
        <f t="shared" si="95"/>
        <v>4.1944190734506899</v>
      </c>
      <c r="BQ364">
        <v>4.0319371019999997</v>
      </c>
      <c r="BR364">
        <v>0</v>
      </c>
      <c r="BS364">
        <v>20</v>
      </c>
      <c r="BT364">
        <f>IFERROR((BR364/F364)*100000,0)</f>
        <v>0</v>
      </c>
      <c r="BU364">
        <f>IFERROR((BS364/(E364-F364))*100000,0)</f>
        <v>67.51510650508051</v>
      </c>
      <c r="BV364">
        <f>IFERROR((BR364/E364)*100000,0)</f>
        <v>0</v>
      </c>
      <c r="BW364">
        <f>IFERROR((BS364/(E364))*100000,0)</f>
        <v>66.31519612719255</v>
      </c>
      <c r="BX364">
        <f t="shared" si="98"/>
        <v>0</v>
      </c>
      <c r="BY364">
        <f t="shared" si="99"/>
        <v>4.2123513729142497</v>
      </c>
      <c r="BZ364">
        <f t="shared" si="100"/>
        <v>0</v>
      </c>
      <c r="CA364">
        <f t="shared" si="101"/>
        <v>4.1944190734506899</v>
      </c>
      <c r="CB364">
        <v>10.27336002</v>
      </c>
      <c r="CC364">
        <v>7.3897047530000002</v>
      </c>
      <c r="CD364">
        <v>-2.9245339160000001</v>
      </c>
      <c r="CE364">
        <v>-4.0878640000000001E-2</v>
      </c>
      <c r="CF364">
        <v>-2.8836552640000002</v>
      </c>
      <c r="CG364">
        <f t="shared" si="96"/>
        <v>5.8038569858847904</v>
      </c>
      <c r="CH364">
        <v>3</v>
      </c>
      <c r="CI364">
        <v>2</v>
      </c>
      <c r="CJ364">
        <f t="shared" si="97"/>
        <v>0.02</v>
      </c>
      <c r="CK364">
        <f t="shared" si="102"/>
        <v>-3.912023005428146</v>
      </c>
      <c r="CL364">
        <v>3759</v>
      </c>
      <c r="CM364">
        <f>CL364/E364</f>
        <v>0.12463941112105839</v>
      </c>
      <c r="CN364">
        <f t="shared" si="103"/>
        <v>-2.0823304215093517</v>
      </c>
      <c r="CO364">
        <v>0</v>
      </c>
      <c r="CP364">
        <v>2</v>
      </c>
      <c r="CQ364">
        <f>IFERROR((CO364/F364)*100000,0)</f>
        <v>0</v>
      </c>
      <c r="CR364">
        <f>(CP364/(E364-F364))*100000</f>
        <v>6.7515106505080515</v>
      </c>
      <c r="CS364">
        <f t="shared" si="104"/>
        <v>0</v>
      </c>
      <c r="CT364">
        <f t="shared" si="105"/>
        <v>6.6315196127192548</v>
      </c>
      <c r="CU364">
        <f t="shared" si="106"/>
        <v>0</v>
      </c>
      <c r="CV364">
        <f t="shared" si="107"/>
        <v>1.9097662799202044</v>
      </c>
      <c r="CW364">
        <f t="shared" si="108"/>
        <v>0</v>
      </c>
      <c r="CX364">
        <f t="shared" si="109"/>
        <v>1.891833980456644</v>
      </c>
    </row>
    <row r="365" spans="1:102" x14ac:dyDescent="0.4">
      <c r="A365">
        <v>141</v>
      </c>
      <c r="B365" t="s">
        <v>206</v>
      </c>
      <c r="C365" t="s">
        <v>218</v>
      </c>
      <c r="D365">
        <v>2018</v>
      </c>
      <c r="E365">
        <v>37531</v>
      </c>
      <c r="F365">
        <v>707</v>
      </c>
      <c r="G365">
        <v>0.02</v>
      </c>
      <c r="H365">
        <v>0.54</v>
      </c>
      <c r="I365">
        <v>0.46</v>
      </c>
      <c r="J365">
        <v>0.25</v>
      </c>
      <c r="K365">
        <v>0.09</v>
      </c>
      <c r="L365">
        <v>0.02</v>
      </c>
      <c r="M365">
        <v>0.61</v>
      </c>
      <c r="N365">
        <v>0.03</v>
      </c>
      <c r="O365">
        <v>21.24</v>
      </c>
      <c r="P365">
        <v>154.25</v>
      </c>
      <c r="Q365">
        <v>0</v>
      </c>
      <c r="R365">
        <v>342</v>
      </c>
      <c r="S365">
        <v>0.64</v>
      </c>
      <c r="T365">
        <v>44</v>
      </c>
      <c r="U365">
        <v>13</v>
      </c>
      <c r="V365">
        <v>16</v>
      </c>
      <c r="W365">
        <v>61</v>
      </c>
      <c r="X365">
        <v>14</v>
      </c>
      <c r="Y365">
        <v>0</v>
      </c>
      <c r="Z365">
        <v>0</v>
      </c>
      <c r="AA365">
        <v>148</v>
      </c>
      <c r="AB365">
        <v>117.24</v>
      </c>
      <c r="AC365">
        <v>34.64</v>
      </c>
      <c r="AD365">
        <v>42.63</v>
      </c>
      <c r="AE365">
        <f>(W365/E365)*100000</f>
        <v>162.53230662652206</v>
      </c>
      <c r="AF365">
        <v>37.299999999999997</v>
      </c>
      <c r="AG365">
        <v>0</v>
      </c>
      <c r="AH365">
        <v>0</v>
      </c>
      <c r="AI365">
        <f>(AA365/E365)*100000</f>
        <v>394.34067837254537</v>
      </c>
      <c r="AJ365">
        <v>34727</v>
      </c>
      <c r="AK365">
        <v>1409.4905020000001</v>
      </c>
      <c r="AL365">
        <v>3.7555367999999999E-2</v>
      </c>
      <c r="AM365">
        <v>0.925288428</v>
      </c>
      <c r="AN365">
        <v>4.0587742000000003E-2</v>
      </c>
      <c r="AQ365">
        <v>6922</v>
      </c>
      <c r="AR365">
        <v>30609</v>
      </c>
      <c r="AS365">
        <v>0</v>
      </c>
      <c r="AT365" t="s">
        <v>311</v>
      </c>
      <c r="AU365">
        <v>1.514165</v>
      </c>
      <c r="AV365">
        <v>823</v>
      </c>
      <c r="AW365">
        <v>45.602673150000001</v>
      </c>
      <c r="AX365">
        <v>0.85905224800000002</v>
      </c>
      <c r="AY365">
        <v>6.5610306659999997</v>
      </c>
      <c r="AZ365">
        <f t="shared" si="92"/>
        <v>-3.912023005428146</v>
      </c>
      <c r="BA365">
        <v>10.53292254</v>
      </c>
      <c r="BB365">
        <v>8.8424600239999993</v>
      </c>
      <c r="BC365">
        <v>3.8199663369999999</v>
      </c>
      <c r="BD365">
        <v>-0.151925535</v>
      </c>
      <c r="BE365">
        <v>3.7841896340000001</v>
      </c>
      <c r="BF365">
        <v>2.5649493570000002</v>
      </c>
      <c r="BG365">
        <v>2.7725887220000001</v>
      </c>
      <c r="BH365">
        <f t="shared" si="93"/>
        <v>4.1108738641733114</v>
      </c>
      <c r="BI365">
        <v>2.63905733</v>
      </c>
      <c r="BJ365">
        <f t="shared" si="94"/>
        <v>0.41486413190400867</v>
      </c>
      <c r="BK365">
        <v>3.0558861959999999</v>
      </c>
      <c r="BL365">
        <v>5.0385746630000003</v>
      </c>
      <c r="BM365">
        <v>4.7642231160000001</v>
      </c>
      <c r="BN365">
        <v>3.5450090840000001</v>
      </c>
      <c r="BO365">
        <v>3.7525582310000001</v>
      </c>
      <c r="BP365">
        <f t="shared" si="95"/>
        <v>5.0908767920190678</v>
      </c>
      <c r="BQ365">
        <v>3.6189933270000001</v>
      </c>
      <c r="BR365">
        <v>1</v>
      </c>
      <c r="BS365">
        <v>60</v>
      </c>
      <c r="BT365">
        <f>IFERROR((BR365/F365)*100000,0)</f>
        <v>141.44271570014143</v>
      </c>
      <c r="BU365">
        <f>IFERROR((BS365/(E365-F365))*100000,0)</f>
        <v>162.93721485987399</v>
      </c>
      <c r="BV365">
        <f>IFERROR((BR365/E365)*100000,0)</f>
        <v>2.6644640430577389</v>
      </c>
      <c r="BW365">
        <f>IFERROR((BS365/(E365))*100000,0)</f>
        <v>159.86784258346435</v>
      </c>
      <c r="BX365">
        <f t="shared" si="98"/>
        <v>4.9518947990736555</v>
      </c>
      <c r="BY365">
        <f t="shared" si="99"/>
        <v>5.0933649416952518</v>
      </c>
      <c r="BZ365">
        <f t="shared" si="100"/>
        <v>0.9800029278457566</v>
      </c>
      <c r="CA365">
        <f t="shared" si="101"/>
        <v>5.0743474900678578</v>
      </c>
      <c r="CB365">
        <v>10.45527276</v>
      </c>
      <c r="CC365">
        <v>7.250983572</v>
      </c>
      <c r="CD365">
        <v>-3.2819389550000002</v>
      </c>
      <c r="CE365">
        <v>-7.7649776000000004E-2</v>
      </c>
      <c r="CF365">
        <v>-3.2042891789999999</v>
      </c>
      <c r="CG365">
        <f t="shared" si="96"/>
        <v>5.9772152016098721</v>
      </c>
      <c r="CH365">
        <v>2</v>
      </c>
      <c r="CI365">
        <v>0</v>
      </c>
      <c r="CJ365">
        <f t="shared" si="97"/>
        <v>0</v>
      </c>
      <c r="CK365">
        <f t="shared" si="102"/>
        <v>0</v>
      </c>
      <c r="CL365">
        <v>4762</v>
      </c>
      <c r="CM365">
        <f>CL365/E365</f>
        <v>0.12688177773040954</v>
      </c>
      <c r="CN365">
        <f t="shared" si="103"/>
        <v>-2.0644995100776637</v>
      </c>
      <c r="CO365">
        <v>0</v>
      </c>
      <c r="CP365">
        <v>6</v>
      </c>
      <c r="CQ365">
        <f>IFERROR((CO365/F365)*100000,0)</f>
        <v>0</v>
      </c>
      <c r="CR365">
        <f>(CP365/(E365-F365))*100000</f>
        <v>16.293721485987401</v>
      </c>
      <c r="CS365">
        <f t="shared" si="104"/>
        <v>0</v>
      </c>
      <c r="CT365">
        <f t="shared" si="105"/>
        <v>15.986784258346432</v>
      </c>
      <c r="CU365">
        <f t="shared" si="106"/>
        <v>0</v>
      </c>
      <c r="CV365">
        <f t="shared" si="107"/>
        <v>2.7907798487012063</v>
      </c>
      <c r="CW365">
        <f t="shared" si="108"/>
        <v>0</v>
      </c>
      <c r="CX365">
        <f t="shared" si="109"/>
        <v>2.7717623970738114</v>
      </c>
    </row>
    <row r="366" spans="1:102" x14ac:dyDescent="0.4">
      <c r="A366">
        <v>142</v>
      </c>
      <c r="B366" t="s">
        <v>206</v>
      </c>
      <c r="C366" t="s">
        <v>219</v>
      </c>
      <c r="D366">
        <v>2018</v>
      </c>
      <c r="E366">
        <v>14973</v>
      </c>
      <c r="F366">
        <v>123</v>
      </c>
      <c r="G366">
        <v>0.01</v>
      </c>
      <c r="H366">
        <v>0.48</v>
      </c>
      <c r="I366">
        <v>0.52</v>
      </c>
      <c r="J366">
        <v>0.52</v>
      </c>
      <c r="K366">
        <v>0.17</v>
      </c>
      <c r="L366">
        <v>0.08</v>
      </c>
      <c r="M366">
        <v>0.2</v>
      </c>
      <c r="N366">
        <v>0.03</v>
      </c>
      <c r="O366">
        <v>7.84</v>
      </c>
      <c r="P366">
        <v>62.79</v>
      </c>
      <c r="Q366">
        <v>0</v>
      </c>
      <c r="R366">
        <v>283</v>
      </c>
      <c r="S366">
        <v>0.48</v>
      </c>
      <c r="T366">
        <v>27</v>
      </c>
      <c r="U366">
        <v>2</v>
      </c>
      <c r="V366">
        <v>6</v>
      </c>
      <c r="W366">
        <v>17</v>
      </c>
      <c r="X366">
        <v>8</v>
      </c>
      <c r="Y366">
        <v>1</v>
      </c>
      <c r="Z366">
        <v>0</v>
      </c>
      <c r="AA366">
        <v>61</v>
      </c>
      <c r="AB366">
        <v>180.32</v>
      </c>
      <c r="AC366">
        <v>13.36</v>
      </c>
      <c r="AD366">
        <v>40.07</v>
      </c>
      <c r="AE366">
        <f>(W366/E366)*100000</f>
        <v>113.53770119548521</v>
      </c>
      <c r="AF366">
        <v>53.43</v>
      </c>
      <c r="AG366">
        <v>6.68</v>
      </c>
      <c r="AH366">
        <v>0</v>
      </c>
      <c r="AI366">
        <f>(AA366/E366)*100000</f>
        <v>407.39998664262339</v>
      </c>
      <c r="AJ366">
        <v>11072</v>
      </c>
      <c r="AK366">
        <v>251.69574499999999</v>
      </c>
      <c r="AL366">
        <v>1.6809973999999998E-2</v>
      </c>
      <c r="AM366">
        <v>0.73946436900000001</v>
      </c>
      <c r="AN366">
        <v>2.2732636000000001E-2</v>
      </c>
      <c r="AQ366">
        <v>9828</v>
      </c>
      <c r="AR366">
        <v>5145</v>
      </c>
      <c r="AS366">
        <v>0</v>
      </c>
      <c r="AT366" t="s">
        <v>311</v>
      </c>
      <c r="AU366">
        <v>2.0635349999999999</v>
      </c>
      <c r="AV366">
        <v>320</v>
      </c>
      <c r="AW366">
        <v>46.790624999999999</v>
      </c>
      <c r="AX366">
        <v>0.38437500000000002</v>
      </c>
      <c r="AY366">
        <v>4.8121843550000003</v>
      </c>
      <c r="AZ366">
        <f t="shared" si="92"/>
        <v>-4.6051701859880909</v>
      </c>
      <c r="BA366">
        <v>9.6140038580000002</v>
      </c>
      <c r="BB366">
        <v>9.1929907340000003</v>
      </c>
      <c r="BC366">
        <v>3.8456828619999999</v>
      </c>
      <c r="BD366">
        <v>-0.95613663999999998</v>
      </c>
      <c r="BE366">
        <v>3.2958368660000001</v>
      </c>
      <c r="BF366">
        <v>0.69314718099999995</v>
      </c>
      <c r="BG366">
        <v>1.791759469</v>
      </c>
      <c r="BH366">
        <f t="shared" si="93"/>
        <v>2.8332133440562162</v>
      </c>
      <c r="BI366">
        <v>2.0794415420000001</v>
      </c>
      <c r="BJ366">
        <f t="shared" si="94"/>
        <v>0.7244205315398804</v>
      </c>
      <c r="BK366">
        <v>2.0592388339999999</v>
      </c>
      <c r="BL366">
        <v>4.1397958250000002</v>
      </c>
      <c r="BM366">
        <v>5.19473305</v>
      </c>
      <c r="BN366">
        <v>2.592265168</v>
      </c>
      <c r="BO366">
        <v>3.6906279249999998</v>
      </c>
      <c r="BP366">
        <f t="shared" si="95"/>
        <v>4.7321349508887254</v>
      </c>
      <c r="BQ366">
        <v>3.9783723860000002</v>
      </c>
      <c r="BR366">
        <v>1</v>
      </c>
      <c r="BS366">
        <v>16</v>
      </c>
      <c r="BT366">
        <f>IFERROR((BR366/F366)*100000,0)</f>
        <v>813.00813008130092</v>
      </c>
      <c r="BU366">
        <f>IFERROR((BS366/(E366-F366))*100000,0)</f>
        <v>107.74410774410774</v>
      </c>
      <c r="BV366">
        <f>IFERROR((BR366/E366)*100000,0)</f>
        <v>6.6786883056167774</v>
      </c>
      <c r="BW366">
        <f>IFERROR((BS366/(E366))*100000,0)</f>
        <v>106.85901288986844</v>
      </c>
      <c r="BX366">
        <f t="shared" si="98"/>
        <v>6.7007411095978107</v>
      </c>
      <c r="BY366">
        <f t="shared" si="99"/>
        <v>4.679759042979164</v>
      </c>
      <c r="BZ366">
        <f t="shared" si="100"/>
        <v>1.8989216068325097</v>
      </c>
      <c r="CA366">
        <f t="shared" si="101"/>
        <v>4.6715103290722908</v>
      </c>
      <c r="CB366">
        <v>9.3121746779999999</v>
      </c>
      <c r="CC366">
        <v>5.528220997</v>
      </c>
      <c r="CD366">
        <v>-4.0857828779999998</v>
      </c>
      <c r="CE366">
        <v>-0.301829181</v>
      </c>
      <c r="CF366">
        <v>-3.783953678</v>
      </c>
      <c r="CG366">
        <f t="shared" si="96"/>
        <v>6.0097954710058206</v>
      </c>
      <c r="CH366">
        <v>2</v>
      </c>
      <c r="CI366">
        <v>0</v>
      </c>
      <c r="CJ366">
        <f t="shared" si="97"/>
        <v>0</v>
      </c>
      <c r="CK366">
        <f t="shared" si="102"/>
        <v>0</v>
      </c>
      <c r="CL366">
        <v>1612</v>
      </c>
      <c r="CM366">
        <f>CL366/E366</f>
        <v>0.10766045548654245</v>
      </c>
      <c r="CN366">
        <f t="shared" si="103"/>
        <v>-2.2287729350711452</v>
      </c>
      <c r="CO366">
        <v>0</v>
      </c>
      <c r="CP366">
        <v>0</v>
      </c>
      <c r="CQ366">
        <f>IFERROR((CO366/F366)*100000,0)</f>
        <v>0</v>
      </c>
      <c r="CR366">
        <f>(CP366/(E366-F366))*100000</f>
        <v>0</v>
      </c>
      <c r="CS366">
        <f t="shared" si="104"/>
        <v>0</v>
      </c>
      <c r="CT366">
        <f t="shared" si="105"/>
        <v>0</v>
      </c>
      <c r="CU366">
        <f t="shared" si="106"/>
        <v>0</v>
      </c>
      <c r="CV366">
        <f t="shared" si="107"/>
        <v>0</v>
      </c>
      <c r="CW366">
        <f t="shared" si="108"/>
        <v>0</v>
      </c>
      <c r="CX366">
        <f t="shared" si="109"/>
        <v>0</v>
      </c>
    </row>
    <row r="367" spans="1:102" x14ac:dyDescent="0.4">
      <c r="A367">
        <v>143</v>
      </c>
      <c r="B367" t="s">
        <v>206</v>
      </c>
      <c r="C367" t="s">
        <v>220</v>
      </c>
      <c r="D367">
        <v>2018</v>
      </c>
      <c r="E367">
        <v>4379</v>
      </c>
      <c r="F367">
        <v>55</v>
      </c>
      <c r="G367">
        <v>0.01</v>
      </c>
      <c r="H367">
        <v>0.41</v>
      </c>
      <c r="I367">
        <v>0.59</v>
      </c>
      <c r="J367">
        <v>0.56999999999999995</v>
      </c>
      <c r="K367">
        <v>0.11</v>
      </c>
      <c r="L367">
        <v>0.12</v>
      </c>
      <c r="M367">
        <v>0.17</v>
      </c>
      <c r="N367">
        <v>0.04</v>
      </c>
      <c r="O367">
        <v>8.43</v>
      </c>
      <c r="P367">
        <v>60.04</v>
      </c>
      <c r="Q367">
        <v>0</v>
      </c>
      <c r="R367">
        <v>231</v>
      </c>
      <c r="S367">
        <v>0.52</v>
      </c>
      <c r="T367">
        <v>3</v>
      </c>
      <c r="U367">
        <v>4</v>
      </c>
      <c r="V367">
        <v>1</v>
      </c>
      <c r="W367">
        <v>2</v>
      </c>
      <c r="X367">
        <v>0</v>
      </c>
      <c r="Y367">
        <v>0</v>
      </c>
      <c r="Z367">
        <v>0</v>
      </c>
      <c r="AA367">
        <v>10</v>
      </c>
      <c r="AB367">
        <v>68.510000000000005</v>
      </c>
      <c r="AC367">
        <v>91.35</v>
      </c>
      <c r="AD367">
        <v>22.84</v>
      </c>
      <c r="AE367">
        <f>(W367/E367)*100000</f>
        <v>45.672527974423389</v>
      </c>
      <c r="AF367">
        <v>0</v>
      </c>
      <c r="AG367">
        <v>0</v>
      </c>
      <c r="AH367">
        <v>0</v>
      </c>
      <c r="AI367">
        <f>(AA367/E367)*100000</f>
        <v>228.36263987211694</v>
      </c>
      <c r="AJ367">
        <v>3783</v>
      </c>
      <c r="AK367">
        <v>48.353632609999998</v>
      </c>
      <c r="AL367">
        <v>1.1042163000000001E-2</v>
      </c>
      <c r="AM367">
        <v>0.86389586699999998</v>
      </c>
      <c r="AN367">
        <v>1.2781822E-2</v>
      </c>
      <c r="AQ367">
        <v>1414</v>
      </c>
      <c r="AR367">
        <v>2965</v>
      </c>
      <c r="AS367">
        <v>0</v>
      </c>
      <c r="AT367" t="s">
        <v>311</v>
      </c>
      <c r="AU367">
        <v>2.5673759999999999</v>
      </c>
      <c r="AV367">
        <v>75</v>
      </c>
      <c r="AW367">
        <v>58.386666669999997</v>
      </c>
      <c r="AX367">
        <v>0.73333333300000003</v>
      </c>
      <c r="AY367">
        <v>4.0073331850000002</v>
      </c>
      <c r="AZ367">
        <f t="shared" si="92"/>
        <v>-4.6051701859880909</v>
      </c>
      <c r="BA367">
        <v>8.384575667</v>
      </c>
      <c r="BB367">
        <v>7.2541778460000002</v>
      </c>
      <c r="BC367">
        <v>4.0670875530000004</v>
      </c>
      <c r="BD367">
        <v>-0.31015492900000002</v>
      </c>
      <c r="BE367">
        <v>1.0986122890000001</v>
      </c>
      <c r="BF367">
        <v>1.386294361</v>
      </c>
      <c r="BG367">
        <v>0</v>
      </c>
      <c r="BH367">
        <f t="shared" si="93"/>
        <v>0.69314718055994529</v>
      </c>
      <c r="BI367">
        <v>0</v>
      </c>
      <c r="BJ367">
        <f t="shared" si="94"/>
        <v>0.9428843656464968</v>
      </c>
      <c r="BK367">
        <v>2.131796772</v>
      </c>
      <c r="BL367">
        <v>4.0950110070000001</v>
      </c>
      <c r="BM367">
        <v>4.2269797200000001</v>
      </c>
      <c r="BN367">
        <v>4.5146982830000004</v>
      </c>
      <c r="BO367">
        <v>3.1285133850000002</v>
      </c>
      <c r="BP367">
        <f t="shared" si="95"/>
        <v>3.8214969787287756</v>
      </c>
      <c r="BQ367">
        <v>0</v>
      </c>
      <c r="BR367">
        <v>0</v>
      </c>
      <c r="BS367">
        <v>2</v>
      </c>
      <c r="BT367">
        <f>IFERROR((BR367/F367)*100000,0)</f>
        <v>0</v>
      </c>
      <c r="BU367">
        <f>IFERROR((BS367/(E367-F367))*100000,0)</f>
        <v>46.253469010175763</v>
      </c>
      <c r="BV367">
        <f>IFERROR((BR367/E367)*100000,0)</f>
        <v>0</v>
      </c>
      <c r="BW367">
        <f>IFERROR((BS367/(E367))*100000,0)</f>
        <v>45.672527974423389</v>
      </c>
      <c r="BX367">
        <f t="shared" si="98"/>
        <v>0</v>
      </c>
      <c r="BY367">
        <f t="shared" si="99"/>
        <v>3.8341364667710747</v>
      </c>
      <c r="BZ367">
        <f t="shared" si="100"/>
        <v>0</v>
      </c>
      <c r="CA367">
        <f t="shared" si="101"/>
        <v>3.8214969787287756</v>
      </c>
      <c r="CB367">
        <v>8.2382726250000005</v>
      </c>
      <c r="CC367">
        <v>3.878541351</v>
      </c>
      <c r="CD367">
        <v>-4.5060343329999997</v>
      </c>
      <c r="CE367">
        <v>-0.14630304199999999</v>
      </c>
      <c r="CF367">
        <v>-4.3597312739999996</v>
      </c>
      <c r="CG367">
        <f t="shared" si="96"/>
        <v>5.4309348911628756</v>
      </c>
      <c r="CH367">
        <v>4</v>
      </c>
      <c r="CI367">
        <v>0</v>
      </c>
      <c r="CJ367">
        <f t="shared" si="97"/>
        <v>0</v>
      </c>
      <c r="CK367">
        <f t="shared" si="102"/>
        <v>0</v>
      </c>
      <c r="CL367">
        <v>497</v>
      </c>
      <c r="CM367">
        <f>CL367/E367</f>
        <v>0.11349623201644211</v>
      </c>
      <c r="CN367">
        <f t="shared" si="103"/>
        <v>-2.1759856407047695</v>
      </c>
      <c r="CO367">
        <v>0</v>
      </c>
      <c r="CP367">
        <v>0</v>
      </c>
      <c r="CQ367">
        <f>IFERROR((CO367/F367)*100000,0)</f>
        <v>0</v>
      </c>
      <c r="CR367">
        <f>(CP367/(E367-F367))*100000</f>
        <v>0</v>
      </c>
      <c r="CS367">
        <f t="shared" si="104"/>
        <v>0</v>
      </c>
      <c r="CT367">
        <f t="shared" si="105"/>
        <v>0</v>
      </c>
      <c r="CU367">
        <f t="shared" si="106"/>
        <v>0</v>
      </c>
      <c r="CV367">
        <f t="shared" si="107"/>
        <v>0</v>
      </c>
      <c r="CW367">
        <f t="shared" si="108"/>
        <v>0</v>
      </c>
      <c r="CX367">
        <f t="shared" si="109"/>
        <v>0</v>
      </c>
    </row>
    <row r="368" spans="1:102" x14ac:dyDescent="0.4">
      <c r="A368">
        <v>144</v>
      </c>
      <c r="B368" t="s">
        <v>206</v>
      </c>
      <c r="C368" t="s">
        <v>221</v>
      </c>
      <c r="D368">
        <v>2018</v>
      </c>
      <c r="E368">
        <v>17150</v>
      </c>
      <c r="F368">
        <v>295</v>
      </c>
      <c r="G368">
        <v>0.02</v>
      </c>
      <c r="H368">
        <v>0.53</v>
      </c>
      <c r="I368">
        <v>0.47</v>
      </c>
      <c r="J368">
        <v>0.52</v>
      </c>
      <c r="K368">
        <v>0.12</v>
      </c>
      <c r="L368">
        <v>0.05</v>
      </c>
      <c r="M368">
        <v>0.28999999999999998</v>
      </c>
      <c r="N368">
        <v>0.03</v>
      </c>
      <c r="O368">
        <v>12.48</v>
      </c>
      <c r="P368">
        <v>108.68</v>
      </c>
      <c r="Q368">
        <v>0</v>
      </c>
      <c r="R368">
        <v>327</v>
      </c>
      <c r="S368">
        <v>0.51</v>
      </c>
      <c r="T368">
        <v>36</v>
      </c>
      <c r="U368">
        <v>5</v>
      </c>
      <c r="V368">
        <v>2</v>
      </c>
      <c r="W368">
        <v>9</v>
      </c>
      <c r="X368">
        <v>8</v>
      </c>
      <c r="Y368">
        <v>1</v>
      </c>
      <c r="Z368">
        <v>1</v>
      </c>
      <c r="AA368">
        <v>62</v>
      </c>
      <c r="AB368">
        <v>209.91</v>
      </c>
      <c r="AC368">
        <v>29.15</v>
      </c>
      <c r="AD368">
        <v>11.66</v>
      </c>
      <c r="AE368">
        <f>(W368/E368)*100000</f>
        <v>52.478134110787174</v>
      </c>
      <c r="AF368">
        <v>46.65</v>
      </c>
      <c r="AG368">
        <v>5.83</v>
      </c>
      <c r="AH368">
        <v>5.83</v>
      </c>
      <c r="AI368">
        <f>(AA368/E368)*100000</f>
        <v>361.51603498542272</v>
      </c>
      <c r="AJ368">
        <v>11920</v>
      </c>
      <c r="AK368">
        <v>433.26281230000001</v>
      </c>
      <c r="AL368">
        <v>2.5263138000000001E-2</v>
      </c>
      <c r="AM368">
        <v>0.69504373200000003</v>
      </c>
      <c r="AN368">
        <v>3.6347550999999999E-2</v>
      </c>
      <c r="AQ368">
        <v>6034</v>
      </c>
      <c r="AR368">
        <v>11116</v>
      </c>
      <c r="AS368">
        <v>0</v>
      </c>
      <c r="AT368" t="s">
        <v>311</v>
      </c>
      <c r="AU368">
        <v>1.799758</v>
      </c>
      <c r="AV368">
        <v>736</v>
      </c>
      <c r="AW368">
        <v>23.301630429999999</v>
      </c>
      <c r="AX368">
        <v>0.400815217</v>
      </c>
      <c r="AY368">
        <v>5.6869753559999996</v>
      </c>
      <c r="AZ368">
        <f t="shared" si="92"/>
        <v>-3.912023005428146</v>
      </c>
      <c r="BA368">
        <v>9.7497534530000003</v>
      </c>
      <c r="BB368">
        <v>8.7051654200000002</v>
      </c>
      <c r="BC368">
        <v>3.1485233340000001</v>
      </c>
      <c r="BD368">
        <v>-0.91425476299999997</v>
      </c>
      <c r="BE368">
        <v>3.5835189380000001</v>
      </c>
      <c r="BF368">
        <v>1.609437912</v>
      </c>
      <c r="BG368">
        <v>0.69314718099999995</v>
      </c>
      <c r="BH368">
        <f t="shared" si="93"/>
        <v>2.1972245773362196</v>
      </c>
      <c r="BI368">
        <v>2.0794415420000001</v>
      </c>
      <c r="BJ368">
        <f t="shared" si="94"/>
        <v>0.58765221141921009</v>
      </c>
      <c r="BK368">
        <v>2.5241273629999998</v>
      </c>
      <c r="BL368">
        <v>4.6884077849999999</v>
      </c>
      <c r="BM368">
        <v>5.3466788669999996</v>
      </c>
      <c r="BN368">
        <v>3.3724549129999999</v>
      </c>
      <c r="BO368">
        <v>2.4561641810000001</v>
      </c>
      <c r="BP368">
        <f t="shared" si="95"/>
        <v>3.9603965897123619</v>
      </c>
      <c r="BQ368">
        <v>3.8426729270000002</v>
      </c>
      <c r="BR368">
        <v>0</v>
      </c>
      <c r="BS368">
        <v>9</v>
      </c>
      <c r="BT368">
        <f>IFERROR((BR368/F368)*100000,0)</f>
        <v>0</v>
      </c>
      <c r="BU368">
        <f>IFERROR((BS368/(E368-F368))*100000,0)</f>
        <v>53.396618214179774</v>
      </c>
      <c r="BV368">
        <f>IFERROR((BR368/E368)*100000,0)</f>
        <v>0</v>
      </c>
      <c r="BW368">
        <f>IFERROR((BS368/(E368))*100000,0)</f>
        <v>52.478134110787174</v>
      </c>
      <c r="BX368">
        <f t="shared" si="98"/>
        <v>0</v>
      </c>
      <c r="BY368">
        <f t="shared" si="99"/>
        <v>3.9777474146382867</v>
      </c>
      <c r="BZ368">
        <f t="shared" si="100"/>
        <v>0</v>
      </c>
      <c r="CA368">
        <f t="shared" si="101"/>
        <v>3.9603965897123619</v>
      </c>
      <c r="CB368">
        <v>9.3859729410000003</v>
      </c>
      <c r="CC368">
        <v>6.0713445009999996</v>
      </c>
      <c r="CD368">
        <v>-3.6784089419999999</v>
      </c>
      <c r="CE368">
        <v>-0.363780512</v>
      </c>
      <c r="CF368">
        <v>-3.3146284499999998</v>
      </c>
      <c r="CG368">
        <f t="shared" si="96"/>
        <v>5.8903063974212335</v>
      </c>
      <c r="CH368">
        <v>2</v>
      </c>
      <c r="CI368">
        <v>0</v>
      </c>
      <c r="CJ368">
        <f t="shared" si="97"/>
        <v>0</v>
      </c>
      <c r="CK368">
        <f t="shared" si="102"/>
        <v>0</v>
      </c>
      <c r="CL368">
        <v>1867</v>
      </c>
      <c r="CM368">
        <f>CL368/E368</f>
        <v>0.10886297376093294</v>
      </c>
      <c r="CN368">
        <f t="shared" si="103"/>
        <v>-2.2176653090523635</v>
      </c>
      <c r="CO368">
        <v>0</v>
      </c>
      <c r="CP368">
        <v>4</v>
      </c>
      <c r="CQ368">
        <f>IFERROR((CO368/F368)*100000,0)</f>
        <v>0</v>
      </c>
      <c r="CR368">
        <f>(CP368/(E368-F368))*100000</f>
        <v>23.73183031741323</v>
      </c>
      <c r="CS368">
        <f t="shared" si="104"/>
        <v>0</v>
      </c>
      <c r="CT368">
        <f t="shared" si="105"/>
        <v>23.323615160349856</v>
      </c>
      <c r="CU368">
        <f t="shared" si="106"/>
        <v>0</v>
      </c>
      <c r="CV368">
        <f t="shared" si="107"/>
        <v>3.166817198421958</v>
      </c>
      <c r="CW368">
        <f t="shared" si="108"/>
        <v>0</v>
      </c>
      <c r="CX368">
        <f t="shared" si="109"/>
        <v>3.1494663734960331</v>
      </c>
    </row>
    <row r="369" spans="1:102" x14ac:dyDescent="0.4">
      <c r="A369">
        <v>145</v>
      </c>
      <c r="B369" t="s">
        <v>206</v>
      </c>
      <c r="C369" t="s">
        <v>222</v>
      </c>
      <c r="D369">
        <v>2018</v>
      </c>
      <c r="E369">
        <v>46722</v>
      </c>
      <c r="F369">
        <v>2296</v>
      </c>
      <c r="G369">
        <v>0.05</v>
      </c>
      <c r="H369">
        <v>0.56000000000000005</v>
      </c>
      <c r="I369">
        <v>0.44</v>
      </c>
      <c r="J369">
        <v>0.2</v>
      </c>
      <c r="K369">
        <v>0.17</v>
      </c>
      <c r="L369">
        <v>0.04</v>
      </c>
      <c r="M369">
        <v>0.56000000000000005</v>
      </c>
      <c r="N369">
        <v>0.03</v>
      </c>
      <c r="O369">
        <v>92.06</v>
      </c>
      <c r="P369">
        <v>183.31</v>
      </c>
      <c r="Q369">
        <v>1</v>
      </c>
      <c r="R369">
        <v>311</v>
      </c>
      <c r="S369">
        <v>0.54</v>
      </c>
      <c r="T369">
        <v>33</v>
      </c>
      <c r="U369">
        <v>11</v>
      </c>
      <c r="V369">
        <v>27</v>
      </c>
      <c r="W369">
        <v>168</v>
      </c>
      <c r="X369">
        <v>46</v>
      </c>
      <c r="Y369">
        <v>0</v>
      </c>
      <c r="Z369">
        <v>0</v>
      </c>
      <c r="AA369">
        <v>285</v>
      </c>
      <c r="AB369">
        <v>70.63</v>
      </c>
      <c r="AC369">
        <v>23.54</v>
      </c>
      <c r="AD369">
        <v>57.79</v>
      </c>
      <c r="AE369">
        <f>(W369/E369)*100000</f>
        <v>359.57364838833956</v>
      </c>
      <c r="AF369">
        <v>98.45</v>
      </c>
      <c r="AG369">
        <v>0</v>
      </c>
      <c r="AH369">
        <v>0</v>
      </c>
      <c r="AI369">
        <f>(AA369/E369)*100000</f>
        <v>609.99101065879029</v>
      </c>
      <c r="AJ369">
        <v>37474</v>
      </c>
      <c r="AK369">
        <v>1920.532923</v>
      </c>
      <c r="AL369">
        <v>4.1105537999999997E-2</v>
      </c>
      <c r="AM369">
        <v>0.80206326800000005</v>
      </c>
      <c r="AN369">
        <v>5.1249744E-2</v>
      </c>
      <c r="AQ369">
        <v>35513</v>
      </c>
      <c r="AR369">
        <v>11209</v>
      </c>
      <c r="AS369">
        <v>0</v>
      </c>
      <c r="AT369" t="s">
        <v>311</v>
      </c>
      <c r="AU369">
        <v>1.5147900000000001</v>
      </c>
      <c r="AV369">
        <v>728</v>
      </c>
      <c r="AW369">
        <v>64.178571430000005</v>
      </c>
      <c r="AX369">
        <v>3.153846154</v>
      </c>
      <c r="AY369">
        <v>7.7389237570000002</v>
      </c>
      <c r="AZ369">
        <f t="shared" si="92"/>
        <v>-2.9957322735539909</v>
      </c>
      <c r="BA369">
        <v>10.751970419999999</v>
      </c>
      <c r="BB369">
        <v>10.47765411</v>
      </c>
      <c r="BC369">
        <v>4.1616693769999999</v>
      </c>
      <c r="BD369">
        <v>1.1486227090000001</v>
      </c>
      <c r="BE369">
        <v>3.496507561</v>
      </c>
      <c r="BF369">
        <v>2.397895273</v>
      </c>
      <c r="BG369">
        <v>3.2958368660000001</v>
      </c>
      <c r="BH369">
        <f t="shared" si="93"/>
        <v>5.1239639794032588</v>
      </c>
      <c r="BI369">
        <v>3.8286413960000001</v>
      </c>
      <c r="BJ369">
        <f t="shared" si="94"/>
        <v>0.41527681549215723</v>
      </c>
      <c r="BK369">
        <v>4.5224405379999997</v>
      </c>
      <c r="BL369">
        <v>5.2111787090000004</v>
      </c>
      <c r="BM369">
        <v>4.2574549829999997</v>
      </c>
      <c r="BN369">
        <v>3.1587011020000002</v>
      </c>
      <c r="BO369">
        <v>4.0568157500000002</v>
      </c>
      <c r="BP369">
        <f t="shared" si="95"/>
        <v>5.8849190195684464</v>
      </c>
      <c r="BQ369">
        <v>4.5895488049999997</v>
      </c>
      <c r="BR369">
        <v>8</v>
      </c>
      <c r="BS369">
        <v>160</v>
      </c>
      <c r="BT369">
        <f>IFERROR((BR369/F369)*100000,0)</f>
        <v>348.43205574912889</v>
      </c>
      <c r="BU369">
        <f>IFERROR((BS369/(E369-F369))*100000,0)</f>
        <v>360.14946202674111</v>
      </c>
      <c r="BV369">
        <f>IFERROR((BR369/E369)*100000,0)</f>
        <v>17.122554685159027</v>
      </c>
      <c r="BW369">
        <f>IFERROR((BS369/(E369))*100000,0)</f>
        <v>342.4510937031805</v>
      </c>
      <c r="BX369">
        <f t="shared" si="98"/>
        <v>5.8534432492106072</v>
      </c>
      <c r="BY369">
        <f t="shared" si="99"/>
        <v>5.8865191175864879</v>
      </c>
      <c r="BZ369">
        <f t="shared" si="100"/>
        <v>2.8403965818450234</v>
      </c>
      <c r="CA369">
        <f t="shared" si="101"/>
        <v>5.8361288553990143</v>
      </c>
      <c r="CB369">
        <v>10.53140264</v>
      </c>
      <c r="CC369">
        <v>7.5603579910000001</v>
      </c>
      <c r="CD369">
        <v>-3.1916124219999999</v>
      </c>
      <c r="CE369">
        <v>-0.22056778599999999</v>
      </c>
      <c r="CF369">
        <v>-2.9710446560000001</v>
      </c>
      <c r="CG369">
        <f t="shared" si="96"/>
        <v>6.4134442204338376</v>
      </c>
      <c r="CH369">
        <v>3</v>
      </c>
      <c r="CI369">
        <v>4</v>
      </c>
      <c r="CJ369">
        <f t="shared" si="97"/>
        <v>1.4035087719298246E-2</v>
      </c>
      <c r="CK369">
        <f t="shared" si="102"/>
        <v>-4.26619481914876</v>
      </c>
      <c r="CL369">
        <v>5175</v>
      </c>
      <c r="CM369">
        <f>CL369/E369</f>
        <v>0.11076152561962245</v>
      </c>
      <c r="CN369">
        <f t="shared" si="103"/>
        <v>-2.2003758066714711</v>
      </c>
      <c r="CO369">
        <v>1</v>
      </c>
      <c r="CP369">
        <v>10</v>
      </c>
      <c r="CQ369">
        <f>IFERROR((CO369/F369)*100000,0)</f>
        <v>43.554006968641112</v>
      </c>
      <c r="CR369">
        <f>(CP369/(E369-F369))*100000</f>
        <v>22.509341376671319</v>
      </c>
      <c r="CS369">
        <f t="shared" si="104"/>
        <v>2.1403193356448784</v>
      </c>
      <c r="CT369">
        <f t="shared" si="105"/>
        <v>21.403193356448782</v>
      </c>
      <c r="CU369">
        <f t="shared" si="106"/>
        <v>3.7740017075307715</v>
      </c>
      <c r="CV369">
        <f t="shared" si="107"/>
        <v>3.1139303953467063</v>
      </c>
      <c r="CW369">
        <f t="shared" si="108"/>
        <v>0.76095504016518745</v>
      </c>
      <c r="CX369">
        <f t="shared" si="109"/>
        <v>3.0635401331592331</v>
      </c>
    </row>
    <row r="370" spans="1:102" x14ac:dyDescent="0.4">
      <c r="A370">
        <v>146</v>
      </c>
      <c r="B370" t="s">
        <v>206</v>
      </c>
      <c r="C370" t="s">
        <v>223</v>
      </c>
      <c r="D370">
        <v>2018</v>
      </c>
      <c r="E370">
        <v>10047</v>
      </c>
      <c r="F370">
        <v>318</v>
      </c>
      <c r="G370">
        <v>0.03</v>
      </c>
      <c r="H370">
        <v>0.54</v>
      </c>
      <c r="I370">
        <v>0.46</v>
      </c>
      <c r="J370">
        <v>0.44</v>
      </c>
      <c r="K370">
        <v>0.14000000000000001</v>
      </c>
      <c r="L370">
        <v>0.06</v>
      </c>
      <c r="M370">
        <v>0.35</v>
      </c>
      <c r="N370">
        <v>0.02</v>
      </c>
      <c r="O370">
        <v>7.85</v>
      </c>
      <c r="P370">
        <v>63.5</v>
      </c>
      <c r="Q370">
        <v>1</v>
      </c>
      <c r="R370">
        <v>228</v>
      </c>
      <c r="S370">
        <v>0.61</v>
      </c>
      <c r="T370">
        <v>18</v>
      </c>
      <c r="U370">
        <v>1</v>
      </c>
      <c r="V370">
        <v>4</v>
      </c>
      <c r="W370">
        <v>15</v>
      </c>
      <c r="X370">
        <v>11</v>
      </c>
      <c r="Y370">
        <v>0</v>
      </c>
      <c r="Z370">
        <v>1</v>
      </c>
      <c r="AA370">
        <v>50</v>
      </c>
      <c r="AB370">
        <v>179.16</v>
      </c>
      <c r="AC370">
        <v>9.9499999999999993</v>
      </c>
      <c r="AD370">
        <v>39.81</v>
      </c>
      <c r="AE370">
        <f>(W370/E370)*100000</f>
        <v>149.29829799940282</v>
      </c>
      <c r="AF370">
        <v>109.49</v>
      </c>
      <c r="AG370">
        <v>0</v>
      </c>
      <c r="AH370">
        <v>9.9499999999999993</v>
      </c>
      <c r="AI370">
        <f>(AA370/E370)*100000</f>
        <v>497.66099333134275</v>
      </c>
      <c r="AJ370">
        <v>9329</v>
      </c>
      <c r="AK370">
        <v>139.28074470000001</v>
      </c>
      <c r="AL370">
        <v>1.3862919E-2</v>
      </c>
      <c r="AM370">
        <v>0.92853588099999995</v>
      </c>
      <c r="AN370">
        <v>1.4929869E-2</v>
      </c>
      <c r="AQ370">
        <v>8389</v>
      </c>
      <c r="AR370">
        <v>1658</v>
      </c>
      <c r="AS370">
        <v>0</v>
      </c>
      <c r="AT370" t="s">
        <v>311</v>
      </c>
      <c r="AU370">
        <v>2.2801999999999998</v>
      </c>
      <c r="AV370">
        <v>126</v>
      </c>
      <c r="AW370">
        <v>79.738095240000007</v>
      </c>
      <c r="AX370">
        <v>2.5238095239999998</v>
      </c>
      <c r="AY370">
        <v>5.7620513830000002</v>
      </c>
      <c r="AZ370">
        <f t="shared" si="92"/>
        <v>-3.5065578973199818</v>
      </c>
      <c r="BA370">
        <v>9.2150293609999991</v>
      </c>
      <c r="BB370">
        <v>9.0346766029999994</v>
      </c>
      <c r="BC370">
        <v>4.3787474550000001</v>
      </c>
      <c r="BD370">
        <v>0.92576947600000004</v>
      </c>
      <c r="BE370">
        <v>2.8903717580000001</v>
      </c>
      <c r="BF370">
        <v>0</v>
      </c>
      <c r="BG370">
        <v>1.386294361</v>
      </c>
      <c r="BH370">
        <f t="shared" si="93"/>
        <v>2.7080502011022101</v>
      </c>
      <c r="BI370">
        <v>2.397895273</v>
      </c>
      <c r="BJ370">
        <f t="shared" si="94"/>
        <v>0.82426315841748221</v>
      </c>
      <c r="BK370">
        <v>2.0605135319999999</v>
      </c>
      <c r="BL370">
        <v>4.1510399060000003</v>
      </c>
      <c r="BM370">
        <v>5.1882792609999999</v>
      </c>
      <c r="BN370">
        <v>2.297572551</v>
      </c>
      <c r="BO370">
        <v>3.684118137</v>
      </c>
      <c r="BP370">
        <f t="shared" si="95"/>
        <v>5.0059463046101245</v>
      </c>
      <c r="BQ370">
        <v>4.695833221</v>
      </c>
      <c r="BR370">
        <v>0</v>
      </c>
      <c r="BS370">
        <v>15</v>
      </c>
      <c r="BT370">
        <f>IFERROR((BR370/F370)*100000,0)</f>
        <v>0</v>
      </c>
      <c r="BU370">
        <f>IFERROR((BS370/(E370-F370))*100000,0)</f>
        <v>154.17823003391922</v>
      </c>
      <c r="BV370">
        <f>IFERROR((BR370/E370)*100000,0)</f>
        <v>0</v>
      </c>
      <c r="BW370">
        <f>IFERROR((BS370/(E370))*100000,0)</f>
        <v>149.29829799940282</v>
      </c>
      <c r="BX370">
        <f t="shared" si="98"/>
        <v>0</v>
      </c>
      <c r="BY370">
        <f t="shared" si="99"/>
        <v>5.038109271097011</v>
      </c>
      <c r="BZ370">
        <f t="shared" si="100"/>
        <v>0</v>
      </c>
      <c r="CA370">
        <f t="shared" si="101"/>
        <v>5.0059463046101245</v>
      </c>
      <c r="CB370">
        <v>9.1408831070000005</v>
      </c>
      <c r="CC370">
        <v>4.936491642</v>
      </c>
      <c r="CD370">
        <v>-4.2785377010000003</v>
      </c>
      <c r="CE370">
        <v>-7.4146254999999994E-2</v>
      </c>
      <c r="CF370">
        <v>-4.2043914420000004</v>
      </c>
      <c r="CG370">
        <f t="shared" si="96"/>
        <v>6.2099191089360604</v>
      </c>
      <c r="CH370">
        <v>2</v>
      </c>
      <c r="CI370">
        <v>0</v>
      </c>
      <c r="CJ370">
        <f t="shared" si="97"/>
        <v>0</v>
      </c>
      <c r="CK370">
        <f t="shared" si="102"/>
        <v>0</v>
      </c>
      <c r="CL370">
        <v>1287</v>
      </c>
      <c r="CM370">
        <f>CL370/E370</f>
        <v>0.12809793968348762</v>
      </c>
      <c r="CN370">
        <f t="shared" si="103"/>
        <v>-2.0549601538661877</v>
      </c>
      <c r="CO370">
        <v>0</v>
      </c>
      <c r="CP370">
        <v>6</v>
      </c>
      <c r="CQ370">
        <f>IFERROR((CO370/F370)*100000,0)</f>
        <v>0</v>
      </c>
      <c r="CR370">
        <f>(CP370/(E370-F370))*100000</f>
        <v>61.67129201356768</v>
      </c>
      <c r="CS370">
        <f t="shared" si="104"/>
        <v>0</v>
      </c>
      <c r="CT370">
        <f t="shared" si="105"/>
        <v>59.719319199761124</v>
      </c>
      <c r="CU370">
        <f t="shared" si="106"/>
        <v>0</v>
      </c>
      <c r="CV370">
        <f t="shared" si="107"/>
        <v>4.1218185392228559</v>
      </c>
      <c r="CW370">
        <f t="shared" si="108"/>
        <v>0</v>
      </c>
      <c r="CX370">
        <f t="shared" si="109"/>
        <v>4.0896555727359694</v>
      </c>
    </row>
    <row r="371" spans="1:102" x14ac:dyDescent="0.4">
      <c r="A371">
        <v>147</v>
      </c>
      <c r="B371" t="s">
        <v>206</v>
      </c>
      <c r="C371" t="s">
        <v>224</v>
      </c>
      <c r="D371">
        <v>2018</v>
      </c>
      <c r="E371">
        <v>18566</v>
      </c>
      <c r="F371">
        <v>100</v>
      </c>
      <c r="G371">
        <v>0.01</v>
      </c>
      <c r="H371">
        <v>0.48</v>
      </c>
      <c r="I371">
        <v>0.52</v>
      </c>
      <c r="J371">
        <v>0.42</v>
      </c>
      <c r="K371">
        <v>0.18</v>
      </c>
      <c r="L371">
        <v>0.06</v>
      </c>
      <c r="M371">
        <v>0.3</v>
      </c>
      <c r="N371">
        <v>0.05</v>
      </c>
      <c r="O371">
        <v>7.49</v>
      </c>
      <c r="P371">
        <v>97.11</v>
      </c>
      <c r="Q371">
        <v>0</v>
      </c>
      <c r="R371">
        <v>398</v>
      </c>
      <c r="S371">
        <v>0.6</v>
      </c>
      <c r="T371">
        <v>22</v>
      </c>
      <c r="U371">
        <v>9</v>
      </c>
      <c r="V371">
        <v>19</v>
      </c>
      <c r="W371">
        <v>15</v>
      </c>
      <c r="X371">
        <v>10</v>
      </c>
      <c r="Y371">
        <v>0</v>
      </c>
      <c r="Z371">
        <v>0</v>
      </c>
      <c r="AA371">
        <v>75</v>
      </c>
      <c r="AB371">
        <v>118.5</v>
      </c>
      <c r="AC371">
        <v>48.48</v>
      </c>
      <c r="AD371">
        <v>102.34</v>
      </c>
      <c r="AE371">
        <f>(W371/E371)*100000</f>
        <v>80.792847139933201</v>
      </c>
      <c r="AF371">
        <v>53.86</v>
      </c>
      <c r="AG371">
        <v>0</v>
      </c>
      <c r="AH371">
        <v>0</v>
      </c>
      <c r="AI371">
        <f>(AA371/E371)*100000</f>
        <v>403.96423569966612</v>
      </c>
      <c r="AJ371">
        <v>19694</v>
      </c>
      <c r="AK371">
        <v>335.49948419999998</v>
      </c>
      <c r="AL371">
        <v>1.8070638999999999E-2</v>
      </c>
      <c r="AM371">
        <v>1.0607562210000001</v>
      </c>
      <c r="AN371">
        <v>1.7035618999999998E-2</v>
      </c>
      <c r="AQ371">
        <v>13838</v>
      </c>
      <c r="AR371">
        <v>4728</v>
      </c>
      <c r="AS371">
        <v>0</v>
      </c>
      <c r="AT371" t="s">
        <v>311</v>
      </c>
      <c r="AU371">
        <v>1.6235189999999999</v>
      </c>
      <c r="AV371">
        <v>512</v>
      </c>
      <c r="AW371">
        <v>36.26171875</v>
      </c>
      <c r="AX371">
        <v>0.1953125</v>
      </c>
      <c r="AY371">
        <v>4.6051701859999996</v>
      </c>
      <c r="AZ371">
        <f t="shared" si="92"/>
        <v>-4.6051701859880909</v>
      </c>
      <c r="BA371">
        <v>9.8290872300000007</v>
      </c>
      <c r="BB371">
        <v>9.5351737100000005</v>
      </c>
      <c r="BC371">
        <v>3.5907626050000001</v>
      </c>
      <c r="BD371">
        <v>-1.6331544389999999</v>
      </c>
      <c r="BE371">
        <v>3.091042453</v>
      </c>
      <c r="BF371">
        <v>2.1972245770000001</v>
      </c>
      <c r="BG371">
        <v>2.9444389790000001</v>
      </c>
      <c r="BH371">
        <f t="shared" si="93"/>
        <v>2.7080502011022101</v>
      </c>
      <c r="BI371">
        <v>2.3025850929999998</v>
      </c>
      <c r="BJ371">
        <f t="shared" si="94"/>
        <v>0.48459601560284626</v>
      </c>
      <c r="BK371">
        <v>2.0135687980000001</v>
      </c>
      <c r="BL371">
        <v>4.5758443570000003</v>
      </c>
      <c r="BM371">
        <v>4.7749129610000001</v>
      </c>
      <c r="BN371">
        <v>3.8811513419999999</v>
      </c>
      <c r="BO371">
        <v>4.6283006029999996</v>
      </c>
      <c r="BP371">
        <f t="shared" si="95"/>
        <v>4.3918884361125601</v>
      </c>
      <c r="BQ371">
        <v>3.9863880869999999</v>
      </c>
      <c r="BR371">
        <v>0</v>
      </c>
      <c r="BS371">
        <v>15</v>
      </c>
      <c r="BT371">
        <f>IFERROR((BR371/F371)*100000,0)</f>
        <v>0</v>
      </c>
      <c r="BU371">
        <f>IFERROR((BS371/(E371-F371))*100000,0)</f>
        <v>81.230369327412546</v>
      </c>
      <c r="BV371">
        <f>IFERROR((BR371/E371)*100000,0)</f>
        <v>0</v>
      </c>
      <c r="BW371">
        <f>IFERROR((BS371/(E371))*100000,0)</f>
        <v>80.792847139933201</v>
      </c>
      <c r="BX371">
        <f t="shared" si="98"/>
        <v>0</v>
      </c>
      <c r="BY371">
        <f t="shared" si="99"/>
        <v>4.3972891837398658</v>
      </c>
      <c r="BZ371">
        <f t="shared" si="100"/>
        <v>0</v>
      </c>
      <c r="CA371">
        <f t="shared" si="101"/>
        <v>4.3918884361125601</v>
      </c>
      <c r="CB371">
        <v>9.8880692999999997</v>
      </c>
      <c r="CC371">
        <v>5.815620419</v>
      </c>
      <c r="CD371">
        <v>-4.013466813</v>
      </c>
      <c r="CE371">
        <v>5.8982069999999998E-2</v>
      </c>
      <c r="CF371">
        <v>-4.0724488919999997</v>
      </c>
      <c r="CG371">
        <f t="shared" si="96"/>
        <v>6.0013263485466615</v>
      </c>
      <c r="CH371">
        <v>3</v>
      </c>
      <c r="CI371">
        <v>1</v>
      </c>
      <c r="CJ371">
        <f t="shared" si="97"/>
        <v>1.3333333333333334E-2</v>
      </c>
      <c r="CK371">
        <f t="shared" si="102"/>
        <v>-4.3174881135363101</v>
      </c>
      <c r="CL371">
        <v>2166</v>
      </c>
      <c r="CM371">
        <f>CL371/E371</f>
        <v>0.11666487127006356</v>
      </c>
      <c r="CN371">
        <f t="shared" si="103"/>
        <v>-2.1484498023989418</v>
      </c>
      <c r="CO371">
        <v>0</v>
      </c>
      <c r="CP371">
        <v>1</v>
      </c>
      <c r="CQ371">
        <f>IFERROR((CO371/F371)*100000,0)</f>
        <v>0</v>
      </c>
      <c r="CR371">
        <f>(CP371/(E371-F371))*100000</f>
        <v>5.415357955160836</v>
      </c>
      <c r="CS371">
        <f t="shared" si="104"/>
        <v>0</v>
      </c>
      <c r="CT371">
        <f t="shared" si="105"/>
        <v>5.3861898093288811</v>
      </c>
      <c r="CU371">
        <f t="shared" si="106"/>
        <v>0</v>
      </c>
      <c r="CV371">
        <f t="shared" si="107"/>
        <v>1.6892389826376553</v>
      </c>
      <c r="CW371">
        <f t="shared" si="108"/>
        <v>0</v>
      </c>
      <c r="CX371">
        <f t="shared" si="109"/>
        <v>1.6838382350103507</v>
      </c>
    </row>
    <row r="372" spans="1:102" x14ac:dyDescent="0.4">
      <c r="A372">
        <v>148</v>
      </c>
      <c r="B372" t="s">
        <v>206</v>
      </c>
      <c r="C372" t="s">
        <v>225</v>
      </c>
      <c r="D372">
        <v>2018</v>
      </c>
      <c r="E372">
        <v>20683</v>
      </c>
      <c r="F372">
        <v>449</v>
      </c>
      <c r="G372">
        <v>0.02</v>
      </c>
      <c r="H372">
        <v>0.5</v>
      </c>
      <c r="I372">
        <v>0.5</v>
      </c>
      <c r="J372">
        <v>0.6</v>
      </c>
      <c r="K372">
        <v>0.1</v>
      </c>
      <c r="L372">
        <v>0.05</v>
      </c>
      <c r="M372">
        <v>0.23</v>
      </c>
      <c r="N372">
        <v>0.02</v>
      </c>
      <c r="O372">
        <v>7.37</v>
      </c>
      <c r="P372">
        <v>100.4</v>
      </c>
      <c r="Q372">
        <v>0</v>
      </c>
      <c r="R372">
        <v>314</v>
      </c>
      <c r="S372">
        <v>0.48</v>
      </c>
      <c r="T372">
        <v>23</v>
      </c>
      <c r="U372">
        <v>9</v>
      </c>
      <c r="V372">
        <v>10</v>
      </c>
      <c r="W372">
        <v>22</v>
      </c>
      <c r="X372">
        <v>6</v>
      </c>
      <c r="Y372">
        <v>2</v>
      </c>
      <c r="Z372">
        <v>0</v>
      </c>
      <c r="AA372">
        <v>72</v>
      </c>
      <c r="AB372">
        <v>111.2</v>
      </c>
      <c r="AC372">
        <v>43.51</v>
      </c>
      <c r="AD372">
        <v>48.35</v>
      </c>
      <c r="AE372">
        <f>(W372/E372)*100000</f>
        <v>106.36754822801333</v>
      </c>
      <c r="AF372">
        <v>29.01</v>
      </c>
      <c r="AG372">
        <v>9.67</v>
      </c>
      <c r="AH372">
        <v>0</v>
      </c>
      <c r="AI372">
        <f>(AA372/E372)*100000</f>
        <v>348.11197601895276</v>
      </c>
      <c r="AJ372">
        <v>18842</v>
      </c>
      <c r="AK372">
        <v>364.0500778</v>
      </c>
      <c r="AL372">
        <v>1.7601416000000002E-2</v>
      </c>
      <c r="AM372">
        <v>0.91098970199999996</v>
      </c>
      <c r="AN372">
        <v>1.9321201E-2</v>
      </c>
      <c r="AQ372">
        <v>14363</v>
      </c>
      <c r="AR372">
        <v>6320</v>
      </c>
      <c r="AS372">
        <v>0</v>
      </c>
      <c r="AT372" t="s">
        <v>311</v>
      </c>
      <c r="AU372">
        <v>1.342551</v>
      </c>
      <c r="AV372">
        <v>371</v>
      </c>
      <c r="AW372">
        <v>55.749326150000002</v>
      </c>
      <c r="AX372">
        <v>1.2102425880000001</v>
      </c>
      <c r="AY372">
        <v>6.1070228880000004</v>
      </c>
      <c r="AZ372">
        <f t="shared" si="92"/>
        <v>-3.912023005428146</v>
      </c>
      <c r="BA372">
        <v>9.9370673860000007</v>
      </c>
      <c r="BB372">
        <v>9.572410734</v>
      </c>
      <c r="BC372">
        <v>4.0208653229999998</v>
      </c>
      <c r="BD372">
        <v>0.190820825</v>
      </c>
      <c r="BE372">
        <v>3.1354942160000001</v>
      </c>
      <c r="BF372">
        <v>2.1972245770000001</v>
      </c>
      <c r="BG372">
        <v>2.3025850929999998</v>
      </c>
      <c r="BH372">
        <f t="shared" si="93"/>
        <v>3.0910424533583161</v>
      </c>
      <c r="BI372">
        <v>1.791759469</v>
      </c>
      <c r="BJ372">
        <f t="shared" si="94"/>
        <v>0.29457153550614118</v>
      </c>
      <c r="BK372">
        <v>1.997417706</v>
      </c>
      <c r="BL372">
        <v>4.6091622069999998</v>
      </c>
      <c r="BM372">
        <v>4.7113303819999999</v>
      </c>
      <c r="BN372">
        <v>3.7729907969999998</v>
      </c>
      <c r="BO372">
        <v>3.8784662220000001</v>
      </c>
      <c r="BP372">
        <f t="shared" si="95"/>
        <v>4.6669005325292208</v>
      </c>
      <c r="BQ372">
        <v>3.3676405979999999</v>
      </c>
      <c r="BR372">
        <v>0</v>
      </c>
      <c r="BS372">
        <v>22</v>
      </c>
      <c r="BT372">
        <f>IFERROR((BR372/F372)*100000,0)</f>
        <v>0</v>
      </c>
      <c r="BU372">
        <f>IFERROR((BS372/(E372-F372))*100000,0)</f>
        <v>108.7278837600079</v>
      </c>
      <c r="BV372">
        <f>IFERROR((BR372/E372)*100000,0)</f>
        <v>0</v>
      </c>
      <c r="BW372">
        <f>IFERROR((BS372/(E372))*100000,0)</f>
        <v>106.36754822801333</v>
      </c>
      <c r="BX372">
        <f t="shared" si="98"/>
        <v>0</v>
      </c>
      <c r="BY372">
        <f t="shared" si="99"/>
        <v>4.6888482815627084</v>
      </c>
      <c r="BZ372">
        <f t="shared" si="100"/>
        <v>0</v>
      </c>
      <c r="CA372">
        <f t="shared" si="101"/>
        <v>4.6669005325292208</v>
      </c>
      <c r="CB372">
        <v>9.8438437000000008</v>
      </c>
      <c r="CC372">
        <v>5.8972914349999996</v>
      </c>
      <c r="CD372">
        <v>-4.0397759259999999</v>
      </c>
      <c r="CE372">
        <v>-9.3223686E-2</v>
      </c>
      <c r="CF372">
        <v>-3.946552289</v>
      </c>
      <c r="CG372">
        <f t="shared" si="96"/>
        <v>5.85252419818696</v>
      </c>
      <c r="CH372">
        <v>3</v>
      </c>
      <c r="CI372">
        <v>1</v>
      </c>
      <c r="CJ372">
        <f t="shared" si="97"/>
        <v>1.3888888888888888E-2</v>
      </c>
      <c r="CK372">
        <f t="shared" si="102"/>
        <v>-4.2766661190160553</v>
      </c>
      <c r="CL372">
        <v>2422</v>
      </c>
      <c r="CM372">
        <f>CL372/E372</f>
        <v>0.11710100082193105</v>
      </c>
      <c r="CN372">
        <f t="shared" si="103"/>
        <v>-2.1447184616862862</v>
      </c>
      <c r="CO372">
        <v>0</v>
      </c>
      <c r="CP372">
        <v>0</v>
      </c>
      <c r="CQ372">
        <f>IFERROR((CO372/F372)*100000,0)</f>
        <v>0</v>
      </c>
      <c r="CR372">
        <f>(CP372/(E372-F372))*100000</f>
        <v>0</v>
      </c>
      <c r="CS372">
        <f t="shared" si="104"/>
        <v>0</v>
      </c>
      <c r="CT372">
        <f t="shared" si="105"/>
        <v>0</v>
      </c>
      <c r="CU372">
        <f t="shared" si="106"/>
        <v>0</v>
      </c>
      <c r="CV372">
        <f t="shared" si="107"/>
        <v>0</v>
      </c>
      <c r="CW372">
        <f t="shared" si="108"/>
        <v>0</v>
      </c>
      <c r="CX372">
        <f t="shared" si="109"/>
        <v>0</v>
      </c>
    </row>
    <row r="373" spans="1:102" x14ac:dyDescent="0.4">
      <c r="A373">
        <v>149</v>
      </c>
      <c r="B373" t="s">
        <v>206</v>
      </c>
      <c r="C373" t="s">
        <v>226</v>
      </c>
      <c r="D373">
        <v>2018</v>
      </c>
      <c r="E373">
        <v>27007</v>
      </c>
      <c r="F373">
        <v>274</v>
      </c>
      <c r="G373">
        <v>0.01</v>
      </c>
      <c r="H373">
        <v>0.33</v>
      </c>
      <c r="I373">
        <v>0.67</v>
      </c>
      <c r="J373">
        <v>0.35</v>
      </c>
      <c r="K373">
        <v>0.14000000000000001</v>
      </c>
      <c r="L373">
        <v>0.04</v>
      </c>
      <c r="M373">
        <v>0.43</v>
      </c>
      <c r="N373">
        <v>0.03</v>
      </c>
      <c r="O373">
        <v>6.48</v>
      </c>
      <c r="P373">
        <v>85.94</v>
      </c>
      <c r="Q373">
        <v>0</v>
      </c>
      <c r="R373">
        <v>261</v>
      </c>
      <c r="S373">
        <v>0.69</v>
      </c>
      <c r="T373">
        <v>20</v>
      </c>
      <c r="U373">
        <v>5</v>
      </c>
      <c r="V373">
        <v>5</v>
      </c>
      <c r="W373">
        <v>10</v>
      </c>
      <c r="X373">
        <v>14</v>
      </c>
      <c r="Y373">
        <v>0</v>
      </c>
      <c r="Z373">
        <v>0</v>
      </c>
      <c r="AA373">
        <v>54</v>
      </c>
      <c r="AB373">
        <v>74.05</v>
      </c>
      <c r="AC373">
        <v>18.510000000000002</v>
      </c>
      <c r="AD373">
        <v>18.510000000000002</v>
      </c>
      <c r="AE373">
        <f>(W373/E373)*100000</f>
        <v>37.027437331062316</v>
      </c>
      <c r="AF373">
        <v>51.84</v>
      </c>
      <c r="AG373">
        <v>0</v>
      </c>
      <c r="AH373">
        <v>0</v>
      </c>
      <c r="AI373">
        <f>(AA373/E373)*100000</f>
        <v>199.94816158773651</v>
      </c>
      <c r="AJ373">
        <v>30895</v>
      </c>
      <c r="AK373">
        <v>237.50727209999999</v>
      </c>
      <c r="AL373">
        <v>8.7942860000000001E-3</v>
      </c>
      <c r="AM373">
        <v>1.1439626759999999</v>
      </c>
      <c r="AN373">
        <v>7.6875629999999997E-3</v>
      </c>
      <c r="AQ373">
        <v>8556</v>
      </c>
      <c r="AR373">
        <v>18451</v>
      </c>
      <c r="AS373">
        <v>0</v>
      </c>
      <c r="AT373" t="s">
        <v>311</v>
      </c>
      <c r="AU373">
        <v>1.915584</v>
      </c>
      <c r="AV373">
        <v>686</v>
      </c>
      <c r="AW373">
        <v>39.368804660000002</v>
      </c>
      <c r="AX373">
        <v>0.39941691000000001</v>
      </c>
      <c r="AY373">
        <v>5.6131281059999996</v>
      </c>
      <c r="AZ373">
        <f t="shared" si="92"/>
        <v>-4.6051701859880909</v>
      </c>
      <c r="BA373">
        <v>10.203851370000001</v>
      </c>
      <c r="BB373">
        <v>9.0543880699999999</v>
      </c>
      <c r="BC373">
        <v>3.672973743</v>
      </c>
      <c r="BD373">
        <v>-0.91774951999999999</v>
      </c>
      <c r="BE373">
        <v>2.9957322739999999</v>
      </c>
      <c r="BF373">
        <v>1.609437912</v>
      </c>
      <c r="BG373">
        <v>1.609437912</v>
      </c>
      <c r="BH373">
        <f t="shared" si="93"/>
        <v>2.3025850929940459</v>
      </c>
      <c r="BI373">
        <v>2.63905733</v>
      </c>
      <c r="BJ373">
        <f t="shared" si="94"/>
        <v>0.65002253697701462</v>
      </c>
      <c r="BK373">
        <v>1.8687205099999999</v>
      </c>
      <c r="BL373">
        <v>4.4536493779999997</v>
      </c>
      <c r="BM373">
        <v>4.3047405410000001</v>
      </c>
      <c r="BN373">
        <v>2.9183111269999999</v>
      </c>
      <c r="BO373">
        <v>2.9183111269999999</v>
      </c>
      <c r="BP373">
        <f t="shared" si="95"/>
        <v>3.6116591873204227</v>
      </c>
      <c r="BQ373">
        <v>3.9481620519999998</v>
      </c>
      <c r="BR373">
        <v>0</v>
      </c>
      <c r="BS373">
        <v>10</v>
      </c>
      <c r="BT373">
        <f>IFERROR((BR373/F373)*100000,0)</f>
        <v>0</v>
      </c>
      <c r="BU373">
        <f>IFERROR((BS373/(E373-F373))*100000,0)</f>
        <v>37.406950211349269</v>
      </c>
      <c r="BV373">
        <f>IFERROR((BR373/E373)*100000,0)</f>
        <v>0</v>
      </c>
      <c r="BW373">
        <f>IFERROR((BS373/(E373))*100000,0)</f>
        <v>37.027437331062316</v>
      </c>
      <c r="BX373">
        <f t="shared" si="98"/>
        <v>0</v>
      </c>
      <c r="BY373">
        <f t="shared" si="99"/>
        <v>3.6218565216834446</v>
      </c>
      <c r="BZ373">
        <f t="shared" si="100"/>
        <v>0</v>
      </c>
      <c r="CA373">
        <f t="shared" si="101"/>
        <v>3.6116591873204227</v>
      </c>
      <c r="CB373">
        <v>10.338349640000001</v>
      </c>
      <c r="CC373">
        <v>5.4701982420000004</v>
      </c>
      <c r="CD373">
        <v>-4.7336530870000004</v>
      </c>
      <c r="CE373">
        <v>0.134498267</v>
      </c>
      <c r="CF373">
        <v>-4.8681514510000001</v>
      </c>
      <c r="CG373">
        <f t="shared" si="96"/>
        <v>5.2980581408906513</v>
      </c>
      <c r="CH373">
        <v>3</v>
      </c>
      <c r="CI373">
        <v>0</v>
      </c>
      <c r="CJ373">
        <f t="shared" si="97"/>
        <v>0</v>
      </c>
      <c r="CK373">
        <f t="shared" si="102"/>
        <v>0</v>
      </c>
      <c r="CL373">
        <v>3153</v>
      </c>
      <c r="CM373">
        <f>CL373/E373</f>
        <v>0.11674750990483948</v>
      </c>
      <c r="CN373">
        <f t="shared" si="103"/>
        <v>-2.1477417110987904</v>
      </c>
      <c r="CO373">
        <v>0</v>
      </c>
      <c r="CP373">
        <v>10</v>
      </c>
      <c r="CQ373">
        <f>IFERROR((CO373/F373)*100000,0)</f>
        <v>0</v>
      </c>
      <c r="CR373">
        <f>(CP373/(E373-F373))*100000</f>
        <v>37.406950211349269</v>
      </c>
      <c r="CS373">
        <f t="shared" si="104"/>
        <v>0</v>
      </c>
      <c r="CT373">
        <f t="shared" si="105"/>
        <v>37.027437331062316</v>
      </c>
      <c r="CU373">
        <f t="shared" si="106"/>
        <v>0</v>
      </c>
      <c r="CV373">
        <f t="shared" si="107"/>
        <v>3.6218565216834446</v>
      </c>
      <c r="CW373">
        <f t="shared" si="108"/>
        <v>0</v>
      </c>
      <c r="CX373">
        <f t="shared" si="109"/>
        <v>3.6116591873204227</v>
      </c>
    </row>
    <row r="374" spans="1:102" x14ac:dyDescent="0.4">
      <c r="A374">
        <v>150</v>
      </c>
      <c r="B374" t="s">
        <v>206</v>
      </c>
      <c r="C374" t="s">
        <v>227</v>
      </c>
      <c r="D374">
        <v>2018</v>
      </c>
      <c r="E374">
        <v>16837</v>
      </c>
      <c r="F374">
        <v>210</v>
      </c>
      <c r="G374">
        <v>0.01</v>
      </c>
      <c r="H374">
        <v>0.53</v>
      </c>
      <c r="I374">
        <v>0.47</v>
      </c>
      <c r="J374">
        <v>0.61</v>
      </c>
      <c r="K374">
        <v>0.09</v>
      </c>
      <c r="L374">
        <v>0.13</v>
      </c>
      <c r="M374">
        <v>0.16</v>
      </c>
      <c r="N374">
        <v>0.02</v>
      </c>
      <c r="O374">
        <v>9.59</v>
      </c>
      <c r="P374">
        <v>110.78</v>
      </c>
      <c r="Q374">
        <v>0</v>
      </c>
      <c r="R374">
        <v>218</v>
      </c>
      <c r="S374">
        <v>0.37</v>
      </c>
      <c r="T374">
        <v>33</v>
      </c>
      <c r="U374">
        <v>1</v>
      </c>
      <c r="V374">
        <v>5</v>
      </c>
      <c r="W374">
        <v>15</v>
      </c>
      <c r="X374">
        <v>4</v>
      </c>
      <c r="Y374">
        <v>1</v>
      </c>
      <c r="Z374">
        <v>4</v>
      </c>
      <c r="AA374">
        <v>63</v>
      </c>
      <c r="AB374">
        <v>196</v>
      </c>
      <c r="AC374">
        <v>5.94</v>
      </c>
      <c r="AD374">
        <v>29.7</v>
      </c>
      <c r="AE374">
        <f>(W374/E374)*100000</f>
        <v>89.089505256280816</v>
      </c>
      <c r="AF374">
        <v>23.76</v>
      </c>
      <c r="AG374">
        <v>5.94</v>
      </c>
      <c r="AH374">
        <v>23.76</v>
      </c>
      <c r="AI374">
        <f>(AA374/E374)*100000</f>
        <v>374.17592207637938</v>
      </c>
      <c r="AJ374">
        <v>10199</v>
      </c>
      <c r="AK374">
        <v>325.30753729999998</v>
      </c>
      <c r="AL374">
        <v>1.9320991999999999E-2</v>
      </c>
      <c r="AM374">
        <v>0.60574924299999999</v>
      </c>
      <c r="AN374">
        <v>3.1896023000000003E-2</v>
      </c>
      <c r="AQ374">
        <v>7859</v>
      </c>
      <c r="AR374">
        <v>8978</v>
      </c>
      <c r="AS374">
        <v>0</v>
      </c>
      <c r="AT374" t="s">
        <v>311</v>
      </c>
      <c r="AU374">
        <v>2.3763450000000002</v>
      </c>
      <c r="AV374">
        <v>613</v>
      </c>
      <c r="AW374">
        <v>27.466557909999999</v>
      </c>
      <c r="AX374">
        <v>0.34257748799999999</v>
      </c>
      <c r="AY374">
        <v>5.3471075309999998</v>
      </c>
      <c r="AZ374">
        <f t="shared" si="92"/>
        <v>-4.6051701859880909</v>
      </c>
      <c r="BA374">
        <v>9.7313341250000001</v>
      </c>
      <c r="BB374">
        <v>8.9694146509999992</v>
      </c>
      <c r="BC374">
        <v>3.3129691889999999</v>
      </c>
      <c r="BD374">
        <v>-1.0712574050000001</v>
      </c>
      <c r="BE374">
        <v>3.496507561</v>
      </c>
      <c r="BF374">
        <v>0</v>
      </c>
      <c r="BG374">
        <v>1.609437912</v>
      </c>
      <c r="BH374">
        <f t="shared" si="93"/>
        <v>2.7080502011022101</v>
      </c>
      <c r="BI374">
        <v>1.386294361</v>
      </c>
      <c r="BJ374">
        <f t="shared" si="94"/>
        <v>0.86556359297980756</v>
      </c>
      <c r="BK374">
        <v>2.2607208889999999</v>
      </c>
      <c r="BL374">
        <v>4.7075462530000003</v>
      </c>
      <c r="BM374">
        <v>5.2781146589999999</v>
      </c>
      <c r="BN374">
        <v>1.7817091329999999</v>
      </c>
      <c r="BO374">
        <v>3.3911470459999999</v>
      </c>
      <c r="BP374">
        <f t="shared" si="95"/>
        <v>4.4896415414146391</v>
      </c>
      <c r="BQ374">
        <v>3.1680034940000001</v>
      </c>
      <c r="BR374">
        <v>0</v>
      </c>
      <c r="BS374">
        <v>15</v>
      </c>
      <c r="BT374">
        <f>IFERROR((BR374/F374)*100000,0)</f>
        <v>0</v>
      </c>
      <c r="BU374">
        <f>IFERROR((BS374/(E374-F374))*100000,0)</f>
        <v>90.214711012209051</v>
      </c>
      <c r="BV374">
        <f>IFERROR((BR374/E374)*100000,0)</f>
        <v>0</v>
      </c>
      <c r="BW374">
        <f>IFERROR((BS374/(E374))*100000,0)</f>
        <v>89.089505256280816</v>
      </c>
      <c r="BX374">
        <f t="shared" si="98"/>
        <v>0</v>
      </c>
      <c r="BY374">
        <f t="shared" si="99"/>
        <v>4.502192507032059</v>
      </c>
      <c r="BZ374">
        <f t="shared" si="100"/>
        <v>0</v>
      </c>
      <c r="CA374">
        <f t="shared" si="101"/>
        <v>4.4896415414146391</v>
      </c>
      <c r="CB374">
        <v>9.2300449550000003</v>
      </c>
      <c r="CC374">
        <v>5.7847710040000004</v>
      </c>
      <c r="CD374">
        <v>-3.9465631060000002</v>
      </c>
      <c r="CE374">
        <v>-0.50128916899999998</v>
      </c>
      <c r="CF374">
        <v>-3.4452739480000001</v>
      </c>
      <c r="CG374">
        <f t="shared" si="96"/>
        <v>5.9247260667039612</v>
      </c>
      <c r="CH374">
        <v>4</v>
      </c>
      <c r="CI374">
        <v>0</v>
      </c>
      <c r="CJ374">
        <f t="shared" si="97"/>
        <v>0</v>
      </c>
      <c r="CK374">
        <f t="shared" si="102"/>
        <v>0</v>
      </c>
      <c r="CL374">
        <v>1884</v>
      </c>
      <c r="CM374">
        <f>CL374/E374</f>
        <v>0.1118964186018887</v>
      </c>
      <c r="CN374">
        <f t="shared" si="103"/>
        <v>-2.1901816695214915</v>
      </c>
      <c r="CO374">
        <v>0</v>
      </c>
      <c r="CP374">
        <v>1</v>
      </c>
      <c r="CQ374">
        <f>IFERROR((CO374/F374)*100000,0)</f>
        <v>0</v>
      </c>
      <c r="CR374">
        <f>(CP374/(E374-F374))*100000</f>
        <v>6.0143140674806039</v>
      </c>
      <c r="CS374">
        <f t="shared" si="104"/>
        <v>0</v>
      </c>
      <c r="CT374">
        <f t="shared" si="105"/>
        <v>5.939300350418721</v>
      </c>
      <c r="CU374">
        <f t="shared" si="106"/>
        <v>0</v>
      </c>
      <c r="CV374">
        <f t="shared" si="107"/>
        <v>1.7941423059298489</v>
      </c>
      <c r="CW374">
        <f t="shared" si="108"/>
        <v>0</v>
      </c>
      <c r="CX374">
        <f t="shared" si="109"/>
        <v>1.7815913403124288</v>
      </c>
    </row>
    <row r="375" spans="1:102" x14ac:dyDescent="0.4">
      <c r="A375">
        <v>151</v>
      </c>
      <c r="B375" t="s">
        <v>206</v>
      </c>
      <c r="C375" t="s">
        <v>228</v>
      </c>
      <c r="D375">
        <v>2018</v>
      </c>
      <c r="E375">
        <v>27759</v>
      </c>
      <c r="F375">
        <v>1343</v>
      </c>
      <c r="G375">
        <v>0.05</v>
      </c>
      <c r="H375">
        <v>0.49</v>
      </c>
      <c r="I375">
        <v>0.51</v>
      </c>
      <c r="J375">
        <v>0.54</v>
      </c>
      <c r="K375">
        <v>0.14000000000000001</v>
      </c>
      <c r="L375">
        <v>0.04</v>
      </c>
      <c r="M375">
        <v>0.26</v>
      </c>
      <c r="N375">
        <v>0.02</v>
      </c>
      <c r="O375">
        <v>8.9700000000000006</v>
      </c>
      <c r="P375">
        <v>113.5</v>
      </c>
      <c r="Q375">
        <v>1</v>
      </c>
      <c r="R375">
        <v>209</v>
      </c>
      <c r="S375">
        <v>0.57999999999999996</v>
      </c>
      <c r="T375">
        <v>48</v>
      </c>
      <c r="U375">
        <v>1</v>
      </c>
      <c r="V375">
        <v>9</v>
      </c>
      <c r="W375">
        <v>258</v>
      </c>
      <c r="X375">
        <v>28</v>
      </c>
      <c r="Y375">
        <v>0</v>
      </c>
      <c r="Z375">
        <v>0</v>
      </c>
      <c r="AA375">
        <v>344</v>
      </c>
      <c r="AB375">
        <v>172.92</v>
      </c>
      <c r="AC375">
        <v>3.6</v>
      </c>
      <c r="AD375">
        <v>32.42</v>
      </c>
      <c r="AE375">
        <f>(W375/E375)*100000</f>
        <v>929.42829352642389</v>
      </c>
      <c r="AF375">
        <v>100.87</v>
      </c>
      <c r="AG375">
        <v>0</v>
      </c>
      <c r="AH375">
        <v>0</v>
      </c>
      <c r="AI375">
        <f>(AA375/E375)*100000</f>
        <v>1239.2377247018985</v>
      </c>
      <c r="AJ375">
        <v>22595</v>
      </c>
      <c r="AK375">
        <v>513.97250469999994</v>
      </c>
      <c r="AL375">
        <v>1.8515527E-2</v>
      </c>
      <c r="AM375">
        <v>0.81397024399999995</v>
      </c>
      <c r="AN375">
        <v>2.2747178999999999E-2</v>
      </c>
      <c r="AQ375">
        <v>19622</v>
      </c>
      <c r="AR375">
        <v>8137</v>
      </c>
      <c r="AS375">
        <v>0</v>
      </c>
      <c r="AT375" t="s">
        <v>311</v>
      </c>
      <c r="AU375">
        <v>1.6241159999999999</v>
      </c>
      <c r="AV375">
        <v>1081</v>
      </c>
      <c r="AW375">
        <v>25.679000930000001</v>
      </c>
      <c r="AX375">
        <v>1.242368178</v>
      </c>
      <c r="AY375">
        <v>7.2026611970000003</v>
      </c>
      <c r="AZ375">
        <f t="shared" si="92"/>
        <v>-2.9957322735539909</v>
      </c>
      <c r="BA375">
        <v>10.231315390000001</v>
      </c>
      <c r="BB375">
        <v>9.8844066650000002</v>
      </c>
      <c r="BC375">
        <v>3.2456735729999999</v>
      </c>
      <c r="BD375">
        <v>0.21701937900000001</v>
      </c>
      <c r="BE375">
        <v>3.8712010110000001</v>
      </c>
      <c r="BF375">
        <v>0</v>
      </c>
      <c r="BG375">
        <v>2.1972245770000001</v>
      </c>
      <c r="BH375">
        <f t="shared" si="93"/>
        <v>5.5529595849216173</v>
      </c>
      <c r="BI375">
        <v>3.33220451</v>
      </c>
      <c r="BJ375">
        <f t="shared" si="94"/>
        <v>0.48496366776001576</v>
      </c>
      <c r="BK375">
        <v>2.1938856759999998</v>
      </c>
      <c r="BL375">
        <v>4.731802837</v>
      </c>
      <c r="BM375">
        <v>5.1528290600000002</v>
      </c>
      <c r="BN375">
        <v>1.2809338450000001</v>
      </c>
      <c r="BO375">
        <v>3.4787755159999998</v>
      </c>
      <c r="BP375">
        <f t="shared" si="95"/>
        <v>6.834569658974706</v>
      </c>
      <c r="BQ375">
        <v>4.6138325590000004</v>
      </c>
      <c r="BR375">
        <v>0</v>
      </c>
      <c r="BS375">
        <v>258</v>
      </c>
      <c r="BT375">
        <f>IFERROR((BR375/F375)*100000,0)</f>
        <v>0</v>
      </c>
      <c r="BU375">
        <f>IFERROR((BS375/(E375-F375))*100000,0)</f>
        <v>976.6807995154453</v>
      </c>
      <c r="BV375">
        <f>IFERROR((BR375/E375)*100000,0)</f>
        <v>0</v>
      </c>
      <c r="BW375">
        <f>IFERROR((BS375/(E375))*100000,0)</f>
        <v>929.42829352642389</v>
      </c>
      <c r="BX375">
        <f t="shared" si="98"/>
        <v>0</v>
      </c>
      <c r="BY375">
        <f t="shared" si="99"/>
        <v>6.8841598837319369</v>
      </c>
      <c r="BZ375">
        <f t="shared" si="100"/>
        <v>0</v>
      </c>
      <c r="CA375">
        <f t="shared" si="101"/>
        <v>6.834569658974706</v>
      </c>
      <c r="CB375">
        <v>10.025483919999999</v>
      </c>
      <c r="CC375">
        <v>6.2421697710000004</v>
      </c>
      <c r="CD375">
        <v>-3.9891456019999998</v>
      </c>
      <c r="CE375">
        <v>-0.20583146899999999</v>
      </c>
      <c r="CF375">
        <v>-3.783314141</v>
      </c>
      <c r="CG375">
        <f t="shared" si="96"/>
        <v>7.1222517314264868</v>
      </c>
      <c r="CH375">
        <v>4</v>
      </c>
      <c r="CI375">
        <v>1</v>
      </c>
      <c r="CJ375">
        <f t="shared" si="97"/>
        <v>2.9069767441860465E-3</v>
      </c>
      <c r="CK375">
        <f t="shared" si="102"/>
        <v>-5.8406416573733981</v>
      </c>
      <c r="CL375">
        <v>3526</v>
      </c>
      <c r="CM375">
        <f>CL375/E375</f>
        <v>0.1270218667819446</v>
      </c>
      <c r="CN375">
        <f t="shared" si="103"/>
        <v>-2.0633960279593242</v>
      </c>
      <c r="CO375">
        <v>0</v>
      </c>
      <c r="CP375">
        <v>8</v>
      </c>
      <c r="CQ375">
        <f>IFERROR((CO375/F375)*100000,0)</f>
        <v>0</v>
      </c>
      <c r="CR375">
        <f>(CP375/(E375-F375))*100000</f>
        <v>30.284675953967291</v>
      </c>
      <c r="CS375">
        <f t="shared" si="104"/>
        <v>0</v>
      </c>
      <c r="CT375">
        <f t="shared" si="105"/>
        <v>28.819481969811594</v>
      </c>
      <c r="CU375">
        <f t="shared" si="106"/>
        <v>0</v>
      </c>
      <c r="CV375">
        <f t="shared" si="107"/>
        <v>3.4106418404901548</v>
      </c>
      <c r="CW375">
        <f t="shared" si="108"/>
        <v>0</v>
      </c>
      <c r="CX375">
        <f t="shared" si="109"/>
        <v>3.3610516157329244</v>
      </c>
    </row>
    <row r="376" spans="1:102" x14ac:dyDescent="0.4">
      <c r="A376">
        <v>152</v>
      </c>
      <c r="B376" t="s">
        <v>206</v>
      </c>
      <c r="C376" t="s">
        <v>229</v>
      </c>
      <c r="D376">
        <v>2018</v>
      </c>
      <c r="E376">
        <v>26247</v>
      </c>
      <c r="F376">
        <v>252</v>
      </c>
      <c r="G376">
        <v>0.01</v>
      </c>
      <c r="H376">
        <v>0.55000000000000004</v>
      </c>
      <c r="I376">
        <v>0.45</v>
      </c>
      <c r="J376">
        <v>0.47</v>
      </c>
      <c r="K376">
        <v>7.0000000000000007E-2</v>
      </c>
      <c r="L376">
        <v>0.12</v>
      </c>
      <c r="M376">
        <v>0.3</v>
      </c>
      <c r="N376">
        <v>0.03</v>
      </c>
      <c r="O376">
        <v>16.71</v>
      </c>
      <c r="P376">
        <v>85.15</v>
      </c>
      <c r="Q376">
        <v>0</v>
      </c>
      <c r="R376">
        <v>326</v>
      </c>
      <c r="S376">
        <v>0.38</v>
      </c>
      <c r="T376">
        <v>82</v>
      </c>
      <c r="U376">
        <v>4</v>
      </c>
      <c r="V376">
        <v>9</v>
      </c>
      <c r="W376">
        <v>52</v>
      </c>
      <c r="X376">
        <v>36</v>
      </c>
      <c r="Y376">
        <v>0</v>
      </c>
      <c r="Z376">
        <v>0</v>
      </c>
      <c r="AA376">
        <v>183</v>
      </c>
      <c r="AB376">
        <v>312.42</v>
      </c>
      <c r="AC376">
        <v>15.24</v>
      </c>
      <c r="AD376">
        <v>34.29</v>
      </c>
      <c r="AE376">
        <f>(W376/E376)*100000</f>
        <v>198.11788013868249</v>
      </c>
      <c r="AF376">
        <v>137.16</v>
      </c>
      <c r="AG376">
        <v>0</v>
      </c>
      <c r="AH376">
        <v>0</v>
      </c>
      <c r="AI376">
        <f>(AA376/E376)*100000</f>
        <v>697.22253971882503</v>
      </c>
      <c r="AJ376">
        <v>29495</v>
      </c>
      <c r="AK376">
        <v>1088.108776</v>
      </c>
      <c r="AL376">
        <v>4.1456501E-2</v>
      </c>
      <c r="AM376">
        <v>1.1237474759999999</v>
      </c>
      <c r="AN376">
        <v>3.6891295999999997E-2</v>
      </c>
      <c r="AQ376">
        <v>20857</v>
      </c>
      <c r="AR376">
        <v>5390</v>
      </c>
      <c r="AS376">
        <v>0</v>
      </c>
      <c r="AT376" t="s">
        <v>311</v>
      </c>
      <c r="AU376">
        <v>1.6824060000000001</v>
      </c>
      <c r="AV376">
        <v>676</v>
      </c>
      <c r="AW376">
        <v>38.82692308</v>
      </c>
      <c r="AX376">
        <v>0.37278106500000002</v>
      </c>
      <c r="AY376">
        <v>5.5294290879999997</v>
      </c>
      <c r="AZ376">
        <f t="shared" si="92"/>
        <v>-4.6051701859880909</v>
      </c>
      <c r="BA376">
        <v>10.17530698</v>
      </c>
      <c r="BB376">
        <v>9.9454449020000002</v>
      </c>
      <c r="BC376">
        <v>3.6591138999999999</v>
      </c>
      <c r="BD376">
        <v>-0.98676398899999995</v>
      </c>
      <c r="BE376">
        <v>4.4067192469999998</v>
      </c>
      <c r="BF376">
        <v>1.386294361</v>
      </c>
      <c r="BG376">
        <v>2.1972245770000001</v>
      </c>
      <c r="BH376">
        <f t="shared" si="93"/>
        <v>3.9512437185814275</v>
      </c>
      <c r="BI376">
        <v>3.5835189380000001</v>
      </c>
      <c r="BJ376">
        <f t="shared" si="94"/>
        <v>0.52022491173380248</v>
      </c>
      <c r="BK376">
        <v>2.8160073429999999</v>
      </c>
      <c r="BL376">
        <v>4.444414407</v>
      </c>
      <c r="BM376">
        <v>5.7443484360000001</v>
      </c>
      <c r="BN376">
        <v>2.7239235499999999</v>
      </c>
      <c r="BO376">
        <v>3.5348537659999999</v>
      </c>
      <c r="BP376">
        <f t="shared" si="95"/>
        <v>5.2888622077772816</v>
      </c>
      <c r="BQ376">
        <v>4.9211481279999996</v>
      </c>
      <c r="BR376">
        <v>1</v>
      </c>
      <c r="BS376">
        <v>51</v>
      </c>
      <c r="BT376">
        <f>IFERROR((BR376/F376)*100000,0)</f>
        <v>396.82539682539681</v>
      </c>
      <c r="BU376">
        <f>IFERROR((BS376/(E376-F376))*100000,0)</f>
        <v>196.19157530294285</v>
      </c>
      <c r="BV376">
        <f>IFERROR((BR376/E376)*100000,0)</f>
        <v>3.8099592334362025</v>
      </c>
      <c r="BW376">
        <f>IFERROR((BS376/(E376))*100000,0)</f>
        <v>194.30792090524631</v>
      </c>
      <c r="BX376">
        <f t="shared" si="98"/>
        <v>5.9834963774588052</v>
      </c>
      <c r="BY376">
        <f t="shared" si="99"/>
        <v>5.2790916068767375</v>
      </c>
      <c r="BZ376">
        <f t="shared" si="100"/>
        <v>1.3376184891958542</v>
      </c>
      <c r="CA376">
        <f t="shared" si="101"/>
        <v>5.2694441219201797</v>
      </c>
      <c r="CB376">
        <v>10.29197604</v>
      </c>
      <c r="CC376">
        <v>6.9921964000000001</v>
      </c>
      <c r="CD376">
        <v>-3.1831105700000002</v>
      </c>
      <c r="CE376">
        <v>0.116669061</v>
      </c>
      <c r="CF376">
        <v>-3.2997796369999999</v>
      </c>
      <c r="CG376">
        <f t="shared" si="96"/>
        <v>6.5471046420372749</v>
      </c>
      <c r="CH376">
        <v>4</v>
      </c>
      <c r="CI376">
        <v>1</v>
      </c>
      <c r="CJ376">
        <f t="shared" si="97"/>
        <v>5.4644808743169399E-3</v>
      </c>
      <c r="CK376">
        <f t="shared" si="102"/>
        <v>-5.2094861528414214</v>
      </c>
      <c r="CL376">
        <v>3111</v>
      </c>
      <c r="CM376">
        <f>CL376/E376</f>
        <v>0.11852783175220025</v>
      </c>
      <c r="CN376">
        <f t="shared" si="103"/>
        <v>-2.1326074788767371</v>
      </c>
      <c r="CO376">
        <v>0</v>
      </c>
      <c r="CP376">
        <v>8</v>
      </c>
      <c r="CQ376">
        <f>IFERROR((CO376/F376)*100000,0)</f>
        <v>0</v>
      </c>
      <c r="CR376">
        <f>(CP376/(E376-F376))*100000</f>
        <v>30.775149067128293</v>
      </c>
      <c r="CS376">
        <f t="shared" si="104"/>
        <v>0</v>
      </c>
      <c r="CT376">
        <f t="shared" si="105"/>
        <v>30.47967386748962</v>
      </c>
      <c r="CU376">
        <f t="shared" si="106"/>
        <v>0</v>
      </c>
      <c r="CV376">
        <f t="shared" si="107"/>
        <v>3.426707515832248</v>
      </c>
      <c r="CW376">
        <f t="shared" si="108"/>
        <v>0</v>
      </c>
      <c r="CX376">
        <f t="shared" si="109"/>
        <v>3.4170600308756902</v>
      </c>
    </row>
    <row r="377" spans="1:102" x14ac:dyDescent="0.4">
      <c r="A377">
        <v>153</v>
      </c>
      <c r="B377" t="s">
        <v>206</v>
      </c>
      <c r="C377" t="s">
        <v>230</v>
      </c>
      <c r="D377">
        <v>2018</v>
      </c>
      <c r="E377">
        <v>19022</v>
      </c>
      <c r="F377">
        <v>591</v>
      </c>
      <c r="G377">
        <v>0.03</v>
      </c>
      <c r="H377">
        <v>0.51</v>
      </c>
      <c r="I377">
        <v>0.49</v>
      </c>
      <c r="J377">
        <v>0.46</v>
      </c>
      <c r="K377">
        <v>0.19</v>
      </c>
      <c r="L377">
        <v>0.04</v>
      </c>
      <c r="M377">
        <v>0.28000000000000003</v>
      </c>
      <c r="N377">
        <v>0.03</v>
      </c>
      <c r="O377">
        <v>7.17</v>
      </c>
      <c r="P377">
        <v>124.99</v>
      </c>
      <c r="Q377">
        <v>0</v>
      </c>
      <c r="R377">
        <v>217</v>
      </c>
      <c r="S377">
        <v>0.61</v>
      </c>
      <c r="T377">
        <v>16</v>
      </c>
      <c r="U377">
        <v>3</v>
      </c>
      <c r="V377">
        <v>14</v>
      </c>
      <c r="W377">
        <v>15</v>
      </c>
      <c r="X377">
        <v>14</v>
      </c>
      <c r="Y377">
        <v>0</v>
      </c>
      <c r="Z377">
        <v>0</v>
      </c>
      <c r="AA377">
        <v>62</v>
      </c>
      <c r="AB377">
        <v>84.11</v>
      </c>
      <c r="AC377">
        <v>15.77</v>
      </c>
      <c r="AD377">
        <v>73.599999999999994</v>
      </c>
      <c r="AE377">
        <f>(W377/E377)*100000</f>
        <v>78.856061402586477</v>
      </c>
      <c r="AF377">
        <v>73.599999999999994</v>
      </c>
      <c r="AG377">
        <v>0</v>
      </c>
      <c r="AH377">
        <v>0</v>
      </c>
      <c r="AI377">
        <f>(AA377/E377)*100000</f>
        <v>325.93838713069078</v>
      </c>
      <c r="AJ377">
        <v>16230</v>
      </c>
      <c r="AK377">
        <v>384.24829899999997</v>
      </c>
      <c r="AL377">
        <v>2.0200204999999999E-2</v>
      </c>
      <c r="AM377">
        <v>0.85322258399999995</v>
      </c>
      <c r="AN377">
        <v>2.3675188E-2</v>
      </c>
      <c r="AQ377">
        <v>10517</v>
      </c>
      <c r="AR377">
        <v>8505</v>
      </c>
      <c r="AS377">
        <v>0</v>
      </c>
      <c r="AT377" t="s">
        <v>311</v>
      </c>
      <c r="AU377">
        <v>1.8989279999999999</v>
      </c>
      <c r="AV377">
        <v>670</v>
      </c>
      <c r="AW377">
        <v>28.391044780000001</v>
      </c>
      <c r="AX377">
        <v>0.88208955200000005</v>
      </c>
      <c r="AY377">
        <v>6.3818160170000002</v>
      </c>
      <c r="AZ377">
        <f t="shared" si="92"/>
        <v>-3.5065578973199818</v>
      </c>
      <c r="BA377">
        <v>9.8533514830000009</v>
      </c>
      <c r="BB377">
        <v>9.2607482749999992</v>
      </c>
      <c r="BC377">
        <v>3.3460737709999999</v>
      </c>
      <c r="BD377">
        <v>-0.12546169500000001</v>
      </c>
      <c r="BE377">
        <v>2.7725887220000001</v>
      </c>
      <c r="BF377">
        <v>1.0986122890000001</v>
      </c>
      <c r="BG377">
        <v>2.63905733</v>
      </c>
      <c r="BH377">
        <f t="shared" si="93"/>
        <v>2.7080502011022101</v>
      </c>
      <c r="BI377">
        <v>2.63905733</v>
      </c>
      <c r="BJ377">
        <f t="shared" si="94"/>
        <v>0.64128951641942555</v>
      </c>
      <c r="BK377">
        <v>1.969905655</v>
      </c>
      <c r="BL377">
        <v>4.8282337340000003</v>
      </c>
      <c r="BM377">
        <v>4.4321254659999996</v>
      </c>
      <c r="BN377">
        <v>2.758109401</v>
      </c>
      <c r="BO377">
        <v>4.298645026</v>
      </c>
      <c r="BP377">
        <f t="shared" si="95"/>
        <v>4.3676241830301077</v>
      </c>
      <c r="BQ377">
        <v>4.298645026</v>
      </c>
      <c r="BR377">
        <v>0</v>
      </c>
      <c r="BS377">
        <v>15</v>
      </c>
      <c r="BT377">
        <f>IFERROR((BR377/F377)*100000,0)</f>
        <v>0</v>
      </c>
      <c r="BU377">
        <f>IFERROR((BS377/(E377-F377))*100000,0)</f>
        <v>81.384623731756278</v>
      </c>
      <c r="BV377">
        <f>IFERROR((BR377/E377)*100000,0)</f>
        <v>0</v>
      </c>
      <c r="BW377">
        <f>IFERROR((BS377/(E377))*100000,0)</f>
        <v>78.856061402586477</v>
      </c>
      <c r="BX377">
        <f t="shared" si="98"/>
        <v>0</v>
      </c>
      <c r="BY377">
        <f t="shared" si="99"/>
        <v>4.3991863575208159</v>
      </c>
      <c r="BZ377">
        <f t="shared" si="100"/>
        <v>0</v>
      </c>
      <c r="CA377">
        <f t="shared" si="101"/>
        <v>4.3676241830301077</v>
      </c>
      <c r="CB377">
        <v>9.6946166609999995</v>
      </c>
      <c r="CC377">
        <v>5.951288956</v>
      </c>
      <c r="CD377">
        <v>-3.9020625259999999</v>
      </c>
      <c r="CE377">
        <v>-0.158734823</v>
      </c>
      <c r="CF377">
        <v>-3.743327699</v>
      </c>
      <c r="CG377">
        <f t="shared" si="96"/>
        <v>5.7867083669729888</v>
      </c>
      <c r="CH377">
        <v>4</v>
      </c>
      <c r="CI377">
        <v>3</v>
      </c>
      <c r="CJ377">
        <f t="shared" si="97"/>
        <v>4.8387096774193547E-2</v>
      </c>
      <c r="CK377">
        <f t="shared" si="102"/>
        <v>-3.0285220963769821</v>
      </c>
      <c r="CL377">
        <v>2385</v>
      </c>
      <c r="CM377">
        <f>CL377/E377</f>
        <v>0.12538113763011249</v>
      </c>
      <c r="CN377">
        <f t="shared" si="103"/>
        <v>-2.0763970797198894</v>
      </c>
      <c r="CO377">
        <v>0</v>
      </c>
      <c r="CP377">
        <v>5</v>
      </c>
      <c r="CQ377">
        <f>IFERROR((CO377/F377)*100000,0)</f>
        <v>0</v>
      </c>
      <c r="CR377">
        <f>(CP377/(E377-F377))*100000</f>
        <v>27.128207910585427</v>
      </c>
      <c r="CS377">
        <f t="shared" si="104"/>
        <v>0</v>
      </c>
      <c r="CT377">
        <f t="shared" si="105"/>
        <v>26.285353800862161</v>
      </c>
      <c r="CU377">
        <f t="shared" si="106"/>
        <v>0</v>
      </c>
      <c r="CV377">
        <f t="shared" si="107"/>
        <v>3.3005740688527063</v>
      </c>
      <c r="CW377">
        <f t="shared" si="108"/>
        <v>0</v>
      </c>
      <c r="CX377">
        <f t="shared" si="109"/>
        <v>3.2690118943619981</v>
      </c>
    </row>
    <row r="378" spans="1:102" x14ac:dyDescent="0.4">
      <c r="A378">
        <v>154</v>
      </c>
      <c r="B378" t="s">
        <v>206</v>
      </c>
      <c r="C378" t="s">
        <v>231</v>
      </c>
      <c r="D378">
        <v>2018</v>
      </c>
      <c r="E378">
        <v>26674</v>
      </c>
      <c r="F378">
        <v>101</v>
      </c>
      <c r="G378">
        <v>0</v>
      </c>
      <c r="H378">
        <v>0.63</v>
      </c>
      <c r="I378">
        <v>0.37</v>
      </c>
      <c r="J378">
        <v>0.53</v>
      </c>
      <c r="K378">
        <v>0.06</v>
      </c>
      <c r="L378">
        <v>0.12</v>
      </c>
      <c r="M378">
        <v>0.26</v>
      </c>
      <c r="N378">
        <v>0.03</v>
      </c>
      <c r="O378">
        <v>23.1</v>
      </c>
      <c r="P378">
        <v>113.05</v>
      </c>
      <c r="Q378">
        <v>0</v>
      </c>
      <c r="R378">
        <v>295</v>
      </c>
      <c r="S378">
        <v>0.35</v>
      </c>
      <c r="T378">
        <v>57</v>
      </c>
      <c r="U378">
        <v>3</v>
      </c>
      <c r="V378">
        <v>18</v>
      </c>
      <c r="W378">
        <v>25</v>
      </c>
      <c r="X378">
        <v>16</v>
      </c>
      <c r="Y378">
        <v>1</v>
      </c>
      <c r="Z378">
        <v>2</v>
      </c>
      <c r="AA378">
        <v>122</v>
      </c>
      <c r="AB378">
        <v>213.69</v>
      </c>
      <c r="AC378">
        <v>11.25</v>
      </c>
      <c r="AD378">
        <v>67.48</v>
      </c>
      <c r="AE378">
        <f>(W378/E378)*100000</f>
        <v>93.724225837894579</v>
      </c>
      <c r="AF378">
        <v>59.98</v>
      </c>
      <c r="AG378">
        <v>3.75</v>
      </c>
      <c r="AH378">
        <v>7.5</v>
      </c>
      <c r="AI378">
        <f>(AA378/E378)*100000</f>
        <v>457.37422208892553</v>
      </c>
      <c r="AJ378">
        <v>20941</v>
      </c>
      <c r="AK378">
        <v>1456.162595</v>
      </c>
      <c r="AL378">
        <v>5.4591084999999998E-2</v>
      </c>
      <c r="AM378">
        <v>0.78507160499999995</v>
      </c>
      <c r="AN378">
        <v>6.9536440000000005E-2</v>
      </c>
      <c r="AQ378">
        <v>14370</v>
      </c>
      <c r="AR378">
        <v>12304</v>
      </c>
      <c r="AS378">
        <v>0</v>
      </c>
      <c r="AT378" t="s">
        <v>311</v>
      </c>
      <c r="AU378">
        <v>1.0679540000000001</v>
      </c>
      <c r="AV378">
        <v>789</v>
      </c>
      <c r="AW378">
        <v>33.807351079999997</v>
      </c>
      <c r="AX378">
        <v>0.128010139</v>
      </c>
      <c r="AY378">
        <v>4.6151205170000003</v>
      </c>
      <c r="AZ378">
        <f t="shared" si="92"/>
        <v>0</v>
      </c>
      <c r="BA378">
        <v>10.19144459</v>
      </c>
      <c r="BB378">
        <v>9.5728979790000004</v>
      </c>
      <c r="BC378">
        <v>3.520678266</v>
      </c>
      <c r="BD378">
        <v>-2.0556458069999999</v>
      </c>
      <c r="BE378">
        <v>4.0430512680000001</v>
      </c>
      <c r="BF378">
        <v>1.0986122890000001</v>
      </c>
      <c r="BG378">
        <v>2.8903717580000001</v>
      </c>
      <c r="BH378">
        <f t="shared" si="93"/>
        <v>3.2188758248682006</v>
      </c>
      <c r="BI378">
        <v>2.7725887220000001</v>
      </c>
      <c r="BJ378">
        <f t="shared" si="94"/>
        <v>6.5744668449365384E-2</v>
      </c>
      <c r="BK378">
        <v>3.1398326179999998</v>
      </c>
      <c r="BL378">
        <v>4.7278301989999996</v>
      </c>
      <c r="BM378">
        <v>5.3645263669999999</v>
      </c>
      <c r="BN378">
        <v>2.4203681289999999</v>
      </c>
      <c r="BO378">
        <v>4.2118312580000001</v>
      </c>
      <c r="BP378">
        <f t="shared" si="95"/>
        <v>4.5403567026560889</v>
      </c>
      <c r="BQ378">
        <v>4.0940111730000002</v>
      </c>
      <c r="BR378">
        <v>0</v>
      </c>
      <c r="BS378">
        <v>25</v>
      </c>
      <c r="BT378">
        <f>IFERROR((BR378/F378)*100000,0)</f>
        <v>0</v>
      </c>
      <c r="BU378">
        <f>IFERROR((BS378/(E378-F378))*100000,0)</f>
        <v>94.080457607345792</v>
      </c>
      <c r="BV378">
        <f>IFERROR((BR378/E378)*100000,0)</f>
        <v>0</v>
      </c>
      <c r="BW378">
        <f>IFERROR((BS378/(E378))*100000,0)</f>
        <v>93.724225837894579</v>
      </c>
      <c r="BX378">
        <f t="shared" si="98"/>
        <v>0</v>
      </c>
      <c r="BY378">
        <f t="shared" si="99"/>
        <v>4.5441503481621464</v>
      </c>
      <c r="BZ378">
        <f t="shared" si="100"/>
        <v>0</v>
      </c>
      <c r="CA378">
        <f t="shared" si="101"/>
        <v>4.5403567026560889</v>
      </c>
      <c r="CB378">
        <v>9.9494642389999992</v>
      </c>
      <c r="CC378">
        <v>7.2835598949999998</v>
      </c>
      <c r="CD378">
        <v>-2.9078846880000002</v>
      </c>
      <c r="CE378">
        <v>-0.24198034900000001</v>
      </c>
      <c r="CF378">
        <v>-2.6659043470000001</v>
      </c>
      <c r="CG378">
        <f t="shared" si="96"/>
        <v>6.1255019225211456</v>
      </c>
      <c r="CH378">
        <v>4</v>
      </c>
      <c r="CI378">
        <v>0</v>
      </c>
      <c r="CJ378">
        <f t="shared" si="97"/>
        <v>0</v>
      </c>
      <c r="CK378">
        <f t="shared" si="102"/>
        <v>0</v>
      </c>
      <c r="CL378">
        <v>2871</v>
      </c>
      <c r="CM378">
        <f>CL378/E378</f>
        <v>0.10763290095223814</v>
      </c>
      <c r="CN378">
        <f t="shared" si="103"/>
        <v>-2.2290289070612759</v>
      </c>
      <c r="CO378">
        <v>0</v>
      </c>
      <c r="CP378">
        <v>12</v>
      </c>
      <c r="CQ378">
        <f>IFERROR((CO378/F378)*100000,0)</f>
        <v>0</v>
      </c>
      <c r="CR378">
        <f>(CP378/(E378-F378))*100000</f>
        <v>45.158619651525989</v>
      </c>
      <c r="CS378">
        <f t="shared" si="104"/>
        <v>0</v>
      </c>
      <c r="CT378">
        <f t="shared" si="105"/>
        <v>44.987628402189401</v>
      </c>
      <c r="CU378">
        <f t="shared" si="106"/>
        <v>0</v>
      </c>
      <c r="CV378">
        <f t="shared" si="107"/>
        <v>3.8101811730819457</v>
      </c>
      <c r="CW378">
        <f t="shared" si="108"/>
        <v>0</v>
      </c>
      <c r="CX378">
        <f t="shared" si="109"/>
        <v>3.8063875275758892</v>
      </c>
    </row>
    <row r="379" spans="1:102" x14ac:dyDescent="0.4">
      <c r="A379">
        <v>155</v>
      </c>
      <c r="B379" t="s">
        <v>206</v>
      </c>
      <c r="C379" t="s">
        <v>232</v>
      </c>
      <c r="D379">
        <v>2018</v>
      </c>
      <c r="E379">
        <v>15339</v>
      </c>
      <c r="F379">
        <v>399</v>
      </c>
      <c r="G379">
        <v>0.03</v>
      </c>
      <c r="H379">
        <v>0.45</v>
      </c>
      <c r="I379">
        <v>0.55000000000000004</v>
      </c>
      <c r="J379">
        <v>0.38</v>
      </c>
      <c r="K379">
        <v>0.17</v>
      </c>
      <c r="L379">
        <v>0.03</v>
      </c>
      <c r="M379">
        <v>0.4</v>
      </c>
      <c r="N379">
        <v>0.02</v>
      </c>
      <c r="O379">
        <v>7.93</v>
      </c>
      <c r="P379">
        <v>112.12</v>
      </c>
      <c r="Q379">
        <v>0</v>
      </c>
      <c r="R379">
        <v>353</v>
      </c>
      <c r="S379">
        <v>0.68</v>
      </c>
      <c r="T379">
        <v>6</v>
      </c>
      <c r="U379">
        <v>0</v>
      </c>
      <c r="V379">
        <v>8</v>
      </c>
      <c r="W379">
        <v>1</v>
      </c>
      <c r="X379">
        <v>2</v>
      </c>
      <c r="Y379">
        <v>1</v>
      </c>
      <c r="Z379">
        <v>0</v>
      </c>
      <c r="AA379">
        <v>18</v>
      </c>
      <c r="AB379">
        <v>39.119999999999997</v>
      </c>
      <c r="AC379">
        <v>0</v>
      </c>
      <c r="AD379">
        <v>52.15</v>
      </c>
      <c r="AE379">
        <f>(W379/E379)*100000</f>
        <v>6.5193298128952346</v>
      </c>
      <c r="AF379">
        <v>13.04</v>
      </c>
      <c r="AG379">
        <v>6.52</v>
      </c>
      <c r="AH379">
        <v>0</v>
      </c>
      <c r="AI379">
        <f>(AA379/E379)*100000</f>
        <v>117.34793663211421</v>
      </c>
      <c r="AJ379">
        <v>12210</v>
      </c>
      <c r="AK379">
        <v>124.47168619999999</v>
      </c>
      <c r="AL379">
        <v>8.1147200000000006E-3</v>
      </c>
      <c r="AM379">
        <v>0.79601016999999996</v>
      </c>
      <c r="AN379">
        <v>1.0194241E-2</v>
      </c>
      <c r="AQ379">
        <v>6072</v>
      </c>
      <c r="AR379">
        <v>9267</v>
      </c>
      <c r="AS379">
        <v>0</v>
      </c>
      <c r="AT379" t="s">
        <v>311</v>
      </c>
      <c r="AU379">
        <v>1.837744</v>
      </c>
      <c r="AV379">
        <v>511</v>
      </c>
      <c r="AW379">
        <v>30.01761252</v>
      </c>
      <c r="AX379">
        <v>0.780821918</v>
      </c>
      <c r="AY379">
        <v>5.9889614169999996</v>
      </c>
      <c r="AZ379">
        <f t="shared" si="92"/>
        <v>-3.5065578973199818</v>
      </c>
      <c r="BA379">
        <v>9.6381538839999994</v>
      </c>
      <c r="BB379">
        <v>8.7114433190000007</v>
      </c>
      <c r="BC379">
        <v>3.401784293</v>
      </c>
      <c r="BD379">
        <v>-0.24740817300000001</v>
      </c>
      <c r="BE379">
        <v>1.791759469</v>
      </c>
      <c r="BF379">
        <v>0</v>
      </c>
      <c r="BG379">
        <v>2.0794415420000001</v>
      </c>
      <c r="BH379">
        <f t="shared" si="93"/>
        <v>0</v>
      </c>
      <c r="BI379">
        <v>0.69314718099999995</v>
      </c>
      <c r="BJ379">
        <f t="shared" si="94"/>
        <v>0.60853873240480671</v>
      </c>
      <c r="BK379">
        <v>2.0706530359999999</v>
      </c>
      <c r="BL379">
        <v>4.7195697259999996</v>
      </c>
      <c r="BM379">
        <v>3.6666338449999998</v>
      </c>
      <c r="BN379">
        <v>0</v>
      </c>
      <c r="BO379">
        <v>3.9541241810000001</v>
      </c>
      <c r="BP379">
        <f t="shared" si="95"/>
        <v>1.8747715812221195</v>
      </c>
      <c r="BQ379">
        <v>2.5680215560000001</v>
      </c>
      <c r="BR379">
        <v>0</v>
      </c>
      <c r="BS379">
        <v>1</v>
      </c>
      <c r="BT379">
        <f>IFERROR((BR379/F379)*100000,0)</f>
        <v>0</v>
      </c>
      <c r="BU379">
        <f>IFERROR((BS379/(E379-F379))*100000,0)</f>
        <v>6.693440428380188</v>
      </c>
      <c r="BV379">
        <f>IFERROR((BR379/E379)*100000,0)</f>
        <v>0</v>
      </c>
      <c r="BW379">
        <f>IFERROR((BS379/(E379))*100000,0)</f>
        <v>6.5193298128952346</v>
      </c>
      <c r="BX379">
        <f t="shared" si="98"/>
        <v>0</v>
      </c>
      <c r="BY379">
        <f t="shared" si="99"/>
        <v>1.9011280062834202</v>
      </c>
      <c r="BZ379">
        <f t="shared" si="100"/>
        <v>0</v>
      </c>
      <c r="CA379">
        <f t="shared" si="101"/>
        <v>1.8747715812221195</v>
      </c>
      <c r="CB379">
        <v>9.4100105670000005</v>
      </c>
      <c r="CC379">
        <v>4.8240782700000002</v>
      </c>
      <c r="CD379">
        <v>-4.8140755830000002</v>
      </c>
      <c r="CE379">
        <v>-0.22814331700000001</v>
      </c>
      <c r="CF379">
        <v>-4.585932326</v>
      </c>
      <c r="CG379">
        <f t="shared" si="96"/>
        <v>4.7651433391182838</v>
      </c>
      <c r="CH379">
        <v>3</v>
      </c>
      <c r="CI379">
        <v>0</v>
      </c>
      <c r="CJ379">
        <f t="shared" si="97"/>
        <v>0</v>
      </c>
      <c r="CK379">
        <f t="shared" si="102"/>
        <v>0</v>
      </c>
      <c r="CL379">
        <v>1681</v>
      </c>
      <c r="CM379">
        <f>CL379/E379</f>
        <v>0.10958993415476889</v>
      </c>
      <c r="CN379">
        <f t="shared" si="103"/>
        <v>-2.2110097503394934</v>
      </c>
      <c r="CO379">
        <v>0</v>
      </c>
      <c r="CP379">
        <v>0</v>
      </c>
      <c r="CQ379">
        <f>IFERROR((CO379/F379)*100000,0)</f>
        <v>0</v>
      </c>
      <c r="CR379">
        <f>(CP379/(E379-F379))*100000</f>
        <v>0</v>
      </c>
      <c r="CS379">
        <f t="shared" si="104"/>
        <v>0</v>
      </c>
      <c r="CT379">
        <f t="shared" si="105"/>
        <v>0</v>
      </c>
      <c r="CU379">
        <f t="shared" si="106"/>
        <v>0</v>
      </c>
      <c r="CV379">
        <f t="shared" si="107"/>
        <v>0</v>
      </c>
      <c r="CW379">
        <f t="shared" si="108"/>
        <v>0</v>
      </c>
      <c r="CX379">
        <f t="shared" si="109"/>
        <v>0</v>
      </c>
    </row>
    <row r="380" spans="1:102" x14ac:dyDescent="0.4">
      <c r="A380">
        <v>156</v>
      </c>
      <c r="B380" t="s">
        <v>233</v>
      </c>
      <c r="C380" t="s">
        <v>234</v>
      </c>
      <c r="D380">
        <v>2018</v>
      </c>
      <c r="E380">
        <v>31514</v>
      </c>
      <c r="F380">
        <v>948</v>
      </c>
      <c r="G380">
        <v>0.03</v>
      </c>
      <c r="H380">
        <v>0.4</v>
      </c>
      <c r="I380">
        <v>0.6</v>
      </c>
      <c r="J380">
        <v>0.44</v>
      </c>
      <c r="K380">
        <v>0.2</v>
      </c>
      <c r="L380">
        <v>0.14000000000000001</v>
      </c>
      <c r="M380">
        <v>0.19</v>
      </c>
      <c r="N380">
        <v>0.04</v>
      </c>
      <c r="O380">
        <v>7.89</v>
      </c>
      <c r="P380">
        <v>122.12</v>
      </c>
      <c r="Q380">
        <v>1</v>
      </c>
      <c r="R380">
        <v>257</v>
      </c>
      <c r="S380">
        <v>0.52</v>
      </c>
      <c r="T380">
        <v>105</v>
      </c>
      <c r="U380">
        <v>3</v>
      </c>
      <c r="V380">
        <v>53</v>
      </c>
      <c r="W380">
        <v>47</v>
      </c>
      <c r="X380">
        <v>57</v>
      </c>
      <c r="Y380">
        <v>0</v>
      </c>
      <c r="Z380">
        <v>0</v>
      </c>
      <c r="AA380">
        <v>265</v>
      </c>
      <c r="AB380">
        <v>333.19</v>
      </c>
      <c r="AC380">
        <v>9.52</v>
      </c>
      <c r="AD380">
        <v>168.18</v>
      </c>
      <c r="AE380">
        <f>(W380/E380)*100000</f>
        <v>149.14006473313447</v>
      </c>
      <c r="AF380">
        <v>180.87</v>
      </c>
      <c r="AG380">
        <v>0</v>
      </c>
      <c r="AH380">
        <v>0</v>
      </c>
      <c r="AI380">
        <f>(AA380/E380)*100000</f>
        <v>840.8961096655454</v>
      </c>
      <c r="AJ380">
        <v>28958</v>
      </c>
      <c r="AK380">
        <v>4978.7351719999997</v>
      </c>
      <c r="AL380">
        <v>0.157984869</v>
      </c>
      <c r="AM380">
        <v>0.91889319000000003</v>
      </c>
      <c r="AN380">
        <v>0.171929525</v>
      </c>
      <c r="AQ380">
        <v>20279</v>
      </c>
      <c r="AR380">
        <v>11235</v>
      </c>
      <c r="AS380">
        <v>0</v>
      </c>
      <c r="AT380" t="s">
        <v>312</v>
      </c>
      <c r="AU380">
        <v>1.131197</v>
      </c>
      <c r="AV380">
        <v>16165</v>
      </c>
      <c r="AW380">
        <v>1.9495205689999999</v>
      </c>
      <c r="AX380">
        <v>5.8645220999999997E-2</v>
      </c>
      <c r="AY380">
        <v>6.8543545019999996</v>
      </c>
      <c r="AZ380">
        <f t="shared" si="92"/>
        <v>-3.5065578973199818</v>
      </c>
      <c r="BA380">
        <v>10.358187170000001</v>
      </c>
      <c r="BB380">
        <v>9.9173411470000001</v>
      </c>
      <c r="BC380">
        <v>0.66758348000000001</v>
      </c>
      <c r="BD380">
        <v>-2.8362491909999998</v>
      </c>
      <c r="BE380">
        <v>4.6539603500000002</v>
      </c>
      <c r="BF380">
        <v>1.0986122890000001</v>
      </c>
      <c r="BG380">
        <v>3.9702919140000001</v>
      </c>
      <c r="BH380">
        <f t="shared" si="93"/>
        <v>3.8501476017100584</v>
      </c>
      <c r="BI380">
        <v>4.0430512680000001</v>
      </c>
      <c r="BJ380">
        <f t="shared" si="94"/>
        <v>0.1232763641057352</v>
      </c>
      <c r="BK380">
        <v>2.0655961349999998</v>
      </c>
      <c r="BL380">
        <v>4.805004168</v>
      </c>
      <c r="BM380">
        <v>5.8087128979999996</v>
      </c>
      <c r="BN380">
        <v>2.2533948490000002</v>
      </c>
      <c r="BO380">
        <v>5.125034834</v>
      </c>
      <c r="BP380">
        <f t="shared" si="95"/>
        <v>5.0048858961582958</v>
      </c>
      <c r="BQ380">
        <v>5.1977785409999999</v>
      </c>
      <c r="BR380">
        <v>0</v>
      </c>
      <c r="BS380">
        <v>47</v>
      </c>
      <c r="BT380">
        <f>IFERROR((BR380/F380)*100000,0)</f>
        <v>0</v>
      </c>
      <c r="BU380">
        <f>IFERROR((BS380/(E380-F380))*100000,0)</f>
        <v>153.76562193286657</v>
      </c>
      <c r="BV380">
        <f>IFERROR((BR380/E380)*100000,0)</f>
        <v>0</v>
      </c>
      <c r="BW380">
        <f>IFERROR((BS380/(E380))*100000,0)</f>
        <v>149.14006473313447</v>
      </c>
      <c r="BX380">
        <f t="shared" si="98"/>
        <v>0</v>
      </c>
      <c r="BY380">
        <f t="shared" si="99"/>
        <v>5.0354295075925055</v>
      </c>
      <c r="BZ380">
        <f t="shared" si="100"/>
        <v>0</v>
      </c>
      <c r="CA380">
        <f t="shared" si="101"/>
        <v>5.0048858961582958</v>
      </c>
      <c r="CB380">
        <v>10.27360178</v>
      </c>
      <c r="CC380">
        <v>8.5129311560000005</v>
      </c>
      <c r="CD380">
        <v>-1.845256016</v>
      </c>
      <c r="CE380">
        <v>-8.4585387999999997E-2</v>
      </c>
      <c r="CF380">
        <v>-1.7606706249999999</v>
      </c>
      <c r="CG380">
        <f t="shared" si="96"/>
        <v>6.7344681204344594</v>
      </c>
      <c r="CH380">
        <v>3</v>
      </c>
      <c r="CI380">
        <v>5</v>
      </c>
      <c r="CJ380">
        <f t="shared" si="97"/>
        <v>1.8867924528301886E-2</v>
      </c>
      <c r="CK380">
        <f t="shared" si="102"/>
        <v>-3.970291913552122</v>
      </c>
      <c r="CL380">
        <v>3957</v>
      </c>
      <c r="CM380">
        <f>CL380/E380</f>
        <v>0.12556324173383257</v>
      </c>
      <c r="CN380">
        <f t="shared" si="103"/>
        <v>-2.0749457291365667</v>
      </c>
      <c r="CO380">
        <v>0</v>
      </c>
      <c r="CP380">
        <v>19</v>
      </c>
      <c r="CQ380">
        <f>IFERROR((CO380/F380)*100000,0)</f>
        <v>0</v>
      </c>
      <c r="CR380">
        <f>(CP380/(E380-F380))*100000</f>
        <v>62.160570568605635</v>
      </c>
      <c r="CS380">
        <f t="shared" si="104"/>
        <v>0</v>
      </c>
      <c r="CT380">
        <f t="shared" si="105"/>
        <v>60.290664466586271</v>
      </c>
      <c r="CU380">
        <f t="shared" si="106"/>
        <v>0</v>
      </c>
      <c r="CV380">
        <f t="shared" si="107"/>
        <v>4.1297208850488873</v>
      </c>
      <c r="CW380">
        <f t="shared" si="108"/>
        <v>0</v>
      </c>
      <c r="CX380">
        <f t="shared" si="109"/>
        <v>4.0991772736146777</v>
      </c>
    </row>
    <row r="381" spans="1:102" x14ac:dyDescent="0.4">
      <c r="A381">
        <v>157</v>
      </c>
      <c r="B381" t="s">
        <v>233</v>
      </c>
      <c r="C381" t="s">
        <v>236</v>
      </c>
      <c r="D381">
        <v>2018</v>
      </c>
      <c r="E381">
        <v>8088</v>
      </c>
      <c r="F381">
        <v>41</v>
      </c>
      <c r="G381">
        <v>0.01</v>
      </c>
      <c r="H381">
        <v>0.26</v>
      </c>
      <c r="I381">
        <v>0.74</v>
      </c>
      <c r="J381">
        <v>0.11</v>
      </c>
      <c r="K381">
        <v>0.14000000000000001</v>
      </c>
      <c r="L381">
        <v>0.08</v>
      </c>
      <c r="M381">
        <v>0.62</v>
      </c>
      <c r="N381">
        <v>0.04</v>
      </c>
      <c r="O381">
        <v>2.88</v>
      </c>
      <c r="P381">
        <v>129.57</v>
      </c>
      <c r="Q381">
        <v>0</v>
      </c>
      <c r="R381">
        <v>388</v>
      </c>
      <c r="S381">
        <v>0.82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f>(W381/E381)*100000</f>
        <v>0</v>
      </c>
      <c r="AF381">
        <v>0</v>
      </c>
      <c r="AG381">
        <v>0</v>
      </c>
      <c r="AH381">
        <v>0</v>
      </c>
      <c r="AI381">
        <f>(AA381/E381)*100000</f>
        <v>0</v>
      </c>
      <c r="AJ381">
        <v>18</v>
      </c>
      <c r="AK381">
        <v>51.75543716</v>
      </c>
      <c r="AL381">
        <v>6.3990399999999999E-3</v>
      </c>
      <c r="AM381">
        <v>2.225519E-3</v>
      </c>
      <c r="AN381">
        <v>2.875302064</v>
      </c>
      <c r="AQ381">
        <v>0</v>
      </c>
      <c r="AR381">
        <v>8088</v>
      </c>
      <c r="AS381">
        <v>0</v>
      </c>
      <c r="AT381" t="s">
        <v>312</v>
      </c>
      <c r="AU381">
        <v>1.684483</v>
      </c>
      <c r="AV381">
        <v>12914</v>
      </c>
      <c r="AW381">
        <v>0.62629704200000003</v>
      </c>
      <c r="AX381">
        <v>3.174849E-3</v>
      </c>
      <c r="AY381">
        <v>3.7135720669999999</v>
      </c>
      <c r="AZ381">
        <f t="shared" si="92"/>
        <v>-4.6051701859880909</v>
      </c>
      <c r="BA381">
        <v>8.9981367609999996</v>
      </c>
      <c r="BB381">
        <v>0</v>
      </c>
      <c r="BC381">
        <v>-0.46793051200000002</v>
      </c>
      <c r="BD381">
        <v>-5.7524952069999999</v>
      </c>
      <c r="BE381">
        <v>0</v>
      </c>
      <c r="BF381">
        <v>0</v>
      </c>
      <c r="BG381">
        <v>0</v>
      </c>
      <c r="BH381">
        <f t="shared" si="93"/>
        <v>0</v>
      </c>
      <c r="BI381">
        <v>0</v>
      </c>
      <c r="BJ381">
        <f t="shared" si="94"/>
        <v>0.52145869179811088</v>
      </c>
      <c r="BK381">
        <v>1.0577902939999999</v>
      </c>
      <c r="BL381">
        <v>4.8642212760000003</v>
      </c>
      <c r="BM381">
        <v>0</v>
      </c>
      <c r="BN381">
        <v>0</v>
      </c>
      <c r="BO381">
        <v>0</v>
      </c>
      <c r="BP381">
        <f t="shared" si="95"/>
        <v>0</v>
      </c>
      <c r="BQ381">
        <v>0</v>
      </c>
      <c r="BR381">
        <v>0</v>
      </c>
      <c r="BS381">
        <v>0</v>
      </c>
      <c r="BT381">
        <f>IFERROR((BR381/F381)*100000,0)</f>
        <v>0</v>
      </c>
      <c r="BU381">
        <f>IFERROR((BS381/(E381-F381))*100000,0)</f>
        <v>0</v>
      </c>
      <c r="BV381">
        <f>IFERROR((BR381/E381)*100000,0)</f>
        <v>0</v>
      </c>
      <c r="BW381">
        <f>IFERROR((BS381/(E381))*100000,0)</f>
        <v>0</v>
      </c>
      <c r="BX381">
        <f t="shared" si="98"/>
        <v>0</v>
      </c>
      <c r="BY381">
        <f t="shared" si="99"/>
        <v>0</v>
      </c>
      <c r="BZ381">
        <f t="shared" si="100"/>
        <v>0</v>
      </c>
      <c r="CA381">
        <f t="shared" si="101"/>
        <v>0</v>
      </c>
      <c r="CB381">
        <v>2.8903717580000001</v>
      </c>
      <c r="CC381">
        <v>3.9465294929999999</v>
      </c>
      <c r="CD381">
        <v>-5.0516072999999997</v>
      </c>
      <c r="CE381">
        <v>-6.1077651319999999</v>
      </c>
      <c r="CF381">
        <v>1.0561577339999999</v>
      </c>
      <c r="CG381">
        <f t="shared" si="96"/>
        <v>0</v>
      </c>
      <c r="CH381">
        <v>0</v>
      </c>
      <c r="CI381">
        <v>0</v>
      </c>
      <c r="CJ381">
        <f t="shared" si="97"/>
        <v>0</v>
      </c>
      <c r="CK381">
        <f t="shared" si="102"/>
        <v>0</v>
      </c>
      <c r="CL381">
        <v>809</v>
      </c>
      <c r="CM381">
        <f>CL381/E381</f>
        <v>0.10002472799208705</v>
      </c>
      <c r="CN381">
        <f t="shared" si="103"/>
        <v>-2.3023378436418156</v>
      </c>
      <c r="CO381">
        <v>0</v>
      </c>
      <c r="CP381">
        <v>1</v>
      </c>
      <c r="CQ381">
        <f>IFERROR((CO381/F381)*100000,0)</f>
        <v>0</v>
      </c>
      <c r="CR381">
        <f>(CP381/(E381-F381))*100000</f>
        <v>12.426991425375917</v>
      </c>
      <c r="CS381">
        <f t="shared" si="104"/>
        <v>0</v>
      </c>
      <c r="CT381">
        <f t="shared" si="105"/>
        <v>12.363996043521265</v>
      </c>
      <c r="CU381">
        <f t="shared" si="106"/>
        <v>0</v>
      </c>
      <c r="CV381">
        <f t="shared" si="107"/>
        <v>2.5198708348240957</v>
      </c>
      <c r="CW381">
        <f t="shared" si="108"/>
        <v>0</v>
      </c>
      <c r="CX381">
        <f t="shared" si="109"/>
        <v>2.5147887042699208</v>
      </c>
    </row>
    <row r="382" spans="1:102" x14ac:dyDescent="0.4">
      <c r="A382">
        <v>158</v>
      </c>
      <c r="B382" t="s">
        <v>233</v>
      </c>
      <c r="C382" t="s">
        <v>237</v>
      </c>
      <c r="D382">
        <v>2018</v>
      </c>
      <c r="E382">
        <v>1022</v>
      </c>
      <c r="F382">
        <v>0</v>
      </c>
      <c r="G382">
        <v>0</v>
      </c>
      <c r="H382">
        <v>0.15</v>
      </c>
      <c r="I382">
        <v>0.85</v>
      </c>
      <c r="J382">
        <v>0.55000000000000004</v>
      </c>
      <c r="K382">
        <v>0.02</v>
      </c>
      <c r="L382">
        <v>7.0000000000000007E-2</v>
      </c>
      <c r="M382">
        <v>0.28000000000000003</v>
      </c>
      <c r="N382">
        <v>7.0000000000000007E-2</v>
      </c>
      <c r="O382">
        <v>7.06</v>
      </c>
      <c r="P382">
        <v>27.95</v>
      </c>
      <c r="Q382">
        <v>0</v>
      </c>
      <c r="R382">
        <v>458</v>
      </c>
      <c r="S382">
        <v>0.92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f>(W382/E382)*100000</f>
        <v>0</v>
      </c>
      <c r="AF382">
        <v>0</v>
      </c>
      <c r="AG382">
        <v>0</v>
      </c>
      <c r="AH382">
        <v>0</v>
      </c>
      <c r="AI382">
        <f>(AA382/E382)*100000</f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Q382">
        <v>0</v>
      </c>
      <c r="AR382">
        <v>1022</v>
      </c>
      <c r="AS382">
        <v>0</v>
      </c>
      <c r="AT382" t="s">
        <v>312</v>
      </c>
      <c r="AU382">
        <v>1.421567</v>
      </c>
      <c r="AV382">
        <v>6457</v>
      </c>
      <c r="AW382">
        <v>0.158277838</v>
      </c>
      <c r="AX382">
        <v>0</v>
      </c>
      <c r="AY382">
        <v>0</v>
      </c>
      <c r="AZ382">
        <f t="shared" si="92"/>
        <v>0</v>
      </c>
      <c r="BA382">
        <v>6.9295167710000003</v>
      </c>
      <c r="BB382">
        <v>0</v>
      </c>
      <c r="BC382">
        <v>-1.8434033219999999</v>
      </c>
      <c r="BD382">
        <v>0</v>
      </c>
      <c r="BE382">
        <v>0</v>
      </c>
      <c r="BF382">
        <v>0</v>
      </c>
      <c r="BG382">
        <v>0</v>
      </c>
      <c r="BH382">
        <f t="shared" si="93"/>
        <v>0</v>
      </c>
      <c r="BI382">
        <v>0</v>
      </c>
      <c r="BJ382">
        <f t="shared" si="94"/>
        <v>0.35175978430806182</v>
      </c>
      <c r="BK382">
        <v>1.9544450520000001</v>
      </c>
      <c r="BL382">
        <v>3.3304171999999999</v>
      </c>
      <c r="BM382">
        <v>0</v>
      </c>
      <c r="BN382">
        <v>0</v>
      </c>
      <c r="BO382">
        <v>0</v>
      </c>
      <c r="BP382">
        <f t="shared" si="95"/>
        <v>0</v>
      </c>
      <c r="BQ382">
        <v>0</v>
      </c>
      <c r="BR382">
        <v>0</v>
      </c>
      <c r="BS382">
        <v>0</v>
      </c>
      <c r="BT382">
        <f>IFERROR((BR382/F382)*100000,0)</f>
        <v>0</v>
      </c>
      <c r="BU382">
        <f>IFERROR((BS382/(E382-F382))*100000,0)</f>
        <v>0</v>
      </c>
      <c r="BV382">
        <f>IFERROR((BR382/E382)*100000,0)</f>
        <v>0</v>
      </c>
      <c r="BW382">
        <f>IFERROR((BS382/(E382))*100000,0)</f>
        <v>0</v>
      </c>
      <c r="BX382">
        <f t="shared" si="98"/>
        <v>0</v>
      </c>
      <c r="BY382">
        <f t="shared" si="99"/>
        <v>0</v>
      </c>
      <c r="BZ382">
        <f t="shared" si="100"/>
        <v>0</v>
      </c>
      <c r="CA382">
        <f t="shared" si="101"/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f t="shared" si="96"/>
        <v>0</v>
      </c>
      <c r="CH382">
        <v>0</v>
      </c>
      <c r="CI382">
        <v>0</v>
      </c>
      <c r="CJ382">
        <f t="shared" si="97"/>
        <v>0</v>
      </c>
      <c r="CK382">
        <f t="shared" si="102"/>
        <v>0</v>
      </c>
      <c r="CL382">
        <v>95</v>
      </c>
      <c r="CM382">
        <f>CL382/E382</f>
        <v>9.2954990215264183E-2</v>
      </c>
      <c r="CN382">
        <f t="shared" si="103"/>
        <v>-2.375639879163109</v>
      </c>
      <c r="CO382">
        <v>0</v>
      </c>
      <c r="CP382">
        <v>0</v>
      </c>
      <c r="CQ382">
        <f>IFERROR((CO382/F382)*100000,0)</f>
        <v>0</v>
      </c>
      <c r="CR382">
        <f>(CP382/(E382-F382))*100000</f>
        <v>0</v>
      </c>
      <c r="CS382">
        <f t="shared" si="104"/>
        <v>0</v>
      </c>
      <c r="CT382">
        <f t="shared" si="105"/>
        <v>0</v>
      </c>
      <c r="CU382">
        <f t="shared" si="106"/>
        <v>0</v>
      </c>
      <c r="CV382">
        <f t="shared" si="107"/>
        <v>0</v>
      </c>
      <c r="CW382">
        <f t="shared" si="108"/>
        <v>0</v>
      </c>
      <c r="CX382">
        <f t="shared" si="109"/>
        <v>0</v>
      </c>
    </row>
    <row r="383" spans="1:102" x14ac:dyDescent="0.4">
      <c r="A383">
        <v>159</v>
      </c>
      <c r="B383" t="s">
        <v>233</v>
      </c>
      <c r="C383" t="s">
        <v>238</v>
      </c>
      <c r="D383">
        <v>2018</v>
      </c>
      <c r="E383">
        <v>1667</v>
      </c>
      <c r="F383">
        <v>8</v>
      </c>
      <c r="G383">
        <v>0</v>
      </c>
      <c r="H383">
        <v>0.33</v>
      </c>
      <c r="I383">
        <v>0.67</v>
      </c>
      <c r="J383">
        <v>0.47</v>
      </c>
      <c r="K383">
        <v>0.4</v>
      </c>
      <c r="L383">
        <v>0.04</v>
      </c>
      <c r="M383">
        <v>0.06</v>
      </c>
      <c r="N383">
        <v>0.03</v>
      </c>
      <c r="O383">
        <v>4.8899999999999997</v>
      </c>
      <c r="P383">
        <v>51.17</v>
      </c>
      <c r="Q383">
        <v>1</v>
      </c>
      <c r="R383">
        <v>445</v>
      </c>
      <c r="S383">
        <v>0.59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f>(W383/E383)*100000</f>
        <v>0</v>
      </c>
      <c r="AF383">
        <v>0</v>
      </c>
      <c r="AG383">
        <v>0</v>
      </c>
      <c r="AH383">
        <v>0</v>
      </c>
      <c r="AI383">
        <f>(AA383/E383)*100000</f>
        <v>0</v>
      </c>
      <c r="AJ383">
        <v>1</v>
      </c>
      <c r="AK383">
        <v>9</v>
      </c>
      <c r="AL383">
        <v>5.3989199999999998E-3</v>
      </c>
      <c r="AM383">
        <v>5.9988000000000001E-4</v>
      </c>
      <c r="AN383">
        <v>9</v>
      </c>
      <c r="AQ383">
        <v>0</v>
      </c>
      <c r="AR383">
        <v>1667</v>
      </c>
      <c r="AS383">
        <v>0</v>
      </c>
      <c r="AT383" t="s">
        <v>312</v>
      </c>
      <c r="AU383">
        <v>1.1074949999999999</v>
      </c>
      <c r="AV383">
        <v>3063</v>
      </c>
      <c r="AW383">
        <v>0.54423767499999998</v>
      </c>
      <c r="AX383">
        <v>2.6118180000000001E-3</v>
      </c>
      <c r="AY383">
        <v>2.0794415420000001</v>
      </c>
      <c r="AZ383">
        <f t="shared" si="92"/>
        <v>0</v>
      </c>
      <c r="BA383">
        <v>7.4187808830000002</v>
      </c>
      <c r="BB383">
        <v>0</v>
      </c>
      <c r="BC383">
        <v>-0.60836922500000001</v>
      </c>
      <c r="BD383">
        <v>-5.9477087480000002</v>
      </c>
      <c r="BE383">
        <v>0</v>
      </c>
      <c r="BF383">
        <v>0</v>
      </c>
      <c r="BG383">
        <v>0</v>
      </c>
      <c r="BH383">
        <f t="shared" si="93"/>
        <v>0</v>
      </c>
      <c r="BI383">
        <v>0</v>
      </c>
      <c r="BJ383">
        <f t="shared" si="94"/>
        <v>0.10210070825427617</v>
      </c>
      <c r="BK383">
        <v>1.5871923029999999</v>
      </c>
      <c r="BL383">
        <v>3.935153423</v>
      </c>
      <c r="BM383">
        <v>0</v>
      </c>
      <c r="BN383">
        <v>0</v>
      </c>
      <c r="BO383">
        <v>0</v>
      </c>
      <c r="BP383">
        <f t="shared" si="95"/>
        <v>0</v>
      </c>
      <c r="BQ383">
        <v>0</v>
      </c>
      <c r="BR383">
        <v>0</v>
      </c>
      <c r="BS383">
        <v>0</v>
      </c>
      <c r="BT383">
        <f>IFERROR((BR383/F383)*100000,0)</f>
        <v>0</v>
      </c>
      <c r="BU383">
        <f>IFERROR((BS383/(E383-F383))*100000,0)</f>
        <v>0</v>
      </c>
      <c r="BV383">
        <f>IFERROR((BR383/E383)*100000,0)</f>
        <v>0</v>
      </c>
      <c r="BW383">
        <f>IFERROR((BS383/(E383))*100000,0)</f>
        <v>0</v>
      </c>
      <c r="BX383">
        <f t="shared" si="98"/>
        <v>0</v>
      </c>
      <c r="BY383">
        <f t="shared" si="99"/>
        <v>0</v>
      </c>
      <c r="BZ383">
        <f t="shared" si="100"/>
        <v>0</v>
      </c>
      <c r="CA383">
        <f t="shared" si="101"/>
        <v>0</v>
      </c>
      <c r="CB383">
        <v>0</v>
      </c>
      <c r="CC383">
        <v>2.1972245770000001</v>
      </c>
      <c r="CD383">
        <v>-5.2215563449999998</v>
      </c>
      <c r="CE383">
        <v>-7.4187809229999999</v>
      </c>
      <c r="CF383">
        <v>2.1972245770000001</v>
      </c>
      <c r="CG383">
        <f t="shared" si="96"/>
        <v>0</v>
      </c>
      <c r="CH383">
        <v>0</v>
      </c>
      <c r="CI383">
        <v>0</v>
      </c>
      <c r="CJ383">
        <f t="shared" si="97"/>
        <v>0</v>
      </c>
      <c r="CK383">
        <f t="shared" si="102"/>
        <v>0</v>
      </c>
      <c r="CL383">
        <v>149</v>
      </c>
      <c r="CM383">
        <f>CL383/E383</f>
        <v>8.9382123575284939E-2</v>
      </c>
      <c r="CN383">
        <f t="shared" si="103"/>
        <v>-2.414834576805335</v>
      </c>
      <c r="CO383">
        <v>0</v>
      </c>
      <c r="CP383">
        <v>0</v>
      </c>
      <c r="CQ383">
        <f>IFERROR((CO383/F383)*100000,0)</f>
        <v>0</v>
      </c>
      <c r="CR383">
        <f>(CP383/(E383-F383))*100000</f>
        <v>0</v>
      </c>
      <c r="CS383">
        <f t="shared" si="104"/>
        <v>0</v>
      </c>
      <c r="CT383">
        <f t="shared" si="105"/>
        <v>0</v>
      </c>
      <c r="CU383">
        <f t="shared" si="106"/>
        <v>0</v>
      </c>
      <c r="CV383">
        <f t="shared" si="107"/>
        <v>0</v>
      </c>
      <c r="CW383">
        <f t="shared" si="108"/>
        <v>0</v>
      </c>
      <c r="CX383">
        <f t="shared" si="109"/>
        <v>0</v>
      </c>
    </row>
    <row r="384" spans="1:102" x14ac:dyDescent="0.4">
      <c r="A384">
        <v>160</v>
      </c>
      <c r="B384" t="s">
        <v>233</v>
      </c>
      <c r="C384" t="s">
        <v>239</v>
      </c>
      <c r="D384">
        <v>2018</v>
      </c>
      <c r="E384">
        <v>1874</v>
      </c>
      <c r="F384">
        <v>16</v>
      </c>
      <c r="G384">
        <v>0.01</v>
      </c>
      <c r="H384">
        <v>0.11</v>
      </c>
      <c r="I384">
        <v>0.89</v>
      </c>
      <c r="J384">
        <v>0.51</v>
      </c>
      <c r="K384">
        <v>0.12</v>
      </c>
      <c r="L384">
        <v>0.02</v>
      </c>
      <c r="M384">
        <v>0.26</v>
      </c>
      <c r="N384">
        <v>0.09</v>
      </c>
      <c r="O384">
        <v>6.42</v>
      </c>
      <c r="P384">
        <v>23.87</v>
      </c>
      <c r="Q384">
        <v>1</v>
      </c>
      <c r="R384">
        <v>381</v>
      </c>
      <c r="S384">
        <v>0.56999999999999995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f>(W384/E384)*100000</f>
        <v>0</v>
      </c>
      <c r="AF384">
        <v>0</v>
      </c>
      <c r="AG384">
        <v>0</v>
      </c>
      <c r="AH384">
        <v>0</v>
      </c>
      <c r="AI384">
        <f>(AA384/E384)*100000</f>
        <v>0</v>
      </c>
      <c r="AJ384">
        <v>3</v>
      </c>
      <c r="AK384">
        <v>21.6</v>
      </c>
      <c r="AL384">
        <v>1.1526147E-2</v>
      </c>
      <c r="AM384">
        <v>1.6008540000000001E-3</v>
      </c>
      <c r="AN384">
        <v>7.2</v>
      </c>
      <c r="AQ384">
        <v>0</v>
      </c>
      <c r="AR384">
        <v>1874</v>
      </c>
      <c r="AS384">
        <v>0</v>
      </c>
      <c r="AT384" t="s">
        <v>312</v>
      </c>
      <c r="AU384">
        <v>1.1841809999999999</v>
      </c>
      <c r="AV384">
        <v>6457</v>
      </c>
      <c r="AW384">
        <v>0.29022766</v>
      </c>
      <c r="AX384">
        <v>2.4779310000000001E-3</v>
      </c>
      <c r="AY384">
        <v>2.7725887220000001</v>
      </c>
      <c r="AZ384">
        <f t="shared" si="92"/>
        <v>-4.6051701859880909</v>
      </c>
      <c r="BA384">
        <v>7.5358304629999999</v>
      </c>
      <c r="BB384">
        <v>0</v>
      </c>
      <c r="BC384">
        <v>-1.237089629</v>
      </c>
      <c r="BD384">
        <v>-6.0003313409999999</v>
      </c>
      <c r="BE384">
        <v>0</v>
      </c>
      <c r="BF384">
        <v>0</v>
      </c>
      <c r="BG384">
        <v>0</v>
      </c>
      <c r="BH384">
        <f t="shared" si="93"/>
        <v>0</v>
      </c>
      <c r="BI384">
        <v>0</v>
      </c>
      <c r="BJ384">
        <f t="shared" si="94"/>
        <v>0.16905139639975988</v>
      </c>
      <c r="BK384">
        <v>1.859418118</v>
      </c>
      <c r="BL384">
        <v>3.17262244</v>
      </c>
      <c r="BM384">
        <v>0</v>
      </c>
      <c r="BN384">
        <v>0</v>
      </c>
      <c r="BO384">
        <v>0</v>
      </c>
      <c r="BP384">
        <f t="shared" si="95"/>
        <v>0</v>
      </c>
      <c r="BQ384">
        <v>0</v>
      </c>
      <c r="BR384">
        <v>0</v>
      </c>
      <c r="BS384">
        <v>0</v>
      </c>
      <c r="BT384">
        <f>IFERROR((BR384/F384)*100000,0)</f>
        <v>0</v>
      </c>
      <c r="BU384">
        <f>IFERROR((BS384/(E384-F384))*100000,0)</f>
        <v>0</v>
      </c>
      <c r="BV384">
        <f>IFERROR((BR384/E384)*100000,0)</f>
        <v>0</v>
      </c>
      <c r="BW384">
        <f>IFERROR((BS384/(E384))*100000,0)</f>
        <v>0</v>
      </c>
      <c r="BX384">
        <f t="shared" si="98"/>
        <v>0</v>
      </c>
      <c r="BY384">
        <f t="shared" si="99"/>
        <v>0</v>
      </c>
      <c r="BZ384">
        <f t="shared" si="100"/>
        <v>0</v>
      </c>
      <c r="CA384">
        <f t="shared" si="101"/>
        <v>0</v>
      </c>
      <c r="CB384">
        <v>1.0986122890000001</v>
      </c>
      <c r="CC384">
        <v>3.072693315</v>
      </c>
      <c r="CD384">
        <v>-4.4631371719999997</v>
      </c>
      <c r="CE384">
        <v>-6.4372180419999996</v>
      </c>
      <c r="CF384">
        <v>1.9740810259999999</v>
      </c>
      <c r="CG384">
        <f t="shared" si="96"/>
        <v>0</v>
      </c>
      <c r="CH384">
        <v>0</v>
      </c>
      <c r="CI384">
        <v>0</v>
      </c>
      <c r="CJ384">
        <f t="shared" si="97"/>
        <v>0</v>
      </c>
      <c r="CK384">
        <f t="shared" si="102"/>
        <v>0</v>
      </c>
      <c r="CL384">
        <v>171</v>
      </c>
      <c r="CM384">
        <f>CL384/E384</f>
        <v>9.1248665955176098E-2</v>
      </c>
      <c r="CN384">
        <f t="shared" si="103"/>
        <v>-2.3941669062957076</v>
      </c>
      <c r="CO384">
        <v>0</v>
      </c>
      <c r="CP384">
        <v>0</v>
      </c>
      <c r="CQ384">
        <f>IFERROR((CO384/F384)*100000,0)</f>
        <v>0</v>
      </c>
      <c r="CR384">
        <f>(CP384/(E384-F384))*100000</f>
        <v>0</v>
      </c>
      <c r="CS384">
        <f t="shared" si="104"/>
        <v>0</v>
      </c>
      <c r="CT384">
        <f t="shared" si="105"/>
        <v>0</v>
      </c>
      <c r="CU384">
        <f t="shared" si="106"/>
        <v>0</v>
      </c>
      <c r="CV384">
        <f t="shared" si="107"/>
        <v>0</v>
      </c>
      <c r="CW384">
        <f t="shared" si="108"/>
        <v>0</v>
      </c>
      <c r="CX384">
        <f t="shared" si="109"/>
        <v>0</v>
      </c>
    </row>
    <row r="385" spans="1:102" x14ac:dyDescent="0.4">
      <c r="A385">
        <v>161</v>
      </c>
      <c r="B385" t="s">
        <v>233</v>
      </c>
      <c r="C385" t="s">
        <v>240</v>
      </c>
      <c r="D385">
        <v>2018</v>
      </c>
      <c r="E385">
        <v>279</v>
      </c>
      <c r="F385">
        <v>0</v>
      </c>
      <c r="G385">
        <v>0</v>
      </c>
      <c r="H385">
        <v>0.28000000000000003</v>
      </c>
      <c r="I385">
        <v>0.72</v>
      </c>
      <c r="J385">
        <v>0.56999999999999995</v>
      </c>
      <c r="K385">
        <v>0.22</v>
      </c>
      <c r="L385">
        <v>0.06</v>
      </c>
      <c r="M385">
        <v>0.1</v>
      </c>
      <c r="N385">
        <v>0.04</v>
      </c>
      <c r="O385">
        <v>3.48</v>
      </c>
      <c r="P385">
        <v>45.08</v>
      </c>
      <c r="Q385">
        <v>1</v>
      </c>
      <c r="R385">
        <v>540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f>(W385/E385)*100000</f>
        <v>0</v>
      </c>
      <c r="AF385">
        <v>0</v>
      </c>
      <c r="AG385">
        <v>0</v>
      </c>
      <c r="AH385">
        <v>0</v>
      </c>
      <c r="AI385">
        <f>(AA385/E385)*100000</f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Q385">
        <v>0</v>
      </c>
      <c r="AR385">
        <v>279</v>
      </c>
      <c r="AS385">
        <v>0</v>
      </c>
      <c r="AT385" t="s">
        <v>312</v>
      </c>
      <c r="AU385">
        <v>0</v>
      </c>
      <c r="AV385">
        <v>1167</v>
      </c>
      <c r="AW385">
        <v>0.23907455</v>
      </c>
      <c r="AX385">
        <v>0</v>
      </c>
      <c r="AY385">
        <v>0</v>
      </c>
      <c r="AZ385">
        <f t="shared" si="92"/>
        <v>0</v>
      </c>
      <c r="BA385">
        <v>5.6312117820000003</v>
      </c>
      <c r="BB385">
        <v>0</v>
      </c>
      <c r="BC385">
        <v>-1.430979851</v>
      </c>
      <c r="BD385">
        <v>0</v>
      </c>
      <c r="BE385">
        <v>0</v>
      </c>
      <c r="BF385">
        <v>0</v>
      </c>
      <c r="BG385">
        <v>0</v>
      </c>
      <c r="BH385">
        <f t="shared" si="93"/>
        <v>0</v>
      </c>
      <c r="BI385">
        <v>0</v>
      </c>
      <c r="BJ385">
        <f t="shared" si="94"/>
        <v>0</v>
      </c>
      <c r="BK385">
        <v>1.247032294</v>
      </c>
      <c r="BL385">
        <v>3.8084386889999999</v>
      </c>
      <c r="BM385">
        <v>0</v>
      </c>
      <c r="BN385">
        <v>0</v>
      </c>
      <c r="BO385">
        <v>0</v>
      </c>
      <c r="BP385">
        <f t="shared" si="95"/>
        <v>0</v>
      </c>
      <c r="BQ385">
        <v>0</v>
      </c>
      <c r="BR385">
        <v>0</v>
      </c>
      <c r="BS385">
        <v>0</v>
      </c>
      <c r="BT385">
        <f>IFERROR((BR385/F385)*100000,0)</f>
        <v>0</v>
      </c>
      <c r="BU385">
        <f>IFERROR((BS385/(E385-F385))*100000,0)</f>
        <v>0</v>
      </c>
      <c r="BV385">
        <f>IFERROR((BR385/E385)*100000,0)</f>
        <v>0</v>
      </c>
      <c r="BW385">
        <f>IFERROR((BS385/(E385))*100000,0)</f>
        <v>0</v>
      </c>
      <c r="BX385">
        <f t="shared" si="98"/>
        <v>0</v>
      </c>
      <c r="BY385">
        <f t="shared" si="99"/>
        <v>0</v>
      </c>
      <c r="BZ385">
        <f t="shared" si="100"/>
        <v>0</v>
      </c>
      <c r="CA385">
        <f t="shared" si="101"/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f t="shared" si="96"/>
        <v>0</v>
      </c>
      <c r="CH385">
        <v>0</v>
      </c>
      <c r="CI385">
        <v>0</v>
      </c>
      <c r="CJ385">
        <f t="shared" si="97"/>
        <v>0</v>
      </c>
      <c r="CK385">
        <f t="shared" si="102"/>
        <v>0</v>
      </c>
      <c r="CL385">
        <v>28</v>
      </c>
      <c r="CM385">
        <f>CL385/E385</f>
        <v>0.1003584229390681</v>
      </c>
      <c r="CN385">
        <f t="shared" si="103"/>
        <v>-2.2990072716461616</v>
      </c>
      <c r="CO385">
        <v>0</v>
      </c>
      <c r="CP385">
        <v>0</v>
      </c>
      <c r="CQ385">
        <f>IFERROR((CO385/F385)*100000,0)</f>
        <v>0</v>
      </c>
      <c r="CR385">
        <f>(CP385/(E385-F385))*100000</f>
        <v>0</v>
      </c>
      <c r="CS385">
        <f t="shared" si="104"/>
        <v>0</v>
      </c>
      <c r="CT385">
        <f t="shared" si="105"/>
        <v>0</v>
      </c>
      <c r="CU385">
        <f t="shared" si="106"/>
        <v>0</v>
      </c>
      <c r="CV385">
        <f t="shared" si="107"/>
        <v>0</v>
      </c>
      <c r="CW385">
        <f t="shared" si="108"/>
        <v>0</v>
      </c>
      <c r="CX385">
        <f t="shared" si="109"/>
        <v>0</v>
      </c>
    </row>
    <row r="386" spans="1:102" x14ac:dyDescent="0.4">
      <c r="A386">
        <v>162</v>
      </c>
      <c r="B386" t="s">
        <v>233</v>
      </c>
      <c r="C386" t="s">
        <v>241</v>
      </c>
      <c r="D386">
        <v>2018</v>
      </c>
      <c r="E386">
        <v>863</v>
      </c>
      <c r="F386">
        <v>31</v>
      </c>
      <c r="G386">
        <v>0.04</v>
      </c>
      <c r="H386">
        <v>7.0000000000000007E-2</v>
      </c>
      <c r="I386">
        <v>0.93</v>
      </c>
      <c r="J386">
        <v>0.25</v>
      </c>
      <c r="K386">
        <v>0.15</v>
      </c>
      <c r="L386">
        <v>0.2</v>
      </c>
      <c r="M386">
        <v>0.3</v>
      </c>
      <c r="N386">
        <v>0.1</v>
      </c>
      <c r="O386">
        <v>10.99</v>
      </c>
      <c r="P386">
        <v>25.08</v>
      </c>
      <c r="Q386">
        <v>1</v>
      </c>
      <c r="R386">
        <v>296</v>
      </c>
      <c r="S386">
        <v>0.71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f>(W386/E386)*100000</f>
        <v>0</v>
      </c>
      <c r="AF386">
        <v>0</v>
      </c>
      <c r="AG386">
        <v>0</v>
      </c>
      <c r="AH386">
        <v>0</v>
      </c>
      <c r="AI386">
        <f>(AA386/E386)*100000</f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Q386">
        <v>0</v>
      </c>
      <c r="AR386">
        <v>863</v>
      </c>
      <c r="AS386">
        <v>0</v>
      </c>
      <c r="AT386" t="s">
        <v>312</v>
      </c>
      <c r="AU386">
        <v>0</v>
      </c>
      <c r="AV386">
        <v>6457</v>
      </c>
      <c r="AW386">
        <v>0.13365339900000001</v>
      </c>
      <c r="AX386">
        <v>4.8009910000000001E-3</v>
      </c>
      <c r="AY386">
        <v>3.4339872040000001</v>
      </c>
      <c r="AZ386">
        <f t="shared" ref="AZ386:AZ447" si="110">IFERROR(LN(G386),0)</f>
        <v>-3.2188758248682006</v>
      </c>
      <c r="BA386">
        <v>6.7604146910000003</v>
      </c>
      <c r="BB386">
        <v>0</v>
      </c>
      <c r="BC386">
        <v>-2.0125054050000002</v>
      </c>
      <c r="BD386">
        <v>-5.3389329239999999</v>
      </c>
      <c r="BE386">
        <v>0</v>
      </c>
      <c r="BF386">
        <v>0</v>
      </c>
      <c r="BG386">
        <v>0</v>
      </c>
      <c r="BH386">
        <f t="shared" ref="BH386:BH447" si="111">IFERROR(LN(W386),0)</f>
        <v>0</v>
      </c>
      <c r="BI386">
        <v>0</v>
      </c>
      <c r="BJ386">
        <f t="shared" ref="BJ386:BJ447" si="112">IFERROR(LN(AU386),0)</f>
        <v>0</v>
      </c>
      <c r="BK386">
        <v>2.396985768</v>
      </c>
      <c r="BL386">
        <v>3.2220707160000002</v>
      </c>
      <c r="BM386">
        <v>0</v>
      </c>
      <c r="BN386">
        <v>0</v>
      </c>
      <c r="BO386">
        <v>0</v>
      </c>
      <c r="BP386">
        <f t="shared" ref="BP386:BP447" si="113">IFERROR(LN(AE386),0)</f>
        <v>0</v>
      </c>
      <c r="BQ386">
        <v>0</v>
      </c>
      <c r="BR386">
        <v>0</v>
      </c>
      <c r="BS386">
        <v>0</v>
      </c>
      <c r="BT386">
        <f>IFERROR((BR386/F386)*100000,0)</f>
        <v>0</v>
      </c>
      <c r="BU386">
        <f>IFERROR((BS386/(E386-F386))*100000,0)</f>
        <v>0</v>
      </c>
      <c r="BV386">
        <f>IFERROR((BR386/E386)*100000,0)</f>
        <v>0</v>
      </c>
      <c r="BW386">
        <f>IFERROR((BS386/(E386))*100000,0)</f>
        <v>0</v>
      </c>
      <c r="BX386">
        <f t="shared" si="98"/>
        <v>0</v>
      </c>
      <c r="BY386">
        <f t="shared" si="99"/>
        <v>0</v>
      </c>
      <c r="BZ386">
        <f t="shared" si="100"/>
        <v>0</v>
      </c>
      <c r="CA386">
        <f t="shared" si="101"/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f t="shared" ref="CG386:CG447" si="114">IFERROR(LN(AI386),0)</f>
        <v>0</v>
      </c>
      <c r="CH386">
        <v>0</v>
      </c>
      <c r="CI386">
        <v>0</v>
      </c>
      <c r="CJ386">
        <f t="shared" ref="CJ386:CJ449" si="115">IFERROR(CI386/AA386,0)</f>
        <v>0</v>
      </c>
      <c r="CK386">
        <f t="shared" si="102"/>
        <v>0</v>
      </c>
      <c r="CL386">
        <v>93</v>
      </c>
      <c r="CM386">
        <f>CL386/E386</f>
        <v>0.10776361529548088</v>
      </c>
      <c r="CN386">
        <f t="shared" si="103"/>
        <v>-2.2278151979301719</v>
      </c>
      <c r="CO386">
        <v>0</v>
      </c>
      <c r="CP386">
        <v>0</v>
      </c>
      <c r="CQ386">
        <f>IFERROR((CO386/F386)*100000,0)</f>
        <v>0</v>
      </c>
      <c r="CR386">
        <f>(CP386/(E386-F386))*100000</f>
        <v>0</v>
      </c>
      <c r="CS386">
        <f t="shared" si="104"/>
        <v>0</v>
      </c>
      <c r="CT386">
        <f t="shared" si="105"/>
        <v>0</v>
      </c>
      <c r="CU386">
        <f t="shared" si="106"/>
        <v>0</v>
      </c>
      <c r="CV386">
        <f t="shared" si="107"/>
        <v>0</v>
      </c>
      <c r="CW386">
        <f t="shared" si="108"/>
        <v>0</v>
      </c>
      <c r="CX386">
        <f t="shared" si="109"/>
        <v>0</v>
      </c>
    </row>
    <row r="387" spans="1:102" x14ac:dyDescent="0.4">
      <c r="A387">
        <v>163</v>
      </c>
      <c r="B387" t="s">
        <v>233</v>
      </c>
      <c r="C387" t="s">
        <v>242</v>
      </c>
      <c r="D387">
        <v>2018</v>
      </c>
      <c r="E387">
        <v>1899</v>
      </c>
      <c r="F387">
        <v>2</v>
      </c>
      <c r="G387">
        <v>0</v>
      </c>
      <c r="H387">
        <v>0.41</v>
      </c>
      <c r="I387">
        <v>0.59</v>
      </c>
      <c r="J387">
        <v>0.09</v>
      </c>
      <c r="K387">
        <v>0.15</v>
      </c>
      <c r="L387">
        <v>0.1</v>
      </c>
      <c r="M387">
        <v>0.52</v>
      </c>
      <c r="N387">
        <v>0.15</v>
      </c>
      <c r="O387">
        <v>4.32</v>
      </c>
      <c r="P387">
        <v>15.71</v>
      </c>
      <c r="Q387">
        <v>1</v>
      </c>
      <c r="R387">
        <v>506</v>
      </c>
      <c r="S387">
        <v>0.72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f>(W387/E387)*100000</f>
        <v>0</v>
      </c>
      <c r="AF387">
        <v>0</v>
      </c>
      <c r="AG387">
        <v>0</v>
      </c>
      <c r="AH387">
        <v>0</v>
      </c>
      <c r="AI387">
        <f>(AA387/E387)*100000</f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Q387">
        <v>0</v>
      </c>
      <c r="AR387">
        <v>1899</v>
      </c>
      <c r="AS387">
        <v>0</v>
      </c>
      <c r="AT387" t="s">
        <v>312</v>
      </c>
      <c r="AU387">
        <v>0.84116400000000002</v>
      </c>
      <c r="AV387">
        <v>6457</v>
      </c>
      <c r="AW387">
        <v>0.29409942700000002</v>
      </c>
      <c r="AX387">
        <v>3.0974099999999999E-4</v>
      </c>
      <c r="AY387">
        <v>0.69314718099999995</v>
      </c>
      <c r="AZ387">
        <f t="shared" si="110"/>
        <v>0</v>
      </c>
      <c r="BA387">
        <v>7.5490827109999996</v>
      </c>
      <c r="BB387">
        <v>0</v>
      </c>
      <c r="BC387">
        <v>-1.2238373819999999</v>
      </c>
      <c r="BD387">
        <v>-8.0797740939999994</v>
      </c>
      <c r="BE387">
        <v>0</v>
      </c>
      <c r="BF387">
        <v>0</v>
      </c>
      <c r="BG387">
        <v>0</v>
      </c>
      <c r="BH387">
        <f t="shared" si="111"/>
        <v>0</v>
      </c>
      <c r="BI387">
        <v>0</v>
      </c>
      <c r="BJ387">
        <f t="shared" si="112"/>
        <v>-0.17296863207507363</v>
      </c>
      <c r="BK387">
        <v>1.4632554019999999</v>
      </c>
      <c r="BL387">
        <v>2.7542974519999999</v>
      </c>
      <c r="BM387">
        <v>0</v>
      </c>
      <c r="BN387">
        <v>0</v>
      </c>
      <c r="BO387">
        <v>0</v>
      </c>
      <c r="BP387">
        <f t="shared" si="113"/>
        <v>0</v>
      </c>
      <c r="BQ387">
        <v>0</v>
      </c>
      <c r="BR387">
        <v>0</v>
      </c>
      <c r="BS387">
        <v>0</v>
      </c>
      <c r="BT387">
        <f>IFERROR((BR387/F387)*100000,0)</f>
        <v>0</v>
      </c>
      <c r="BU387">
        <f>IFERROR((BS387/(E387-F387))*100000,0)</f>
        <v>0</v>
      </c>
      <c r="BV387">
        <f>IFERROR((BR387/E387)*100000,0)</f>
        <v>0</v>
      </c>
      <c r="BW387">
        <f>IFERROR((BS387/(E387))*100000,0)</f>
        <v>0</v>
      </c>
      <c r="BX387">
        <f t="shared" ref="BX387:BX447" si="116">IFERROR(LN(BT387),0)</f>
        <v>0</v>
      </c>
      <c r="BY387">
        <f t="shared" ref="BY387:BY447" si="117">IFERROR(LN(BU387),0)</f>
        <v>0</v>
      </c>
      <c r="BZ387">
        <f t="shared" ref="BZ387:BZ447" si="118">IFERROR(LN(BV387),0)</f>
        <v>0</v>
      </c>
      <c r="CA387">
        <f t="shared" ref="CA387:CA447" si="119">IFERROR(LN(BW387),0)</f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f t="shared" si="114"/>
        <v>0</v>
      </c>
      <c r="CH387">
        <v>0</v>
      </c>
      <c r="CI387">
        <v>0</v>
      </c>
      <c r="CJ387">
        <f t="shared" si="115"/>
        <v>0</v>
      </c>
      <c r="CK387">
        <f t="shared" ref="CK387:CK447" si="120">IFERROR(LN(CJ387),0)</f>
        <v>0</v>
      </c>
      <c r="CL387">
        <v>129</v>
      </c>
      <c r="CM387">
        <f>CL387/E387</f>
        <v>6.7930489731437602E-2</v>
      </c>
      <c r="CN387">
        <f t="shared" ref="CN387:CN447" si="121">LN(CM387)</f>
        <v>-2.6892703064506138</v>
      </c>
      <c r="CO387">
        <v>0</v>
      </c>
      <c r="CP387">
        <v>0</v>
      </c>
      <c r="CQ387">
        <f>IFERROR((CO387/F387)*100000,0)</f>
        <v>0</v>
      </c>
      <c r="CR387">
        <f>(CP387/(E387-F387))*100000</f>
        <v>0</v>
      </c>
      <c r="CS387">
        <f t="shared" ref="CS387:CS447" si="122">(CO387/$E387)*100000</f>
        <v>0</v>
      </c>
      <c r="CT387">
        <f t="shared" ref="CT387:CT447" si="123">(CP387/$E387)*100000</f>
        <v>0</v>
      </c>
      <c r="CU387">
        <f t="shared" ref="CU387:CU447" si="124">IFERROR(LN(CQ387),0)</f>
        <v>0</v>
      </c>
      <c r="CV387">
        <f t="shared" ref="CV387:CV447" si="125">IFERROR(LN(CR387),0)</f>
        <v>0</v>
      </c>
      <c r="CW387">
        <f t="shared" ref="CW387:CW447" si="126">IFERROR(LN(CS387),0)</f>
        <v>0</v>
      </c>
      <c r="CX387">
        <f t="shared" ref="CX387:CX447" si="127">IFERROR(LN(CT387),0)</f>
        <v>0</v>
      </c>
    </row>
    <row r="388" spans="1:102" x14ac:dyDescent="0.4">
      <c r="A388">
        <v>164</v>
      </c>
      <c r="B388" t="s">
        <v>233</v>
      </c>
      <c r="C388" t="s">
        <v>243</v>
      </c>
      <c r="D388">
        <v>2018</v>
      </c>
      <c r="E388">
        <v>908</v>
      </c>
      <c r="F388">
        <v>0</v>
      </c>
      <c r="G388">
        <v>0</v>
      </c>
      <c r="H388">
        <v>0.32</v>
      </c>
      <c r="I388">
        <v>0.68</v>
      </c>
      <c r="J388">
        <v>0.02</v>
      </c>
      <c r="K388">
        <v>0.06</v>
      </c>
      <c r="L388">
        <v>0.08</v>
      </c>
      <c r="M388">
        <v>0.74</v>
      </c>
      <c r="N388">
        <v>0.11</v>
      </c>
      <c r="O388">
        <v>5.28</v>
      </c>
      <c r="P388">
        <v>29.93</v>
      </c>
      <c r="Q388">
        <v>0</v>
      </c>
      <c r="R388">
        <v>510</v>
      </c>
      <c r="S388">
        <v>1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f>(W388/E388)*100000</f>
        <v>0</v>
      </c>
      <c r="AF388">
        <v>0</v>
      </c>
      <c r="AG388">
        <v>0</v>
      </c>
      <c r="AH388">
        <v>0</v>
      </c>
      <c r="AI388">
        <f>(AA388/E388)*100000</f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Q388">
        <v>0</v>
      </c>
      <c r="AR388">
        <v>908</v>
      </c>
      <c r="AS388">
        <v>0</v>
      </c>
      <c r="AT388" t="s">
        <v>312</v>
      </c>
      <c r="AU388">
        <v>0.84116400000000002</v>
      </c>
      <c r="AV388">
        <v>6457</v>
      </c>
      <c r="AW388">
        <v>0.14062258</v>
      </c>
      <c r="AX388">
        <v>0</v>
      </c>
      <c r="AY388">
        <v>0</v>
      </c>
      <c r="AZ388">
        <f t="shared" si="110"/>
        <v>0</v>
      </c>
      <c r="BA388">
        <v>6.8112443789999997</v>
      </c>
      <c r="BB388">
        <v>0</v>
      </c>
      <c r="BC388">
        <v>-1.9616757149999999</v>
      </c>
      <c r="BD388">
        <v>0</v>
      </c>
      <c r="BE388">
        <v>0</v>
      </c>
      <c r="BF388">
        <v>0</v>
      </c>
      <c r="BG388">
        <v>0</v>
      </c>
      <c r="BH388">
        <f t="shared" si="111"/>
        <v>0</v>
      </c>
      <c r="BI388">
        <v>0</v>
      </c>
      <c r="BJ388">
        <f t="shared" si="112"/>
        <v>-0.17296863207507363</v>
      </c>
      <c r="BK388">
        <v>1.6639260979999999</v>
      </c>
      <c r="BL388">
        <v>3.3988613220000001</v>
      </c>
      <c r="BM388">
        <v>0</v>
      </c>
      <c r="BN388">
        <v>0</v>
      </c>
      <c r="BO388">
        <v>0</v>
      </c>
      <c r="BP388">
        <f t="shared" si="113"/>
        <v>0</v>
      </c>
      <c r="BQ388">
        <v>0</v>
      </c>
      <c r="BR388">
        <v>0</v>
      </c>
      <c r="BS388">
        <v>0</v>
      </c>
      <c r="BT388">
        <f>IFERROR((BR388/F388)*100000,0)</f>
        <v>0</v>
      </c>
      <c r="BU388">
        <f>IFERROR((BS388/(E388-F388))*100000,0)</f>
        <v>0</v>
      </c>
      <c r="BV388">
        <f>IFERROR((BR388/E388)*100000,0)</f>
        <v>0</v>
      </c>
      <c r="BW388">
        <f>IFERROR((BS388/(E388))*100000,0)</f>
        <v>0</v>
      </c>
      <c r="BX388">
        <f t="shared" si="116"/>
        <v>0</v>
      </c>
      <c r="BY388">
        <f t="shared" si="117"/>
        <v>0</v>
      </c>
      <c r="BZ388">
        <f t="shared" si="118"/>
        <v>0</v>
      </c>
      <c r="CA388">
        <f t="shared" si="119"/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f t="shared" si="114"/>
        <v>0</v>
      </c>
      <c r="CH388">
        <v>0</v>
      </c>
      <c r="CI388">
        <v>0</v>
      </c>
      <c r="CJ388">
        <f t="shared" si="115"/>
        <v>0</v>
      </c>
      <c r="CK388">
        <f t="shared" si="120"/>
        <v>0</v>
      </c>
      <c r="CL388">
        <v>90</v>
      </c>
      <c r="CM388">
        <f>CL388/E388</f>
        <v>9.9118942731277526E-2</v>
      </c>
      <c r="CN388">
        <f t="shared" si="121"/>
        <v>-2.3114347082710283</v>
      </c>
      <c r="CO388">
        <v>0</v>
      </c>
      <c r="CP388">
        <v>0</v>
      </c>
      <c r="CQ388">
        <f>IFERROR((CO388/F388)*100000,0)</f>
        <v>0</v>
      </c>
      <c r="CR388">
        <f>(CP388/(E388-F388))*100000</f>
        <v>0</v>
      </c>
      <c r="CS388">
        <f t="shared" si="122"/>
        <v>0</v>
      </c>
      <c r="CT388">
        <f t="shared" si="123"/>
        <v>0</v>
      </c>
      <c r="CU388">
        <f t="shared" si="124"/>
        <v>0</v>
      </c>
      <c r="CV388">
        <f t="shared" si="125"/>
        <v>0</v>
      </c>
      <c r="CW388">
        <f t="shared" si="126"/>
        <v>0</v>
      </c>
      <c r="CX388">
        <f t="shared" si="127"/>
        <v>0</v>
      </c>
    </row>
    <row r="389" spans="1:102" x14ac:dyDescent="0.4">
      <c r="A389">
        <v>165</v>
      </c>
      <c r="B389" t="s">
        <v>244</v>
      </c>
      <c r="C389" t="s">
        <v>245</v>
      </c>
      <c r="D389">
        <v>2018</v>
      </c>
      <c r="E389">
        <v>188014</v>
      </c>
      <c r="F389">
        <v>13668</v>
      </c>
      <c r="G389">
        <v>7.0000000000000007E-2</v>
      </c>
      <c r="H389">
        <v>0.42</v>
      </c>
      <c r="I389">
        <v>0.57999999999999996</v>
      </c>
      <c r="J389">
        <v>0.36</v>
      </c>
      <c r="K389">
        <v>0.05</v>
      </c>
      <c r="L389">
        <v>0.08</v>
      </c>
      <c r="M389">
        <v>0.45</v>
      </c>
      <c r="N389">
        <v>0.04</v>
      </c>
      <c r="O389">
        <v>11.3</v>
      </c>
      <c r="P389">
        <v>66.569999999999993</v>
      </c>
      <c r="Q389">
        <v>0</v>
      </c>
      <c r="R389">
        <v>105</v>
      </c>
      <c r="S389">
        <v>0.64</v>
      </c>
      <c r="T389">
        <v>615</v>
      </c>
      <c r="U389">
        <v>63</v>
      </c>
      <c r="V389">
        <v>115</v>
      </c>
      <c r="W389">
        <v>2815</v>
      </c>
      <c r="X389">
        <v>166</v>
      </c>
      <c r="Y389">
        <v>0</v>
      </c>
      <c r="Z389">
        <v>0</v>
      </c>
      <c r="AA389">
        <v>3774</v>
      </c>
      <c r="AB389">
        <v>327.10000000000002</v>
      </c>
      <c r="AC389">
        <v>33.51</v>
      </c>
      <c r="AD389">
        <v>61.17</v>
      </c>
      <c r="AE389">
        <f>(W389/E389)*100000</f>
        <v>1497.2289297605498</v>
      </c>
      <c r="AF389">
        <v>88.29</v>
      </c>
      <c r="AG389">
        <v>0</v>
      </c>
      <c r="AH389">
        <v>0</v>
      </c>
      <c r="AI389">
        <f>(AA389/E389)*100000</f>
        <v>2007.2973289223144</v>
      </c>
      <c r="AJ389">
        <v>256074</v>
      </c>
      <c r="AK389">
        <v>28398.247960000001</v>
      </c>
      <c r="AL389">
        <v>0.15104326300000001</v>
      </c>
      <c r="AM389">
        <v>1.36199432</v>
      </c>
      <c r="AN389">
        <v>0.110898599</v>
      </c>
      <c r="AQ389">
        <v>126103</v>
      </c>
      <c r="AR389">
        <v>61911</v>
      </c>
      <c r="AS389">
        <v>1</v>
      </c>
      <c r="AT389" t="s">
        <v>313</v>
      </c>
      <c r="AU389">
        <v>1.3391420000000001</v>
      </c>
      <c r="AV389">
        <v>3120</v>
      </c>
      <c r="AW389">
        <v>60.260897440000001</v>
      </c>
      <c r="AX389">
        <v>4.3807692310000004</v>
      </c>
      <c r="AY389">
        <v>9.5228126129999993</v>
      </c>
      <c r="AZ389">
        <f t="shared" si="110"/>
        <v>-2.6592600369327779</v>
      </c>
      <c r="BA389">
        <v>12.14427171</v>
      </c>
      <c r="BB389">
        <v>11.744854309999999</v>
      </c>
      <c r="BC389">
        <v>4.098683426</v>
      </c>
      <c r="BD389">
        <v>1.477224332</v>
      </c>
      <c r="BE389">
        <v>6.4216222680000001</v>
      </c>
      <c r="BF389">
        <v>4.1431347260000004</v>
      </c>
      <c r="BG389">
        <v>4.7449321280000003</v>
      </c>
      <c r="BH389">
        <f t="shared" si="111"/>
        <v>7.9427175405737911</v>
      </c>
      <c r="BI389">
        <v>5.1119877880000004</v>
      </c>
      <c r="BJ389">
        <f t="shared" si="112"/>
        <v>0.2920291103767223</v>
      </c>
      <c r="BK389">
        <v>2.4248027259999998</v>
      </c>
      <c r="BL389">
        <v>4.1982540259999999</v>
      </c>
      <c r="BM389">
        <v>5.7902659349999999</v>
      </c>
      <c r="BN389">
        <v>3.5118439019999999</v>
      </c>
      <c r="BO389">
        <v>4.113656873</v>
      </c>
      <c r="BP389">
        <f t="shared" si="113"/>
        <v>7.311371298419437</v>
      </c>
      <c r="BQ389">
        <v>4.4806268510000002</v>
      </c>
      <c r="BR389">
        <v>37</v>
      </c>
      <c r="BS389">
        <v>2778</v>
      </c>
      <c r="BT389">
        <f>IFERROR((BR389/F389)*100000,0)</f>
        <v>270.70529704419079</v>
      </c>
      <c r="BU389">
        <f>IFERROR((BS389/(E389-F389))*100000,0)</f>
        <v>1593.3832723435007</v>
      </c>
      <c r="BV389">
        <f>IFERROR((BR389/E389)*100000,0)</f>
        <v>19.679385577669748</v>
      </c>
      <c r="BW389">
        <f>IFERROR((BS389/(E389))*100000,0)</f>
        <v>1477.54954418288</v>
      </c>
      <c r="BX389">
        <f t="shared" si="116"/>
        <v>5.6010307643792707</v>
      </c>
      <c r="BY389">
        <f t="shared" si="117"/>
        <v>7.3736148788012272</v>
      </c>
      <c r="BZ389">
        <f t="shared" si="118"/>
        <v>2.9795716704898703</v>
      </c>
      <c r="CA389">
        <f t="shared" si="119"/>
        <v>7.2981402811599354</v>
      </c>
      <c r="CB389">
        <v>12.45322174</v>
      </c>
      <c r="CC389">
        <v>10.25408273</v>
      </c>
      <c r="CD389">
        <v>-1.8901889730000001</v>
      </c>
      <c r="CE389">
        <v>0.30895003700000001</v>
      </c>
      <c r="CF389">
        <v>-2.1991390179999999</v>
      </c>
      <c r="CG389">
        <f t="shared" si="114"/>
        <v>7.6045444837741414</v>
      </c>
      <c r="CH389">
        <v>4</v>
      </c>
      <c r="CI389">
        <v>47</v>
      </c>
      <c r="CJ389">
        <f t="shared" si="115"/>
        <v>1.2453630100688924E-2</v>
      </c>
      <c r="CK389">
        <f t="shared" si="120"/>
        <v>-4.385743124218437</v>
      </c>
      <c r="CL389">
        <v>23939</v>
      </c>
      <c r="CM389">
        <f>CL389/E389</f>
        <v>0.12732562468752326</v>
      </c>
      <c r="CN389">
        <f t="shared" si="121"/>
        <v>-2.0610074999794574</v>
      </c>
      <c r="CO389">
        <v>16</v>
      </c>
      <c r="CP389">
        <v>58</v>
      </c>
      <c r="CQ389">
        <f>IFERROR((CO389/F389)*100000,0)</f>
        <v>117.06175007316359</v>
      </c>
      <c r="CR389">
        <f>(CP389/(E389-F389))*100000</f>
        <v>33.267181352024132</v>
      </c>
      <c r="CS389">
        <f t="shared" si="122"/>
        <v>8.5100045741274588</v>
      </c>
      <c r="CT389">
        <f t="shared" si="123"/>
        <v>30.848766581212036</v>
      </c>
      <c r="CU389">
        <f t="shared" si="124"/>
        <v>4.7627015739748275</v>
      </c>
      <c r="CV389">
        <f t="shared" si="125"/>
        <v>3.5045713660333577</v>
      </c>
      <c r="CW389">
        <f t="shared" si="126"/>
        <v>2.1412424800854271</v>
      </c>
      <c r="CX389">
        <f t="shared" si="127"/>
        <v>3.4290967683920655</v>
      </c>
    </row>
    <row r="390" spans="1:102" x14ac:dyDescent="0.4">
      <c r="A390">
        <v>166</v>
      </c>
      <c r="B390" t="s">
        <v>244</v>
      </c>
      <c r="C390" t="s">
        <v>247</v>
      </c>
      <c r="D390">
        <v>2018</v>
      </c>
      <c r="E390">
        <v>29148</v>
      </c>
      <c r="F390">
        <v>2012</v>
      </c>
      <c r="G390">
        <v>7.0000000000000007E-2</v>
      </c>
      <c r="H390">
        <v>0.45</v>
      </c>
      <c r="I390">
        <v>0.55000000000000004</v>
      </c>
      <c r="J390">
        <v>0.27</v>
      </c>
      <c r="K390">
        <v>0.02</v>
      </c>
      <c r="L390">
        <v>0.04</v>
      </c>
      <c r="M390">
        <v>0.65</v>
      </c>
      <c r="N390">
        <v>0.02</v>
      </c>
      <c r="O390">
        <v>76.31</v>
      </c>
      <c r="P390">
        <v>97.98</v>
      </c>
      <c r="Q390">
        <v>1</v>
      </c>
      <c r="R390">
        <v>77</v>
      </c>
      <c r="S390">
        <v>0.59</v>
      </c>
      <c r="T390">
        <v>25</v>
      </c>
      <c r="U390">
        <v>4</v>
      </c>
      <c r="V390">
        <v>17</v>
      </c>
      <c r="W390">
        <v>204</v>
      </c>
      <c r="X390">
        <v>7</v>
      </c>
      <c r="Y390">
        <v>1</v>
      </c>
      <c r="Z390">
        <v>1</v>
      </c>
      <c r="AA390">
        <v>259</v>
      </c>
      <c r="AB390">
        <v>85.77</v>
      </c>
      <c r="AC390">
        <v>13.72</v>
      </c>
      <c r="AD390">
        <v>58.32</v>
      </c>
      <c r="AE390">
        <f>(W390/E390)*100000</f>
        <v>699.87649238369693</v>
      </c>
      <c r="AF390">
        <v>24.02</v>
      </c>
      <c r="AG390">
        <v>3.43</v>
      </c>
      <c r="AH390">
        <v>3.43</v>
      </c>
      <c r="AI390">
        <f>(AA390/E390)*100000</f>
        <v>888.56868395773301</v>
      </c>
      <c r="AJ390">
        <v>20578</v>
      </c>
      <c r="AK390">
        <v>5863.4585909999996</v>
      </c>
      <c r="AL390">
        <v>0.20116160899999999</v>
      </c>
      <c r="AM390">
        <v>0.70598325799999995</v>
      </c>
      <c r="AN390">
        <v>0.28493821499999999</v>
      </c>
      <c r="AQ390">
        <v>15783</v>
      </c>
      <c r="AR390">
        <v>13365</v>
      </c>
      <c r="AS390">
        <v>0</v>
      </c>
      <c r="AT390" t="s">
        <v>313</v>
      </c>
      <c r="AU390">
        <v>4.0838049999999999</v>
      </c>
      <c r="AV390">
        <v>425</v>
      </c>
      <c r="AW390">
        <v>68.583529409999997</v>
      </c>
      <c r="AX390">
        <v>4.7341176469999997</v>
      </c>
      <c r="AY390">
        <v>7.6068845310000004</v>
      </c>
      <c r="AZ390">
        <f t="shared" si="110"/>
        <v>-2.6592600369327779</v>
      </c>
      <c r="BA390">
        <v>10.28014158</v>
      </c>
      <c r="BB390">
        <v>9.6666886900000009</v>
      </c>
      <c r="BC390">
        <v>4.2280524100000001</v>
      </c>
      <c r="BD390">
        <v>1.5547953619999999</v>
      </c>
      <c r="BE390">
        <v>3.218875825</v>
      </c>
      <c r="BF390">
        <v>1.386294361</v>
      </c>
      <c r="BG390">
        <v>2.8332133439999998</v>
      </c>
      <c r="BH390">
        <f t="shared" si="111"/>
        <v>5.3181199938442161</v>
      </c>
      <c r="BI390">
        <v>1.9459101489999999</v>
      </c>
      <c r="BJ390">
        <f t="shared" si="112"/>
        <v>1.4070291518559179</v>
      </c>
      <c r="BK390">
        <v>4.3348039910000002</v>
      </c>
      <c r="BL390">
        <v>4.5847633759999997</v>
      </c>
      <c r="BM390">
        <v>4.4516692950000003</v>
      </c>
      <c r="BN390">
        <v>2.6188546220000002</v>
      </c>
      <c r="BO390">
        <v>4.0659450880000003</v>
      </c>
      <c r="BP390">
        <f t="shared" si="113"/>
        <v>6.550903880024272</v>
      </c>
      <c r="BQ390">
        <v>3.178886817</v>
      </c>
      <c r="BR390">
        <v>0</v>
      </c>
      <c r="BS390">
        <v>204</v>
      </c>
      <c r="BT390">
        <f>IFERROR((BR390/F390)*100000,0)</f>
        <v>0</v>
      </c>
      <c r="BU390">
        <f>IFERROR((BS390/(E390-F390))*100000,0)</f>
        <v>751.76886792452831</v>
      </c>
      <c r="BV390">
        <f>IFERROR((BR390/E390)*100000,0)</f>
        <v>0</v>
      </c>
      <c r="BW390">
        <f>IFERROR((BS390/(E390))*100000,0)</f>
        <v>699.87649238369693</v>
      </c>
      <c r="BX390">
        <f t="shared" si="116"/>
        <v>0</v>
      </c>
      <c r="BY390">
        <f t="shared" si="117"/>
        <v>6.6224289202228155</v>
      </c>
      <c r="BZ390">
        <f t="shared" si="118"/>
        <v>0</v>
      </c>
      <c r="CA390">
        <f t="shared" si="119"/>
        <v>6.550903880024272</v>
      </c>
      <c r="CB390">
        <v>9.9319778230000004</v>
      </c>
      <c r="CC390">
        <v>8.6764949120000008</v>
      </c>
      <c r="CD390">
        <v>-1.603646669</v>
      </c>
      <c r="CE390">
        <v>-0.34816375599999999</v>
      </c>
      <c r="CF390">
        <v>-1.255482912</v>
      </c>
      <c r="CG390">
        <f t="shared" si="114"/>
        <v>6.7896119478795933</v>
      </c>
      <c r="CH390">
        <v>2</v>
      </c>
      <c r="CI390">
        <v>1</v>
      </c>
      <c r="CJ390">
        <f t="shared" si="115"/>
        <v>3.8610038610038611E-3</v>
      </c>
      <c r="CK390">
        <f t="shared" si="120"/>
        <v>-5.5568280616995374</v>
      </c>
      <c r="CL390">
        <v>3707</v>
      </c>
      <c r="CM390">
        <f>CL390/E390</f>
        <v>0.12717853712090024</v>
      </c>
      <c r="CN390">
        <f t="shared" si="121"/>
        <v>-2.0621633756394404</v>
      </c>
      <c r="CO390">
        <v>0</v>
      </c>
      <c r="CP390">
        <v>4</v>
      </c>
      <c r="CQ390">
        <f>IFERROR((CO390/F390)*100000,0)</f>
        <v>0</v>
      </c>
      <c r="CR390">
        <f>(CP390/(E390-F390))*100000</f>
        <v>14.740566037735848</v>
      </c>
      <c r="CS390">
        <f t="shared" si="122"/>
        <v>0</v>
      </c>
      <c r="CT390">
        <f t="shared" si="123"/>
        <v>13.723068478111704</v>
      </c>
      <c r="CU390">
        <f t="shared" si="124"/>
        <v>0</v>
      </c>
      <c r="CV390">
        <f t="shared" si="125"/>
        <v>2.6906032874984893</v>
      </c>
      <c r="CW390">
        <f t="shared" si="126"/>
        <v>0</v>
      </c>
      <c r="CX390">
        <f t="shared" si="127"/>
        <v>2.6190782472999463</v>
      </c>
    </row>
    <row r="391" spans="1:102" x14ac:dyDescent="0.4">
      <c r="A391">
        <v>167</v>
      </c>
      <c r="B391" t="s">
        <v>244</v>
      </c>
      <c r="C391" t="s">
        <v>248</v>
      </c>
      <c r="D391">
        <v>2018</v>
      </c>
      <c r="E391">
        <v>35743</v>
      </c>
      <c r="F391">
        <v>1543</v>
      </c>
      <c r="G391">
        <v>0.04</v>
      </c>
      <c r="H391">
        <v>0.41</v>
      </c>
      <c r="I391">
        <v>0.59</v>
      </c>
      <c r="J391">
        <v>0.28000000000000003</v>
      </c>
      <c r="K391">
        <v>0.05</v>
      </c>
      <c r="L391">
        <v>0.04</v>
      </c>
      <c r="M391">
        <v>0.6</v>
      </c>
      <c r="N391">
        <v>0.03</v>
      </c>
      <c r="O391">
        <v>59.03</v>
      </c>
      <c r="P391">
        <v>67.92</v>
      </c>
      <c r="Q391">
        <v>1</v>
      </c>
      <c r="R391">
        <v>117</v>
      </c>
      <c r="S391">
        <v>0.72</v>
      </c>
      <c r="T391">
        <v>45</v>
      </c>
      <c r="U391">
        <v>10</v>
      </c>
      <c r="V391">
        <v>10</v>
      </c>
      <c r="W391">
        <v>20</v>
      </c>
      <c r="X391">
        <v>10</v>
      </c>
      <c r="Y391">
        <v>0</v>
      </c>
      <c r="Z391">
        <v>0</v>
      </c>
      <c r="AA391">
        <v>95</v>
      </c>
      <c r="AB391">
        <v>125.9</v>
      </c>
      <c r="AC391">
        <v>27.98</v>
      </c>
      <c r="AD391">
        <v>27.98</v>
      </c>
      <c r="AE391">
        <f>(W391/E391)*100000</f>
        <v>55.955012170215142</v>
      </c>
      <c r="AF391">
        <v>27.98</v>
      </c>
      <c r="AG391">
        <v>0</v>
      </c>
      <c r="AH391">
        <v>0</v>
      </c>
      <c r="AI391">
        <f>(AA391/E391)*100000</f>
        <v>265.78630780852194</v>
      </c>
      <c r="AJ391">
        <v>25119</v>
      </c>
      <c r="AK391">
        <v>1304.5264219999999</v>
      </c>
      <c r="AL391">
        <v>3.6497396000000001E-2</v>
      </c>
      <c r="AM391">
        <v>0.70276697499999996</v>
      </c>
      <c r="AN391">
        <v>5.1933852000000003E-2</v>
      </c>
      <c r="AQ391">
        <v>15818</v>
      </c>
      <c r="AR391">
        <v>19925</v>
      </c>
      <c r="AS391">
        <v>0</v>
      </c>
      <c r="AT391" t="s">
        <v>313</v>
      </c>
      <c r="AU391">
        <v>1.3719650000000001</v>
      </c>
      <c r="AV391">
        <v>742</v>
      </c>
      <c r="AW391">
        <v>48.171159029999998</v>
      </c>
      <c r="AX391">
        <v>2.079514825</v>
      </c>
      <c r="AY391">
        <v>7.3414838519999996</v>
      </c>
      <c r="AZ391">
        <f t="shared" si="110"/>
        <v>-3.2188758248682006</v>
      </c>
      <c r="BA391">
        <v>10.484109719999999</v>
      </c>
      <c r="BB391">
        <v>9.6689038109999998</v>
      </c>
      <c r="BC391">
        <v>3.8747604820000001</v>
      </c>
      <c r="BD391">
        <v>0.73213460900000005</v>
      </c>
      <c r="BE391">
        <v>3.8066624899999999</v>
      </c>
      <c r="BF391">
        <v>2.3025850929999998</v>
      </c>
      <c r="BG391">
        <v>2.3025850929999998</v>
      </c>
      <c r="BH391">
        <f t="shared" si="111"/>
        <v>2.9957322735539909</v>
      </c>
      <c r="BI391">
        <v>2.3025850929999998</v>
      </c>
      <c r="BJ391">
        <f t="shared" si="112"/>
        <v>0.31624401877422115</v>
      </c>
      <c r="BK391">
        <v>4.0780457889999999</v>
      </c>
      <c r="BL391">
        <v>4.2183305420000003</v>
      </c>
      <c r="BM391">
        <v>4.8354879410000002</v>
      </c>
      <c r="BN391">
        <v>3.3314899690000002</v>
      </c>
      <c r="BO391">
        <v>3.3314899690000002</v>
      </c>
      <c r="BP391">
        <f t="shared" si="113"/>
        <v>4.0245480137700138</v>
      </c>
      <c r="BQ391">
        <v>3.3314899690000002</v>
      </c>
      <c r="BR391">
        <v>0</v>
      </c>
      <c r="BS391">
        <v>20</v>
      </c>
      <c r="BT391">
        <f>IFERROR((BR391/F391)*100000,0)</f>
        <v>0</v>
      </c>
      <c r="BU391">
        <f>IFERROR((BS391/(E391-F391))*100000,0)</f>
        <v>58.479532163742689</v>
      </c>
      <c r="BV391">
        <f>IFERROR((BR391/E391)*100000,0)</f>
        <v>0</v>
      </c>
      <c r="BW391">
        <f>IFERROR((BS391/(E391))*100000,0)</f>
        <v>55.955012170215142</v>
      </c>
      <c r="BX391">
        <f t="shared" si="116"/>
        <v>0</v>
      </c>
      <c r="BY391">
        <f t="shared" si="117"/>
        <v>4.0686768154735224</v>
      </c>
      <c r="BZ391">
        <f t="shared" si="118"/>
        <v>0</v>
      </c>
      <c r="CA391">
        <f t="shared" si="119"/>
        <v>4.0245480137700138</v>
      </c>
      <c r="CB391">
        <v>10.13137981</v>
      </c>
      <c r="CC391">
        <v>7.1735953590000001</v>
      </c>
      <c r="CD391">
        <v>-3.3105143629999998</v>
      </c>
      <c r="CE391">
        <v>-0.35272991399999998</v>
      </c>
      <c r="CF391">
        <v>-2.9577844469999999</v>
      </c>
      <c r="CG391">
        <f t="shared" si="114"/>
        <v>5.5826926318165642</v>
      </c>
      <c r="CH391">
        <v>2</v>
      </c>
      <c r="CI391">
        <v>3</v>
      </c>
      <c r="CJ391">
        <f t="shared" si="115"/>
        <v>3.1578947368421054E-2</v>
      </c>
      <c r="CK391">
        <f t="shared" si="120"/>
        <v>-3.4552646029324312</v>
      </c>
      <c r="CL391">
        <v>4157</v>
      </c>
      <c r="CM391">
        <f>CL391/E391</f>
        <v>0.11630249279579219</v>
      </c>
      <c r="CN391">
        <f t="shared" si="121"/>
        <v>-2.1515607855015677</v>
      </c>
      <c r="CO391">
        <v>0</v>
      </c>
      <c r="CP391">
        <v>6</v>
      </c>
      <c r="CQ391">
        <f>IFERROR((CO391/F391)*100000,0)</f>
        <v>0</v>
      </c>
      <c r="CR391">
        <f>(CP391/(E391-F391))*100000</f>
        <v>17.543859649122805</v>
      </c>
      <c r="CS391">
        <f t="shared" si="122"/>
        <v>0</v>
      </c>
      <c r="CT391">
        <f t="shared" si="123"/>
        <v>16.786503651064546</v>
      </c>
      <c r="CU391">
        <f t="shared" si="124"/>
        <v>0</v>
      </c>
      <c r="CV391">
        <f t="shared" si="125"/>
        <v>2.8647040111475865</v>
      </c>
      <c r="CW391">
        <f t="shared" si="126"/>
        <v>0</v>
      </c>
      <c r="CX391">
        <f t="shared" si="127"/>
        <v>2.8205752094440784</v>
      </c>
    </row>
    <row r="392" spans="1:102" x14ac:dyDescent="0.4">
      <c r="A392">
        <v>168</v>
      </c>
      <c r="B392" t="s">
        <v>244</v>
      </c>
      <c r="C392" t="s">
        <v>249</v>
      </c>
      <c r="D392">
        <v>2018</v>
      </c>
      <c r="E392">
        <v>37740</v>
      </c>
      <c r="F392">
        <v>1776</v>
      </c>
      <c r="G392">
        <v>0.05</v>
      </c>
      <c r="H392">
        <v>0.35</v>
      </c>
      <c r="I392">
        <v>0.65</v>
      </c>
      <c r="J392">
        <v>0.36</v>
      </c>
      <c r="K392">
        <v>0.11</v>
      </c>
      <c r="L392">
        <v>0.04</v>
      </c>
      <c r="M392">
        <v>0.46</v>
      </c>
      <c r="N392">
        <v>0.04</v>
      </c>
      <c r="O392">
        <v>8.5399999999999991</v>
      </c>
      <c r="P392">
        <v>71.66</v>
      </c>
      <c r="Q392">
        <v>0</v>
      </c>
      <c r="R392">
        <v>167</v>
      </c>
      <c r="S392">
        <v>0.72</v>
      </c>
      <c r="T392">
        <v>63</v>
      </c>
      <c r="U392">
        <v>6</v>
      </c>
      <c r="V392">
        <v>24</v>
      </c>
      <c r="W392">
        <v>33</v>
      </c>
      <c r="X392">
        <v>13</v>
      </c>
      <c r="Y392">
        <v>0</v>
      </c>
      <c r="Z392">
        <v>0</v>
      </c>
      <c r="AA392">
        <v>139</v>
      </c>
      <c r="AB392">
        <v>166.93</v>
      </c>
      <c r="AC392">
        <v>15.9</v>
      </c>
      <c r="AD392">
        <v>63.59</v>
      </c>
      <c r="AE392">
        <f>(W392/E392)*100000</f>
        <v>87.440381558028619</v>
      </c>
      <c r="AF392">
        <v>34.450000000000003</v>
      </c>
      <c r="AG392">
        <v>0</v>
      </c>
      <c r="AH392">
        <v>0</v>
      </c>
      <c r="AI392">
        <f>(AA392/E392)*100000</f>
        <v>368.30948595654479</v>
      </c>
      <c r="AJ392">
        <v>31604</v>
      </c>
      <c r="AK392">
        <v>757.9061663</v>
      </c>
      <c r="AL392">
        <v>2.0082303999999999E-2</v>
      </c>
      <c r="AM392">
        <v>0.83741388400000005</v>
      </c>
      <c r="AN392">
        <v>2.3981336999999998E-2</v>
      </c>
      <c r="AQ392">
        <v>4884</v>
      </c>
      <c r="AR392">
        <v>32856</v>
      </c>
      <c r="AS392">
        <v>0</v>
      </c>
      <c r="AT392" t="s">
        <v>313</v>
      </c>
      <c r="AU392">
        <v>1.6559219999999999</v>
      </c>
      <c r="AV392">
        <v>1633</v>
      </c>
      <c r="AW392">
        <v>23.110838950000002</v>
      </c>
      <c r="AX392">
        <v>1.087568892</v>
      </c>
      <c r="AY392">
        <v>7.4821189239999999</v>
      </c>
      <c r="AZ392">
        <f t="shared" si="110"/>
        <v>-2.9957322735539909</v>
      </c>
      <c r="BA392">
        <v>10.53847582</v>
      </c>
      <c r="BB392">
        <v>8.4937198350000003</v>
      </c>
      <c r="BC392">
        <v>3.1403017260000001</v>
      </c>
      <c r="BD392">
        <v>8.3944830999999998E-2</v>
      </c>
      <c r="BE392">
        <v>4.1431347260000004</v>
      </c>
      <c r="BF392">
        <v>1.791759469</v>
      </c>
      <c r="BG392">
        <v>3.1780538300000001</v>
      </c>
      <c r="BH392">
        <f t="shared" si="111"/>
        <v>3.4965075614664802</v>
      </c>
      <c r="BI392">
        <v>2.5649493570000002</v>
      </c>
      <c r="BJ392">
        <f t="shared" si="112"/>
        <v>0.50435795340448442</v>
      </c>
      <c r="BK392">
        <v>2.1447610080000001</v>
      </c>
      <c r="BL392">
        <v>4.2719327119999999</v>
      </c>
      <c r="BM392">
        <v>5.1175745629999998</v>
      </c>
      <c r="BN392">
        <v>2.7663191089999999</v>
      </c>
      <c r="BO392">
        <v>4.1524562249999999</v>
      </c>
      <c r="BP392">
        <f t="shared" si="113"/>
        <v>4.470957207514167</v>
      </c>
      <c r="BQ392">
        <v>3.539508997</v>
      </c>
      <c r="BR392">
        <v>3</v>
      </c>
      <c r="BS392">
        <v>30</v>
      </c>
      <c r="BT392">
        <f>IFERROR((BR392/F392)*100000,0)</f>
        <v>168.91891891891893</v>
      </c>
      <c r="BU392">
        <f>IFERROR((BS392/(E392-F392))*100000,0)</f>
        <v>83.416750083416744</v>
      </c>
      <c r="BV392">
        <f>IFERROR((BR392/E392)*100000,0)</f>
        <v>7.9491255961844196</v>
      </c>
      <c r="BW392">
        <f>IFERROR((BS392/(E392))*100000,0)</f>
        <v>79.491255961844203</v>
      </c>
      <c r="BX392">
        <f t="shared" si="116"/>
        <v>5.1294188300862231</v>
      </c>
      <c r="BY392">
        <f t="shared" si="117"/>
        <v>4.4238491295277198</v>
      </c>
      <c r="BZ392">
        <f t="shared" si="118"/>
        <v>2.0730619347157968</v>
      </c>
      <c r="CA392">
        <f t="shared" si="119"/>
        <v>4.3756470277098423</v>
      </c>
      <c r="CB392">
        <v>10.361038969999999</v>
      </c>
      <c r="CC392">
        <v>6.6305595869999996</v>
      </c>
      <c r="CD392">
        <v>-3.90791625</v>
      </c>
      <c r="CE392">
        <v>-0.17743684600000001</v>
      </c>
      <c r="CF392">
        <v>-3.7304793759999999</v>
      </c>
      <c r="CG392">
        <f t="shared" si="114"/>
        <v>5.9089235791783787</v>
      </c>
      <c r="CH392">
        <v>3</v>
      </c>
      <c r="CI392">
        <v>0</v>
      </c>
      <c r="CJ392">
        <f t="shared" si="115"/>
        <v>0</v>
      </c>
      <c r="CK392">
        <f t="shared" si="120"/>
        <v>0</v>
      </c>
      <c r="CL392">
        <v>4972</v>
      </c>
      <c r="CM392">
        <f>CL392/E392</f>
        <v>0.13174350821409644</v>
      </c>
      <c r="CN392">
        <f t="shared" si="121"/>
        <v>-2.0268983662919395</v>
      </c>
      <c r="CO392">
        <v>0</v>
      </c>
      <c r="CP392">
        <v>2</v>
      </c>
      <c r="CQ392">
        <f>IFERROR((CO392/F392)*100000,0)</f>
        <v>0</v>
      </c>
      <c r="CR392">
        <f>(CP392/(E392-F392))*100000</f>
        <v>5.5611166722277838</v>
      </c>
      <c r="CS392">
        <f t="shared" si="122"/>
        <v>0</v>
      </c>
      <c r="CT392">
        <f t="shared" si="123"/>
        <v>5.299417064122947</v>
      </c>
      <c r="CU392">
        <f t="shared" si="124"/>
        <v>0</v>
      </c>
      <c r="CV392">
        <f t="shared" si="125"/>
        <v>1.7157989284255104</v>
      </c>
      <c r="CW392">
        <f t="shared" si="126"/>
        <v>0</v>
      </c>
      <c r="CX392">
        <f t="shared" si="127"/>
        <v>1.6675968266076326</v>
      </c>
    </row>
    <row r="393" spans="1:102" x14ac:dyDescent="0.4">
      <c r="A393">
        <v>169</v>
      </c>
      <c r="B393" t="s">
        <v>244</v>
      </c>
      <c r="C393" t="s">
        <v>250</v>
      </c>
      <c r="D393">
        <v>2018</v>
      </c>
      <c r="E393">
        <v>13016</v>
      </c>
      <c r="F393">
        <v>507</v>
      </c>
      <c r="G393">
        <v>0.04</v>
      </c>
      <c r="H393">
        <v>0.49</v>
      </c>
      <c r="I393">
        <v>0.51</v>
      </c>
      <c r="J393">
        <v>0.35</v>
      </c>
      <c r="K393">
        <v>0.21</v>
      </c>
      <c r="L393">
        <v>0.04</v>
      </c>
      <c r="M393">
        <v>0.37</v>
      </c>
      <c r="N393">
        <v>0.03</v>
      </c>
      <c r="O393">
        <v>4.62</v>
      </c>
      <c r="P393">
        <v>55.62</v>
      </c>
      <c r="Q393">
        <v>0</v>
      </c>
      <c r="R393">
        <v>132</v>
      </c>
      <c r="S393">
        <v>0.64</v>
      </c>
      <c r="T393">
        <v>19</v>
      </c>
      <c r="U393">
        <v>0</v>
      </c>
      <c r="V393">
        <v>6</v>
      </c>
      <c r="W393">
        <v>24</v>
      </c>
      <c r="X393">
        <v>6</v>
      </c>
      <c r="Y393">
        <v>0</v>
      </c>
      <c r="Z393">
        <v>0</v>
      </c>
      <c r="AA393">
        <v>55</v>
      </c>
      <c r="AB393">
        <v>145.97</v>
      </c>
      <c r="AC393">
        <v>0</v>
      </c>
      <c r="AD393">
        <v>46.1</v>
      </c>
      <c r="AE393">
        <f>(W393/E393)*100000</f>
        <v>184.38844499078058</v>
      </c>
      <c r="AF393">
        <v>46.1</v>
      </c>
      <c r="AG393">
        <v>0</v>
      </c>
      <c r="AH393">
        <v>0</v>
      </c>
      <c r="AI393">
        <f>(AA393/E393)*100000</f>
        <v>422.55685310387213</v>
      </c>
      <c r="AJ393">
        <v>8214</v>
      </c>
      <c r="AK393">
        <v>218.9912745</v>
      </c>
      <c r="AL393">
        <v>1.6824775E-2</v>
      </c>
      <c r="AM393">
        <v>0.63106945299999995</v>
      </c>
      <c r="AN393">
        <v>2.6660735000000001E-2</v>
      </c>
      <c r="AQ393">
        <v>5871</v>
      </c>
      <c r="AR393">
        <v>7145</v>
      </c>
      <c r="AS393">
        <v>0</v>
      </c>
      <c r="AT393" t="s">
        <v>313</v>
      </c>
      <c r="AU393">
        <v>1.727441</v>
      </c>
      <c r="AV393">
        <v>232</v>
      </c>
      <c r="AW393">
        <v>56.103448280000002</v>
      </c>
      <c r="AX393">
        <v>2.1853448279999999</v>
      </c>
      <c r="AY393">
        <v>6.2285110039999996</v>
      </c>
      <c r="AZ393">
        <f t="shared" si="110"/>
        <v>-3.2188758248682006</v>
      </c>
      <c r="BA393">
        <v>9.4739346490000003</v>
      </c>
      <c r="BB393">
        <v>8.6777802560000001</v>
      </c>
      <c r="BC393">
        <v>4.027197277</v>
      </c>
      <c r="BD393">
        <v>0.78177363200000005</v>
      </c>
      <c r="BE393">
        <v>2.9444389790000001</v>
      </c>
      <c r="BF393">
        <v>0</v>
      </c>
      <c r="BG393">
        <v>1.791759469</v>
      </c>
      <c r="BH393">
        <f t="shared" si="111"/>
        <v>3.1780538303479458</v>
      </c>
      <c r="BI393">
        <v>1.791759469</v>
      </c>
      <c r="BJ393">
        <f t="shared" si="112"/>
        <v>0.54664112267557896</v>
      </c>
      <c r="BK393">
        <v>1.530394705</v>
      </c>
      <c r="BL393">
        <v>4.0185428490000001</v>
      </c>
      <c r="BM393">
        <v>4.983401121</v>
      </c>
      <c r="BN393">
        <v>0</v>
      </c>
      <c r="BO393">
        <v>3.8308129499999999</v>
      </c>
      <c r="BP393">
        <f t="shared" si="113"/>
        <v>5.2170446464193008</v>
      </c>
      <c r="BQ393">
        <v>3.8308129499999999</v>
      </c>
      <c r="BR393">
        <v>0</v>
      </c>
      <c r="BS393">
        <v>24</v>
      </c>
      <c r="BT393">
        <f>IFERROR((BR393/F393)*100000,0)</f>
        <v>0</v>
      </c>
      <c r="BU393">
        <f>IFERROR((BS393/(E393-F393))*100000,0)</f>
        <v>191.86185946118795</v>
      </c>
      <c r="BV393">
        <f>IFERROR((BR393/E393)*100000,0)</f>
        <v>0</v>
      </c>
      <c r="BW393">
        <f>IFERROR((BS393/(E393))*100000,0)</f>
        <v>184.38844499078058</v>
      </c>
      <c r="BX393">
        <f t="shared" si="116"/>
        <v>0</v>
      </c>
      <c r="BY393">
        <f t="shared" si="117"/>
        <v>5.2567756311034328</v>
      </c>
      <c r="BZ393">
        <f t="shared" si="118"/>
        <v>0</v>
      </c>
      <c r="CA393">
        <f t="shared" si="119"/>
        <v>5.2170446464193008</v>
      </c>
      <c r="CB393">
        <v>9.013595295</v>
      </c>
      <c r="CC393">
        <v>5.3890318869999998</v>
      </c>
      <c r="CD393">
        <v>-4.0849027759999998</v>
      </c>
      <c r="CE393">
        <v>-0.46033935399999998</v>
      </c>
      <c r="CF393">
        <v>-3.624563395</v>
      </c>
      <c r="CG393">
        <f t="shared" si="114"/>
        <v>6.0463240013038257</v>
      </c>
      <c r="CH393">
        <v>3</v>
      </c>
      <c r="CI393">
        <v>0</v>
      </c>
      <c r="CJ393">
        <f t="shared" si="115"/>
        <v>0</v>
      </c>
      <c r="CK393">
        <f t="shared" si="120"/>
        <v>0</v>
      </c>
      <c r="CL393">
        <v>1563</v>
      </c>
      <c r="CM393">
        <f>CL393/E393</f>
        <v>0.12008297480024585</v>
      </c>
      <c r="CN393">
        <f t="shared" si="121"/>
        <v>-2.1195723184773971</v>
      </c>
      <c r="CO393">
        <v>0</v>
      </c>
      <c r="CP393">
        <v>6</v>
      </c>
      <c r="CQ393">
        <f>IFERROR((CO393/F393)*100000,0)</f>
        <v>0</v>
      </c>
      <c r="CR393">
        <f>(CP393/(E393-F393))*100000</f>
        <v>47.965464865296987</v>
      </c>
      <c r="CS393">
        <f t="shared" si="122"/>
        <v>0</v>
      </c>
      <c r="CT393">
        <f t="shared" si="123"/>
        <v>46.097111247695146</v>
      </c>
      <c r="CU393">
        <f t="shared" si="124"/>
        <v>0</v>
      </c>
      <c r="CV393">
        <f t="shared" si="125"/>
        <v>3.870481269983542</v>
      </c>
      <c r="CW393">
        <f t="shared" si="126"/>
        <v>0</v>
      </c>
      <c r="CX393">
        <f t="shared" si="127"/>
        <v>3.8307502852994095</v>
      </c>
    </row>
    <row r="394" spans="1:102" x14ac:dyDescent="0.4">
      <c r="A394">
        <v>170</v>
      </c>
      <c r="B394" t="s">
        <v>244</v>
      </c>
      <c r="C394" t="s">
        <v>251</v>
      </c>
      <c r="D394">
        <v>2018</v>
      </c>
      <c r="E394">
        <v>7185</v>
      </c>
      <c r="F394">
        <v>235</v>
      </c>
      <c r="G394">
        <v>0.03</v>
      </c>
      <c r="H394">
        <v>0.49</v>
      </c>
      <c r="I394">
        <v>0.51</v>
      </c>
      <c r="J394">
        <v>0.38</v>
      </c>
      <c r="K394">
        <v>0.17</v>
      </c>
      <c r="L394">
        <v>0.03</v>
      </c>
      <c r="M394">
        <v>0.37</v>
      </c>
      <c r="N394">
        <v>0.05</v>
      </c>
      <c r="O394">
        <v>6.09</v>
      </c>
      <c r="P394">
        <v>72.87</v>
      </c>
      <c r="Q394">
        <v>1</v>
      </c>
      <c r="R394">
        <v>168</v>
      </c>
      <c r="S394">
        <v>0.66</v>
      </c>
      <c r="T394">
        <v>8</v>
      </c>
      <c r="U394">
        <v>0</v>
      </c>
      <c r="V394">
        <v>1</v>
      </c>
      <c r="W394">
        <v>3</v>
      </c>
      <c r="X394">
        <v>3</v>
      </c>
      <c r="Y394">
        <v>0</v>
      </c>
      <c r="Z394">
        <v>0</v>
      </c>
      <c r="AA394">
        <v>15</v>
      </c>
      <c r="AB394">
        <v>111.34</v>
      </c>
      <c r="AC394">
        <v>0</v>
      </c>
      <c r="AD394">
        <v>13.92</v>
      </c>
      <c r="AE394">
        <f>(W394/E394)*100000</f>
        <v>41.753653444676409</v>
      </c>
      <c r="AF394">
        <v>41.75</v>
      </c>
      <c r="AG394">
        <v>0</v>
      </c>
      <c r="AH394">
        <v>0</v>
      </c>
      <c r="AI394">
        <f>(AA394/E394)*100000</f>
        <v>208.76826722338203</v>
      </c>
      <c r="AJ394">
        <v>6134</v>
      </c>
      <c r="AK394">
        <v>117.9361244</v>
      </c>
      <c r="AL394">
        <v>1.6414214E-2</v>
      </c>
      <c r="AM394">
        <v>0.85372303400000005</v>
      </c>
      <c r="AN394">
        <v>1.9226626E-2</v>
      </c>
      <c r="AQ394">
        <v>6383</v>
      </c>
      <c r="AR394">
        <v>802</v>
      </c>
      <c r="AS394">
        <v>0</v>
      </c>
      <c r="AT394" t="s">
        <v>313</v>
      </c>
      <c r="AU394">
        <v>1.879119</v>
      </c>
      <c r="AV394">
        <v>190</v>
      </c>
      <c r="AW394">
        <v>37.815789469999999</v>
      </c>
      <c r="AX394">
        <v>1.236842105</v>
      </c>
      <c r="AY394">
        <v>5.4595855139999996</v>
      </c>
      <c r="AZ394">
        <f t="shared" si="110"/>
        <v>-3.5065578973199818</v>
      </c>
      <c r="BA394">
        <v>8.879750799</v>
      </c>
      <c r="BB394">
        <v>8.7613934849999993</v>
      </c>
      <c r="BC394">
        <v>3.632726726</v>
      </c>
      <c r="BD394">
        <v>0.21256144199999999</v>
      </c>
      <c r="BE394">
        <v>2.0794415420000001</v>
      </c>
      <c r="BF394">
        <v>0</v>
      </c>
      <c r="BG394">
        <v>0</v>
      </c>
      <c r="BH394">
        <f t="shared" si="111"/>
        <v>1.0986122886681098</v>
      </c>
      <c r="BI394">
        <v>1.0986122890000001</v>
      </c>
      <c r="BJ394">
        <f t="shared" si="112"/>
        <v>0.63080304998530978</v>
      </c>
      <c r="BK394">
        <v>1.8066480819999999</v>
      </c>
      <c r="BL394">
        <v>4.2886770319999998</v>
      </c>
      <c r="BM394">
        <v>4.7125885829999996</v>
      </c>
      <c r="BN394">
        <v>0</v>
      </c>
      <c r="BO394">
        <v>2.6333266549999998</v>
      </c>
      <c r="BP394">
        <f t="shared" si="113"/>
        <v>3.7317869551252127</v>
      </c>
      <c r="BQ394">
        <v>3.7316994509999999</v>
      </c>
      <c r="BR394">
        <v>0</v>
      </c>
      <c r="BS394">
        <v>3</v>
      </c>
      <c r="BT394">
        <f>IFERROR((BR394/F394)*100000,0)</f>
        <v>0</v>
      </c>
      <c r="BU394">
        <f>IFERROR((BS394/(E394-F394))*100000,0)</f>
        <v>43.165467625899282</v>
      </c>
      <c r="BV394">
        <f>IFERROR((BR394/E394)*100000,0)</f>
        <v>0</v>
      </c>
      <c r="BW394">
        <f>IFERROR((BS394/(E394))*100000,0)</f>
        <v>41.753653444676409</v>
      </c>
      <c r="BX394">
        <f t="shared" si="116"/>
        <v>0</v>
      </c>
      <c r="BY394">
        <f t="shared" si="117"/>
        <v>3.7650408150795003</v>
      </c>
      <c r="BZ394">
        <f t="shared" si="118"/>
        <v>0</v>
      </c>
      <c r="CA394">
        <f t="shared" si="119"/>
        <v>3.7317869551252127</v>
      </c>
      <c r="CB394">
        <v>8.7216023450000009</v>
      </c>
      <c r="CC394">
        <v>4.7701431589999999</v>
      </c>
      <c r="CD394">
        <v>-4.1096076119999996</v>
      </c>
      <c r="CE394">
        <v>-0.15814845399999999</v>
      </c>
      <c r="CF394">
        <v>-3.95145919</v>
      </c>
      <c r="CG394">
        <f t="shared" si="114"/>
        <v>5.3412248675593128</v>
      </c>
      <c r="CH394">
        <v>3</v>
      </c>
      <c r="CI394">
        <v>0</v>
      </c>
      <c r="CJ394">
        <f t="shared" si="115"/>
        <v>0</v>
      </c>
      <c r="CK394">
        <f t="shared" si="120"/>
        <v>0</v>
      </c>
      <c r="CL394">
        <v>898</v>
      </c>
      <c r="CM394">
        <f>CL394/E394</f>
        <v>0.12498260264439805</v>
      </c>
      <c r="CN394">
        <f t="shared" si="121"/>
        <v>-2.0795807302109259</v>
      </c>
      <c r="CO394">
        <v>0</v>
      </c>
      <c r="CP394">
        <v>0</v>
      </c>
      <c r="CQ394">
        <f>IFERROR((CO394/F394)*100000,0)</f>
        <v>0</v>
      </c>
      <c r="CR394">
        <f>(CP394/(E394-F394))*100000</f>
        <v>0</v>
      </c>
      <c r="CS394">
        <f t="shared" si="122"/>
        <v>0</v>
      </c>
      <c r="CT394">
        <f t="shared" si="123"/>
        <v>0</v>
      </c>
      <c r="CU394">
        <f t="shared" si="124"/>
        <v>0</v>
      </c>
      <c r="CV394">
        <f t="shared" si="125"/>
        <v>0</v>
      </c>
      <c r="CW394">
        <f t="shared" si="126"/>
        <v>0</v>
      </c>
      <c r="CX394">
        <f t="shared" si="127"/>
        <v>0</v>
      </c>
    </row>
    <row r="395" spans="1:102" x14ac:dyDescent="0.4">
      <c r="A395">
        <v>171</v>
      </c>
      <c r="B395" t="s">
        <v>244</v>
      </c>
      <c r="C395" t="s">
        <v>252</v>
      </c>
      <c r="D395">
        <v>2018</v>
      </c>
      <c r="E395">
        <v>42772</v>
      </c>
      <c r="F395">
        <v>3941</v>
      </c>
      <c r="G395">
        <v>0.09</v>
      </c>
      <c r="H395">
        <v>0.5</v>
      </c>
      <c r="I395">
        <v>0.5</v>
      </c>
      <c r="J395">
        <v>0.28000000000000003</v>
      </c>
      <c r="K395">
        <v>0.05</v>
      </c>
      <c r="L395">
        <v>0.05</v>
      </c>
      <c r="M395">
        <v>0.56999999999999995</v>
      </c>
      <c r="N395">
        <v>0.05</v>
      </c>
      <c r="O395">
        <v>4.08</v>
      </c>
      <c r="P395">
        <v>120.56</v>
      </c>
      <c r="Q395">
        <v>1</v>
      </c>
      <c r="R395">
        <v>129</v>
      </c>
      <c r="S395">
        <v>0.72</v>
      </c>
      <c r="T395">
        <v>103</v>
      </c>
      <c r="U395">
        <v>11</v>
      </c>
      <c r="V395">
        <v>25</v>
      </c>
      <c r="W395">
        <v>312</v>
      </c>
      <c r="X395">
        <v>41</v>
      </c>
      <c r="Y395">
        <v>0</v>
      </c>
      <c r="Z395">
        <v>0</v>
      </c>
      <c r="AA395">
        <v>492</v>
      </c>
      <c r="AB395">
        <v>240.81</v>
      </c>
      <c r="AC395">
        <v>25.72</v>
      </c>
      <c r="AD395">
        <v>58.45</v>
      </c>
      <c r="AE395">
        <f>(W395/E395)*100000</f>
        <v>729.44917235574678</v>
      </c>
      <c r="AF395">
        <v>95.86</v>
      </c>
      <c r="AG395">
        <v>0</v>
      </c>
      <c r="AH395">
        <v>0</v>
      </c>
      <c r="AI395">
        <f>(AA395/E395)*100000</f>
        <v>1150.2852333302162</v>
      </c>
      <c r="AJ395">
        <v>33061</v>
      </c>
      <c r="AK395">
        <v>1439.715598</v>
      </c>
      <c r="AL395">
        <v>3.3660236000000003E-2</v>
      </c>
      <c r="AM395">
        <v>0.77295894499999995</v>
      </c>
      <c r="AN395">
        <v>4.3547249000000003E-2</v>
      </c>
      <c r="AQ395">
        <v>35754</v>
      </c>
      <c r="AR395">
        <v>7018</v>
      </c>
      <c r="AS395">
        <v>0</v>
      </c>
      <c r="AT395" t="s">
        <v>313</v>
      </c>
      <c r="AU395">
        <v>1.296772</v>
      </c>
      <c r="AV395">
        <v>662</v>
      </c>
      <c r="AW395">
        <v>64.610271900000001</v>
      </c>
      <c r="AX395">
        <v>5.9531722050000004</v>
      </c>
      <c r="AY395">
        <v>8.2791897769999991</v>
      </c>
      <c r="AZ395">
        <f t="shared" si="110"/>
        <v>-2.4079456086518722</v>
      </c>
      <c r="BA395">
        <v>10.66363896</v>
      </c>
      <c r="BB395">
        <v>10.484417430000001</v>
      </c>
      <c r="BC395">
        <v>4.1683734059999997</v>
      </c>
      <c r="BD395">
        <v>1.7839242209999999</v>
      </c>
      <c r="BE395">
        <v>4.634728988</v>
      </c>
      <c r="BF395">
        <v>2.397895273</v>
      </c>
      <c r="BG395">
        <v>3.218875825</v>
      </c>
      <c r="BH395">
        <f t="shared" si="111"/>
        <v>5.7430031878094825</v>
      </c>
      <c r="BI395">
        <v>3.7135720669999999</v>
      </c>
      <c r="BJ395">
        <f t="shared" si="112"/>
        <v>0.25987809959610997</v>
      </c>
      <c r="BK395">
        <v>1.406096988</v>
      </c>
      <c r="BL395">
        <v>4.7921475539999996</v>
      </c>
      <c r="BM395">
        <v>5.4840082409999997</v>
      </c>
      <c r="BN395">
        <v>3.2472688989999998</v>
      </c>
      <c r="BO395">
        <v>4.0681716879999996</v>
      </c>
      <c r="BP395">
        <f t="shared" si="113"/>
        <v>6.5922896909031632</v>
      </c>
      <c r="BQ395">
        <v>4.562888794</v>
      </c>
      <c r="BR395">
        <v>3</v>
      </c>
      <c r="BS395">
        <v>309</v>
      </c>
      <c r="BT395">
        <f>IFERROR((BR395/F395)*100000,0)</f>
        <v>76.122811469170259</v>
      </c>
      <c r="BU395">
        <f>IFERROR((BS395/(E395-F395))*100000,0)</f>
        <v>795.75596816976133</v>
      </c>
      <c r="BV395">
        <f>IFERROR((BR395/E395)*100000,0)</f>
        <v>7.0139343495744884</v>
      </c>
      <c r="BW395">
        <f>IFERROR((BS395/(E395))*100000,0)</f>
        <v>722.4352380061722</v>
      </c>
      <c r="BX395">
        <f t="shared" si="116"/>
        <v>4.3323479764433346</v>
      </c>
      <c r="BY395">
        <f t="shared" si="117"/>
        <v>6.6792925661903277</v>
      </c>
      <c r="BZ395">
        <f t="shared" si="118"/>
        <v>1.9478987917617909</v>
      </c>
      <c r="CA395">
        <f t="shared" si="119"/>
        <v>6.5826277799914266</v>
      </c>
      <c r="CB395">
        <v>10.406109620000001</v>
      </c>
      <c r="CC395">
        <v>7.272200872</v>
      </c>
      <c r="CD395">
        <v>-3.3914380789999998</v>
      </c>
      <c r="CE395">
        <v>-0.25752934300000002</v>
      </c>
      <c r="CF395">
        <v>-3.1339087459999999</v>
      </c>
      <c r="CG395">
        <f t="shared" si="114"/>
        <v>7.0477652195859894</v>
      </c>
      <c r="CH395">
        <v>2</v>
      </c>
      <c r="CI395">
        <v>1</v>
      </c>
      <c r="CJ395">
        <f t="shared" si="115"/>
        <v>2.0325203252032522E-3</v>
      </c>
      <c r="CK395">
        <f t="shared" si="120"/>
        <v>-6.1984787164923079</v>
      </c>
      <c r="CL395">
        <v>5550</v>
      </c>
      <c r="CM395">
        <f>CL395/E395</f>
        <v>0.12975778546712802</v>
      </c>
      <c r="CN395">
        <f t="shared" si="121"/>
        <v>-2.0420857551360672</v>
      </c>
      <c r="CO395">
        <v>7</v>
      </c>
      <c r="CP395">
        <v>9</v>
      </c>
      <c r="CQ395">
        <f>IFERROR((CO395/F395)*100000,0)</f>
        <v>177.61989342806396</v>
      </c>
      <c r="CR395">
        <f>(CP395/(E395-F395))*100000</f>
        <v>23.177358296206641</v>
      </c>
      <c r="CS395">
        <f t="shared" si="122"/>
        <v>16.365846815673805</v>
      </c>
      <c r="CT395">
        <f t="shared" si="123"/>
        <v>21.041803048723466</v>
      </c>
      <c r="CU395">
        <f t="shared" si="124"/>
        <v>5.179645836830538</v>
      </c>
      <c r="CV395">
        <f t="shared" si="125"/>
        <v>3.1431758666288014</v>
      </c>
      <c r="CW395">
        <f t="shared" si="126"/>
        <v>2.7951966521489946</v>
      </c>
      <c r="CX395">
        <f t="shared" si="127"/>
        <v>3.0465110804299007</v>
      </c>
    </row>
    <row r="396" spans="1:102" x14ac:dyDescent="0.4">
      <c r="A396">
        <v>172</v>
      </c>
      <c r="B396" t="s">
        <v>244</v>
      </c>
      <c r="C396" t="s">
        <v>253</v>
      </c>
      <c r="D396">
        <v>2018</v>
      </c>
      <c r="E396">
        <v>20044</v>
      </c>
      <c r="F396">
        <v>1345</v>
      </c>
      <c r="G396">
        <v>7.0000000000000007E-2</v>
      </c>
      <c r="H396">
        <v>0.42</v>
      </c>
      <c r="I396">
        <v>0.57999999999999996</v>
      </c>
      <c r="J396">
        <v>0.26</v>
      </c>
      <c r="K396">
        <v>0.06</v>
      </c>
      <c r="L396">
        <v>0.03</v>
      </c>
      <c r="M396">
        <v>0.61</v>
      </c>
      <c r="N396">
        <v>0.03</v>
      </c>
      <c r="O396">
        <v>39.07</v>
      </c>
      <c r="P396">
        <v>59.63</v>
      </c>
      <c r="Q396">
        <v>1</v>
      </c>
      <c r="R396">
        <v>103</v>
      </c>
      <c r="S396">
        <v>0.69</v>
      </c>
      <c r="T396">
        <v>19</v>
      </c>
      <c r="U396">
        <v>1</v>
      </c>
      <c r="V396">
        <v>5</v>
      </c>
      <c r="W396">
        <v>73</v>
      </c>
      <c r="X396">
        <v>4</v>
      </c>
      <c r="Y396">
        <v>0</v>
      </c>
      <c r="Z396">
        <v>0</v>
      </c>
      <c r="AA396">
        <v>102</v>
      </c>
      <c r="AB396">
        <v>94.79</v>
      </c>
      <c r="AC396">
        <v>4.99</v>
      </c>
      <c r="AD396">
        <v>24.95</v>
      </c>
      <c r="AE396">
        <f>(W396/E396)*100000</f>
        <v>364.19876272201157</v>
      </c>
      <c r="AF396">
        <v>19.96</v>
      </c>
      <c r="AG396">
        <v>0</v>
      </c>
      <c r="AH396">
        <v>0</v>
      </c>
      <c r="AI396">
        <f>(AA396/E396)*100000</f>
        <v>508.88046298144087</v>
      </c>
      <c r="AJ396">
        <v>13392</v>
      </c>
      <c r="AK396">
        <v>368.35692660000001</v>
      </c>
      <c r="AL396">
        <v>1.8377416000000001E-2</v>
      </c>
      <c r="AM396">
        <v>0.668130114</v>
      </c>
      <c r="AN396">
        <v>2.7505743999999999E-2</v>
      </c>
      <c r="AQ396">
        <v>11905</v>
      </c>
      <c r="AR396">
        <v>8139</v>
      </c>
      <c r="AS396">
        <v>0</v>
      </c>
      <c r="AT396" t="s">
        <v>313</v>
      </c>
      <c r="AU396">
        <v>1.825658</v>
      </c>
      <c r="AV396">
        <v>249</v>
      </c>
      <c r="AW396">
        <v>80.497991970000001</v>
      </c>
      <c r="AX396">
        <v>5.4016064259999998</v>
      </c>
      <c r="AY396">
        <v>7.2041492920000003</v>
      </c>
      <c r="AZ396">
        <f t="shared" si="110"/>
        <v>-2.6592600369327779</v>
      </c>
      <c r="BA396">
        <v>9.9056851360000007</v>
      </c>
      <c r="BB396">
        <v>9.3847137590000003</v>
      </c>
      <c r="BC396">
        <v>4.3882322399999998</v>
      </c>
      <c r="BD396">
        <v>1.6866963960000001</v>
      </c>
      <c r="BE396">
        <v>2.9444389790000001</v>
      </c>
      <c r="BF396">
        <v>0</v>
      </c>
      <c r="BG396">
        <v>1.609437912</v>
      </c>
      <c r="BH396">
        <f t="shared" si="111"/>
        <v>4.290459441148391</v>
      </c>
      <c r="BI396">
        <v>1.386294361</v>
      </c>
      <c r="BJ396">
        <f t="shared" si="112"/>
        <v>0.60194046999786877</v>
      </c>
      <c r="BK396">
        <v>3.6653549089999999</v>
      </c>
      <c r="BL396">
        <v>4.0881588029999998</v>
      </c>
      <c r="BM396">
        <v>4.551663918</v>
      </c>
      <c r="BN396">
        <v>1.60743591</v>
      </c>
      <c r="BO396">
        <v>3.2168738220000002</v>
      </c>
      <c r="BP396">
        <f t="shared" si="113"/>
        <v>5.8976997700390044</v>
      </c>
      <c r="BQ396">
        <v>2.993730271</v>
      </c>
      <c r="BR396">
        <v>0</v>
      </c>
      <c r="BS396">
        <v>73</v>
      </c>
      <c r="BT396">
        <f>IFERROR((BR396/F396)*100000,0)</f>
        <v>0</v>
      </c>
      <c r="BU396">
        <f>IFERROR((BS396/(E396-F396))*100000,0)</f>
        <v>390.39520829990909</v>
      </c>
      <c r="BV396">
        <f>IFERROR((BR396/E396)*100000,0)</f>
        <v>0</v>
      </c>
      <c r="BW396">
        <f>IFERROR((BS396/(E396))*100000,0)</f>
        <v>364.19876272201157</v>
      </c>
      <c r="BX396">
        <f t="shared" si="116"/>
        <v>0</v>
      </c>
      <c r="BY396">
        <f t="shared" si="117"/>
        <v>5.9671595806416589</v>
      </c>
      <c r="BZ396">
        <f t="shared" si="118"/>
        <v>0</v>
      </c>
      <c r="CA396">
        <f t="shared" si="119"/>
        <v>5.8976997700390044</v>
      </c>
      <c r="CB396">
        <v>9.5024127929999995</v>
      </c>
      <c r="CC396">
        <v>5.9090523770000001</v>
      </c>
      <c r="CD396">
        <v>-3.9966327599999998</v>
      </c>
      <c r="CE396">
        <v>-0.40327234299999998</v>
      </c>
      <c r="CF396">
        <v>-3.593360423</v>
      </c>
      <c r="CG396">
        <f t="shared" si="114"/>
        <v>6.2322131421748841</v>
      </c>
      <c r="CH396">
        <v>3</v>
      </c>
      <c r="CI396">
        <v>0</v>
      </c>
      <c r="CJ396">
        <f t="shared" si="115"/>
        <v>0</v>
      </c>
      <c r="CK396">
        <f t="shared" si="120"/>
        <v>0</v>
      </c>
      <c r="CL396">
        <v>2625</v>
      </c>
      <c r="CM396">
        <f>CL396/E396</f>
        <v>0.13096188385551785</v>
      </c>
      <c r="CN396">
        <f t="shared" si="121"/>
        <v>-2.0328489610538911</v>
      </c>
      <c r="CO396">
        <v>0</v>
      </c>
      <c r="CP396">
        <v>2</v>
      </c>
      <c r="CQ396">
        <f>IFERROR((CO396/F396)*100000,0)</f>
        <v>0</v>
      </c>
      <c r="CR396">
        <f>(CP396/(E396-F396))*100000</f>
        <v>10.695759131504358</v>
      </c>
      <c r="CS396">
        <f t="shared" si="122"/>
        <v>0</v>
      </c>
      <c r="CT396">
        <f t="shared" si="123"/>
        <v>9.9780482937537425</v>
      </c>
      <c r="CU396">
        <f t="shared" si="124"/>
        <v>0</v>
      </c>
      <c r="CV396">
        <f t="shared" si="125"/>
        <v>2.3698473200532133</v>
      </c>
      <c r="CW396">
        <f t="shared" si="126"/>
        <v>0</v>
      </c>
      <c r="CX396">
        <f t="shared" si="127"/>
        <v>2.3003875094505584</v>
      </c>
    </row>
    <row r="397" spans="1:102" x14ac:dyDescent="0.4">
      <c r="A397">
        <v>173</v>
      </c>
      <c r="B397" t="s">
        <v>244</v>
      </c>
      <c r="C397" t="s">
        <v>254</v>
      </c>
      <c r="D397">
        <v>2018</v>
      </c>
      <c r="E397">
        <v>3498</v>
      </c>
      <c r="F397">
        <v>113</v>
      </c>
      <c r="G397">
        <v>0.03</v>
      </c>
      <c r="H397">
        <v>0.45</v>
      </c>
      <c r="I397">
        <v>0.55000000000000004</v>
      </c>
      <c r="J397">
        <v>0.28000000000000003</v>
      </c>
      <c r="K397">
        <v>0.21</v>
      </c>
      <c r="L397">
        <v>0.03</v>
      </c>
      <c r="M397">
        <v>0.46</v>
      </c>
      <c r="N397">
        <v>0.03</v>
      </c>
      <c r="O397">
        <v>6.73</v>
      </c>
      <c r="P397">
        <v>92.61</v>
      </c>
      <c r="Q397">
        <v>1</v>
      </c>
      <c r="R397">
        <v>196</v>
      </c>
      <c r="S397">
        <v>0.73</v>
      </c>
      <c r="T397">
        <v>3</v>
      </c>
      <c r="U397">
        <v>0</v>
      </c>
      <c r="V397">
        <v>2</v>
      </c>
      <c r="W397">
        <v>1</v>
      </c>
      <c r="X397">
        <v>1</v>
      </c>
      <c r="Y397">
        <v>0</v>
      </c>
      <c r="Z397">
        <v>1</v>
      </c>
      <c r="AA397">
        <v>8</v>
      </c>
      <c r="AB397">
        <v>85.76</v>
      </c>
      <c r="AC397">
        <v>0</v>
      </c>
      <c r="AD397">
        <v>57.18</v>
      </c>
      <c r="AE397">
        <f>(W397/E397)*100000</f>
        <v>28.58776443682104</v>
      </c>
      <c r="AF397">
        <v>28.59</v>
      </c>
      <c r="AG397">
        <v>0</v>
      </c>
      <c r="AH397">
        <v>28.59</v>
      </c>
      <c r="AI397">
        <f>(AA397/E397)*100000</f>
        <v>228.70211549456832</v>
      </c>
      <c r="AJ397">
        <v>1853</v>
      </c>
      <c r="AK397">
        <v>58.389618710000001</v>
      </c>
      <c r="AL397">
        <v>1.6692287E-2</v>
      </c>
      <c r="AM397">
        <v>0.52973127499999995</v>
      </c>
      <c r="AN397">
        <v>3.1510857000000003E-2</v>
      </c>
      <c r="AQ397">
        <v>2162</v>
      </c>
      <c r="AR397">
        <v>1336</v>
      </c>
      <c r="AS397">
        <v>0</v>
      </c>
      <c r="AT397" t="s">
        <v>313</v>
      </c>
      <c r="AU397">
        <v>2.1881010000000001</v>
      </c>
      <c r="AV397">
        <v>267</v>
      </c>
      <c r="AW397">
        <v>13.101123599999999</v>
      </c>
      <c r="AX397">
        <v>0.42322097400000003</v>
      </c>
      <c r="AY397">
        <v>4.7273878189999996</v>
      </c>
      <c r="AZ397">
        <f t="shared" si="110"/>
        <v>-3.5065578973199818</v>
      </c>
      <c r="BA397">
        <v>8.1599466560000007</v>
      </c>
      <c r="BB397">
        <v>7.6787889979999999</v>
      </c>
      <c r="BC397">
        <v>2.5726979980000002</v>
      </c>
      <c r="BD397">
        <v>-0.85986083899999999</v>
      </c>
      <c r="BE397">
        <v>1.0986122890000001</v>
      </c>
      <c r="BF397">
        <v>0</v>
      </c>
      <c r="BG397">
        <v>0.69314718099999995</v>
      </c>
      <c r="BH397">
        <f t="shared" si="111"/>
        <v>0</v>
      </c>
      <c r="BI397">
        <v>0</v>
      </c>
      <c r="BJ397">
        <f t="shared" si="112"/>
        <v>0.78303404437186797</v>
      </c>
      <c r="BK397">
        <v>1.9065751440000001</v>
      </c>
      <c r="BL397">
        <v>4.5283971269999999</v>
      </c>
      <c r="BM397">
        <v>4.4515526970000003</v>
      </c>
      <c r="BN397">
        <v>0</v>
      </c>
      <c r="BO397">
        <v>4.0462041869999998</v>
      </c>
      <c r="BP397">
        <f t="shared" si="113"/>
        <v>3.352978809391681</v>
      </c>
      <c r="BQ397">
        <v>3.3530570059999998</v>
      </c>
      <c r="BR397">
        <v>0</v>
      </c>
      <c r="BS397">
        <v>1</v>
      </c>
      <c r="BT397">
        <f>IFERROR((BR397/F397)*100000,0)</f>
        <v>0</v>
      </c>
      <c r="BU397">
        <f>IFERROR((BS397/(E397-F397))*100000,0)</f>
        <v>29.542097488921712</v>
      </c>
      <c r="BV397">
        <f>IFERROR((BR397/E397)*100000,0)</f>
        <v>0</v>
      </c>
      <c r="BW397">
        <f>IFERROR((BS397/(E397))*100000,0)</f>
        <v>28.58776443682104</v>
      </c>
      <c r="BX397">
        <f t="shared" si="116"/>
        <v>0</v>
      </c>
      <c r="BY397">
        <f t="shared" si="117"/>
        <v>3.3858162796238531</v>
      </c>
      <c r="BZ397">
        <f t="shared" si="118"/>
        <v>0</v>
      </c>
      <c r="CA397">
        <f t="shared" si="119"/>
        <v>3.352978809391681</v>
      </c>
      <c r="CB397">
        <v>7.5245612260000003</v>
      </c>
      <c r="CC397">
        <v>4.0671381120000003</v>
      </c>
      <c r="CD397">
        <v>-4.0928085230000004</v>
      </c>
      <c r="CE397">
        <v>-0.63538542899999995</v>
      </c>
      <c r="CF397">
        <v>-3.4574231260000001</v>
      </c>
      <c r="CG397">
        <f t="shared" si="114"/>
        <v>5.4324203510715172</v>
      </c>
      <c r="CH397">
        <v>3</v>
      </c>
      <c r="CI397">
        <v>0</v>
      </c>
      <c r="CJ397">
        <f t="shared" si="115"/>
        <v>0</v>
      </c>
      <c r="CK397">
        <f t="shared" si="120"/>
        <v>0</v>
      </c>
      <c r="CL397">
        <v>410</v>
      </c>
      <c r="CM397">
        <f>CL397/E397</f>
        <v>0.11720983419096627</v>
      </c>
      <c r="CN397">
        <f t="shared" si="121"/>
        <v>-2.1437894958801937</v>
      </c>
      <c r="CO397">
        <v>0</v>
      </c>
      <c r="CP397">
        <v>1</v>
      </c>
      <c r="CQ397">
        <f>IFERROR((CO397/F397)*100000,0)</f>
        <v>0</v>
      </c>
      <c r="CR397">
        <f>(CP397/(E397-F397))*100000</f>
        <v>29.542097488921712</v>
      </c>
      <c r="CS397">
        <f t="shared" si="122"/>
        <v>0</v>
      </c>
      <c r="CT397">
        <f t="shared" si="123"/>
        <v>28.58776443682104</v>
      </c>
      <c r="CU397">
        <f t="shared" si="124"/>
        <v>0</v>
      </c>
      <c r="CV397">
        <f t="shared" si="125"/>
        <v>3.3858162796238531</v>
      </c>
      <c r="CW397">
        <f t="shared" si="126"/>
        <v>0</v>
      </c>
      <c r="CX397">
        <f t="shared" si="127"/>
        <v>3.352978809391681</v>
      </c>
    </row>
    <row r="398" spans="1:102" x14ac:dyDescent="0.4">
      <c r="A398">
        <v>174</v>
      </c>
      <c r="B398" t="s">
        <v>244</v>
      </c>
      <c r="C398" t="s">
        <v>255</v>
      </c>
      <c r="D398">
        <v>2018</v>
      </c>
      <c r="E398">
        <v>170582</v>
      </c>
      <c r="F398">
        <v>11590</v>
      </c>
      <c r="G398">
        <v>7.0000000000000007E-2</v>
      </c>
      <c r="H398">
        <v>0.32</v>
      </c>
      <c r="I398">
        <v>0.68</v>
      </c>
      <c r="J398">
        <v>0.45</v>
      </c>
      <c r="K398">
        <v>0.08</v>
      </c>
      <c r="L398">
        <v>0.05</v>
      </c>
      <c r="M398">
        <v>0.39</v>
      </c>
      <c r="N398">
        <v>0.04</v>
      </c>
      <c r="O398">
        <v>6.83</v>
      </c>
      <c r="P398">
        <v>96.83</v>
      </c>
      <c r="Q398">
        <v>1</v>
      </c>
      <c r="R398">
        <v>27</v>
      </c>
      <c r="S398">
        <v>0.53</v>
      </c>
      <c r="T398">
        <v>340</v>
      </c>
      <c r="U398">
        <v>103</v>
      </c>
      <c r="V398">
        <v>77</v>
      </c>
      <c r="W398">
        <v>902</v>
      </c>
      <c r="X398">
        <v>95</v>
      </c>
      <c r="Y398">
        <v>0</v>
      </c>
      <c r="Z398">
        <v>0</v>
      </c>
      <c r="AA398">
        <v>1517</v>
      </c>
      <c r="AB398">
        <v>199.32</v>
      </c>
      <c r="AC398">
        <v>60.38</v>
      </c>
      <c r="AD398">
        <v>45.14</v>
      </c>
      <c r="AE398">
        <f>(W398/E398)*100000</f>
        <v>528.77794843535662</v>
      </c>
      <c r="AF398">
        <v>55.69</v>
      </c>
      <c r="AG398">
        <v>0</v>
      </c>
      <c r="AH398">
        <v>0</v>
      </c>
      <c r="AI398">
        <f>(AA398/E398)*100000</f>
        <v>889.30836782309973</v>
      </c>
      <c r="AJ398">
        <v>196982</v>
      </c>
      <c r="AK398">
        <v>5126.8490789999996</v>
      </c>
      <c r="AL398">
        <v>3.0055041000000001E-2</v>
      </c>
      <c r="AM398">
        <v>1.154764278</v>
      </c>
      <c r="AN398">
        <v>2.6026992999999998E-2</v>
      </c>
      <c r="AQ398">
        <v>103354</v>
      </c>
      <c r="AR398">
        <v>67228</v>
      </c>
      <c r="AS398">
        <v>1</v>
      </c>
      <c r="AT398" t="s">
        <v>313</v>
      </c>
      <c r="AU398">
        <v>1.3724719999999999</v>
      </c>
      <c r="AV398">
        <v>1782</v>
      </c>
      <c r="AW398">
        <v>95.72502806</v>
      </c>
      <c r="AX398">
        <v>6.5039281710000001</v>
      </c>
      <c r="AY398">
        <v>9.3578979360000005</v>
      </c>
      <c r="AZ398">
        <f t="shared" si="110"/>
        <v>-2.6592600369327779</v>
      </c>
      <c r="BA398">
        <v>12.0469714</v>
      </c>
      <c r="BB398">
        <v>11.54591527</v>
      </c>
      <c r="BC398">
        <v>4.5614797899999999</v>
      </c>
      <c r="BD398">
        <v>1.8724063280000001</v>
      </c>
      <c r="BE398">
        <v>5.8289456179999997</v>
      </c>
      <c r="BF398">
        <v>4.634728988</v>
      </c>
      <c r="BG398">
        <v>4.343805422</v>
      </c>
      <c r="BH398">
        <f t="shared" si="111"/>
        <v>6.804614520062624</v>
      </c>
      <c r="BI398">
        <v>4.5538768919999999</v>
      </c>
      <c r="BJ398">
        <f t="shared" si="112"/>
        <v>0.31661349346485346</v>
      </c>
      <c r="BK398">
        <v>1.9213246740000001</v>
      </c>
      <c r="BL398">
        <v>4.572956864</v>
      </c>
      <c r="BM398">
        <v>5.2949115730000003</v>
      </c>
      <c r="BN398">
        <v>4.1006579240000001</v>
      </c>
      <c r="BO398">
        <v>3.8097687709999999</v>
      </c>
      <c r="BP398">
        <f t="shared" si="113"/>
        <v>6.2705685865245346</v>
      </c>
      <c r="BQ398">
        <v>4.0198005979999998</v>
      </c>
      <c r="BR398">
        <v>14</v>
      </c>
      <c r="BS398">
        <v>878</v>
      </c>
      <c r="BT398">
        <f>IFERROR((BR398/F398)*100000,0)</f>
        <v>120.79378774805868</v>
      </c>
      <c r="BU398">
        <f>IFERROR((BS398/(E398-F398))*100000,0)</f>
        <v>552.22904297071557</v>
      </c>
      <c r="BV398">
        <f>IFERROR((BR398/E398)*100000,0)</f>
        <v>8.207196538907974</v>
      </c>
      <c r="BW398">
        <f>IFERROR((BS398/(E398))*100000,0)</f>
        <v>514.70846865437147</v>
      </c>
      <c r="BX398">
        <f t="shared" si="116"/>
        <v>4.79408485825169</v>
      </c>
      <c r="BY398">
        <f t="shared" si="117"/>
        <v>6.3139628931342004</v>
      </c>
      <c r="BZ398">
        <f t="shared" si="118"/>
        <v>2.105011396077169</v>
      </c>
      <c r="CA398">
        <f t="shared" si="119"/>
        <v>6.2436006600970275</v>
      </c>
      <c r="CB398">
        <v>12.19086763</v>
      </c>
      <c r="CC398">
        <v>8.5422465350000003</v>
      </c>
      <c r="CD398">
        <v>-3.5047248780000002</v>
      </c>
      <c r="CE398">
        <v>0.14389623500000001</v>
      </c>
      <c r="CF398">
        <v>-3.648621087</v>
      </c>
      <c r="CG398">
        <f t="shared" si="114"/>
        <v>6.7904440458104425</v>
      </c>
      <c r="CH398">
        <v>4</v>
      </c>
      <c r="CI398">
        <v>13</v>
      </c>
      <c r="CJ398">
        <f t="shared" si="115"/>
        <v>8.569545154911009E-3</v>
      </c>
      <c r="CK398">
        <f t="shared" si="120"/>
        <v>-4.7595406218869956</v>
      </c>
      <c r="CL398">
        <v>22111</v>
      </c>
      <c r="CM398">
        <f>CL398/E398</f>
        <v>0.12962094476556729</v>
      </c>
      <c r="CN398">
        <f t="shared" si="121"/>
        <v>-2.043140897276162</v>
      </c>
      <c r="CO398">
        <v>6</v>
      </c>
      <c r="CP398">
        <v>49</v>
      </c>
      <c r="CQ398">
        <f>IFERROR((CO398/F398)*100000,0)</f>
        <v>51.768766177739437</v>
      </c>
      <c r="CR398">
        <f>(CP398/(E398-F398))*100000</f>
        <v>30.819160712488681</v>
      </c>
      <c r="CS398">
        <f t="shared" si="122"/>
        <v>3.5173699452462741</v>
      </c>
      <c r="CT398">
        <f t="shared" si="123"/>
        <v>28.725187886177906</v>
      </c>
      <c r="CU398">
        <f t="shared" si="124"/>
        <v>3.9467869978644861</v>
      </c>
      <c r="CV398">
        <f t="shared" si="125"/>
        <v>3.4281365976097105</v>
      </c>
      <c r="CW398">
        <f t="shared" si="126"/>
        <v>1.2577135356899654</v>
      </c>
      <c r="CX398">
        <f t="shared" si="127"/>
        <v>3.3577743645725371</v>
      </c>
    </row>
    <row r="399" spans="1:102" x14ac:dyDescent="0.4">
      <c r="A399">
        <v>175</v>
      </c>
      <c r="B399" t="s">
        <v>244</v>
      </c>
      <c r="C399" t="s">
        <v>256</v>
      </c>
      <c r="D399">
        <v>2018</v>
      </c>
      <c r="E399">
        <v>83072</v>
      </c>
      <c r="F399">
        <v>1484</v>
      </c>
      <c r="G399">
        <v>0.02</v>
      </c>
      <c r="H399">
        <v>0.19</v>
      </c>
      <c r="I399">
        <v>0.81</v>
      </c>
      <c r="J399">
        <v>0.37</v>
      </c>
      <c r="K399">
        <v>0.17</v>
      </c>
      <c r="L399">
        <v>0.03</v>
      </c>
      <c r="M399">
        <v>0.38</v>
      </c>
      <c r="N399">
        <v>0.04</v>
      </c>
      <c r="O399">
        <v>3.98</v>
      </c>
      <c r="P399">
        <v>79.34</v>
      </c>
      <c r="Q399">
        <v>0</v>
      </c>
      <c r="R399">
        <v>102</v>
      </c>
      <c r="S399">
        <v>0.56000000000000005</v>
      </c>
      <c r="T399">
        <v>19</v>
      </c>
      <c r="U399">
        <v>1</v>
      </c>
      <c r="V399">
        <v>4</v>
      </c>
      <c r="W399">
        <v>15</v>
      </c>
      <c r="X399">
        <v>11</v>
      </c>
      <c r="Y399">
        <v>0</v>
      </c>
      <c r="Z399">
        <v>1</v>
      </c>
      <c r="AA399">
        <v>51</v>
      </c>
      <c r="AB399">
        <v>22.87</v>
      </c>
      <c r="AC399">
        <v>1.2</v>
      </c>
      <c r="AD399">
        <v>4.82</v>
      </c>
      <c r="AE399">
        <f>(W399/E399)*100000</f>
        <v>18.056625577812017</v>
      </c>
      <c r="AF399">
        <v>13.24</v>
      </c>
      <c r="AG399">
        <v>0</v>
      </c>
      <c r="AH399">
        <v>1.2</v>
      </c>
      <c r="AI399">
        <f>(AA399/E399)*100000</f>
        <v>61.392526964560865</v>
      </c>
      <c r="AJ399">
        <v>60695</v>
      </c>
      <c r="AK399">
        <v>324.87616420000001</v>
      </c>
      <c r="AL399">
        <v>3.9107780000000002E-3</v>
      </c>
      <c r="AM399">
        <v>0.73063126</v>
      </c>
      <c r="AN399">
        <v>5.3526019999999997E-3</v>
      </c>
      <c r="AQ399">
        <v>8625</v>
      </c>
      <c r="AR399">
        <v>74447</v>
      </c>
      <c r="AS399">
        <v>0</v>
      </c>
      <c r="AT399" t="s">
        <v>313</v>
      </c>
      <c r="AU399">
        <v>1.658542</v>
      </c>
      <c r="AV399">
        <v>1971</v>
      </c>
      <c r="AW399">
        <v>42.147133429999997</v>
      </c>
      <c r="AX399">
        <v>0.75291730099999998</v>
      </c>
      <c r="AY399">
        <v>7.3024964240000001</v>
      </c>
      <c r="AZ399">
        <f t="shared" si="110"/>
        <v>-3.912023005428146</v>
      </c>
      <c r="BA399">
        <v>11.32746298</v>
      </c>
      <c r="BB399">
        <v>9.062420242</v>
      </c>
      <c r="BC399">
        <v>3.7411666729999999</v>
      </c>
      <c r="BD399">
        <v>-0.28379988299999998</v>
      </c>
      <c r="BE399">
        <v>2.9444389790000001</v>
      </c>
      <c r="BF399">
        <v>0</v>
      </c>
      <c r="BG399">
        <v>1.386294361</v>
      </c>
      <c r="BH399">
        <f t="shared" si="111"/>
        <v>2.7080502011022101</v>
      </c>
      <c r="BI399">
        <v>2.397895273</v>
      </c>
      <c r="BJ399">
        <f t="shared" si="112"/>
        <v>0.50593890317235213</v>
      </c>
      <c r="BK399">
        <v>1.381281819</v>
      </c>
      <c r="BL399">
        <v>4.3737424149999997</v>
      </c>
      <c r="BM399">
        <v>3.1298260080000002</v>
      </c>
      <c r="BN399">
        <v>0.182321557</v>
      </c>
      <c r="BO399">
        <v>1.5727739279999999</v>
      </c>
      <c r="BP399">
        <f t="shared" si="113"/>
        <v>2.8935126854487314</v>
      </c>
      <c r="BQ399">
        <v>2.5832425510000001</v>
      </c>
      <c r="BR399">
        <v>0</v>
      </c>
      <c r="BS399">
        <v>15</v>
      </c>
      <c r="BT399">
        <f>IFERROR((BR399/F399)*100000,0)</f>
        <v>0</v>
      </c>
      <c r="BU399">
        <f>IFERROR((BS399/(E399-F399))*100000,0)</f>
        <v>18.385056625974407</v>
      </c>
      <c r="BV399">
        <f>IFERROR((BR399/E399)*100000,0)</f>
        <v>0</v>
      </c>
      <c r="BW399">
        <f>IFERROR((BS399/(E399))*100000,0)</f>
        <v>18.056625577812017</v>
      </c>
      <c r="BX399">
        <f t="shared" si="116"/>
        <v>0</v>
      </c>
      <c r="BY399">
        <f t="shared" si="117"/>
        <v>2.9115381947579784</v>
      </c>
      <c r="BZ399">
        <f t="shared" si="118"/>
        <v>0</v>
      </c>
      <c r="CA399">
        <f t="shared" si="119"/>
        <v>2.8935126854487314</v>
      </c>
      <c r="CB399">
        <v>11.013616600000001</v>
      </c>
      <c r="CC399">
        <v>5.7834440760000003</v>
      </c>
      <c r="CD399">
        <v>-5.5440189479999997</v>
      </c>
      <c r="CE399">
        <v>-0.31384637900000001</v>
      </c>
      <c r="CF399">
        <v>-5.2301724810000003</v>
      </c>
      <c r="CG399">
        <f t="shared" si="114"/>
        <v>4.1172881170708466</v>
      </c>
      <c r="CH399">
        <v>2</v>
      </c>
      <c r="CI399">
        <v>1</v>
      </c>
      <c r="CJ399">
        <f t="shared" si="115"/>
        <v>1.9607843137254902E-2</v>
      </c>
      <c r="CK399">
        <f t="shared" si="120"/>
        <v>-3.9318256327243257</v>
      </c>
      <c r="CL399">
        <v>9514</v>
      </c>
      <c r="CM399">
        <f>CL399/E399</f>
        <v>0.11452715716486903</v>
      </c>
      <c r="CN399">
        <f t="shared" si="121"/>
        <v>-2.1669433036314802</v>
      </c>
      <c r="CO399">
        <v>2</v>
      </c>
      <c r="CP399">
        <v>12</v>
      </c>
      <c r="CQ399">
        <f>IFERROR((CO399/F399)*100000,0)</f>
        <v>134.77088948787062</v>
      </c>
      <c r="CR399">
        <f>(CP399/(E399-F399))*100000</f>
        <v>14.708045300779526</v>
      </c>
      <c r="CS399">
        <f t="shared" si="122"/>
        <v>2.4075500770416025</v>
      </c>
      <c r="CT399">
        <f t="shared" si="123"/>
        <v>14.445300462249616</v>
      </c>
      <c r="CU399">
        <f t="shared" si="124"/>
        <v>4.9035762218028482</v>
      </c>
      <c r="CV399">
        <f t="shared" si="125"/>
        <v>2.6883946434437687</v>
      </c>
      <c r="CW399">
        <f t="shared" si="126"/>
        <v>0.87860966490646664</v>
      </c>
      <c r="CX399">
        <f t="shared" si="127"/>
        <v>2.6703691341345217</v>
      </c>
    </row>
    <row r="400" spans="1:102" x14ac:dyDescent="0.4">
      <c r="A400">
        <v>176</v>
      </c>
      <c r="B400" t="s">
        <v>244</v>
      </c>
      <c r="C400" t="s">
        <v>257</v>
      </c>
      <c r="D400">
        <v>2018</v>
      </c>
      <c r="E400">
        <v>46953</v>
      </c>
      <c r="F400">
        <v>1991</v>
      </c>
      <c r="G400">
        <v>0.04</v>
      </c>
      <c r="H400">
        <v>0.51</v>
      </c>
      <c r="I400">
        <v>0.49</v>
      </c>
      <c r="J400">
        <v>0.57999999999999996</v>
      </c>
      <c r="K400">
        <v>0.03</v>
      </c>
      <c r="L400">
        <v>0.05</v>
      </c>
      <c r="M400">
        <v>0.31</v>
      </c>
      <c r="N400">
        <v>0.03</v>
      </c>
      <c r="O400">
        <v>4.4800000000000004</v>
      </c>
      <c r="P400">
        <v>113.56</v>
      </c>
      <c r="Q400">
        <v>1</v>
      </c>
      <c r="R400">
        <v>152</v>
      </c>
      <c r="S400">
        <v>0.49</v>
      </c>
      <c r="T400">
        <v>106</v>
      </c>
      <c r="U400">
        <v>8</v>
      </c>
      <c r="V400">
        <v>14</v>
      </c>
      <c r="W400">
        <v>48</v>
      </c>
      <c r="X400">
        <v>29</v>
      </c>
      <c r="Y400">
        <v>0</v>
      </c>
      <c r="Z400">
        <v>1</v>
      </c>
      <c r="AA400">
        <v>206</v>
      </c>
      <c r="AB400">
        <v>225.76</v>
      </c>
      <c r="AC400">
        <v>17.04</v>
      </c>
      <c r="AD400">
        <v>29.82</v>
      </c>
      <c r="AE400">
        <f>(W400/E400)*100000</f>
        <v>102.22988946393201</v>
      </c>
      <c r="AF400">
        <v>61.76</v>
      </c>
      <c r="AG400">
        <v>0</v>
      </c>
      <c r="AH400">
        <v>2.13</v>
      </c>
      <c r="AI400">
        <f>(AA400/E400)*100000</f>
        <v>438.73660894937495</v>
      </c>
      <c r="AJ400">
        <v>43921</v>
      </c>
      <c r="AK400">
        <v>3395.40292</v>
      </c>
      <c r="AL400">
        <v>7.2314929999999999E-2</v>
      </c>
      <c r="AM400">
        <v>0.93542478600000001</v>
      </c>
      <c r="AN400">
        <v>7.7307049000000003E-2</v>
      </c>
      <c r="AQ400">
        <v>30385</v>
      </c>
      <c r="AR400">
        <v>16568</v>
      </c>
      <c r="AS400">
        <v>0</v>
      </c>
      <c r="AT400" t="s">
        <v>313</v>
      </c>
      <c r="AU400">
        <v>1.506121</v>
      </c>
      <c r="AV400">
        <v>1215</v>
      </c>
      <c r="AW400">
        <v>38.644444440000001</v>
      </c>
      <c r="AX400">
        <v>1.638683128</v>
      </c>
      <c r="AY400">
        <v>7.5963923040000001</v>
      </c>
      <c r="AZ400">
        <f t="shared" si="110"/>
        <v>-3.2188758248682006</v>
      </c>
      <c r="BA400">
        <v>10.75690238</v>
      </c>
      <c r="BB400">
        <v>10.32170434</v>
      </c>
      <c r="BC400">
        <v>3.6544030240000001</v>
      </c>
      <c r="BD400">
        <v>0.49389294900000003</v>
      </c>
      <c r="BE400">
        <v>4.6634390940000001</v>
      </c>
      <c r="BF400">
        <v>2.0794415420000001</v>
      </c>
      <c r="BG400">
        <v>2.63905733</v>
      </c>
      <c r="BH400">
        <f t="shared" si="111"/>
        <v>3.8712010109078911</v>
      </c>
      <c r="BI400">
        <v>3.3672958300000002</v>
      </c>
      <c r="BJ400">
        <f t="shared" si="112"/>
        <v>0.40953747143571684</v>
      </c>
      <c r="BK400">
        <v>1.499623046</v>
      </c>
      <c r="BL400">
        <v>4.7323313320000002</v>
      </c>
      <c r="BM400">
        <v>5.4194724880000003</v>
      </c>
      <c r="BN400">
        <v>2.8355635210000001</v>
      </c>
      <c r="BO400">
        <v>3.395179309</v>
      </c>
      <c r="BP400">
        <f t="shared" si="113"/>
        <v>4.627224095519507</v>
      </c>
      <c r="BQ400">
        <v>4.1232559059999998</v>
      </c>
      <c r="BR400">
        <v>4</v>
      </c>
      <c r="BS400">
        <v>44</v>
      </c>
      <c r="BT400">
        <f>IFERROR((BR400/F400)*100000,0)</f>
        <v>200.90406830738326</v>
      </c>
      <c r="BU400">
        <f>IFERROR((BS400/(E400-F400))*100000,0)</f>
        <v>97.860415461945649</v>
      </c>
      <c r="BV400">
        <f>IFERROR((BR400/E400)*100000,0)</f>
        <v>8.519157455327667</v>
      </c>
      <c r="BW400">
        <f>IFERROR((BS400/(E400))*100000,0)</f>
        <v>93.710732008604339</v>
      </c>
      <c r="BX400">
        <f t="shared" si="116"/>
        <v>5.3028275220259227</v>
      </c>
      <c r="BY400">
        <f t="shared" si="117"/>
        <v>4.5835421313245348</v>
      </c>
      <c r="BZ400">
        <f t="shared" si="118"/>
        <v>2.1423174457315066</v>
      </c>
      <c r="CA400">
        <f t="shared" si="119"/>
        <v>4.5402127185298777</v>
      </c>
      <c r="CB400">
        <v>10.69014784</v>
      </c>
      <c r="CC400">
        <v>8.1301777130000001</v>
      </c>
      <c r="CD400">
        <v>-2.6267246700000002</v>
      </c>
      <c r="CE400">
        <v>-6.6754536000000003E-2</v>
      </c>
      <c r="CF400">
        <v>-2.5599701370000001</v>
      </c>
      <c r="CG400">
        <f t="shared" si="114"/>
        <v>6.0838992534011975</v>
      </c>
      <c r="CH400">
        <v>4</v>
      </c>
      <c r="CI400">
        <v>1</v>
      </c>
      <c r="CJ400">
        <f t="shared" si="115"/>
        <v>4.8543689320388345E-3</v>
      </c>
      <c r="CK400">
        <f t="shared" si="120"/>
        <v>-5.3278761687895813</v>
      </c>
      <c r="CL400">
        <v>6083</v>
      </c>
      <c r="CM400">
        <f>CL400/E400</f>
        <v>0.12955508700189552</v>
      </c>
      <c r="CN400">
        <f t="shared" si="121"/>
        <v>-2.0436491060379067</v>
      </c>
      <c r="CO400">
        <v>0</v>
      </c>
      <c r="CP400">
        <v>15</v>
      </c>
      <c r="CQ400">
        <f>IFERROR((CO400/F400)*100000,0)</f>
        <v>0</v>
      </c>
      <c r="CR400">
        <f>(CP400/(E400-F400))*100000</f>
        <v>33.361505271117835</v>
      </c>
      <c r="CS400">
        <f t="shared" si="122"/>
        <v>0</v>
      </c>
      <c r="CT400">
        <f t="shared" si="123"/>
        <v>31.946840457478757</v>
      </c>
      <c r="CU400">
        <f t="shared" si="124"/>
        <v>0</v>
      </c>
      <c r="CV400">
        <f t="shared" si="125"/>
        <v>3.5074026985084839</v>
      </c>
      <c r="CW400">
        <f t="shared" si="126"/>
        <v>0</v>
      </c>
      <c r="CX400">
        <f t="shared" si="127"/>
        <v>3.4640732857138263</v>
      </c>
    </row>
    <row r="401" spans="1:102" x14ac:dyDescent="0.4">
      <c r="A401">
        <v>177</v>
      </c>
      <c r="B401" t="s">
        <v>244</v>
      </c>
      <c r="C401" t="s">
        <v>258</v>
      </c>
      <c r="D401">
        <v>2018</v>
      </c>
      <c r="E401">
        <v>163462</v>
      </c>
      <c r="F401">
        <v>3254</v>
      </c>
      <c r="G401">
        <v>0.02</v>
      </c>
      <c r="H401">
        <v>0.18</v>
      </c>
      <c r="I401">
        <v>0.82</v>
      </c>
      <c r="J401">
        <v>0.39</v>
      </c>
      <c r="K401">
        <v>0.28999999999999998</v>
      </c>
      <c r="L401">
        <v>0.02</v>
      </c>
      <c r="M401">
        <v>0.26</v>
      </c>
      <c r="N401">
        <v>0.04</v>
      </c>
      <c r="O401">
        <v>4.07</v>
      </c>
      <c r="P401">
        <v>69.510000000000005</v>
      </c>
      <c r="Q401">
        <v>1</v>
      </c>
      <c r="R401">
        <v>83</v>
      </c>
      <c r="S401">
        <v>0.51</v>
      </c>
      <c r="T401">
        <v>36</v>
      </c>
      <c r="U401">
        <v>9</v>
      </c>
      <c r="V401">
        <v>19</v>
      </c>
      <c r="W401">
        <v>61</v>
      </c>
      <c r="X401">
        <v>12</v>
      </c>
      <c r="Y401">
        <v>0</v>
      </c>
      <c r="Z401">
        <v>0</v>
      </c>
      <c r="AA401">
        <v>137</v>
      </c>
      <c r="AB401">
        <v>22.02</v>
      </c>
      <c r="AC401">
        <v>5.51</v>
      </c>
      <c r="AD401">
        <v>11.62</v>
      </c>
      <c r="AE401">
        <f>(W401/E401)*100000</f>
        <v>37.317541691646987</v>
      </c>
      <c r="AF401">
        <v>7.34</v>
      </c>
      <c r="AG401">
        <v>0</v>
      </c>
      <c r="AH401">
        <v>0</v>
      </c>
      <c r="AI401">
        <f>(AA401/E401)*100000</f>
        <v>83.811528061567827</v>
      </c>
      <c r="AJ401">
        <v>151457</v>
      </c>
      <c r="AK401">
        <v>903.5252855</v>
      </c>
      <c r="AL401">
        <v>5.527433E-3</v>
      </c>
      <c r="AM401">
        <v>0.92655785400000001</v>
      </c>
      <c r="AN401">
        <v>5.9655560000000003E-3</v>
      </c>
      <c r="AQ401">
        <v>7698</v>
      </c>
      <c r="AR401">
        <v>155764</v>
      </c>
      <c r="AS401">
        <v>0</v>
      </c>
      <c r="AT401" t="s">
        <v>313</v>
      </c>
      <c r="AU401">
        <v>1.384981</v>
      </c>
      <c r="AV401">
        <v>8200</v>
      </c>
      <c r="AW401">
        <v>19.934390239999999</v>
      </c>
      <c r="AX401">
        <v>0.39682926800000001</v>
      </c>
      <c r="AY401">
        <v>8.0876402879999993</v>
      </c>
      <c r="AZ401">
        <f t="shared" si="110"/>
        <v>-3.912023005428146</v>
      </c>
      <c r="BA401">
        <v>12.00433583</v>
      </c>
      <c r="BB401">
        <v>8.9487158339999997</v>
      </c>
      <c r="BC401">
        <v>2.9924463929999998</v>
      </c>
      <c r="BD401">
        <v>-0.92424914599999997</v>
      </c>
      <c r="BE401">
        <v>3.5835189380000001</v>
      </c>
      <c r="BF401">
        <v>2.1972245770000001</v>
      </c>
      <c r="BG401">
        <v>2.9444389790000001</v>
      </c>
      <c r="BH401">
        <f t="shared" si="111"/>
        <v>4.1108738641733114</v>
      </c>
      <c r="BI401">
        <v>2.4849066500000001</v>
      </c>
      <c r="BJ401">
        <f t="shared" si="112"/>
        <v>0.3256864211336512</v>
      </c>
      <c r="BK401">
        <v>1.4036429989999999</v>
      </c>
      <c r="BL401">
        <v>4.241470627</v>
      </c>
      <c r="BM401">
        <v>3.0919511310000001</v>
      </c>
      <c r="BN401">
        <v>1.706564623</v>
      </c>
      <c r="BO401">
        <v>2.4527277509999998</v>
      </c>
      <c r="BP401">
        <f t="shared" si="113"/>
        <v>3.6194635027389963</v>
      </c>
      <c r="BQ401">
        <v>1.9933388430000001</v>
      </c>
      <c r="BR401">
        <v>7</v>
      </c>
      <c r="BS401">
        <v>54</v>
      </c>
      <c r="BT401">
        <f>IFERROR((BR401/F401)*100000,0)</f>
        <v>215.11985248924404</v>
      </c>
      <c r="BU401">
        <f>IFERROR((BS401/(E401-F401))*100000,0)</f>
        <v>33.70618196344752</v>
      </c>
      <c r="BV401">
        <f>IFERROR((BR401/E401)*100000,0)</f>
        <v>4.2823408498611304</v>
      </c>
      <c r="BW401">
        <f>IFERROR((BS401/(E401))*100000,0)</f>
        <v>33.035200841785858</v>
      </c>
      <c r="BX401">
        <f t="shared" si="116"/>
        <v>5.3711953262465588</v>
      </c>
      <c r="BY401">
        <f t="shared" si="117"/>
        <v>3.5176812615869189</v>
      </c>
      <c r="BZ401">
        <f t="shared" si="118"/>
        <v>1.4544997876209986</v>
      </c>
      <c r="CA401">
        <f t="shared" si="119"/>
        <v>3.4975736851299595</v>
      </c>
      <c r="CB401">
        <v>11.928057040000001</v>
      </c>
      <c r="CC401">
        <v>6.8063040959999999</v>
      </c>
      <c r="CD401">
        <v>-5.1980317669999998</v>
      </c>
      <c r="CE401">
        <v>-7.6278791999999998E-2</v>
      </c>
      <c r="CF401">
        <v>-5.1217530169999996</v>
      </c>
      <c r="CG401">
        <f t="shared" si="114"/>
        <v>4.4285705643938105</v>
      </c>
      <c r="CH401">
        <v>3</v>
      </c>
      <c r="CI401">
        <v>0</v>
      </c>
      <c r="CJ401">
        <f t="shared" si="115"/>
        <v>0</v>
      </c>
      <c r="CK401">
        <f t="shared" si="120"/>
        <v>0</v>
      </c>
      <c r="CL401">
        <v>21668</v>
      </c>
      <c r="CM401">
        <f>CL401/E401</f>
        <v>0.13255680219255853</v>
      </c>
      <c r="CN401">
        <f t="shared" si="121"/>
        <v>-2.0207440296267536</v>
      </c>
      <c r="CO401">
        <v>0</v>
      </c>
      <c r="CP401">
        <v>4</v>
      </c>
      <c r="CQ401">
        <f>IFERROR((CO401/F401)*100000,0)</f>
        <v>0</v>
      </c>
      <c r="CR401">
        <f>(CP401/(E401-F401))*100000</f>
        <v>2.4967542195146311</v>
      </c>
      <c r="CS401">
        <f t="shared" si="122"/>
        <v>0</v>
      </c>
      <c r="CT401">
        <f t="shared" si="123"/>
        <v>2.4470519142063596</v>
      </c>
      <c r="CU401">
        <f t="shared" si="124"/>
        <v>0</v>
      </c>
      <c r="CV401">
        <f t="shared" si="125"/>
        <v>0.91499157614253501</v>
      </c>
      <c r="CW401">
        <f t="shared" si="126"/>
        <v>0</v>
      </c>
      <c r="CX401">
        <f t="shared" si="127"/>
        <v>0.89488399968557575</v>
      </c>
    </row>
    <row r="402" spans="1:102" x14ac:dyDescent="0.4">
      <c r="A402">
        <v>178</v>
      </c>
      <c r="B402" t="s">
        <v>244</v>
      </c>
      <c r="C402" t="s">
        <v>259</v>
      </c>
      <c r="D402">
        <v>2018</v>
      </c>
      <c r="E402">
        <v>10985</v>
      </c>
      <c r="F402">
        <v>281</v>
      </c>
      <c r="G402">
        <v>0.03</v>
      </c>
      <c r="H402">
        <v>0.53</v>
      </c>
      <c r="I402">
        <v>0.47</v>
      </c>
      <c r="J402">
        <v>0.31</v>
      </c>
      <c r="K402">
        <v>0.06</v>
      </c>
      <c r="L402">
        <v>0.04</v>
      </c>
      <c r="M402">
        <v>0.55000000000000004</v>
      </c>
      <c r="N402">
        <v>0.04</v>
      </c>
      <c r="O402">
        <v>6.22</v>
      </c>
      <c r="P402">
        <v>46.3</v>
      </c>
      <c r="Q402">
        <v>1</v>
      </c>
      <c r="R402">
        <v>184</v>
      </c>
      <c r="S402">
        <v>0.64</v>
      </c>
      <c r="T402">
        <v>8</v>
      </c>
      <c r="U402">
        <v>3</v>
      </c>
      <c r="V402">
        <v>0</v>
      </c>
      <c r="W402">
        <v>5</v>
      </c>
      <c r="X402">
        <v>6</v>
      </c>
      <c r="Y402">
        <v>0</v>
      </c>
      <c r="Z402">
        <v>0</v>
      </c>
      <c r="AA402">
        <v>22</v>
      </c>
      <c r="AB402">
        <v>72.83</v>
      </c>
      <c r="AC402">
        <v>27.31</v>
      </c>
      <c r="AD402">
        <v>0</v>
      </c>
      <c r="AE402">
        <f>(W402/E402)*100000</f>
        <v>45.516613563950841</v>
      </c>
      <c r="AF402">
        <v>54.62</v>
      </c>
      <c r="AG402">
        <v>0</v>
      </c>
      <c r="AH402">
        <v>0</v>
      </c>
      <c r="AI402">
        <f>(AA402/E402)*100000</f>
        <v>200.27309968138371</v>
      </c>
      <c r="AJ402">
        <v>7309</v>
      </c>
      <c r="AK402">
        <v>161.98047539999999</v>
      </c>
      <c r="AL402">
        <v>1.4745605E-2</v>
      </c>
      <c r="AM402">
        <v>0.66536185699999995</v>
      </c>
      <c r="AN402">
        <v>2.2161783000000001E-2</v>
      </c>
      <c r="AQ402">
        <v>9423</v>
      </c>
      <c r="AR402">
        <v>1562</v>
      </c>
      <c r="AS402">
        <v>0</v>
      </c>
      <c r="AT402" t="s">
        <v>313</v>
      </c>
      <c r="AU402">
        <v>2.0445440000000001</v>
      </c>
      <c r="AV402">
        <v>329</v>
      </c>
      <c r="AW402">
        <v>33.389057749999999</v>
      </c>
      <c r="AX402">
        <v>0.85410334300000001</v>
      </c>
      <c r="AY402">
        <v>5.6383546689999999</v>
      </c>
      <c r="AZ402">
        <f t="shared" si="110"/>
        <v>-3.5065578973199818</v>
      </c>
      <c r="BA402">
        <v>9.3042859849999999</v>
      </c>
      <c r="BB402">
        <v>9.1509087880000006</v>
      </c>
      <c r="BC402">
        <v>3.5082282340000002</v>
      </c>
      <c r="BD402">
        <v>-0.15770308199999999</v>
      </c>
      <c r="BE402">
        <v>2.0794415420000001</v>
      </c>
      <c r="BF402">
        <v>1.0986122890000001</v>
      </c>
      <c r="BG402">
        <v>0</v>
      </c>
      <c r="BH402">
        <f t="shared" si="111"/>
        <v>1.6094379124341003</v>
      </c>
      <c r="BI402">
        <v>1.791759469</v>
      </c>
      <c r="BJ402">
        <f t="shared" si="112"/>
        <v>0.7151747817452998</v>
      </c>
      <c r="BK402">
        <v>1.827769907</v>
      </c>
      <c r="BL402">
        <v>3.8351419610000002</v>
      </c>
      <c r="BM402">
        <v>4.2881279579999996</v>
      </c>
      <c r="BN402">
        <v>3.3072529350000002</v>
      </c>
      <c r="BO402">
        <v>0</v>
      </c>
      <c r="BP402">
        <f t="shared" si="113"/>
        <v>3.8180773925856184</v>
      </c>
      <c r="BQ402">
        <v>4.0004001159999998</v>
      </c>
      <c r="BR402">
        <v>0</v>
      </c>
      <c r="BS402">
        <v>5</v>
      </c>
      <c r="BT402">
        <f>IFERROR((BR402/F402)*100000,0)</f>
        <v>0</v>
      </c>
      <c r="BU402">
        <f>IFERROR((BS402/(E402-F402))*100000,0)</f>
        <v>46.711509715994019</v>
      </c>
      <c r="BV402">
        <f>IFERROR((BR402/E402)*100000,0)</f>
        <v>0</v>
      </c>
      <c r="BW402">
        <f>IFERROR((BS402/(E402))*100000,0)</f>
        <v>45.516613563950841</v>
      </c>
      <c r="BX402">
        <f t="shared" si="116"/>
        <v>0</v>
      </c>
      <c r="BY402">
        <f t="shared" si="117"/>
        <v>3.8439905950363191</v>
      </c>
      <c r="BZ402">
        <f t="shared" si="118"/>
        <v>0</v>
      </c>
      <c r="CA402">
        <f t="shared" si="119"/>
        <v>3.8180773925856184</v>
      </c>
      <c r="CB402">
        <v>8.8968617440000006</v>
      </c>
      <c r="CC402">
        <v>5.0874758059999996</v>
      </c>
      <c r="CD402">
        <v>-4.216810207</v>
      </c>
      <c r="CE402">
        <v>-0.40742423999999999</v>
      </c>
      <c r="CF402">
        <v>-3.8093859600000002</v>
      </c>
      <c r="CG402">
        <f t="shared" si="114"/>
        <v>5.2996819335098335</v>
      </c>
      <c r="CH402">
        <v>2</v>
      </c>
      <c r="CI402">
        <v>0</v>
      </c>
      <c r="CJ402">
        <f t="shared" si="115"/>
        <v>0</v>
      </c>
      <c r="CK402">
        <f t="shared" si="120"/>
        <v>0</v>
      </c>
      <c r="CL402">
        <v>1318</v>
      </c>
      <c r="CM402">
        <f>CL402/E402</f>
        <v>0.11998179335457441</v>
      </c>
      <c r="CN402">
        <f t="shared" si="121"/>
        <v>-2.1204152697562582</v>
      </c>
      <c r="CO402">
        <v>0</v>
      </c>
      <c r="CP402">
        <v>0</v>
      </c>
      <c r="CQ402">
        <f>IFERROR((CO402/F402)*100000,0)</f>
        <v>0</v>
      </c>
      <c r="CR402">
        <f>(CP402/(E402-F402))*100000</f>
        <v>0</v>
      </c>
      <c r="CS402">
        <f t="shared" si="122"/>
        <v>0</v>
      </c>
      <c r="CT402">
        <f t="shared" si="123"/>
        <v>0</v>
      </c>
      <c r="CU402">
        <f t="shared" si="124"/>
        <v>0</v>
      </c>
      <c r="CV402">
        <f t="shared" si="125"/>
        <v>0</v>
      </c>
      <c r="CW402">
        <f t="shared" si="126"/>
        <v>0</v>
      </c>
      <c r="CX402">
        <f t="shared" si="127"/>
        <v>0</v>
      </c>
    </row>
    <row r="403" spans="1:102" x14ac:dyDescent="0.4">
      <c r="A403">
        <v>179</v>
      </c>
      <c r="B403" t="s">
        <v>244</v>
      </c>
      <c r="C403" t="s">
        <v>260</v>
      </c>
      <c r="D403">
        <v>2018</v>
      </c>
      <c r="E403">
        <v>28346</v>
      </c>
      <c r="F403">
        <v>1654</v>
      </c>
      <c r="G403">
        <v>0.06</v>
      </c>
      <c r="H403">
        <v>0.49</v>
      </c>
      <c r="I403">
        <v>0.51</v>
      </c>
      <c r="J403">
        <v>0.47</v>
      </c>
      <c r="K403">
        <v>0.04</v>
      </c>
      <c r="L403">
        <v>0.05</v>
      </c>
      <c r="M403">
        <v>0.41</v>
      </c>
      <c r="N403">
        <v>0.03</v>
      </c>
      <c r="O403">
        <v>4.1399999999999997</v>
      </c>
      <c r="P403">
        <v>94.37</v>
      </c>
      <c r="Q403">
        <v>1</v>
      </c>
      <c r="R403">
        <v>176</v>
      </c>
      <c r="S403">
        <v>0.59</v>
      </c>
      <c r="T403">
        <v>53</v>
      </c>
      <c r="U403">
        <v>4</v>
      </c>
      <c r="V403">
        <v>11</v>
      </c>
      <c r="W403">
        <v>33</v>
      </c>
      <c r="X403">
        <v>27</v>
      </c>
      <c r="Y403">
        <v>0</v>
      </c>
      <c r="Z403">
        <v>0</v>
      </c>
      <c r="AA403">
        <v>128</v>
      </c>
      <c r="AB403">
        <v>186.98</v>
      </c>
      <c r="AC403">
        <v>14.11</v>
      </c>
      <c r="AD403">
        <v>38.81</v>
      </c>
      <c r="AE403">
        <f>(W403/E403)*100000</f>
        <v>116.41854229873702</v>
      </c>
      <c r="AF403">
        <v>95.25</v>
      </c>
      <c r="AG403">
        <v>0</v>
      </c>
      <c r="AH403">
        <v>0</v>
      </c>
      <c r="AI403">
        <f>(AA403/E403)*100000</f>
        <v>451.56283073449515</v>
      </c>
      <c r="AJ403">
        <v>20326</v>
      </c>
      <c r="AK403">
        <v>683.99706879999997</v>
      </c>
      <c r="AL403">
        <v>2.4130285000000001E-2</v>
      </c>
      <c r="AM403">
        <v>0.71706766399999999</v>
      </c>
      <c r="AN403">
        <v>3.3651337000000003E-2</v>
      </c>
      <c r="AQ403">
        <v>26488</v>
      </c>
      <c r="AR403">
        <v>1858</v>
      </c>
      <c r="AS403">
        <v>0</v>
      </c>
      <c r="AT403" t="s">
        <v>313</v>
      </c>
      <c r="AU403">
        <v>1.5817779999999999</v>
      </c>
      <c r="AV403">
        <v>265</v>
      </c>
      <c r="AW403">
        <v>106.9660377</v>
      </c>
      <c r="AX403">
        <v>6.2415094340000001</v>
      </c>
      <c r="AY403">
        <v>7.4109518760000004</v>
      </c>
      <c r="AZ403">
        <f t="shared" si="110"/>
        <v>-2.8134107167600364</v>
      </c>
      <c r="BA403">
        <v>10.252241209999999</v>
      </c>
      <c r="BB403">
        <v>10.18444708</v>
      </c>
      <c r="BC403">
        <v>4.6725113790000004</v>
      </c>
      <c r="BD403">
        <v>1.83122205</v>
      </c>
      <c r="BE403">
        <v>3.9702919140000001</v>
      </c>
      <c r="BF403">
        <v>1.386294361</v>
      </c>
      <c r="BG403">
        <v>2.397895273</v>
      </c>
      <c r="BH403">
        <f t="shared" si="111"/>
        <v>3.4965075614664802</v>
      </c>
      <c r="BI403">
        <v>3.2958368660000001</v>
      </c>
      <c r="BJ403">
        <f t="shared" si="112"/>
        <v>0.45854953080061833</v>
      </c>
      <c r="BK403">
        <v>1.420695788</v>
      </c>
      <c r="BL403">
        <v>4.5472232259999998</v>
      </c>
      <c r="BM403">
        <v>5.2310016590000004</v>
      </c>
      <c r="BN403">
        <v>2.6468837660000002</v>
      </c>
      <c r="BO403">
        <v>3.658677945</v>
      </c>
      <c r="BP403">
        <f t="shared" si="113"/>
        <v>4.757191820709858</v>
      </c>
      <c r="BQ403">
        <v>4.5565050139999999</v>
      </c>
      <c r="BR403">
        <v>0</v>
      </c>
      <c r="BS403">
        <v>33</v>
      </c>
      <c r="BT403">
        <f>IFERROR((BR403/F403)*100000,0)</f>
        <v>0</v>
      </c>
      <c r="BU403">
        <f>IFERROR((BS403/(E403-F403))*100000,0)</f>
        <v>123.63254907837553</v>
      </c>
      <c r="BV403">
        <f>IFERROR((BR403/E403)*100000,0)</f>
        <v>0</v>
      </c>
      <c r="BW403">
        <f>IFERROR((BS403/(E403))*100000,0)</f>
        <v>116.41854229873702</v>
      </c>
      <c r="BX403">
        <f t="shared" si="116"/>
        <v>0</v>
      </c>
      <c r="BY403">
        <f t="shared" si="117"/>
        <v>4.8173138524132115</v>
      </c>
      <c r="BZ403">
        <f t="shared" si="118"/>
        <v>0</v>
      </c>
      <c r="CA403">
        <f t="shared" si="119"/>
        <v>4.757191820709858</v>
      </c>
      <c r="CB403">
        <v>9.9196561340000002</v>
      </c>
      <c r="CC403">
        <v>6.527953632</v>
      </c>
      <c r="CD403">
        <v>-3.7242875880000001</v>
      </c>
      <c r="CE403">
        <v>-0.33258507199999998</v>
      </c>
      <c r="CF403">
        <v>-3.3917024910000002</v>
      </c>
      <c r="CG403">
        <f t="shared" si="114"/>
        <v>6.1127145231629951</v>
      </c>
      <c r="CH403">
        <v>3</v>
      </c>
      <c r="CI403">
        <v>0</v>
      </c>
      <c r="CJ403">
        <f t="shared" si="115"/>
        <v>0</v>
      </c>
      <c r="CK403">
        <f t="shared" si="120"/>
        <v>0</v>
      </c>
      <c r="CL403">
        <v>3209</v>
      </c>
      <c r="CM403">
        <f>CL403/E403</f>
        <v>0.11320821279898398</v>
      </c>
      <c r="CN403">
        <f t="shared" si="121"/>
        <v>-2.1785265646169938</v>
      </c>
      <c r="CO403">
        <v>0</v>
      </c>
      <c r="CP403">
        <v>2</v>
      </c>
      <c r="CQ403">
        <f>IFERROR((CO403/F403)*100000,0)</f>
        <v>0</v>
      </c>
      <c r="CR403">
        <f>(CP403/(E403-F403))*100000</f>
        <v>7.4928817623257897</v>
      </c>
      <c r="CS403">
        <f t="shared" si="122"/>
        <v>0</v>
      </c>
      <c r="CT403">
        <f t="shared" si="123"/>
        <v>7.0556692302264867</v>
      </c>
      <c r="CU403">
        <f t="shared" si="124"/>
        <v>0</v>
      </c>
      <c r="CV403">
        <f t="shared" si="125"/>
        <v>2.0139534715066763</v>
      </c>
      <c r="CW403">
        <f t="shared" si="126"/>
        <v>0</v>
      </c>
      <c r="CX403">
        <f t="shared" si="127"/>
        <v>1.953831439803323</v>
      </c>
    </row>
    <row r="404" spans="1:102" x14ac:dyDescent="0.4">
      <c r="A404">
        <v>180</v>
      </c>
      <c r="B404" t="s">
        <v>261</v>
      </c>
      <c r="C404" t="s">
        <v>262</v>
      </c>
      <c r="D404">
        <v>2018</v>
      </c>
      <c r="E404">
        <v>711715</v>
      </c>
      <c r="F404">
        <v>49934</v>
      </c>
      <c r="G404">
        <v>7.0000000000000007E-2</v>
      </c>
      <c r="H404">
        <v>0.57999999999999996</v>
      </c>
      <c r="I404">
        <v>0.42</v>
      </c>
      <c r="J404">
        <v>0.6</v>
      </c>
      <c r="K404">
        <v>0.12</v>
      </c>
      <c r="L404">
        <v>0.18</v>
      </c>
      <c r="M404">
        <v>7.0000000000000007E-2</v>
      </c>
      <c r="N404">
        <v>0.03</v>
      </c>
      <c r="O404">
        <v>10.86</v>
      </c>
      <c r="P404">
        <v>97.34</v>
      </c>
      <c r="Q404">
        <v>1</v>
      </c>
      <c r="R404">
        <v>10</v>
      </c>
      <c r="S404">
        <v>0.35</v>
      </c>
      <c r="T404">
        <v>1779</v>
      </c>
      <c r="U404">
        <v>192</v>
      </c>
      <c r="V404">
        <v>423</v>
      </c>
      <c r="W404">
        <v>3540</v>
      </c>
      <c r="X404">
        <v>692</v>
      </c>
      <c r="Y404">
        <v>1</v>
      </c>
      <c r="Z404">
        <v>0</v>
      </c>
      <c r="AA404">
        <v>6627</v>
      </c>
      <c r="AB404">
        <v>249.96</v>
      </c>
      <c r="AC404">
        <v>26.98</v>
      </c>
      <c r="AD404">
        <v>59.43</v>
      </c>
      <c r="AE404">
        <f>(W404/E404)*100000</f>
        <v>497.39010699507526</v>
      </c>
      <c r="AF404">
        <v>97.23</v>
      </c>
      <c r="AG404">
        <v>0.14000000000000001</v>
      </c>
      <c r="AH404">
        <v>0</v>
      </c>
      <c r="AI404">
        <f>(AA404/E404)*100000</f>
        <v>931.1311409763739</v>
      </c>
      <c r="AJ404">
        <v>771156</v>
      </c>
      <c r="AK404">
        <v>137664.10870000001</v>
      </c>
      <c r="AL404">
        <v>0.19342589199999999</v>
      </c>
      <c r="AM404">
        <v>1.083517981</v>
      </c>
      <c r="AN404">
        <v>0.17851655</v>
      </c>
      <c r="AQ404">
        <v>685445</v>
      </c>
      <c r="AR404">
        <v>26270</v>
      </c>
      <c r="AS404">
        <v>1</v>
      </c>
      <c r="AT404" t="s">
        <v>314</v>
      </c>
      <c r="AU404">
        <v>1.341386</v>
      </c>
      <c r="AV404">
        <v>1176</v>
      </c>
      <c r="AW404">
        <v>605.19982990000005</v>
      </c>
      <c r="AX404">
        <v>42.460884350000001</v>
      </c>
      <c r="AY404">
        <v>10.818457410000001</v>
      </c>
      <c r="AZ404">
        <f t="shared" si="110"/>
        <v>-2.6592600369327779</v>
      </c>
      <c r="BA404">
        <v>13.475432830000001</v>
      </c>
      <c r="BB404">
        <v>13.43782354</v>
      </c>
      <c r="BC404">
        <v>6.4055587010000004</v>
      </c>
      <c r="BD404">
        <v>3.748583284</v>
      </c>
      <c r="BE404">
        <v>7.4838066879999996</v>
      </c>
      <c r="BF404">
        <v>5.2574953720000002</v>
      </c>
      <c r="BG404">
        <v>6.0473721789999999</v>
      </c>
      <c r="BH404">
        <f t="shared" si="111"/>
        <v>8.1718820061278201</v>
      </c>
      <c r="BI404">
        <v>6.5395859559999998</v>
      </c>
      <c r="BJ404">
        <f t="shared" si="112"/>
        <v>0.29370340777202036</v>
      </c>
      <c r="BK404">
        <v>2.3850863150000001</v>
      </c>
      <c r="BL404">
        <v>4.5782100039999998</v>
      </c>
      <c r="BM404">
        <v>5.5213009050000004</v>
      </c>
      <c r="BN404">
        <v>3.2950958510000001</v>
      </c>
      <c r="BO404">
        <v>4.0847991490000002</v>
      </c>
      <c r="BP404">
        <f t="shared" si="113"/>
        <v>6.2093746417365958</v>
      </c>
      <c r="BQ404">
        <v>4.5770793059999999</v>
      </c>
      <c r="BR404">
        <v>55</v>
      </c>
      <c r="BS404">
        <v>3485</v>
      </c>
      <c r="BT404">
        <f>IFERROR((BR404/F404)*100000,0)</f>
        <v>110.14539191733087</v>
      </c>
      <c r="BU404">
        <f>IFERROR((BS404/(E404-F404))*100000,0)</f>
        <v>526.60925593209834</v>
      </c>
      <c r="BV404">
        <f>IFERROR((BR404/E404)*100000,0)</f>
        <v>7.727812396816141</v>
      </c>
      <c r="BW404">
        <f>IFERROR((BS404/(E404))*100000,0)</f>
        <v>489.66229459825917</v>
      </c>
      <c r="BX404">
        <f t="shared" si="116"/>
        <v>4.7018012377598319</v>
      </c>
      <c r="BY404">
        <f t="shared" si="117"/>
        <v>6.2664588236872651</v>
      </c>
      <c r="BZ404">
        <f t="shared" si="118"/>
        <v>2.0448258208412464</v>
      </c>
      <c r="CA404">
        <f t="shared" si="119"/>
        <v>6.1937159588034003</v>
      </c>
      <c r="CB404">
        <v>13.55564597</v>
      </c>
      <c r="CC404">
        <v>11.832572000000001</v>
      </c>
      <c r="CD404">
        <v>-1.642860827</v>
      </c>
      <c r="CE404">
        <v>8.0213137000000004E-2</v>
      </c>
      <c r="CF404">
        <v>-1.723073965</v>
      </c>
      <c r="CG404">
        <f t="shared" si="114"/>
        <v>6.8364001276970026</v>
      </c>
      <c r="CH404">
        <v>2</v>
      </c>
      <c r="CI404">
        <v>275</v>
      </c>
      <c r="CJ404">
        <f t="shared" si="115"/>
        <v>4.1496906594235702E-2</v>
      </c>
      <c r="CK404">
        <f t="shared" si="120"/>
        <v>-3.1821363944216556</v>
      </c>
      <c r="CL404">
        <v>82333</v>
      </c>
      <c r="CM404">
        <f>CL404/E404</f>
        <v>0.11568254146673879</v>
      </c>
      <c r="CN404">
        <f t="shared" si="121"/>
        <v>-2.1569055510106399</v>
      </c>
      <c r="CO404">
        <v>34</v>
      </c>
      <c r="CP404">
        <v>377</v>
      </c>
      <c r="CQ404">
        <f>IFERROR((CO404/F404)*100000,0)</f>
        <v>68.089878639804539</v>
      </c>
      <c r="CR404">
        <f>(CP404/(E404-F404))*100000</f>
        <v>56.96748622278367</v>
      </c>
      <c r="CS404">
        <f t="shared" si="122"/>
        <v>4.7771931180317964</v>
      </c>
      <c r="CT404">
        <f t="shared" si="123"/>
        <v>52.970641338176094</v>
      </c>
      <c r="CU404">
        <f t="shared" si="124"/>
        <v>4.2208285771435223</v>
      </c>
      <c r="CV404">
        <f t="shared" si="125"/>
        <v>4.0424806879406514</v>
      </c>
      <c r="CW404">
        <f t="shared" si="126"/>
        <v>1.563853160224937</v>
      </c>
      <c r="CX404">
        <f t="shared" si="127"/>
        <v>3.9697378230567866</v>
      </c>
    </row>
    <row r="405" spans="1:102" x14ac:dyDescent="0.4">
      <c r="A405">
        <v>181</v>
      </c>
      <c r="B405" t="s">
        <v>261</v>
      </c>
      <c r="C405" t="s">
        <v>264</v>
      </c>
      <c r="D405">
        <v>2018</v>
      </c>
      <c r="E405">
        <v>31786</v>
      </c>
      <c r="F405">
        <v>1102</v>
      </c>
      <c r="G405">
        <v>0.03</v>
      </c>
      <c r="H405">
        <v>0.51</v>
      </c>
      <c r="I405">
        <v>0.49</v>
      </c>
      <c r="J405">
        <v>0.77</v>
      </c>
      <c r="K405">
        <v>0.05</v>
      </c>
      <c r="L405">
        <v>0.08</v>
      </c>
      <c r="M405">
        <v>0.08</v>
      </c>
      <c r="N405">
        <v>0.02</v>
      </c>
      <c r="O405">
        <v>6.43</v>
      </c>
      <c r="P405">
        <v>75.989999999999995</v>
      </c>
      <c r="Q405">
        <v>0</v>
      </c>
      <c r="R405">
        <v>180</v>
      </c>
      <c r="S405">
        <v>0.34</v>
      </c>
      <c r="T405">
        <v>30</v>
      </c>
      <c r="U405">
        <v>9</v>
      </c>
      <c r="V405">
        <v>10</v>
      </c>
      <c r="W405">
        <v>15</v>
      </c>
      <c r="X405">
        <v>5</v>
      </c>
      <c r="Y405">
        <v>0</v>
      </c>
      <c r="Z405">
        <v>6</v>
      </c>
      <c r="AA405">
        <v>75</v>
      </c>
      <c r="AB405">
        <v>94.38</v>
      </c>
      <c r="AC405">
        <v>28.31</v>
      </c>
      <c r="AD405">
        <v>31.46</v>
      </c>
      <c r="AE405">
        <f>(W405/E405)*100000</f>
        <v>47.190587050902913</v>
      </c>
      <c r="AF405">
        <v>15.73</v>
      </c>
      <c r="AG405">
        <v>0</v>
      </c>
      <c r="AH405">
        <v>18.88</v>
      </c>
      <c r="AI405">
        <f>(AA405/E405)*100000</f>
        <v>235.95293525451459</v>
      </c>
      <c r="AJ405">
        <v>28915</v>
      </c>
      <c r="AK405">
        <v>1354.0998970000001</v>
      </c>
      <c r="AL405">
        <v>4.2600513E-2</v>
      </c>
      <c r="AM405">
        <v>0.90967721599999996</v>
      </c>
      <c r="AN405">
        <v>4.6830361000000001E-2</v>
      </c>
      <c r="AQ405">
        <v>15896</v>
      </c>
      <c r="AR405">
        <v>15890</v>
      </c>
      <c r="AS405">
        <v>0</v>
      </c>
      <c r="AT405" t="s">
        <v>314</v>
      </c>
      <c r="AU405">
        <v>1.4170419999999999</v>
      </c>
      <c r="AV405">
        <v>1582</v>
      </c>
      <c r="AW405">
        <v>20.092288239999998</v>
      </c>
      <c r="AX405">
        <v>0.69658659899999997</v>
      </c>
      <c r="AY405">
        <v>7.0048819900000003</v>
      </c>
      <c r="AZ405">
        <f t="shared" si="110"/>
        <v>-3.5065578973199818</v>
      </c>
      <c r="BA405">
        <v>10.36678122</v>
      </c>
      <c r="BB405">
        <v>9.6738227840000004</v>
      </c>
      <c r="BC405">
        <v>3.0003360720000001</v>
      </c>
      <c r="BD405">
        <v>-0.36156315900000002</v>
      </c>
      <c r="BE405">
        <v>3.4011973819999999</v>
      </c>
      <c r="BF405">
        <v>2.1972245770000001</v>
      </c>
      <c r="BG405">
        <v>2.3025850929999998</v>
      </c>
      <c r="BH405">
        <f t="shared" si="111"/>
        <v>2.7080502011022101</v>
      </c>
      <c r="BI405">
        <v>1.609437912</v>
      </c>
      <c r="BJ405">
        <f t="shared" si="112"/>
        <v>0.34857160035397067</v>
      </c>
      <c r="BK405">
        <v>1.860974538</v>
      </c>
      <c r="BL405">
        <v>4.3306017529999998</v>
      </c>
      <c r="BM405">
        <v>4.5473291859999998</v>
      </c>
      <c r="BN405">
        <v>3.343215099</v>
      </c>
      <c r="BO405">
        <v>3.4487168979999998</v>
      </c>
      <c r="BP405">
        <f t="shared" si="113"/>
        <v>3.8541944458156734</v>
      </c>
      <c r="BQ405">
        <v>2.7555697170000002</v>
      </c>
      <c r="BR405">
        <v>0</v>
      </c>
      <c r="BS405">
        <v>15</v>
      </c>
      <c r="BT405">
        <f>IFERROR((BR405/F405)*100000,0)</f>
        <v>0</v>
      </c>
      <c r="BU405">
        <f>IFERROR((BS405/(E405-F405))*100000,0)</f>
        <v>48.88541259288229</v>
      </c>
      <c r="BV405">
        <f>IFERROR((BR405/E405)*100000,0)</f>
        <v>0</v>
      </c>
      <c r="BW405">
        <f>IFERROR((BS405/(E405))*100000,0)</f>
        <v>47.190587050902913</v>
      </c>
      <c r="BX405">
        <f t="shared" si="116"/>
        <v>0</v>
      </c>
      <c r="BY405">
        <f t="shared" si="117"/>
        <v>3.8894790409932516</v>
      </c>
      <c r="BZ405">
        <f t="shared" si="118"/>
        <v>0</v>
      </c>
      <c r="CA405">
        <f t="shared" si="119"/>
        <v>3.8541944458156734</v>
      </c>
      <c r="CB405">
        <v>10.272115769999999</v>
      </c>
      <c r="CC405">
        <v>7.2108922299999998</v>
      </c>
      <c r="CD405">
        <v>-3.1558889840000002</v>
      </c>
      <c r="CE405">
        <v>-9.4665449999999998E-2</v>
      </c>
      <c r="CF405">
        <v>-3.061223547</v>
      </c>
      <c r="CG405">
        <f t="shared" si="114"/>
        <v>5.4636323582497743</v>
      </c>
      <c r="CH405">
        <v>3</v>
      </c>
      <c r="CI405">
        <v>7</v>
      </c>
      <c r="CJ405">
        <f t="shared" si="115"/>
        <v>9.3333333333333338E-2</v>
      </c>
      <c r="CK405">
        <f t="shared" si="120"/>
        <v>-2.3715779644809971</v>
      </c>
      <c r="CL405">
        <v>4062</v>
      </c>
      <c r="CM405">
        <f>CL405/E405</f>
        <v>0.12779210973384508</v>
      </c>
      <c r="CN405">
        <f t="shared" si="121"/>
        <v>-2.0573504781164349</v>
      </c>
      <c r="CO405">
        <v>0</v>
      </c>
      <c r="CP405">
        <v>2</v>
      </c>
      <c r="CQ405">
        <f>IFERROR((CO405/F405)*100000,0)</f>
        <v>0</v>
      </c>
      <c r="CR405">
        <f>(CP405/(E405-F405))*100000</f>
        <v>6.5180550123843037</v>
      </c>
      <c r="CS405">
        <f t="shared" si="122"/>
        <v>0</v>
      </c>
      <c r="CT405">
        <f t="shared" si="123"/>
        <v>6.2920782734537219</v>
      </c>
      <c r="CU405">
        <f t="shared" si="124"/>
        <v>0</v>
      </c>
      <c r="CV405">
        <f t="shared" si="125"/>
        <v>1.8745760204509867</v>
      </c>
      <c r="CW405">
        <f t="shared" si="126"/>
        <v>0</v>
      </c>
      <c r="CX405">
        <f t="shared" si="127"/>
        <v>1.8392914252734089</v>
      </c>
    </row>
    <row r="406" spans="1:102" x14ac:dyDescent="0.4">
      <c r="A406">
        <v>182</v>
      </c>
      <c r="B406" t="s">
        <v>261</v>
      </c>
      <c r="C406" t="s">
        <v>265</v>
      </c>
      <c r="D406">
        <v>2018</v>
      </c>
      <c r="E406">
        <v>9605</v>
      </c>
      <c r="F406">
        <v>324</v>
      </c>
      <c r="G406">
        <v>0.03</v>
      </c>
      <c r="H406">
        <v>0.6</v>
      </c>
      <c r="I406">
        <v>0.4</v>
      </c>
      <c r="J406">
        <v>0.7</v>
      </c>
      <c r="K406">
        <v>0.21</v>
      </c>
      <c r="L406">
        <v>0.05</v>
      </c>
      <c r="M406">
        <v>0.03</v>
      </c>
      <c r="N406">
        <v>0.02</v>
      </c>
      <c r="O406">
        <v>5.78</v>
      </c>
      <c r="P406">
        <v>84.96</v>
      </c>
      <c r="Q406">
        <v>0</v>
      </c>
      <c r="R406">
        <v>88</v>
      </c>
      <c r="S406">
        <v>0.3</v>
      </c>
      <c r="T406">
        <v>5</v>
      </c>
      <c r="U406">
        <v>0</v>
      </c>
      <c r="V406">
        <v>3</v>
      </c>
      <c r="W406">
        <v>0</v>
      </c>
      <c r="X406">
        <v>0</v>
      </c>
      <c r="Y406">
        <v>0</v>
      </c>
      <c r="Z406">
        <v>1</v>
      </c>
      <c r="AA406">
        <v>9</v>
      </c>
      <c r="AB406">
        <v>52.06</v>
      </c>
      <c r="AC406">
        <v>0</v>
      </c>
      <c r="AD406">
        <v>31.23</v>
      </c>
      <c r="AE406">
        <f>(W406/E406)*100000</f>
        <v>0</v>
      </c>
      <c r="AF406">
        <v>0</v>
      </c>
      <c r="AG406">
        <v>0</v>
      </c>
      <c r="AH406">
        <v>10.41</v>
      </c>
      <c r="AI406">
        <f>(AA406/E406)*100000</f>
        <v>93.701197293076518</v>
      </c>
      <c r="AJ406">
        <v>7941</v>
      </c>
      <c r="AK406">
        <v>97.982958960000005</v>
      </c>
      <c r="AL406">
        <v>1.0201244999999999E-2</v>
      </c>
      <c r="AM406">
        <v>0.82675689699999999</v>
      </c>
      <c r="AN406">
        <v>1.2338869000000001E-2</v>
      </c>
      <c r="AQ406">
        <v>2207</v>
      </c>
      <c r="AR406">
        <v>7398</v>
      </c>
      <c r="AS406">
        <v>0</v>
      </c>
      <c r="AT406" t="s">
        <v>314</v>
      </c>
      <c r="AU406">
        <v>3.6754880000000001</v>
      </c>
      <c r="AV406">
        <v>454</v>
      </c>
      <c r="AW406">
        <v>21.156387670000001</v>
      </c>
      <c r="AX406">
        <v>0.71365638799999997</v>
      </c>
      <c r="AY406">
        <v>5.7807435160000002</v>
      </c>
      <c r="AZ406">
        <f t="shared" si="110"/>
        <v>-3.5065578973199818</v>
      </c>
      <c r="BA406">
        <v>9.170039075</v>
      </c>
      <c r="BB406">
        <v>7.6993894059999999</v>
      </c>
      <c r="BC406">
        <v>3.051941877</v>
      </c>
      <c r="BD406">
        <v>-0.33735368199999999</v>
      </c>
      <c r="BE406">
        <v>1.609437912</v>
      </c>
      <c r="BF406">
        <v>0</v>
      </c>
      <c r="BG406">
        <v>1.0986122890000001</v>
      </c>
      <c r="BH406">
        <f t="shared" si="111"/>
        <v>0</v>
      </c>
      <c r="BI406">
        <v>0</v>
      </c>
      <c r="BJ406">
        <f t="shared" si="112"/>
        <v>1.301685912964752</v>
      </c>
      <c r="BK406">
        <v>1.754403683</v>
      </c>
      <c r="BL406">
        <v>4.4421805570000004</v>
      </c>
      <c r="BM406">
        <v>3.9523969000000001</v>
      </c>
      <c r="BN406">
        <v>0</v>
      </c>
      <c r="BO406">
        <v>3.4413791709999999</v>
      </c>
      <c r="BP406">
        <f t="shared" si="113"/>
        <v>0</v>
      </c>
      <c r="BQ406">
        <v>0</v>
      </c>
      <c r="BR406">
        <v>0</v>
      </c>
      <c r="BS406">
        <v>0</v>
      </c>
      <c r="BT406">
        <f>IFERROR((BR406/F406)*100000,0)</f>
        <v>0</v>
      </c>
      <c r="BU406">
        <f>IFERROR((BS406/(E406-F406))*100000,0)</f>
        <v>0</v>
      </c>
      <c r="BV406">
        <f>IFERROR((BR406/E406)*100000,0)</f>
        <v>0</v>
      </c>
      <c r="BW406">
        <f>IFERROR((BS406/(E406))*100000,0)</f>
        <v>0</v>
      </c>
      <c r="BX406">
        <f t="shared" si="116"/>
        <v>0</v>
      </c>
      <c r="BY406">
        <f t="shared" si="117"/>
        <v>0</v>
      </c>
      <c r="BZ406">
        <f t="shared" si="118"/>
        <v>0</v>
      </c>
      <c r="CA406">
        <f t="shared" si="119"/>
        <v>0</v>
      </c>
      <c r="CB406">
        <v>8.9797944909999998</v>
      </c>
      <c r="CC406">
        <v>4.584793575</v>
      </c>
      <c r="CD406">
        <v>-4.5852455069999998</v>
      </c>
      <c r="CE406">
        <v>-0.19024458499999999</v>
      </c>
      <c r="CF406">
        <v>-4.395000918</v>
      </c>
      <c r="CG406">
        <f t="shared" si="114"/>
        <v>4.5401109671037911</v>
      </c>
      <c r="CH406">
        <v>3</v>
      </c>
      <c r="CI406">
        <v>0</v>
      </c>
      <c r="CJ406">
        <f t="shared" si="115"/>
        <v>0</v>
      </c>
      <c r="CK406">
        <f t="shared" si="120"/>
        <v>0</v>
      </c>
      <c r="CL406">
        <v>1090</v>
      </c>
      <c r="CM406">
        <f>CL406/E406</f>
        <v>0.11348256116605934</v>
      </c>
      <c r="CN406">
        <f t="shared" si="121"/>
        <v>-2.1761060999794677</v>
      </c>
      <c r="CO406">
        <v>0</v>
      </c>
      <c r="CP406">
        <v>0</v>
      </c>
      <c r="CQ406">
        <f>IFERROR((CO406/F406)*100000,0)</f>
        <v>0</v>
      </c>
      <c r="CR406">
        <f>(CP406/(E406-F406))*100000</f>
        <v>0</v>
      </c>
      <c r="CS406">
        <f t="shared" si="122"/>
        <v>0</v>
      </c>
      <c r="CT406">
        <f t="shared" si="123"/>
        <v>0</v>
      </c>
      <c r="CU406">
        <f t="shared" si="124"/>
        <v>0</v>
      </c>
      <c r="CV406">
        <f t="shared" si="125"/>
        <v>0</v>
      </c>
      <c r="CW406">
        <f t="shared" si="126"/>
        <v>0</v>
      </c>
      <c r="CX406">
        <f t="shared" si="127"/>
        <v>0</v>
      </c>
    </row>
    <row r="407" spans="1:102" x14ac:dyDescent="0.4">
      <c r="A407">
        <v>183</v>
      </c>
      <c r="B407" t="s">
        <v>261</v>
      </c>
      <c r="C407" t="s">
        <v>266</v>
      </c>
      <c r="D407">
        <v>2018</v>
      </c>
      <c r="E407">
        <v>8105</v>
      </c>
      <c r="F407">
        <v>393</v>
      </c>
      <c r="G407">
        <v>0.05</v>
      </c>
      <c r="H407">
        <v>0.64</v>
      </c>
      <c r="I407">
        <v>0.36</v>
      </c>
      <c r="J407">
        <v>0.7</v>
      </c>
      <c r="K407">
        <v>0.08</v>
      </c>
      <c r="L407">
        <v>0.11</v>
      </c>
      <c r="M407">
        <v>0.04</v>
      </c>
      <c r="N407">
        <v>7.0000000000000007E-2</v>
      </c>
      <c r="O407">
        <v>11.44</v>
      </c>
      <c r="P407">
        <v>89.09</v>
      </c>
      <c r="Q407">
        <v>0</v>
      </c>
      <c r="R407">
        <v>47</v>
      </c>
      <c r="S407">
        <v>0.38</v>
      </c>
      <c r="T407">
        <v>8</v>
      </c>
      <c r="U407">
        <v>1</v>
      </c>
      <c r="V407">
        <v>2</v>
      </c>
      <c r="W407">
        <v>13</v>
      </c>
      <c r="X407">
        <v>5</v>
      </c>
      <c r="Y407">
        <v>0</v>
      </c>
      <c r="Z407">
        <v>0</v>
      </c>
      <c r="AA407">
        <v>29</v>
      </c>
      <c r="AB407">
        <v>98.7</v>
      </c>
      <c r="AC407">
        <v>12.34</v>
      </c>
      <c r="AD407">
        <v>24.68</v>
      </c>
      <c r="AE407">
        <f>(W407/E407)*100000</f>
        <v>160.39481801357186</v>
      </c>
      <c r="AF407">
        <v>61.69</v>
      </c>
      <c r="AG407">
        <v>0</v>
      </c>
      <c r="AH407">
        <v>0</v>
      </c>
      <c r="AI407">
        <f>(AA407/E407)*100000</f>
        <v>357.80382479950651</v>
      </c>
      <c r="AJ407">
        <v>5131</v>
      </c>
      <c r="AK407">
        <v>91.41705777</v>
      </c>
      <c r="AL407">
        <v>1.1279094E-2</v>
      </c>
      <c r="AM407">
        <v>0.63306600899999999</v>
      </c>
      <c r="AN407">
        <v>1.7816616E-2</v>
      </c>
      <c r="AQ407">
        <v>3038</v>
      </c>
      <c r="AR407">
        <v>5067</v>
      </c>
      <c r="AS407">
        <v>0</v>
      </c>
      <c r="AT407" t="s">
        <v>314</v>
      </c>
      <c r="AU407">
        <v>2.0438369999999999</v>
      </c>
      <c r="AV407">
        <v>172</v>
      </c>
      <c r="AW407">
        <v>47.122093020000001</v>
      </c>
      <c r="AX407">
        <v>2.2848837209999999</v>
      </c>
      <c r="AY407">
        <v>5.9738096120000002</v>
      </c>
      <c r="AZ407">
        <f t="shared" si="110"/>
        <v>-2.9957322735539909</v>
      </c>
      <c r="BA407">
        <v>9.0002364339999996</v>
      </c>
      <c r="BB407">
        <v>8.0189546830000005</v>
      </c>
      <c r="BC407">
        <v>3.8527419570000001</v>
      </c>
      <c r="BD407">
        <v>0.82631513499999998</v>
      </c>
      <c r="BE407">
        <v>2.0794415420000001</v>
      </c>
      <c r="BF407">
        <v>0</v>
      </c>
      <c r="BG407">
        <v>0.69314718099999995</v>
      </c>
      <c r="BH407">
        <f t="shared" si="111"/>
        <v>2.5649493574615367</v>
      </c>
      <c r="BI407">
        <v>1.609437912</v>
      </c>
      <c r="BJ407">
        <f t="shared" si="112"/>
        <v>0.71482892356473993</v>
      </c>
      <c r="BK407">
        <v>2.4371159859999998</v>
      </c>
      <c r="BL407">
        <v>4.4896470949999996</v>
      </c>
      <c r="BM407">
        <v>4.5920849459999999</v>
      </c>
      <c r="BN407">
        <v>2.5128460179999998</v>
      </c>
      <c r="BO407">
        <v>3.2059931989999999</v>
      </c>
      <c r="BP407">
        <f t="shared" si="113"/>
        <v>5.0776383882619882</v>
      </c>
      <c r="BQ407">
        <v>4.1221218430000004</v>
      </c>
      <c r="BR407">
        <v>0</v>
      </c>
      <c r="BS407">
        <v>13</v>
      </c>
      <c r="BT407">
        <f>IFERROR((BR407/F407)*100000,0)</f>
        <v>0</v>
      </c>
      <c r="BU407">
        <f>IFERROR((BS407/(E407-F407))*100000,0)</f>
        <v>168.56846473029046</v>
      </c>
      <c r="BV407">
        <f>IFERROR((BR407/E407)*100000,0)</f>
        <v>0</v>
      </c>
      <c r="BW407">
        <f>IFERROR((BS407/(E407))*100000,0)</f>
        <v>160.39481801357186</v>
      </c>
      <c r="BX407">
        <f t="shared" si="116"/>
        <v>0</v>
      </c>
      <c r="BY407">
        <f t="shared" si="117"/>
        <v>5.127341986141384</v>
      </c>
      <c r="BZ407">
        <f t="shared" si="118"/>
        <v>0</v>
      </c>
      <c r="CA407">
        <f t="shared" si="119"/>
        <v>5.0776383882619882</v>
      </c>
      <c r="CB407">
        <v>8.5430558510000001</v>
      </c>
      <c r="CC407">
        <v>4.5154320889999999</v>
      </c>
      <c r="CD407">
        <v>-4.4848043549999996</v>
      </c>
      <c r="CE407">
        <v>-0.45718058299999997</v>
      </c>
      <c r="CF407">
        <v>-4.0276237740000003</v>
      </c>
      <c r="CG407">
        <f t="shared" si="114"/>
        <v>5.8799848607869265</v>
      </c>
      <c r="CH407">
        <v>3</v>
      </c>
      <c r="CI407">
        <v>4</v>
      </c>
      <c r="CJ407">
        <f t="shared" si="115"/>
        <v>0.13793103448275862</v>
      </c>
      <c r="CK407">
        <f t="shared" si="120"/>
        <v>-1.9810014688665833</v>
      </c>
      <c r="CL407">
        <v>874</v>
      </c>
      <c r="CM407">
        <f>CL407/E407</f>
        <v>0.10783466995681679</v>
      </c>
      <c r="CN407">
        <f t="shared" si="121"/>
        <v>-2.2271560585142409</v>
      </c>
      <c r="CO407">
        <v>0</v>
      </c>
      <c r="CP407">
        <v>0</v>
      </c>
      <c r="CQ407">
        <f>IFERROR((CO407/F407)*100000,0)</f>
        <v>0</v>
      </c>
      <c r="CR407">
        <f>(CP407/(E407-F407))*100000</f>
        <v>0</v>
      </c>
      <c r="CS407">
        <f t="shared" si="122"/>
        <v>0</v>
      </c>
      <c r="CT407">
        <f t="shared" si="123"/>
        <v>0</v>
      </c>
      <c r="CU407">
        <f t="shared" si="124"/>
        <v>0</v>
      </c>
      <c r="CV407">
        <f t="shared" si="125"/>
        <v>0</v>
      </c>
      <c r="CW407">
        <f t="shared" si="126"/>
        <v>0</v>
      </c>
      <c r="CX407">
        <f t="shared" si="127"/>
        <v>0</v>
      </c>
    </row>
    <row r="408" spans="1:102" x14ac:dyDescent="0.4">
      <c r="A408">
        <v>184</v>
      </c>
      <c r="B408" t="s">
        <v>261</v>
      </c>
      <c r="C408" t="s">
        <v>267</v>
      </c>
      <c r="D408">
        <v>2018</v>
      </c>
      <c r="E408">
        <v>6248</v>
      </c>
      <c r="F408">
        <v>100</v>
      </c>
      <c r="G408">
        <v>0.02</v>
      </c>
      <c r="H408">
        <v>0.52</v>
      </c>
      <c r="I408">
        <v>0.48</v>
      </c>
      <c r="J408">
        <v>0.79</v>
      </c>
      <c r="K408">
        <v>0.1</v>
      </c>
      <c r="L408">
        <v>0.06</v>
      </c>
      <c r="M408">
        <v>0.03</v>
      </c>
      <c r="N408">
        <v>0.02</v>
      </c>
      <c r="O408">
        <v>6.7</v>
      </c>
      <c r="P408">
        <v>105.19</v>
      </c>
      <c r="Q408">
        <v>0</v>
      </c>
      <c r="R408">
        <v>150</v>
      </c>
      <c r="S408">
        <v>0.3</v>
      </c>
      <c r="T408">
        <v>5</v>
      </c>
      <c r="U408">
        <v>5</v>
      </c>
      <c r="V408">
        <v>3</v>
      </c>
      <c r="W408">
        <v>0</v>
      </c>
      <c r="X408">
        <v>0</v>
      </c>
      <c r="Y408">
        <v>0</v>
      </c>
      <c r="Z408">
        <v>1</v>
      </c>
      <c r="AA408">
        <v>14</v>
      </c>
      <c r="AB408">
        <v>80.03</v>
      </c>
      <c r="AC408">
        <v>80.03</v>
      </c>
      <c r="AD408">
        <v>48.02</v>
      </c>
      <c r="AE408">
        <f>(W408/E408)*100000</f>
        <v>0</v>
      </c>
      <c r="AF408">
        <v>0</v>
      </c>
      <c r="AG408">
        <v>0</v>
      </c>
      <c r="AH408">
        <v>16.010000000000002</v>
      </c>
      <c r="AI408">
        <f>(AA408/E408)*100000</f>
        <v>224.07170294494239</v>
      </c>
      <c r="AJ408">
        <v>4490</v>
      </c>
      <c r="AK408">
        <v>65.020736319999997</v>
      </c>
      <c r="AL408">
        <v>1.0406647999999999E-2</v>
      </c>
      <c r="AM408">
        <v>0.71862996199999996</v>
      </c>
      <c r="AN408">
        <v>1.4481233E-2</v>
      </c>
      <c r="AQ408">
        <v>502</v>
      </c>
      <c r="AR408">
        <v>5746</v>
      </c>
      <c r="AS408">
        <v>0</v>
      </c>
      <c r="AT408" t="s">
        <v>314</v>
      </c>
      <c r="AU408">
        <v>2.5380630000000002</v>
      </c>
      <c r="AV408">
        <v>267</v>
      </c>
      <c r="AW408">
        <v>23.400749059999999</v>
      </c>
      <c r="AX408">
        <v>0.37453183499999998</v>
      </c>
      <c r="AY408">
        <v>4.6051701859999996</v>
      </c>
      <c r="AZ408">
        <f t="shared" si="110"/>
        <v>-3.912023005428146</v>
      </c>
      <c r="BA408">
        <v>8.7400166919999993</v>
      </c>
      <c r="BB408">
        <v>6.2186001199999996</v>
      </c>
      <c r="BC408">
        <v>3.1527680330000001</v>
      </c>
      <c r="BD408">
        <v>-0.98207847299999995</v>
      </c>
      <c r="BE408">
        <v>1.609437912</v>
      </c>
      <c r="BF408">
        <v>1.609437912</v>
      </c>
      <c r="BG408">
        <v>1.0986122890000001</v>
      </c>
      <c r="BH408">
        <f t="shared" si="111"/>
        <v>0</v>
      </c>
      <c r="BI408">
        <v>0</v>
      </c>
      <c r="BJ408">
        <f t="shared" si="112"/>
        <v>0.93140119167915347</v>
      </c>
      <c r="BK408">
        <v>1.902107526</v>
      </c>
      <c r="BL408">
        <v>4.6557682390000004</v>
      </c>
      <c r="BM408">
        <v>4.3824015640000002</v>
      </c>
      <c r="BN408">
        <v>4.3824015640000002</v>
      </c>
      <c r="BO408">
        <v>3.8716175910000001</v>
      </c>
      <c r="BP408">
        <f t="shared" si="113"/>
        <v>0</v>
      </c>
      <c r="BQ408">
        <v>0</v>
      </c>
      <c r="BR408">
        <v>0</v>
      </c>
      <c r="BS408">
        <v>0</v>
      </c>
      <c r="BT408">
        <f>IFERROR((BR408/F408)*100000,0)</f>
        <v>0</v>
      </c>
      <c r="BU408">
        <f>IFERROR((BS408/(E408-F408))*100000,0)</f>
        <v>0</v>
      </c>
      <c r="BV408">
        <f>IFERROR((BR408/E408)*100000,0)</f>
        <v>0</v>
      </c>
      <c r="BW408">
        <f>IFERROR((BS408/(E408))*100000,0)</f>
        <v>0</v>
      </c>
      <c r="BX408">
        <f t="shared" si="116"/>
        <v>0</v>
      </c>
      <c r="BY408">
        <f t="shared" si="117"/>
        <v>0</v>
      </c>
      <c r="BZ408">
        <f t="shared" si="118"/>
        <v>0</v>
      </c>
      <c r="CA408">
        <f t="shared" si="119"/>
        <v>0</v>
      </c>
      <c r="CB408">
        <v>8.4096079810000006</v>
      </c>
      <c r="CC408">
        <v>4.1747062389999998</v>
      </c>
      <c r="CD408">
        <v>-4.5653104459999998</v>
      </c>
      <c r="CE408">
        <v>-0.33040870999999999</v>
      </c>
      <c r="CF408">
        <v>-4.2349017440000001</v>
      </c>
      <c r="CG408">
        <f t="shared" si="114"/>
        <v>5.4119661030659652</v>
      </c>
      <c r="CH408">
        <v>4</v>
      </c>
      <c r="CI408">
        <v>1</v>
      </c>
      <c r="CJ408">
        <f t="shared" si="115"/>
        <v>7.1428571428571425E-2</v>
      </c>
      <c r="CK408">
        <f t="shared" si="120"/>
        <v>-2.6390573296152589</v>
      </c>
      <c r="CL408">
        <v>688</v>
      </c>
      <c r="CM408">
        <f>CL408/E408</f>
        <v>0.11011523687580026</v>
      </c>
      <c r="CN408">
        <f t="shared" si="121"/>
        <v>-2.2062278535861783</v>
      </c>
      <c r="CO408">
        <v>0</v>
      </c>
      <c r="CP408">
        <v>1</v>
      </c>
      <c r="CQ408">
        <f>IFERROR((CO408/F408)*100000,0)</f>
        <v>0</v>
      </c>
      <c r="CR408">
        <f>(CP408/(E408-F408))*100000</f>
        <v>16.265452179570595</v>
      </c>
      <c r="CS408">
        <f t="shared" si="122"/>
        <v>0</v>
      </c>
      <c r="CT408">
        <f t="shared" si="123"/>
        <v>16.005121638924454</v>
      </c>
      <c r="CU408">
        <f t="shared" si="124"/>
        <v>0</v>
      </c>
      <c r="CV408">
        <f t="shared" si="125"/>
        <v>2.7890433603117422</v>
      </c>
      <c r="CW408">
        <f t="shared" si="126"/>
        <v>0</v>
      </c>
      <c r="CX408">
        <f t="shared" si="127"/>
        <v>2.7729087734507063</v>
      </c>
    </row>
    <row r="409" spans="1:102" x14ac:dyDescent="0.4">
      <c r="A409">
        <v>185</v>
      </c>
      <c r="B409" t="s">
        <v>261</v>
      </c>
      <c r="C409" t="s">
        <v>268</v>
      </c>
      <c r="D409">
        <v>2018</v>
      </c>
      <c r="E409">
        <v>2781</v>
      </c>
      <c r="F409">
        <v>30</v>
      </c>
      <c r="G409">
        <v>0.01</v>
      </c>
      <c r="H409">
        <v>0.64</v>
      </c>
      <c r="I409">
        <v>0.36</v>
      </c>
      <c r="J409">
        <v>0.76</v>
      </c>
      <c r="K409">
        <v>0.05</v>
      </c>
      <c r="L409">
        <v>0.09</v>
      </c>
      <c r="M409">
        <v>0.03</v>
      </c>
      <c r="N409">
        <v>7.0000000000000007E-2</v>
      </c>
      <c r="O409">
        <v>6.99</v>
      </c>
      <c r="P409">
        <v>134.29</v>
      </c>
      <c r="Q409">
        <v>0</v>
      </c>
      <c r="R409">
        <v>109</v>
      </c>
      <c r="S409">
        <v>0.49</v>
      </c>
      <c r="T409">
        <v>1</v>
      </c>
      <c r="U409">
        <v>0</v>
      </c>
      <c r="V409">
        <v>0</v>
      </c>
      <c r="W409">
        <v>2</v>
      </c>
      <c r="X409">
        <v>0</v>
      </c>
      <c r="Y409">
        <v>0</v>
      </c>
      <c r="Z409">
        <v>0</v>
      </c>
      <c r="AA409">
        <v>3</v>
      </c>
      <c r="AB409">
        <v>35.96</v>
      </c>
      <c r="AC409">
        <v>0</v>
      </c>
      <c r="AD409">
        <v>0</v>
      </c>
      <c r="AE409">
        <f>(W409/E409)*100000</f>
        <v>71.916576770945696</v>
      </c>
      <c r="AF409">
        <v>0</v>
      </c>
      <c r="AG409">
        <v>0</v>
      </c>
      <c r="AH409">
        <v>0</v>
      </c>
      <c r="AI409">
        <f>(AA409/E409)*100000</f>
        <v>107.87486515641855</v>
      </c>
      <c r="AJ409">
        <v>2514</v>
      </c>
      <c r="AK409">
        <v>35.874345699999999</v>
      </c>
      <c r="AL409">
        <v>1.2899801000000001E-2</v>
      </c>
      <c r="AM409">
        <v>0.90399136999999996</v>
      </c>
      <c r="AN409">
        <v>1.4269827000000001E-2</v>
      </c>
      <c r="AQ409">
        <v>913</v>
      </c>
      <c r="AR409">
        <v>1868</v>
      </c>
      <c r="AS409">
        <v>0</v>
      </c>
      <c r="AT409" t="s">
        <v>314</v>
      </c>
      <c r="AU409">
        <v>2.4222169999999998</v>
      </c>
      <c r="AV409">
        <v>139</v>
      </c>
      <c r="AW409">
        <v>20.00719424</v>
      </c>
      <c r="AX409">
        <v>0.21582733800000001</v>
      </c>
      <c r="AY409">
        <v>3.4011973819999999</v>
      </c>
      <c r="AZ409">
        <f t="shared" si="110"/>
        <v>-4.6051701859880909</v>
      </c>
      <c r="BA409">
        <v>7.9305658540000001</v>
      </c>
      <c r="BB409">
        <v>6.8167358809999996</v>
      </c>
      <c r="BC409">
        <v>2.9960919210000001</v>
      </c>
      <c r="BD409">
        <v>-1.533276552</v>
      </c>
      <c r="BE409">
        <v>0</v>
      </c>
      <c r="BF409">
        <v>0</v>
      </c>
      <c r="BG409">
        <v>0</v>
      </c>
      <c r="BH409">
        <f t="shared" si="111"/>
        <v>0.69314718055994529</v>
      </c>
      <c r="BI409">
        <v>0</v>
      </c>
      <c r="BJ409">
        <f t="shared" si="112"/>
        <v>0.88468323649319702</v>
      </c>
      <c r="BK409">
        <v>1.944480556</v>
      </c>
      <c r="BL409">
        <v>4.9000016410000002</v>
      </c>
      <c r="BM409">
        <v>3.58240721</v>
      </c>
      <c r="BN409">
        <v>0</v>
      </c>
      <c r="BO409">
        <v>0</v>
      </c>
      <c r="BP409">
        <f t="shared" si="113"/>
        <v>4.275506791296209</v>
      </c>
      <c r="BQ409">
        <v>0</v>
      </c>
      <c r="BR409">
        <v>0</v>
      </c>
      <c r="BS409">
        <v>2</v>
      </c>
      <c r="BT409">
        <f>IFERROR((BR409/F409)*100000,0)</f>
        <v>0</v>
      </c>
      <c r="BU409">
        <f>IFERROR((BS409/(E409-F409))*100000,0)</f>
        <v>72.700836059614687</v>
      </c>
      <c r="BV409">
        <f>IFERROR((BR409/E409)*100000,0)</f>
        <v>0</v>
      </c>
      <c r="BW409">
        <f>IFERROR((BS409/(E409))*100000,0)</f>
        <v>71.916576770945696</v>
      </c>
      <c r="BX409">
        <f t="shared" si="116"/>
        <v>0</v>
      </c>
      <c r="BY409">
        <f t="shared" si="117"/>
        <v>4.2863528846055994</v>
      </c>
      <c r="BZ409">
        <f t="shared" si="118"/>
        <v>0</v>
      </c>
      <c r="CA409">
        <f t="shared" si="119"/>
        <v>4.275506791296209</v>
      </c>
      <c r="CB409">
        <v>7.8296303890000001</v>
      </c>
      <c r="CC409">
        <v>3.5800224360000001</v>
      </c>
      <c r="CD409">
        <v>-4.3505433939999998</v>
      </c>
      <c r="CE409">
        <v>-0.100935465</v>
      </c>
      <c r="CF409">
        <v>-4.2496079709999997</v>
      </c>
      <c r="CG409">
        <f t="shared" si="114"/>
        <v>4.6809718994043736</v>
      </c>
      <c r="CH409">
        <v>3</v>
      </c>
      <c r="CI409">
        <v>0</v>
      </c>
      <c r="CJ409">
        <f t="shared" si="115"/>
        <v>0</v>
      </c>
      <c r="CK409">
        <f t="shared" si="120"/>
        <v>0</v>
      </c>
      <c r="CL409">
        <v>338</v>
      </c>
      <c r="CM409">
        <f>CL409/E409</f>
        <v>0.12153901474289824</v>
      </c>
      <c r="CN409">
        <f t="shared" si="121"/>
        <v>-2.1075199587509461</v>
      </c>
      <c r="CO409">
        <v>0</v>
      </c>
      <c r="CP409">
        <v>0</v>
      </c>
      <c r="CQ409">
        <f>IFERROR((CO409/F409)*100000,0)</f>
        <v>0</v>
      </c>
      <c r="CR409">
        <f>(CP409/(E409-F409))*100000</f>
        <v>0</v>
      </c>
      <c r="CS409">
        <f t="shared" si="122"/>
        <v>0</v>
      </c>
      <c r="CT409">
        <f t="shared" si="123"/>
        <v>0</v>
      </c>
      <c r="CU409">
        <f t="shared" si="124"/>
        <v>0</v>
      </c>
      <c r="CV409">
        <f t="shared" si="125"/>
        <v>0</v>
      </c>
      <c r="CW409">
        <f t="shared" si="126"/>
        <v>0</v>
      </c>
      <c r="CX409">
        <f t="shared" si="127"/>
        <v>0</v>
      </c>
    </row>
    <row r="410" spans="1:102" x14ac:dyDescent="0.4">
      <c r="A410">
        <v>186</v>
      </c>
      <c r="B410" t="s">
        <v>261</v>
      </c>
      <c r="C410" t="s">
        <v>269</v>
      </c>
      <c r="D410">
        <v>2018</v>
      </c>
      <c r="E410">
        <v>10995</v>
      </c>
      <c r="F410">
        <v>129</v>
      </c>
      <c r="G410">
        <v>0.01</v>
      </c>
      <c r="H410">
        <v>0.59</v>
      </c>
      <c r="I410">
        <v>0.41</v>
      </c>
      <c r="J410">
        <v>0.85</v>
      </c>
      <c r="K410">
        <v>0.03</v>
      </c>
      <c r="L410">
        <v>7.0000000000000007E-2</v>
      </c>
      <c r="M410">
        <v>0.03</v>
      </c>
      <c r="N410">
        <v>0.01</v>
      </c>
      <c r="O410">
        <v>6.29</v>
      </c>
      <c r="P410">
        <v>73.89</v>
      </c>
      <c r="Q410">
        <v>0</v>
      </c>
      <c r="R410">
        <v>306</v>
      </c>
      <c r="S410">
        <v>0.21</v>
      </c>
      <c r="T410">
        <v>2</v>
      </c>
      <c r="U410">
        <v>0</v>
      </c>
      <c r="V410">
        <v>4</v>
      </c>
      <c r="W410">
        <v>1</v>
      </c>
      <c r="X410">
        <v>1</v>
      </c>
      <c r="Y410">
        <v>0</v>
      </c>
      <c r="Z410">
        <v>1</v>
      </c>
      <c r="AA410">
        <v>9</v>
      </c>
      <c r="AB410">
        <v>18.190000000000001</v>
      </c>
      <c r="AC410">
        <v>0</v>
      </c>
      <c r="AD410">
        <v>36.380000000000003</v>
      </c>
      <c r="AE410">
        <f>(W410/E410)*100000</f>
        <v>9.0950432014552067</v>
      </c>
      <c r="AF410">
        <v>9.1</v>
      </c>
      <c r="AG410">
        <v>0</v>
      </c>
      <c r="AH410">
        <v>9.1</v>
      </c>
      <c r="AI410">
        <f>(AA410/E410)*100000</f>
        <v>81.855388813096852</v>
      </c>
      <c r="AJ410">
        <v>7195</v>
      </c>
      <c r="AK410">
        <v>109.9310929</v>
      </c>
      <c r="AL410">
        <v>9.99828E-3</v>
      </c>
      <c r="AM410">
        <v>0.65438835799999995</v>
      </c>
      <c r="AN410">
        <v>1.5278818E-2</v>
      </c>
      <c r="AQ410">
        <v>1772</v>
      </c>
      <c r="AR410">
        <v>9223</v>
      </c>
      <c r="AS410">
        <v>0</v>
      </c>
      <c r="AT410" t="s">
        <v>314</v>
      </c>
      <c r="AU410">
        <v>2.2022179999999998</v>
      </c>
      <c r="AV410">
        <v>605</v>
      </c>
      <c r="AW410">
        <v>18.173553720000001</v>
      </c>
      <c r="AX410">
        <v>0.21322314000000001</v>
      </c>
      <c r="AY410">
        <v>4.8598124040000004</v>
      </c>
      <c r="AZ410">
        <f t="shared" si="110"/>
        <v>-4.6051701859880909</v>
      </c>
      <c r="BA410">
        <v>9.3051959029999995</v>
      </c>
      <c r="BB410">
        <v>7.4798641310000002</v>
      </c>
      <c r="BC410">
        <v>2.8999674450000001</v>
      </c>
      <c r="BD410">
        <v>-1.5454160560000001</v>
      </c>
      <c r="BE410">
        <v>0.69314718099999995</v>
      </c>
      <c r="BF410">
        <v>0</v>
      </c>
      <c r="BG410">
        <v>1.386294361</v>
      </c>
      <c r="BH410">
        <f t="shared" si="111"/>
        <v>0</v>
      </c>
      <c r="BI410">
        <v>0</v>
      </c>
      <c r="BJ410">
        <f t="shared" si="112"/>
        <v>0.7894650343084868</v>
      </c>
      <c r="BK410">
        <v>1.8389610709999999</v>
      </c>
      <c r="BL410">
        <v>4.302577501</v>
      </c>
      <c r="BM410">
        <v>2.900871993</v>
      </c>
      <c r="BN410">
        <v>0</v>
      </c>
      <c r="BO410">
        <v>3.594019173</v>
      </c>
      <c r="BP410">
        <f t="shared" si="113"/>
        <v>2.2077295619813668</v>
      </c>
      <c r="BQ410">
        <v>2.2082744139999999</v>
      </c>
      <c r="BR410">
        <v>0</v>
      </c>
      <c r="BS410">
        <v>1</v>
      </c>
      <c r="BT410">
        <f>IFERROR((BR410/F410)*100000,0)</f>
        <v>0</v>
      </c>
      <c r="BU410">
        <f>IFERROR((BS410/(E410-F410))*100000,0)</f>
        <v>9.2030185900975514</v>
      </c>
      <c r="BV410">
        <f>IFERROR((BR410/E410)*100000,0)</f>
        <v>0</v>
      </c>
      <c r="BW410">
        <f>IFERROR((BS410/(E410))*100000,0)</f>
        <v>9.0950432014552067</v>
      </c>
      <c r="BX410">
        <f t="shared" si="116"/>
        <v>0</v>
      </c>
      <c r="BY410">
        <f t="shared" si="117"/>
        <v>2.2195315378587601</v>
      </c>
      <c r="BZ410">
        <f t="shared" si="118"/>
        <v>0</v>
      </c>
      <c r="CA410">
        <f t="shared" si="119"/>
        <v>2.2077295619813668</v>
      </c>
      <c r="CB410">
        <v>8.8811416189999992</v>
      </c>
      <c r="CC410">
        <v>4.6998537410000001</v>
      </c>
      <c r="CD410">
        <v>-4.605342201</v>
      </c>
      <c r="CE410">
        <v>-0.424054284</v>
      </c>
      <c r="CF410">
        <v>-4.1812878539999998</v>
      </c>
      <c r="CG410">
        <f t="shared" si="114"/>
        <v>4.4049541393175859</v>
      </c>
      <c r="CH410">
        <v>3</v>
      </c>
      <c r="CI410">
        <v>0</v>
      </c>
      <c r="CJ410">
        <f t="shared" si="115"/>
        <v>0</v>
      </c>
      <c r="CK410">
        <f t="shared" si="120"/>
        <v>0</v>
      </c>
      <c r="CL410">
        <v>1040</v>
      </c>
      <c r="CM410">
        <f>CL410/E410</f>
        <v>9.4588449295134158E-2</v>
      </c>
      <c r="CN410">
        <f t="shared" si="121"/>
        <v>-2.358219910853443</v>
      </c>
      <c r="CO410">
        <v>0</v>
      </c>
      <c r="CP410">
        <v>0</v>
      </c>
      <c r="CQ410">
        <f>IFERROR((CO410/F410)*100000,0)</f>
        <v>0</v>
      </c>
      <c r="CR410">
        <f>(CP410/(E410-F410))*100000</f>
        <v>0</v>
      </c>
      <c r="CS410">
        <f t="shared" si="122"/>
        <v>0</v>
      </c>
      <c r="CT410">
        <f t="shared" si="123"/>
        <v>0</v>
      </c>
      <c r="CU410">
        <f t="shared" si="124"/>
        <v>0</v>
      </c>
      <c r="CV410">
        <f t="shared" si="125"/>
        <v>0</v>
      </c>
      <c r="CW410">
        <f t="shared" si="126"/>
        <v>0</v>
      </c>
      <c r="CX410">
        <f t="shared" si="127"/>
        <v>0</v>
      </c>
    </row>
    <row r="411" spans="1:102" x14ac:dyDescent="0.4">
      <c r="A411">
        <v>187</v>
      </c>
      <c r="B411" t="s">
        <v>261</v>
      </c>
      <c r="C411" t="s">
        <v>270</v>
      </c>
      <c r="D411">
        <v>2018</v>
      </c>
      <c r="E411">
        <v>17263</v>
      </c>
      <c r="F411">
        <v>1238</v>
      </c>
      <c r="G411">
        <v>7.0000000000000007E-2</v>
      </c>
      <c r="H411">
        <v>0.66</v>
      </c>
      <c r="I411">
        <v>0.34</v>
      </c>
      <c r="J411">
        <v>0.64</v>
      </c>
      <c r="K411">
        <v>0.08</v>
      </c>
      <c r="L411">
        <v>0.19</v>
      </c>
      <c r="M411">
        <v>7.0000000000000007E-2</v>
      </c>
      <c r="N411">
        <v>0.02</v>
      </c>
      <c r="O411">
        <v>8.8000000000000007</v>
      </c>
      <c r="P411">
        <v>86.69</v>
      </c>
      <c r="Q411">
        <v>0</v>
      </c>
      <c r="R411">
        <v>45</v>
      </c>
      <c r="S411">
        <v>0.37</v>
      </c>
      <c r="T411">
        <v>27</v>
      </c>
      <c r="U411">
        <v>1</v>
      </c>
      <c r="V411">
        <v>10</v>
      </c>
      <c r="W411">
        <v>80</v>
      </c>
      <c r="X411">
        <v>8</v>
      </c>
      <c r="Y411">
        <v>0</v>
      </c>
      <c r="Z411">
        <v>0</v>
      </c>
      <c r="AA411">
        <v>126</v>
      </c>
      <c r="AB411">
        <v>156.4</v>
      </c>
      <c r="AC411">
        <v>5.79</v>
      </c>
      <c r="AD411">
        <v>57.93</v>
      </c>
      <c r="AE411">
        <f>(W411/E411)*100000</f>
        <v>463.41887273359208</v>
      </c>
      <c r="AF411">
        <v>46.34</v>
      </c>
      <c r="AG411">
        <v>0</v>
      </c>
      <c r="AH411">
        <v>0</v>
      </c>
      <c r="AI411">
        <f>(AA411/E411)*100000</f>
        <v>729.8847245554075</v>
      </c>
      <c r="AJ411">
        <v>11440</v>
      </c>
      <c r="AK411">
        <v>244.71593809999999</v>
      </c>
      <c r="AL411">
        <v>1.4175748E-2</v>
      </c>
      <c r="AM411">
        <v>0.66268898799999998</v>
      </c>
      <c r="AN411">
        <v>2.1391252999999999E-2</v>
      </c>
      <c r="AQ411">
        <v>11083</v>
      </c>
      <c r="AR411">
        <v>6180</v>
      </c>
      <c r="AS411">
        <v>0</v>
      </c>
      <c r="AT411" t="s">
        <v>314</v>
      </c>
      <c r="AU411">
        <v>2.2738130000000001</v>
      </c>
      <c r="AV411">
        <v>166</v>
      </c>
      <c r="AW411">
        <v>103.9939759</v>
      </c>
      <c r="AX411">
        <v>7.4578313249999999</v>
      </c>
      <c r="AY411">
        <v>7.1212524530000003</v>
      </c>
      <c r="AZ411">
        <f t="shared" si="110"/>
        <v>-2.6592600369327779</v>
      </c>
      <c r="BA411">
        <v>9.7563207619999996</v>
      </c>
      <c r="BB411">
        <v>9.3131676819999996</v>
      </c>
      <c r="BC411">
        <v>4.644332973</v>
      </c>
      <c r="BD411">
        <v>2.0092646649999999</v>
      </c>
      <c r="BE411">
        <v>3.2958368660000001</v>
      </c>
      <c r="BF411">
        <v>0</v>
      </c>
      <c r="BG411">
        <v>2.3025850929999998</v>
      </c>
      <c r="BH411">
        <f t="shared" si="111"/>
        <v>4.3820266346738812</v>
      </c>
      <c r="BI411">
        <v>2.0794415420000001</v>
      </c>
      <c r="BJ411">
        <f t="shared" si="112"/>
        <v>0.82145815799795918</v>
      </c>
      <c r="BK411">
        <v>2.1747517209999998</v>
      </c>
      <c r="BL411">
        <v>4.4623385369999999</v>
      </c>
      <c r="BM411">
        <v>5.0524168280000001</v>
      </c>
      <c r="BN411">
        <v>1.756132292</v>
      </c>
      <c r="BO411">
        <v>4.059235385</v>
      </c>
      <c r="BP411">
        <f t="shared" si="113"/>
        <v>6.1386313378275608</v>
      </c>
      <c r="BQ411">
        <v>3.836005519</v>
      </c>
      <c r="BR411">
        <v>1</v>
      </c>
      <c r="BS411">
        <v>79</v>
      </c>
      <c r="BT411">
        <f>IFERROR((BR411/F411)*100000,0)</f>
        <v>80.775444264943459</v>
      </c>
      <c r="BU411">
        <f>IFERROR((BS411/(E411-F411))*100000,0)</f>
        <v>492.97971918876755</v>
      </c>
      <c r="BV411">
        <f>IFERROR((BR411/E411)*100000,0)</f>
        <v>5.7927359091699016</v>
      </c>
      <c r="BW411">
        <f>IFERROR((BS411/(E411))*100000,0)</f>
        <v>457.62613682442213</v>
      </c>
      <c r="BX411">
        <f t="shared" si="116"/>
        <v>4.391673011725687</v>
      </c>
      <c r="BY411">
        <f t="shared" si="117"/>
        <v>6.2004680356483792</v>
      </c>
      <c r="BZ411">
        <f t="shared" si="118"/>
        <v>1.7566047031536796</v>
      </c>
      <c r="CA411">
        <f t="shared" si="119"/>
        <v>6.1260525556207011</v>
      </c>
      <c r="CB411">
        <v>9.3448712650000001</v>
      </c>
      <c r="CC411">
        <v>5.5000981019999999</v>
      </c>
      <c r="CD411">
        <v>-4.2562226619999999</v>
      </c>
      <c r="CE411">
        <v>-0.411449497</v>
      </c>
      <c r="CF411">
        <v>-3.8447731790000002</v>
      </c>
      <c r="CG411">
        <f t="shared" si="114"/>
        <v>6.5928866101051575</v>
      </c>
      <c r="CH411">
        <v>3</v>
      </c>
      <c r="CI411">
        <v>6</v>
      </c>
      <c r="CJ411">
        <f t="shared" si="115"/>
        <v>4.7619047619047616E-2</v>
      </c>
      <c r="CK411">
        <f t="shared" si="120"/>
        <v>-3.044522437723423</v>
      </c>
      <c r="CL411">
        <v>1912</v>
      </c>
      <c r="CM411">
        <f>CL411/E411</f>
        <v>0.1107571105833285</v>
      </c>
      <c r="CN411">
        <f t="shared" si="121"/>
        <v>-2.2004156682052023</v>
      </c>
      <c r="CO411">
        <v>0</v>
      </c>
      <c r="CP411">
        <v>6</v>
      </c>
      <c r="CQ411">
        <f>IFERROR((CO411/F411)*100000,0)</f>
        <v>0</v>
      </c>
      <c r="CR411">
        <f>(CP411/(E411-F411))*100000</f>
        <v>37.441497659906396</v>
      </c>
      <c r="CS411">
        <f t="shared" si="122"/>
        <v>0</v>
      </c>
      <c r="CT411">
        <f t="shared" si="123"/>
        <v>34.756415455019408</v>
      </c>
      <c r="CU411">
        <f t="shared" si="124"/>
        <v>0</v>
      </c>
      <c r="CV411">
        <f t="shared" si="125"/>
        <v>3.6227796524094127</v>
      </c>
      <c r="CW411">
        <f t="shared" si="126"/>
        <v>0</v>
      </c>
      <c r="CX411">
        <f t="shared" si="127"/>
        <v>3.5483641723817345</v>
      </c>
    </row>
    <row r="412" spans="1:102" x14ac:dyDescent="0.4">
      <c r="A412">
        <v>188</v>
      </c>
      <c r="B412" t="s">
        <v>261</v>
      </c>
      <c r="C412" t="s">
        <v>271</v>
      </c>
      <c r="D412">
        <v>2018</v>
      </c>
      <c r="E412">
        <v>11564</v>
      </c>
      <c r="F412">
        <v>952</v>
      </c>
      <c r="G412">
        <v>0.08</v>
      </c>
      <c r="H412">
        <v>0.62</v>
      </c>
      <c r="I412">
        <v>0.38</v>
      </c>
      <c r="J412">
        <v>0.76</v>
      </c>
      <c r="K412">
        <v>0.08</v>
      </c>
      <c r="L412">
        <v>0.1</v>
      </c>
      <c r="M412">
        <v>0.04</v>
      </c>
      <c r="N412">
        <v>0.02</v>
      </c>
      <c r="O412">
        <v>5.69</v>
      </c>
      <c r="P412">
        <v>85.36</v>
      </c>
      <c r="Q412">
        <v>0</v>
      </c>
      <c r="R412">
        <v>124</v>
      </c>
      <c r="S412">
        <v>0.38</v>
      </c>
      <c r="T412">
        <v>25</v>
      </c>
      <c r="U412">
        <v>2</v>
      </c>
      <c r="V412">
        <v>2</v>
      </c>
      <c r="W412">
        <v>47</v>
      </c>
      <c r="X412">
        <v>2</v>
      </c>
      <c r="Y412">
        <v>0</v>
      </c>
      <c r="Z412">
        <v>1</v>
      </c>
      <c r="AA412">
        <v>79</v>
      </c>
      <c r="AB412">
        <v>216.19</v>
      </c>
      <c r="AC412">
        <v>17.3</v>
      </c>
      <c r="AD412">
        <v>17.3</v>
      </c>
      <c r="AE412">
        <f>(W412/E412)*100000</f>
        <v>406.43375994465589</v>
      </c>
      <c r="AF412">
        <v>17.3</v>
      </c>
      <c r="AG412">
        <v>0</v>
      </c>
      <c r="AH412">
        <v>8.65</v>
      </c>
      <c r="AI412">
        <f>(AA412/E412)*100000</f>
        <v>683.15461777931512</v>
      </c>
      <c r="AJ412">
        <v>10457</v>
      </c>
      <c r="AK412">
        <v>82.206848910000005</v>
      </c>
      <c r="AL412">
        <v>7.1088590000000004E-3</v>
      </c>
      <c r="AM412">
        <v>0.90427187799999997</v>
      </c>
      <c r="AN412">
        <v>7.8614180000000002E-3</v>
      </c>
      <c r="AQ412">
        <v>4331</v>
      </c>
      <c r="AR412">
        <v>7233</v>
      </c>
      <c r="AS412">
        <v>0</v>
      </c>
      <c r="AT412" t="s">
        <v>314</v>
      </c>
      <c r="AU412">
        <v>2.5523980000000002</v>
      </c>
      <c r="AV412">
        <v>1172</v>
      </c>
      <c r="AW412">
        <v>9.8668941980000007</v>
      </c>
      <c r="AX412">
        <v>0.81228668900000001</v>
      </c>
      <c r="AY412">
        <v>6.8585650349999998</v>
      </c>
      <c r="AZ412">
        <f t="shared" si="110"/>
        <v>-2.5257286443082556</v>
      </c>
      <c r="BA412">
        <v>9.3556521030000006</v>
      </c>
      <c r="BB412">
        <v>8.3735537410000003</v>
      </c>
      <c r="BC412">
        <v>2.2891851330000001</v>
      </c>
      <c r="BD412">
        <v>-0.20790193600000001</v>
      </c>
      <c r="BE412">
        <v>3.218875825</v>
      </c>
      <c r="BF412">
        <v>0.69314718099999995</v>
      </c>
      <c r="BG412">
        <v>0.69314718099999995</v>
      </c>
      <c r="BH412">
        <f t="shared" si="111"/>
        <v>3.8501476017100584</v>
      </c>
      <c r="BI412">
        <v>0.69314718099999995</v>
      </c>
      <c r="BJ412">
        <f t="shared" si="112"/>
        <v>0.93703330943550589</v>
      </c>
      <c r="BK412">
        <v>1.7387102480000001</v>
      </c>
      <c r="BL412">
        <v>4.4468776070000002</v>
      </c>
      <c r="BM412">
        <v>5.3761576509999998</v>
      </c>
      <c r="BN412">
        <v>2.850706502</v>
      </c>
      <c r="BO412">
        <v>2.850706502</v>
      </c>
      <c r="BP412">
        <f t="shared" si="113"/>
        <v>6.0074209635440505</v>
      </c>
      <c r="BQ412">
        <v>2.850706502</v>
      </c>
      <c r="BR412">
        <v>2</v>
      </c>
      <c r="BS412">
        <v>45</v>
      </c>
      <c r="BT412">
        <f>IFERROR((BR412/F412)*100000,0)</f>
        <v>210.08403361344537</v>
      </c>
      <c r="BU412">
        <f>IFERROR((BS412/(E412-F412))*100000,0)</f>
        <v>424.04824726724468</v>
      </c>
      <c r="BV412">
        <f>IFERROR((BR412/E412)*100000,0)</f>
        <v>17.295053614666205</v>
      </c>
      <c r="BW412">
        <f>IFERROR((BS412/(E412))*100000,0)</f>
        <v>389.13870632998965</v>
      </c>
      <c r="BX412">
        <f t="shared" si="116"/>
        <v>5.3475076107388082</v>
      </c>
      <c r="BY412">
        <f t="shared" si="117"/>
        <v>6.0498472394829177</v>
      </c>
      <c r="BZ412">
        <f t="shared" si="118"/>
        <v>2.8504205423939371</v>
      </c>
      <c r="CA412">
        <f t="shared" si="119"/>
        <v>5.9639358516043117</v>
      </c>
      <c r="CB412">
        <v>9.2550268899999999</v>
      </c>
      <c r="CC412">
        <v>4.4092386189999999</v>
      </c>
      <c r="CD412">
        <v>-4.9464135259999997</v>
      </c>
      <c r="CE412">
        <v>-0.100625214</v>
      </c>
      <c r="CF412">
        <v>-4.845788282</v>
      </c>
      <c r="CG412">
        <f t="shared" si="114"/>
        <v>6.5267212143010136</v>
      </c>
      <c r="CH412">
        <v>3</v>
      </c>
      <c r="CI412">
        <v>2</v>
      </c>
      <c r="CJ412">
        <f t="shared" si="115"/>
        <v>2.5316455696202531E-2</v>
      </c>
      <c r="CK412">
        <f t="shared" si="120"/>
        <v>-3.6763006719070761</v>
      </c>
      <c r="CL412">
        <v>1443</v>
      </c>
      <c r="CM412">
        <f>CL412/E412</f>
        <v>0.12478381182981667</v>
      </c>
      <c r="CN412">
        <f t="shared" si="121"/>
        <v>-2.0811725443623659</v>
      </c>
      <c r="CO412">
        <v>0</v>
      </c>
      <c r="CP412">
        <v>1</v>
      </c>
      <c r="CQ412">
        <f>IFERROR((CO412/F412)*100000,0)</f>
        <v>0</v>
      </c>
      <c r="CR412">
        <f>(CP412/(E412-F412))*100000</f>
        <v>9.4232943837165468</v>
      </c>
      <c r="CS412">
        <f t="shared" si="122"/>
        <v>0</v>
      </c>
      <c r="CT412">
        <f t="shared" si="123"/>
        <v>8.6475268073331026</v>
      </c>
      <c r="CU412">
        <f t="shared" si="124"/>
        <v>0</v>
      </c>
      <c r="CV412">
        <f t="shared" si="125"/>
        <v>2.2431847497125981</v>
      </c>
      <c r="CW412">
        <f t="shared" si="126"/>
        <v>0</v>
      </c>
      <c r="CX412">
        <f t="shared" si="127"/>
        <v>2.1572733618339917</v>
      </c>
    </row>
    <row r="413" spans="1:102" x14ac:dyDescent="0.4">
      <c r="A413">
        <v>189</v>
      </c>
      <c r="B413" t="s">
        <v>261</v>
      </c>
      <c r="C413" t="s">
        <v>272</v>
      </c>
      <c r="D413">
        <v>2018</v>
      </c>
      <c r="E413">
        <v>18463</v>
      </c>
      <c r="F413">
        <v>568</v>
      </c>
      <c r="G413">
        <v>0.03</v>
      </c>
      <c r="H413">
        <v>0.3</v>
      </c>
      <c r="I413">
        <v>0.7</v>
      </c>
      <c r="J413">
        <v>0.41</v>
      </c>
      <c r="K413">
        <v>0.15</v>
      </c>
      <c r="L413">
        <v>0.12</v>
      </c>
      <c r="M413">
        <v>0.27</v>
      </c>
      <c r="N413">
        <v>0.04</v>
      </c>
      <c r="O413">
        <v>5.36</v>
      </c>
      <c r="P413">
        <v>158.72999999999999</v>
      </c>
      <c r="Q413">
        <v>1</v>
      </c>
      <c r="R413">
        <v>245</v>
      </c>
      <c r="S413">
        <v>0.6</v>
      </c>
      <c r="T413">
        <v>26</v>
      </c>
      <c r="U413">
        <v>22</v>
      </c>
      <c r="V413">
        <v>6</v>
      </c>
      <c r="W413">
        <v>1</v>
      </c>
      <c r="X413">
        <v>3</v>
      </c>
      <c r="Y413">
        <v>0</v>
      </c>
      <c r="Z413">
        <v>0</v>
      </c>
      <c r="AA413">
        <v>58</v>
      </c>
      <c r="AB413">
        <v>140.82</v>
      </c>
      <c r="AC413">
        <v>119.16</v>
      </c>
      <c r="AD413">
        <v>32.5</v>
      </c>
      <c r="AE413">
        <f>(W413/E413)*100000</f>
        <v>5.4162378811677403</v>
      </c>
      <c r="AF413">
        <v>16.25</v>
      </c>
      <c r="AG413">
        <v>0</v>
      </c>
      <c r="AH413">
        <v>0</v>
      </c>
      <c r="AI413">
        <f>(AA413/E413)*100000</f>
        <v>314.14179710772896</v>
      </c>
      <c r="AJ413">
        <v>16953</v>
      </c>
      <c r="AK413">
        <v>93.612226300000003</v>
      </c>
      <c r="AL413">
        <v>5.0702610000000004E-3</v>
      </c>
      <c r="AM413">
        <v>0.91821480799999999</v>
      </c>
      <c r="AN413">
        <v>5.5218680000000001E-3</v>
      </c>
      <c r="AQ413">
        <v>7417</v>
      </c>
      <c r="AR413">
        <v>11046</v>
      </c>
      <c r="AS413">
        <v>0</v>
      </c>
      <c r="AT413" t="s">
        <v>314</v>
      </c>
      <c r="AU413">
        <v>3.3236819999999998</v>
      </c>
      <c r="AV413">
        <v>829</v>
      </c>
      <c r="AW413">
        <v>22.27141134</v>
      </c>
      <c r="AX413">
        <v>0.68516284699999996</v>
      </c>
      <c r="AY413">
        <v>6.3421214189999997</v>
      </c>
      <c r="AZ413">
        <f t="shared" si="110"/>
        <v>-3.5065578973199818</v>
      </c>
      <c r="BA413">
        <v>9.8235240079999997</v>
      </c>
      <c r="BB413">
        <v>8.9115299419999996</v>
      </c>
      <c r="BC413">
        <v>3.1033038529999999</v>
      </c>
      <c r="BD413">
        <v>-0.37809873599999999</v>
      </c>
      <c r="BE413">
        <v>3.2580965380000002</v>
      </c>
      <c r="BF413">
        <v>3.091042453</v>
      </c>
      <c r="BG413">
        <v>1.791759469</v>
      </c>
      <c r="BH413">
        <f t="shared" si="111"/>
        <v>0</v>
      </c>
      <c r="BI413">
        <v>1.0986122890000001</v>
      </c>
      <c r="BJ413">
        <f t="shared" si="112"/>
        <v>1.201073204546703</v>
      </c>
      <c r="BK413">
        <v>1.6789639750000001</v>
      </c>
      <c r="BL413">
        <v>5.0672046460000004</v>
      </c>
      <c r="BM413">
        <v>4.9474824789999996</v>
      </c>
      <c r="BN413">
        <v>4.7804671279999997</v>
      </c>
      <c r="BO413">
        <v>3.4812400889999999</v>
      </c>
      <c r="BP413">
        <f t="shared" si="113"/>
        <v>1.6894014565744853</v>
      </c>
      <c r="BQ413">
        <v>2.788092909</v>
      </c>
      <c r="BR413">
        <v>0</v>
      </c>
      <c r="BS413">
        <v>1</v>
      </c>
      <c r="BT413">
        <f>IFERROR((BR413/F413)*100000,0)</f>
        <v>0</v>
      </c>
      <c r="BU413">
        <f>IFERROR((BS413/(E413-F413))*100000,0)</f>
        <v>5.5881531153953619</v>
      </c>
      <c r="BV413">
        <f>IFERROR((BR413/E413)*100000,0)</f>
        <v>0</v>
      </c>
      <c r="BW413">
        <f>IFERROR((BS413/(E413))*100000,0)</f>
        <v>5.4162378811677403</v>
      </c>
      <c r="BX413">
        <f t="shared" si="116"/>
        <v>0</v>
      </c>
      <c r="BY413">
        <f t="shared" si="117"/>
        <v>1.7206488417701022</v>
      </c>
      <c r="BZ413">
        <f t="shared" si="118"/>
        <v>0</v>
      </c>
      <c r="CA413">
        <f t="shared" si="119"/>
        <v>1.6894014565744853</v>
      </c>
      <c r="CB413">
        <v>9.7382000879999993</v>
      </c>
      <c r="CC413">
        <v>4.5391609979999998</v>
      </c>
      <c r="CD413">
        <v>-5.2843629830000003</v>
      </c>
      <c r="CE413">
        <v>-8.5323919999999998E-2</v>
      </c>
      <c r="CF413">
        <v>-5.1990390700000004</v>
      </c>
      <c r="CG413">
        <f t="shared" si="114"/>
        <v>5.749844467120905</v>
      </c>
      <c r="CH413">
        <v>4</v>
      </c>
      <c r="CI413">
        <v>0</v>
      </c>
      <c r="CJ413">
        <f t="shared" si="115"/>
        <v>0</v>
      </c>
      <c r="CK413">
        <f t="shared" si="120"/>
        <v>0</v>
      </c>
      <c r="CL413">
        <v>2417</v>
      </c>
      <c r="CM413">
        <f>CL413/E413</f>
        <v>0.13091046958782429</v>
      </c>
      <c r="CN413">
        <f t="shared" si="121"/>
        <v>-2.0332416276922602</v>
      </c>
      <c r="CO413">
        <v>0</v>
      </c>
      <c r="CP413">
        <v>0</v>
      </c>
      <c r="CQ413">
        <f>IFERROR((CO413/F413)*100000,0)</f>
        <v>0</v>
      </c>
      <c r="CR413">
        <f>(CP413/(E413-F413))*100000</f>
        <v>0</v>
      </c>
      <c r="CS413">
        <f t="shared" si="122"/>
        <v>0</v>
      </c>
      <c r="CT413">
        <f t="shared" si="123"/>
        <v>0</v>
      </c>
      <c r="CU413">
        <f t="shared" si="124"/>
        <v>0</v>
      </c>
      <c r="CV413">
        <f t="shared" si="125"/>
        <v>0</v>
      </c>
      <c r="CW413">
        <f t="shared" si="126"/>
        <v>0</v>
      </c>
      <c r="CX413">
        <f t="shared" si="127"/>
        <v>0</v>
      </c>
    </row>
    <row r="414" spans="1:102" x14ac:dyDescent="0.4">
      <c r="A414">
        <v>190</v>
      </c>
      <c r="B414" t="s">
        <v>261</v>
      </c>
      <c r="C414" t="s">
        <v>273</v>
      </c>
      <c r="D414">
        <v>2018</v>
      </c>
      <c r="E414">
        <v>8095</v>
      </c>
      <c r="F414">
        <v>156</v>
      </c>
      <c r="G414">
        <v>0.02</v>
      </c>
      <c r="H414">
        <v>0.59</v>
      </c>
      <c r="I414">
        <v>0.41</v>
      </c>
      <c r="J414">
        <v>0.74</v>
      </c>
      <c r="K414">
        <v>0.11</v>
      </c>
      <c r="L414">
        <v>7.0000000000000007E-2</v>
      </c>
      <c r="M414">
        <v>0.06</v>
      </c>
      <c r="N414">
        <v>0.03</v>
      </c>
      <c r="O414">
        <v>6.93</v>
      </c>
      <c r="P414">
        <v>73.48</v>
      </c>
      <c r="Q414">
        <v>0</v>
      </c>
      <c r="R414">
        <v>127</v>
      </c>
      <c r="S414">
        <v>0.34</v>
      </c>
      <c r="T414">
        <v>0</v>
      </c>
      <c r="U414">
        <v>1</v>
      </c>
      <c r="V414">
        <v>1</v>
      </c>
      <c r="W414">
        <v>0</v>
      </c>
      <c r="X414">
        <v>1</v>
      </c>
      <c r="Y414">
        <v>0</v>
      </c>
      <c r="Z414">
        <v>0</v>
      </c>
      <c r="AA414">
        <v>3</v>
      </c>
      <c r="AB414">
        <v>0</v>
      </c>
      <c r="AC414">
        <v>12.35</v>
      </c>
      <c r="AD414">
        <v>12.35</v>
      </c>
      <c r="AE414">
        <f>(W414/E414)*100000</f>
        <v>0</v>
      </c>
      <c r="AF414">
        <v>12.35</v>
      </c>
      <c r="AG414">
        <v>0</v>
      </c>
      <c r="AH414">
        <v>0</v>
      </c>
      <c r="AI414">
        <f>(AA414/E414)*100000</f>
        <v>37.059913526868435</v>
      </c>
      <c r="AJ414">
        <v>6628</v>
      </c>
      <c r="AK414">
        <v>159.3033514</v>
      </c>
      <c r="AL414">
        <v>1.9679228E-2</v>
      </c>
      <c r="AM414">
        <v>0.81877702299999999</v>
      </c>
      <c r="AN414">
        <v>2.4034904999999999E-2</v>
      </c>
      <c r="AQ414">
        <v>1502</v>
      </c>
      <c r="AR414">
        <v>6593</v>
      </c>
      <c r="AS414">
        <v>0</v>
      </c>
      <c r="AT414" t="s">
        <v>314</v>
      </c>
      <c r="AU414">
        <v>2.330057</v>
      </c>
      <c r="AV414">
        <v>372</v>
      </c>
      <c r="AW414">
        <v>21.76075269</v>
      </c>
      <c r="AX414">
        <v>0.41935483899999998</v>
      </c>
      <c r="AY414">
        <v>5.0498560069999998</v>
      </c>
      <c r="AZ414">
        <f t="shared" si="110"/>
        <v>-3.912023005428146</v>
      </c>
      <c r="BA414">
        <v>8.9990018660000004</v>
      </c>
      <c r="BB414">
        <v>7.3145528320000004</v>
      </c>
      <c r="BC414">
        <v>3.0801080120000002</v>
      </c>
      <c r="BD414">
        <v>-0.869037846</v>
      </c>
      <c r="BE414">
        <v>0</v>
      </c>
      <c r="BF414">
        <v>0</v>
      </c>
      <c r="BG414">
        <v>0</v>
      </c>
      <c r="BH414">
        <f t="shared" si="111"/>
        <v>0</v>
      </c>
      <c r="BI414">
        <v>0</v>
      </c>
      <c r="BJ414">
        <f t="shared" si="112"/>
        <v>0.84589273079769556</v>
      </c>
      <c r="BK414">
        <v>1.935859813</v>
      </c>
      <c r="BL414">
        <v>4.2970132599999999</v>
      </c>
      <c r="BM414">
        <v>0</v>
      </c>
      <c r="BN414">
        <v>2.513656063</v>
      </c>
      <c r="BO414">
        <v>2.513656063</v>
      </c>
      <c r="BP414">
        <f t="shared" si="113"/>
        <v>0</v>
      </c>
      <c r="BQ414">
        <v>2.513656063</v>
      </c>
      <c r="BR414">
        <v>0</v>
      </c>
      <c r="BS414">
        <v>0</v>
      </c>
      <c r="BT414">
        <f>IFERROR((BR414/F414)*100000,0)</f>
        <v>0</v>
      </c>
      <c r="BU414">
        <f>IFERROR((BS414/(E414-F414))*100000,0)</f>
        <v>0</v>
      </c>
      <c r="BV414">
        <f>IFERROR((BR414/E414)*100000,0)</f>
        <v>0</v>
      </c>
      <c r="BW414">
        <f>IFERROR((BS414/(E414))*100000,0)</f>
        <v>0</v>
      </c>
      <c r="BX414">
        <f t="shared" si="116"/>
        <v>0</v>
      </c>
      <c r="BY414">
        <f t="shared" si="117"/>
        <v>0</v>
      </c>
      <c r="BZ414">
        <f t="shared" si="118"/>
        <v>0</v>
      </c>
      <c r="CA414">
        <f t="shared" si="119"/>
        <v>0</v>
      </c>
      <c r="CB414">
        <v>8.7990583789999999</v>
      </c>
      <c r="CC414">
        <v>5.0708102549999996</v>
      </c>
      <c r="CD414">
        <v>-3.9281916159999999</v>
      </c>
      <c r="CE414">
        <v>-0.199943487</v>
      </c>
      <c r="CF414">
        <v>-3.7282481299999999</v>
      </c>
      <c r="CG414">
        <f t="shared" si="114"/>
        <v>3.6125358875266027</v>
      </c>
      <c r="CH414">
        <v>3</v>
      </c>
      <c r="CI414">
        <v>1</v>
      </c>
      <c r="CJ414">
        <f t="shared" si="115"/>
        <v>0.33333333333333331</v>
      </c>
      <c r="CK414">
        <f t="shared" si="120"/>
        <v>-1.0986122886681098</v>
      </c>
      <c r="CL414">
        <v>1000</v>
      </c>
      <c r="CM414">
        <f>CL414/E414</f>
        <v>0.12353304508956146</v>
      </c>
      <c r="CN414">
        <f t="shared" si="121"/>
        <v>-2.0912465871295982</v>
      </c>
      <c r="CO414">
        <v>0</v>
      </c>
      <c r="CP414">
        <v>0</v>
      </c>
      <c r="CQ414">
        <f>IFERROR((CO414/F414)*100000,0)</f>
        <v>0</v>
      </c>
      <c r="CR414">
        <f>(CP414/(E414-F414))*100000</f>
        <v>0</v>
      </c>
      <c r="CS414">
        <f t="shared" si="122"/>
        <v>0</v>
      </c>
      <c r="CT414">
        <f t="shared" si="123"/>
        <v>0</v>
      </c>
      <c r="CU414">
        <f t="shared" si="124"/>
        <v>0</v>
      </c>
      <c r="CV414">
        <f t="shared" si="125"/>
        <v>0</v>
      </c>
      <c r="CW414">
        <f t="shared" si="126"/>
        <v>0</v>
      </c>
      <c r="CX414">
        <f t="shared" si="127"/>
        <v>0</v>
      </c>
    </row>
    <row r="415" spans="1:102" x14ac:dyDescent="0.4">
      <c r="A415">
        <v>191</v>
      </c>
      <c r="B415" t="s">
        <v>261</v>
      </c>
      <c r="C415" t="s">
        <v>274</v>
      </c>
      <c r="D415">
        <v>2018</v>
      </c>
      <c r="E415">
        <v>4541</v>
      </c>
      <c r="F415">
        <v>182</v>
      </c>
      <c r="G415">
        <v>0.04</v>
      </c>
      <c r="H415">
        <v>0.57999999999999996</v>
      </c>
      <c r="I415">
        <v>0.42</v>
      </c>
      <c r="J415">
        <v>0.56000000000000005</v>
      </c>
      <c r="K415">
        <v>0.3</v>
      </c>
      <c r="L415">
        <v>0.09</v>
      </c>
      <c r="M415">
        <v>0.03</v>
      </c>
      <c r="N415">
        <v>0.02</v>
      </c>
      <c r="O415">
        <v>10.27</v>
      </c>
      <c r="P415">
        <v>91.32</v>
      </c>
      <c r="Q415">
        <v>0</v>
      </c>
      <c r="R415">
        <v>50</v>
      </c>
      <c r="S415">
        <v>0.53</v>
      </c>
      <c r="T415">
        <v>6</v>
      </c>
      <c r="U415">
        <v>2</v>
      </c>
      <c r="V415">
        <v>5</v>
      </c>
      <c r="W415">
        <v>2</v>
      </c>
      <c r="X415">
        <v>0</v>
      </c>
      <c r="Y415">
        <v>0</v>
      </c>
      <c r="Z415">
        <v>0</v>
      </c>
      <c r="AA415">
        <v>15</v>
      </c>
      <c r="AB415">
        <v>132.13</v>
      </c>
      <c r="AC415">
        <v>44.04</v>
      </c>
      <c r="AD415">
        <v>110.11</v>
      </c>
      <c r="AE415">
        <f>(W415/E415)*100000</f>
        <v>44.043162299053073</v>
      </c>
      <c r="AF415">
        <v>0</v>
      </c>
      <c r="AG415">
        <v>0</v>
      </c>
      <c r="AH415">
        <v>0</v>
      </c>
      <c r="AI415">
        <f>(AA415/E415)*100000</f>
        <v>330.32371724289806</v>
      </c>
      <c r="AJ415">
        <v>3775</v>
      </c>
      <c r="AK415">
        <v>73.066073299999999</v>
      </c>
      <c r="AL415">
        <v>1.6090304999999999E-2</v>
      </c>
      <c r="AM415">
        <v>0.83131468799999997</v>
      </c>
      <c r="AN415">
        <v>1.9355251E-2</v>
      </c>
      <c r="AQ415">
        <v>2216</v>
      </c>
      <c r="AR415">
        <v>2325</v>
      </c>
      <c r="AS415">
        <v>0</v>
      </c>
      <c r="AT415" t="s">
        <v>314</v>
      </c>
      <c r="AU415">
        <v>2.3719190000000001</v>
      </c>
      <c r="AV415">
        <v>177</v>
      </c>
      <c r="AW415">
        <v>25.65536723</v>
      </c>
      <c r="AX415">
        <v>1.0282485880000001</v>
      </c>
      <c r="AY415">
        <v>5.2040066869999997</v>
      </c>
      <c r="AZ415">
        <f t="shared" si="110"/>
        <v>-3.2188758248682006</v>
      </c>
      <c r="BA415">
        <v>8.4209025309999994</v>
      </c>
      <c r="BB415">
        <v>7.703459048</v>
      </c>
      <c r="BC415">
        <v>3.2447527979999999</v>
      </c>
      <c r="BD415">
        <v>2.7856954999999999E-2</v>
      </c>
      <c r="BE415">
        <v>1.791759469</v>
      </c>
      <c r="BF415">
        <v>0.69314718099999995</v>
      </c>
      <c r="BG415">
        <v>1.609437912</v>
      </c>
      <c r="BH415">
        <f t="shared" si="111"/>
        <v>0.69314718055994529</v>
      </c>
      <c r="BI415">
        <v>0</v>
      </c>
      <c r="BJ415">
        <f t="shared" si="112"/>
        <v>0.86369933215443284</v>
      </c>
      <c r="BK415">
        <v>2.3292270240000001</v>
      </c>
      <c r="BL415">
        <v>4.5143698219999999</v>
      </c>
      <c r="BM415">
        <v>4.8837862860000003</v>
      </c>
      <c r="BN415">
        <v>3.7850983120000001</v>
      </c>
      <c r="BO415">
        <v>4.7014798659999997</v>
      </c>
      <c r="BP415">
        <f t="shared" si="113"/>
        <v>3.7851701144322227</v>
      </c>
      <c r="BQ415">
        <v>0</v>
      </c>
      <c r="BR415">
        <v>0</v>
      </c>
      <c r="BS415">
        <v>2</v>
      </c>
      <c r="BT415">
        <f>IFERROR((BR415/F415)*100000,0)</f>
        <v>0</v>
      </c>
      <c r="BU415">
        <f>IFERROR((BS415/(E415-F415))*100000,0)</f>
        <v>45.882083046570315</v>
      </c>
      <c r="BV415">
        <f>IFERROR((BR415/E415)*100000,0)</f>
        <v>0</v>
      </c>
      <c r="BW415">
        <f>IFERROR((BS415/(E415))*100000,0)</f>
        <v>44.043162299053073</v>
      </c>
      <c r="BX415">
        <f t="shared" si="116"/>
        <v>0</v>
      </c>
      <c r="BY415">
        <f t="shared" si="117"/>
        <v>3.8260746932917811</v>
      </c>
      <c r="BZ415">
        <f t="shared" si="118"/>
        <v>0</v>
      </c>
      <c r="CA415">
        <f t="shared" si="119"/>
        <v>3.7851701144322227</v>
      </c>
      <c r="CB415">
        <v>8.2361556619999998</v>
      </c>
      <c r="CC415">
        <v>4.2913641450000002</v>
      </c>
      <c r="CD415">
        <v>-4.1295383619999999</v>
      </c>
      <c r="CE415">
        <v>-0.18474687000000001</v>
      </c>
      <c r="CF415">
        <v>-3.944791527</v>
      </c>
      <c r="CG415">
        <f t="shared" si="114"/>
        <v>5.8000731349744878</v>
      </c>
      <c r="CH415">
        <v>4</v>
      </c>
      <c r="CI415">
        <v>2</v>
      </c>
      <c r="CJ415">
        <f t="shared" si="115"/>
        <v>0.13333333333333333</v>
      </c>
      <c r="CK415">
        <f t="shared" si="120"/>
        <v>-2.0149030205422647</v>
      </c>
      <c r="CL415">
        <v>540</v>
      </c>
      <c r="CM415">
        <f>CL415/E415</f>
        <v>0.1189165382074433</v>
      </c>
      <c r="CN415">
        <f t="shared" si="121"/>
        <v>-2.1293333915396309</v>
      </c>
      <c r="CO415">
        <v>0</v>
      </c>
      <c r="CP415">
        <v>2</v>
      </c>
      <c r="CQ415">
        <f>IFERROR((CO415/F415)*100000,0)</f>
        <v>0</v>
      </c>
      <c r="CR415">
        <f>(CP415/(E415-F415))*100000</f>
        <v>45.882083046570315</v>
      </c>
      <c r="CS415">
        <f t="shared" si="122"/>
        <v>0</v>
      </c>
      <c r="CT415">
        <f t="shared" si="123"/>
        <v>44.043162299053073</v>
      </c>
      <c r="CU415">
        <f t="shared" si="124"/>
        <v>0</v>
      </c>
      <c r="CV415">
        <f t="shared" si="125"/>
        <v>3.8260746932917811</v>
      </c>
      <c r="CW415">
        <f t="shared" si="126"/>
        <v>0</v>
      </c>
      <c r="CX415">
        <f t="shared" si="127"/>
        <v>3.7851701144322227</v>
      </c>
    </row>
    <row r="416" spans="1:102" x14ac:dyDescent="0.4">
      <c r="A416">
        <v>192</v>
      </c>
      <c r="B416" t="s">
        <v>261</v>
      </c>
      <c r="C416" t="s">
        <v>275</v>
      </c>
      <c r="D416">
        <v>2018</v>
      </c>
      <c r="E416">
        <v>13144</v>
      </c>
      <c r="F416">
        <v>60</v>
      </c>
      <c r="G416">
        <v>0</v>
      </c>
      <c r="H416">
        <v>0.4</v>
      </c>
      <c r="I416">
        <v>0.6</v>
      </c>
      <c r="J416">
        <v>0.66</v>
      </c>
      <c r="K416">
        <v>0.08</v>
      </c>
      <c r="L416">
        <v>7.0000000000000007E-2</v>
      </c>
      <c r="M416">
        <v>0.16</v>
      </c>
      <c r="N416">
        <v>0.03</v>
      </c>
      <c r="O416">
        <v>8.5</v>
      </c>
      <c r="P416">
        <v>79.260000000000005</v>
      </c>
      <c r="Q416">
        <v>1</v>
      </c>
      <c r="R416">
        <v>253</v>
      </c>
      <c r="S416">
        <v>0.52</v>
      </c>
      <c r="T416">
        <v>6</v>
      </c>
      <c r="U416">
        <v>11</v>
      </c>
      <c r="V416">
        <v>1</v>
      </c>
      <c r="W416">
        <v>1</v>
      </c>
      <c r="X416">
        <v>1</v>
      </c>
      <c r="Y416">
        <v>0</v>
      </c>
      <c r="Z416">
        <v>0</v>
      </c>
      <c r="AA416">
        <v>20</v>
      </c>
      <c r="AB416">
        <v>45.65</v>
      </c>
      <c r="AC416">
        <v>83.69</v>
      </c>
      <c r="AD416">
        <v>7.61</v>
      </c>
      <c r="AE416">
        <f>(W416/E416)*100000</f>
        <v>7.6080340839926963</v>
      </c>
      <c r="AF416">
        <v>7.61</v>
      </c>
      <c r="AG416">
        <v>0</v>
      </c>
      <c r="AH416">
        <v>0</v>
      </c>
      <c r="AI416">
        <f>(AA416/E416)*100000</f>
        <v>152.16068167985392</v>
      </c>
      <c r="AJ416">
        <v>12435</v>
      </c>
      <c r="AK416">
        <v>95.309294840000007</v>
      </c>
      <c r="AL416">
        <v>7.251164E-3</v>
      </c>
      <c r="AM416">
        <v>0.94605903800000002</v>
      </c>
      <c r="AN416">
        <v>7.6645999999999997E-3</v>
      </c>
      <c r="AQ416">
        <v>2196</v>
      </c>
      <c r="AR416">
        <v>10948</v>
      </c>
      <c r="AS416">
        <v>0</v>
      </c>
      <c r="AT416" t="s">
        <v>314</v>
      </c>
      <c r="AU416">
        <v>2.7621720000000001</v>
      </c>
      <c r="AV416">
        <v>1723</v>
      </c>
      <c r="AW416">
        <v>7.6285548460000001</v>
      </c>
      <c r="AX416">
        <v>3.4822983000000002E-2</v>
      </c>
      <c r="AY416">
        <v>4.0943445619999999</v>
      </c>
      <c r="AZ416">
        <f t="shared" si="110"/>
        <v>0</v>
      </c>
      <c r="BA416">
        <v>9.4837206599999995</v>
      </c>
      <c r="BB416">
        <v>7.6943928030000004</v>
      </c>
      <c r="BC416">
        <v>2.0318984229999999</v>
      </c>
      <c r="BD416">
        <v>-3.357477679</v>
      </c>
      <c r="BE416">
        <v>1.791759469</v>
      </c>
      <c r="BF416">
        <v>2.397895273</v>
      </c>
      <c r="BG416">
        <v>0</v>
      </c>
      <c r="BH416">
        <f t="shared" si="111"/>
        <v>0</v>
      </c>
      <c r="BI416">
        <v>0</v>
      </c>
      <c r="BJ416">
        <f t="shared" si="112"/>
        <v>1.0160173267628727</v>
      </c>
      <c r="BK416">
        <v>2.1400661630000002</v>
      </c>
      <c r="BL416">
        <v>4.372733588</v>
      </c>
      <c r="BM416">
        <v>3.8210036070000002</v>
      </c>
      <c r="BN416">
        <v>4.4271194960000004</v>
      </c>
      <c r="BO416">
        <v>2.0294631719999998</v>
      </c>
      <c r="BP416">
        <f t="shared" si="113"/>
        <v>2.0292048052531246</v>
      </c>
      <c r="BQ416">
        <v>2.0294631719999998</v>
      </c>
      <c r="BR416">
        <v>0</v>
      </c>
      <c r="BS416">
        <v>1</v>
      </c>
      <c r="BT416">
        <f>IFERROR((BR416/F416)*100000,0)</f>
        <v>0</v>
      </c>
      <c r="BU416">
        <f>IFERROR((BS416/(E416-F416))*100000,0)</f>
        <v>7.6429226536227448</v>
      </c>
      <c r="BV416">
        <f>IFERROR((BR416/E416)*100000,0)</f>
        <v>0</v>
      </c>
      <c r="BW416">
        <f>IFERROR((BS416/(E416))*100000,0)</f>
        <v>7.6080340839926963</v>
      </c>
      <c r="BX416">
        <f t="shared" si="116"/>
        <v>0</v>
      </c>
      <c r="BY416">
        <f t="shared" si="117"/>
        <v>2.0337800763119538</v>
      </c>
      <c r="BZ416">
        <f t="shared" si="118"/>
        <v>0</v>
      </c>
      <c r="CA416">
        <f t="shared" si="119"/>
        <v>2.0292048052531246</v>
      </c>
      <c r="CB416">
        <v>9.4282703560000005</v>
      </c>
      <c r="CC416">
        <v>4.5571273379999999</v>
      </c>
      <c r="CD416">
        <v>-4.9265932709999998</v>
      </c>
      <c r="CE416">
        <v>-5.5450303999999999E-2</v>
      </c>
      <c r="CF416">
        <v>-4.8711429529999997</v>
      </c>
      <c r="CG416">
        <f t="shared" si="114"/>
        <v>5.024937078807115</v>
      </c>
      <c r="CH416">
        <v>3</v>
      </c>
      <c r="CI416">
        <v>0</v>
      </c>
      <c r="CJ416">
        <f t="shared" si="115"/>
        <v>0</v>
      </c>
      <c r="CK416">
        <f t="shared" si="120"/>
        <v>0</v>
      </c>
      <c r="CL416">
        <v>1599</v>
      </c>
      <c r="CM416">
        <f>CL416/E416</f>
        <v>0.12165246500304322</v>
      </c>
      <c r="CN416">
        <f t="shared" si="121"/>
        <v>-2.1065869468831497</v>
      </c>
      <c r="CO416">
        <v>0</v>
      </c>
      <c r="CP416">
        <v>0</v>
      </c>
      <c r="CQ416">
        <f>IFERROR((CO416/F416)*100000,0)</f>
        <v>0</v>
      </c>
      <c r="CR416">
        <f>(CP416/(E416-F416))*100000</f>
        <v>0</v>
      </c>
      <c r="CS416">
        <f t="shared" si="122"/>
        <v>0</v>
      </c>
      <c r="CT416">
        <f t="shared" si="123"/>
        <v>0</v>
      </c>
      <c r="CU416">
        <f t="shared" si="124"/>
        <v>0</v>
      </c>
      <c r="CV416">
        <f t="shared" si="125"/>
        <v>0</v>
      </c>
      <c r="CW416">
        <f t="shared" si="126"/>
        <v>0</v>
      </c>
      <c r="CX416">
        <f t="shared" si="127"/>
        <v>0</v>
      </c>
    </row>
    <row r="417" spans="1:102" x14ac:dyDescent="0.4">
      <c r="A417">
        <v>193</v>
      </c>
      <c r="B417" t="s">
        <v>261</v>
      </c>
      <c r="C417" t="s">
        <v>276</v>
      </c>
      <c r="D417">
        <v>2018</v>
      </c>
      <c r="E417">
        <v>20093</v>
      </c>
      <c r="F417">
        <v>2030</v>
      </c>
      <c r="G417">
        <v>0.1</v>
      </c>
      <c r="H417">
        <v>0.37</v>
      </c>
      <c r="I417">
        <v>0.63</v>
      </c>
      <c r="J417">
        <v>0.1</v>
      </c>
      <c r="K417">
        <v>0.03</v>
      </c>
      <c r="L417">
        <v>0.09</v>
      </c>
      <c r="M417">
        <v>0.74</v>
      </c>
      <c r="N417">
        <v>0.04</v>
      </c>
      <c r="O417">
        <v>3.59</v>
      </c>
      <c r="P417">
        <v>164.96</v>
      </c>
      <c r="Q417">
        <v>0</v>
      </c>
      <c r="R417">
        <v>197</v>
      </c>
      <c r="S417">
        <v>0.92</v>
      </c>
      <c r="T417">
        <v>15</v>
      </c>
      <c r="U417">
        <v>22</v>
      </c>
      <c r="V417">
        <v>11</v>
      </c>
      <c r="W417">
        <v>47</v>
      </c>
      <c r="X417">
        <v>5</v>
      </c>
      <c r="Y417">
        <v>0</v>
      </c>
      <c r="Z417">
        <v>1</v>
      </c>
      <c r="AA417">
        <v>101</v>
      </c>
      <c r="AB417">
        <v>74.650000000000006</v>
      </c>
      <c r="AC417">
        <v>109.49</v>
      </c>
      <c r="AD417">
        <v>54.75</v>
      </c>
      <c r="AE417">
        <f>(W417/E417)*100000</f>
        <v>233.91230776887471</v>
      </c>
      <c r="AF417">
        <v>24.88</v>
      </c>
      <c r="AG417">
        <v>0</v>
      </c>
      <c r="AH417">
        <v>4.9800000000000004</v>
      </c>
      <c r="AI417">
        <f>(AA417/E417)*100000</f>
        <v>502.66261882247545</v>
      </c>
      <c r="AJ417">
        <v>17083</v>
      </c>
      <c r="AK417">
        <v>63.43345111</v>
      </c>
      <c r="AL417">
        <v>3.1569929999999999E-3</v>
      </c>
      <c r="AM417">
        <v>0.85019658600000003</v>
      </c>
      <c r="AN417">
        <v>3.71325E-3</v>
      </c>
      <c r="AQ417">
        <v>8371</v>
      </c>
      <c r="AR417">
        <v>11722</v>
      </c>
      <c r="AS417">
        <v>0</v>
      </c>
      <c r="AT417" t="s">
        <v>314</v>
      </c>
      <c r="AU417">
        <v>1.9033340000000001</v>
      </c>
      <c r="AV417">
        <v>471</v>
      </c>
      <c r="AW417">
        <v>42.660297239999998</v>
      </c>
      <c r="AX417">
        <v>4.3099787689999998</v>
      </c>
      <c r="AY417">
        <v>7.6157910720000004</v>
      </c>
      <c r="AZ417">
        <f t="shared" si="110"/>
        <v>-2.3025850929940455</v>
      </c>
      <c r="BA417">
        <v>9.9081267749999995</v>
      </c>
      <c r="BB417">
        <v>9.0325286309999999</v>
      </c>
      <c r="BC417">
        <v>3.7532686810000002</v>
      </c>
      <c r="BD417">
        <v>1.460932978</v>
      </c>
      <c r="BE417">
        <v>2.7080502009999998</v>
      </c>
      <c r="BF417">
        <v>3.091042453</v>
      </c>
      <c r="BG417">
        <v>2.397895273</v>
      </c>
      <c r="BH417">
        <f t="shared" si="111"/>
        <v>3.8501476017100584</v>
      </c>
      <c r="BI417">
        <v>1.609437912</v>
      </c>
      <c r="BJ417">
        <f t="shared" si="112"/>
        <v>0.64360708526244492</v>
      </c>
      <c r="BK417">
        <v>1.2781522030000001</v>
      </c>
      <c r="BL417">
        <v>5.10570302</v>
      </c>
      <c r="BM417">
        <v>4.3128105239999996</v>
      </c>
      <c r="BN417">
        <v>4.695833221</v>
      </c>
      <c r="BO417">
        <v>4.0027773690000004</v>
      </c>
      <c r="BP417">
        <f t="shared" si="113"/>
        <v>5.4549462919957339</v>
      </c>
      <c r="BQ417">
        <v>3.214064268</v>
      </c>
      <c r="BR417">
        <v>0</v>
      </c>
      <c r="BS417">
        <v>47</v>
      </c>
      <c r="BT417">
        <f>IFERROR((BR417/F417)*100000,0)</f>
        <v>0</v>
      </c>
      <c r="BU417">
        <f>IFERROR((BS417/(E417-F417))*100000,0)</f>
        <v>260.20040967724077</v>
      </c>
      <c r="BV417">
        <f>IFERROR((BR417/E417)*100000,0)</f>
        <v>0</v>
      </c>
      <c r="BW417">
        <f>IFERROR((BS417/(E417))*100000,0)</f>
        <v>233.91230776887471</v>
      </c>
      <c r="BX417">
        <f t="shared" si="116"/>
        <v>0</v>
      </c>
      <c r="BY417">
        <f t="shared" si="117"/>
        <v>5.5614521405477291</v>
      </c>
      <c r="BZ417">
        <f t="shared" si="118"/>
        <v>0</v>
      </c>
      <c r="CA417">
        <f t="shared" si="119"/>
        <v>5.4549462919957339</v>
      </c>
      <c r="CB417">
        <v>9.7458390959999992</v>
      </c>
      <c r="CC417">
        <v>4.1499913419999999</v>
      </c>
      <c r="CD417">
        <v>-5.758135287</v>
      </c>
      <c r="CE417">
        <v>-0.16228767899999999</v>
      </c>
      <c r="CF417">
        <v>-5.5958477750000002</v>
      </c>
      <c r="CG417">
        <f t="shared" si="114"/>
        <v>6.2199192071269351</v>
      </c>
      <c r="CH417">
        <v>1</v>
      </c>
      <c r="CI417">
        <v>1</v>
      </c>
      <c r="CJ417">
        <f t="shared" si="115"/>
        <v>9.9009900990099011E-3</v>
      </c>
      <c r="CK417">
        <f t="shared" si="120"/>
        <v>-4.6151205168412597</v>
      </c>
      <c r="CL417">
        <v>2916</v>
      </c>
      <c r="CM417">
        <f>CL417/E417</f>
        <v>0.1451251679689444</v>
      </c>
      <c r="CN417">
        <f t="shared" si="121"/>
        <v>-1.9301586815560043</v>
      </c>
      <c r="CO417">
        <v>5</v>
      </c>
      <c r="CP417">
        <v>0</v>
      </c>
      <c r="CQ417">
        <f>IFERROR((CO417/F417)*100000,0)</f>
        <v>246.30541871921181</v>
      </c>
      <c r="CR417">
        <f>(CP417/(E417-F417))*100000</f>
        <v>0</v>
      </c>
      <c r="CS417">
        <f t="shared" si="122"/>
        <v>24.884288060518585</v>
      </c>
      <c r="CT417">
        <f t="shared" si="123"/>
        <v>0</v>
      </c>
      <c r="CU417">
        <f t="shared" si="124"/>
        <v>5.5065723053684961</v>
      </c>
      <c r="CV417">
        <f t="shared" si="125"/>
        <v>0</v>
      </c>
      <c r="CW417">
        <f t="shared" si="126"/>
        <v>3.2142366027197755</v>
      </c>
      <c r="CX417">
        <f t="shared" si="127"/>
        <v>0</v>
      </c>
    </row>
    <row r="418" spans="1:102" x14ac:dyDescent="0.4">
      <c r="A418">
        <v>194</v>
      </c>
      <c r="B418" t="s">
        <v>261</v>
      </c>
      <c r="C418" t="s">
        <v>277</v>
      </c>
      <c r="D418">
        <v>2018</v>
      </c>
      <c r="E418">
        <v>26700</v>
      </c>
      <c r="F418">
        <v>1880</v>
      </c>
      <c r="G418">
        <v>7.0000000000000007E-2</v>
      </c>
      <c r="H418">
        <v>0.53</v>
      </c>
      <c r="I418">
        <v>0.47</v>
      </c>
      <c r="J418">
        <v>0.68</v>
      </c>
      <c r="K418">
        <v>0.12</v>
      </c>
      <c r="L418">
        <v>0.12</v>
      </c>
      <c r="M418">
        <v>0.06</v>
      </c>
      <c r="N418">
        <v>0.03</v>
      </c>
      <c r="O418">
        <v>14.18</v>
      </c>
      <c r="P418">
        <v>102.74</v>
      </c>
      <c r="Q418">
        <v>0</v>
      </c>
      <c r="R418">
        <v>25</v>
      </c>
      <c r="S418">
        <v>0.36</v>
      </c>
      <c r="T418">
        <v>45</v>
      </c>
      <c r="U418">
        <v>9</v>
      </c>
      <c r="V418">
        <v>15</v>
      </c>
      <c r="W418">
        <v>22</v>
      </c>
      <c r="X418">
        <v>12</v>
      </c>
      <c r="Y418">
        <v>0</v>
      </c>
      <c r="Z418">
        <v>0</v>
      </c>
      <c r="AA418">
        <v>103</v>
      </c>
      <c r="AB418">
        <v>168.54</v>
      </c>
      <c r="AC418">
        <v>33.71</v>
      </c>
      <c r="AD418">
        <v>56.18</v>
      </c>
      <c r="AE418">
        <f>(W418/E418)*100000</f>
        <v>82.397003745318344</v>
      </c>
      <c r="AF418">
        <v>44.94</v>
      </c>
      <c r="AG418">
        <v>0</v>
      </c>
      <c r="AH418">
        <v>0</v>
      </c>
      <c r="AI418">
        <f>(AA418/E418)*100000</f>
        <v>385.7677902621723</v>
      </c>
      <c r="AJ418">
        <v>24235</v>
      </c>
      <c r="AK418">
        <v>647.63937989999999</v>
      </c>
      <c r="AL418">
        <v>2.4256157E-2</v>
      </c>
      <c r="AM418">
        <v>0.90767790299999995</v>
      </c>
      <c r="AN418">
        <v>2.6723308000000001E-2</v>
      </c>
      <c r="AQ418">
        <v>16307</v>
      </c>
      <c r="AR418">
        <v>10393</v>
      </c>
      <c r="AS418">
        <v>0</v>
      </c>
      <c r="AT418" t="s">
        <v>314</v>
      </c>
      <c r="AU418">
        <v>1.9403440000000001</v>
      </c>
      <c r="AV418">
        <v>449</v>
      </c>
      <c r="AW418">
        <v>59.465478840000003</v>
      </c>
      <c r="AX418">
        <v>4.187082405</v>
      </c>
      <c r="AY418">
        <v>7.5390270560000001</v>
      </c>
      <c r="AZ418">
        <f t="shared" si="110"/>
        <v>-2.6592600369327779</v>
      </c>
      <c r="BA418">
        <v>10.19241884</v>
      </c>
      <c r="BB418">
        <v>9.6993497420000008</v>
      </c>
      <c r="BC418">
        <v>4.0853959570000002</v>
      </c>
      <c r="BD418">
        <v>1.432004168</v>
      </c>
      <c r="BE418">
        <v>3.8066624899999999</v>
      </c>
      <c r="BF418">
        <v>2.1972245770000001</v>
      </c>
      <c r="BG418">
        <v>2.7080502009999998</v>
      </c>
      <c r="BH418">
        <f t="shared" si="111"/>
        <v>3.0910424533583161</v>
      </c>
      <c r="BI418">
        <v>2.4849066500000001</v>
      </c>
      <c r="BJ418">
        <f t="shared" si="112"/>
        <v>0.66286527694360575</v>
      </c>
      <c r="BK418">
        <v>2.6518325210000002</v>
      </c>
      <c r="BL418">
        <v>4.6322015250000002</v>
      </c>
      <c r="BM418">
        <v>5.1271731100000002</v>
      </c>
      <c r="BN418">
        <v>3.5177945290000001</v>
      </c>
      <c r="BO418">
        <v>4.0285608220000002</v>
      </c>
      <c r="BP418">
        <f t="shared" si="113"/>
        <v>4.4115490739402032</v>
      </c>
      <c r="BQ418">
        <v>3.8053282670000002</v>
      </c>
      <c r="BR418">
        <v>1</v>
      </c>
      <c r="BS418">
        <v>21</v>
      </c>
      <c r="BT418">
        <f>IFERROR((BR418/F418)*100000,0)</f>
        <v>53.191489361702132</v>
      </c>
      <c r="BU418">
        <f>IFERROR((BS418/(E418-F418))*100000,0)</f>
        <v>84.609186140209502</v>
      </c>
      <c r="BV418">
        <f>IFERROR((BR418/E418)*100000,0)</f>
        <v>3.7453183520599254</v>
      </c>
      <c r="BW418">
        <f>IFERROR((BS418/(E418))*100000,0)</f>
        <v>78.651685393258433</v>
      </c>
      <c r="BX418">
        <f t="shared" si="116"/>
        <v>3.9738984091462335</v>
      </c>
      <c r="BY418">
        <f t="shared" si="117"/>
        <v>4.4380428439350528</v>
      </c>
      <c r="BZ418">
        <f t="shared" si="118"/>
        <v>1.3205066205818876</v>
      </c>
      <c r="CA418">
        <f t="shared" si="119"/>
        <v>4.3650290583053106</v>
      </c>
      <c r="CB418">
        <v>10.095553150000001</v>
      </c>
      <c r="CC418">
        <v>6.4733340290000001</v>
      </c>
      <c r="CD418">
        <v>-3.7190847969999998</v>
      </c>
      <c r="CE418">
        <v>-9.6865696000000001E-2</v>
      </c>
      <c r="CF418">
        <v>-3.622219136</v>
      </c>
      <c r="CG418">
        <f t="shared" si="114"/>
        <v>5.955235608811523</v>
      </c>
      <c r="CH418">
        <v>3</v>
      </c>
      <c r="CI418">
        <v>8</v>
      </c>
      <c r="CJ418">
        <f t="shared" si="115"/>
        <v>7.7669902912621352E-2</v>
      </c>
      <c r="CK418">
        <f t="shared" si="120"/>
        <v>-2.5552874465498001</v>
      </c>
      <c r="CL418">
        <v>3683</v>
      </c>
      <c r="CM418">
        <f>CL418/E418</f>
        <v>0.13794007490636703</v>
      </c>
      <c r="CN418">
        <f t="shared" si="121"/>
        <v>-1.9809359279432757</v>
      </c>
      <c r="CO418">
        <v>3</v>
      </c>
      <c r="CP418">
        <v>3</v>
      </c>
      <c r="CQ418">
        <f>IFERROR((CO418/F418)*100000,0)</f>
        <v>159.57446808510636</v>
      </c>
      <c r="CR418">
        <f>(CP418/(E418-F418))*100000</f>
        <v>12.087026591458502</v>
      </c>
      <c r="CS418">
        <f t="shared" si="122"/>
        <v>11.235955056179776</v>
      </c>
      <c r="CT418">
        <f t="shared" si="123"/>
        <v>11.235955056179776</v>
      </c>
      <c r="CU418">
        <f t="shared" si="124"/>
        <v>5.0725106978143435</v>
      </c>
      <c r="CV418">
        <f t="shared" si="125"/>
        <v>2.4921326948797398</v>
      </c>
      <c r="CW418">
        <f t="shared" si="126"/>
        <v>2.4191189092499972</v>
      </c>
      <c r="CX418">
        <f t="shared" si="127"/>
        <v>2.4191189092499972</v>
      </c>
    </row>
    <row r="419" spans="1:102" x14ac:dyDescent="0.4">
      <c r="A419">
        <v>195</v>
      </c>
      <c r="B419" t="s">
        <v>261</v>
      </c>
      <c r="C419" t="s">
        <v>278</v>
      </c>
      <c r="D419">
        <v>2018</v>
      </c>
      <c r="E419">
        <v>7295</v>
      </c>
      <c r="F419">
        <v>152</v>
      </c>
      <c r="G419">
        <v>0.02</v>
      </c>
      <c r="H419">
        <v>0.61</v>
      </c>
      <c r="I419">
        <v>0.39</v>
      </c>
      <c r="J419">
        <v>0.75</v>
      </c>
      <c r="K419">
        <v>0.1</v>
      </c>
      <c r="L419">
        <v>0.09</v>
      </c>
      <c r="M419">
        <v>0.04</v>
      </c>
      <c r="N419">
        <v>0.02</v>
      </c>
      <c r="O419">
        <v>4.67</v>
      </c>
      <c r="P419">
        <v>84.3</v>
      </c>
      <c r="Q419">
        <v>0</v>
      </c>
      <c r="R419">
        <v>56</v>
      </c>
      <c r="S419">
        <v>0.34</v>
      </c>
      <c r="T419">
        <v>6</v>
      </c>
      <c r="U419">
        <v>3</v>
      </c>
      <c r="V419">
        <v>1</v>
      </c>
      <c r="W419">
        <v>1</v>
      </c>
      <c r="X419">
        <v>2</v>
      </c>
      <c r="Y419">
        <v>0</v>
      </c>
      <c r="Z419">
        <v>0</v>
      </c>
      <c r="AA419">
        <v>13</v>
      </c>
      <c r="AB419">
        <v>82.25</v>
      </c>
      <c r="AC419">
        <v>41.12</v>
      </c>
      <c r="AD419">
        <v>13.71</v>
      </c>
      <c r="AE419">
        <f>(W419/E419)*100000</f>
        <v>13.708019191226866</v>
      </c>
      <c r="AF419">
        <v>27.42</v>
      </c>
      <c r="AG419">
        <v>0</v>
      </c>
      <c r="AH419">
        <v>0</v>
      </c>
      <c r="AI419">
        <f>(AA419/E419)*100000</f>
        <v>178.20424948594928</v>
      </c>
      <c r="AJ419">
        <v>4962</v>
      </c>
      <c r="AK419">
        <v>656.92378470000006</v>
      </c>
      <c r="AL419">
        <v>9.0051238000000006E-2</v>
      </c>
      <c r="AM419">
        <v>0.68019191199999995</v>
      </c>
      <c r="AN419">
        <v>0.13239092799999999</v>
      </c>
      <c r="AQ419">
        <v>2482</v>
      </c>
      <c r="AR419">
        <v>4813</v>
      </c>
      <c r="AS419">
        <v>0</v>
      </c>
      <c r="AT419" t="s">
        <v>314</v>
      </c>
      <c r="AU419">
        <v>1.9791179999999999</v>
      </c>
      <c r="AV419">
        <v>147</v>
      </c>
      <c r="AW419">
        <v>49.62585034</v>
      </c>
      <c r="AX419">
        <v>1.0340136049999999</v>
      </c>
      <c r="AY419">
        <v>5.0238805209999997</v>
      </c>
      <c r="AZ419">
        <f t="shared" si="110"/>
        <v>-3.912023005428146</v>
      </c>
      <c r="BA419">
        <v>8.8949444609999997</v>
      </c>
      <c r="BB419">
        <v>7.8168199659999997</v>
      </c>
      <c r="BC419">
        <v>3.9045118740000002</v>
      </c>
      <c r="BD419">
        <v>3.3447933999999999E-2</v>
      </c>
      <c r="BE419">
        <v>1.791759469</v>
      </c>
      <c r="BF419">
        <v>1.0986122890000001</v>
      </c>
      <c r="BG419">
        <v>0</v>
      </c>
      <c r="BH419">
        <f t="shared" si="111"/>
        <v>0</v>
      </c>
      <c r="BI419">
        <v>0.69314718099999995</v>
      </c>
      <c r="BJ419">
        <f t="shared" si="112"/>
        <v>0.68265129091663956</v>
      </c>
      <c r="BK419">
        <v>1.5411590719999999</v>
      </c>
      <c r="BL419">
        <v>4.4343818649999998</v>
      </c>
      <c r="BM419">
        <v>4.4097633900000002</v>
      </c>
      <c r="BN419">
        <v>3.7164946209999998</v>
      </c>
      <c r="BO419">
        <v>2.6181254940000001</v>
      </c>
      <c r="BP419">
        <f t="shared" si="113"/>
        <v>2.6179810040133424</v>
      </c>
      <c r="BQ419">
        <v>3.311272674</v>
      </c>
      <c r="BR419">
        <v>0</v>
      </c>
      <c r="BS419">
        <v>1</v>
      </c>
      <c r="BT419">
        <f>IFERROR((BR419/F419)*100000,0)</f>
        <v>0</v>
      </c>
      <c r="BU419">
        <f>IFERROR((BS419/(E419-F419))*100000,0)</f>
        <v>13.999720005599888</v>
      </c>
      <c r="BV419">
        <f>IFERROR((BR419/E419)*100000,0)</f>
        <v>0</v>
      </c>
      <c r="BW419">
        <f>IFERROR((BS419/(E419))*100000,0)</f>
        <v>13.708019191226866</v>
      </c>
      <c r="BX419">
        <f t="shared" si="116"/>
        <v>0</v>
      </c>
      <c r="BY419">
        <f t="shared" si="117"/>
        <v>2.6390373298152561</v>
      </c>
      <c r="BZ419">
        <f t="shared" si="118"/>
        <v>0</v>
      </c>
      <c r="CA419">
        <f t="shared" si="119"/>
        <v>2.6179810040133424</v>
      </c>
      <c r="CB419">
        <v>8.5095641640000004</v>
      </c>
      <c r="CC419">
        <v>6.4875680070000001</v>
      </c>
      <c r="CD419">
        <v>-2.4073764600000001</v>
      </c>
      <c r="CE419">
        <v>-0.38538029699999998</v>
      </c>
      <c r="CF419">
        <v>-2.0219961569999998</v>
      </c>
      <c r="CG419">
        <f t="shared" si="114"/>
        <v>5.1829303614748792</v>
      </c>
      <c r="CH419">
        <v>4</v>
      </c>
      <c r="CI419">
        <v>3</v>
      </c>
      <c r="CJ419">
        <f t="shared" si="115"/>
        <v>0.23076923076923078</v>
      </c>
      <c r="CK419">
        <f t="shared" si="120"/>
        <v>-1.466337068793427</v>
      </c>
      <c r="CL419">
        <v>815</v>
      </c>
      <c r="CM419">
        <f>CL419/E419</f>
        <v>0.11172035640849898</v>
      </c>
      <c r="CN419">
        <f t="shared" si="121"/>
        <v>-2.1917563477160233</v>
      </c>
      <c r="CO419">
        <v>2</v>
      </c>
      <c r="CP419">
        <v>0</v>
      </c>
      <c r="CQ419">
        <f>IFERROR((CO419/F419)*100000,0)</f>
        <v>1315.7894736842104</v>
      </c>
      <c r="CR419">
        <f>(CP419/(E419-F419))*100000</f>
        <v>0</v>
      </c>
      <c r="CS419">
        <f t="shared" si="122"/>
        <v>27.416038382453731</v>
      </c>
      <c r="CT419">
        <f t="shared" si="123"/>
        <v>0</v>
      </c>
      <c r="CU419">
        <f t="shared" si="124"/>
        <v>7.1821921246838976</v>
      </c>
      <c r="CV419">
        <f t="shared" si="125"/>
        <v>0</v>
      </c>
      <c r="CW419">
        <f t="shared" si="126"/>
        <v>3.3111281845732874</v>
      </c>
      <c r="CX419">
        <f t="shared" si="127"/>
        <v>0</v>
      </c>
    </row>
    <row r="420" spans="1:102" x14ac:dyDescent="0.4">
      <c r="A420">
        <v>196</v>
      </c>
      <c r="B420" t="s">
        <v>261</v>
      </c>
      <c r="C420" t="s">
        <v>279</v>
      </c>
      <c r="D420">
        <v>2018</v>
      </c>
      <c r="E420">
        <v>9998</v>
      </c>
      <c r="F420">
        <v>330</v>
      </c>
      <c r="G420">
        <v>0.03</v>
      </c>
      <c r="H420">
        <v>0.37</v>
      </c>
      <c r="I420">
        <v>0.63</v>
      </c>
      <c r="J420">
        <v>0.19</v>
      </c>
      <c r="K420">
        <v>0.02</v>
      </c>
      <c r="L420">
        <v>0.06</v>
      </c>
      <c r="M420">
        <v>0.7</v>
      </c>
      <c r="N420">
        <v>0.04</v>
      </c>
      <c r="O420">
        <v>6.37</v>
      </c>
      <c r="P420">
        <v>83.08</v>
      </c>
      <c r="Q420">
        <v>0</v>
      </c>
      <c r="R420">
        <v>234</v>
      </c>
      <c r="S420">
        <v>0.9</v>
      </c>
      <c r="T420">
        <v>18</v>
      </c>
      <c r="U420">
        <v>13</v>
      </c>
      <c r="V420">
        <v>3</v>
      </c>
      <c r="W420">
        <v>1</v>
      </c>
      <c r="X420">
        <v>1</v>
      </c>
      <c r="Y420">
        <v>0</v>
      </c>
      <c r="Z420">
        <v>0</v>
      </c>
      <c r="AA420">
        <v>36</v>
      </c>
      <c r="AB420">
        <v>180.04</v>
      </c>
      <c r="AC420">
        <v>130.03</v>
      </c>
      <c r="AD420">
        <v>30.01</v>
      </c>
      <c r="AE420">
        <f>(W420/E420)*100000</f>
        <v>10.002000400080016</v>
      </c>
      <c r="AF420">
        <v>10</v>
      </c>
      <c r="AG420">
        <v>0</v>
      </c>
      <c r="AH420">
        <v>0</v>
      </c>
      <c r="AI420">
        <f>(AA420/E420)*100000</f>
        <v>360.0720144028806</v>
      </c>
      <c r="AJ420">
        <v>9623</v>
      </c>
      <c r="AK420">
        <v>4.9826011250000004</v>
      </c>
      <c r="AL420">
        <v>4.9835999999999999E-4</v>
      </c>
      <c r="AM420">
        <v>0.96249249800000003</v>
      </c>
      <c r="AN420">
        <v>5.1778000000000002E-4</v>
      </c>
      <c r="AQ420">
        <v>1339</v>
      </c>
      <c r="AR420">
        <v>8659</v>
      </c>
      <c r="AS420">
        <v>0</v>
      </c>
      <c r="AT420" t="s">
        <v>314</v>
      </c>
      <c r="AU420">
        <v>2.0341360000000002</v>
      </c>
      <c r="AV420">
        <v>410</v>
      </c>
      <c r="AW420">
        <v>24.385365849999999</v>
      </c>
      <c r="AX420">
        <v>0.80487804900000004</v>
      </c>
      <c r="AY420">
        <v>5.7990926539999998</v>
      </c>
      <c r="AZ420">
        <f t="shared" si="110"/>
        <v>-3.5065578973199818</v>
      </c>
      <c r="BA420">
        <v>9.2101403519999998</v>
      </c>
      <c r="BB420">
        <v>7.1996783459999998</v>
      </c>
      <c r="BC420">
        <v>3.1939831920000001</v>
      </c>
      <c r="BD420">
        <v>-0.21706450499999999</v>
      </c>
      <c r="BE420">
        <v>2.8903717580000001</v>
      </c>
      <c r="BF420">
        <v>2.5649493570000002</v>
      </c>
      <c r="BG420">
        <v>1.0986122890000001</v>
      </c>
      <c r="BH420">
        <f t="shared" si="111"/>
        <v>0</v>
      </c>
      <c r="BI420">
        <v>0</v>
      </c>
      <c r="BJ420">
        <f t="shared" si="112"/>
        <v>0.71007115871461646</v>
      </c>
      <c r="BK420">
        <v>1.85159947</v>
      </c>
      <c r="BL420">
        <v>4.419803999</v>
      </c>
      <c r="BM420">
        <v>5.1931790480000002</v>
      </c>
      <c r="BN420">
        <v>4.8677651930000003</v>
      </c>
      <c r="BO420">
        <v>3.4015306590000001</v>
      </c>
      <c r="BP420">
        <f t="shared" si="113"/>
        <v>2.302785112996713</v>
      </c>
      <c r="BQ420">
        <v>2.3025850929999998</v>
      </c>
      <c r="BR420">
        <v>0</v>
      </c>
      <c r="BS420">
        <v>1</v>
      </c>
      <c r="BT420">
        <f>IFERROR((BR420/F420)*100000,0)</f>
        <v>0</v>
      </c>
      <c r="BU420">
        <f>IFERROR((BS420/(E420-F420))*100000,0)</f>
        <v>10.34340091021928</v>
      </c>
      <c r="BV420">
        <f>IFERROR((BR420/E420)*100000,0)</f>
        <v>0</v>
      </c>
      <c r="BW420">
        <f>IFERROR((BS420/(E420))*100000,0)</f>
        <v>10.002000400080016</v>
      </c>
      <c r="BX420">
        <f t="shared" si="116"/>
        <v>0</v>
      </c>
      <c r="BY420">
        <f t="shared" si="117"/>
        <v>2.3363487231468549</v>
      </c>
      <c r="BZ420">
        <f t="shared" si="118"/>
        <v>0</v>
      </c>
      <c r="CA420">
        <f t="shared" si="119"/>
        <v>2.302785112996713</v>
      </c>
      <c r="CB420">
        <v>9.1719113449999998</v>
      </c>
      <c r="CC420">
        <v>1.605952069</v>
      </c>
      <c r="CD420">
        <v>-7.6041878509999998</v>
      </c>
      <c r="CE420">
        <v>-3.8229007000000002E-2</v>
      </c>
      <c r="CF420">
        <v>-7.5659601160000003</v>
      </c>
      <c r="CG420">
        <f t="shared" si="114"/>
        <v>5.8863040514528224</v>
      </c>
      <c r="CH420">
        <v>2</v>
      </c>
      <c r="CI420">
        <v>0</v>
      </c>
      <c r="CJ420">
        <f t="shared" si="115"/>
        <v>0</v>
      </c>
      <c r="CK420">
        <f t="shared" si="120"/>
        <v>0</v>
      </c>
      <c r="CL420">
        <v>1414</v>
      </c>
      <c r="CM420">
        <f>CL420/E420</f>
        <v>0.14142828565713142</v>
      </c>
      <c r="CN420">
        <f t="shared" si="121"/>
        <v>-1.9559625055169976</v>
      </c>
      <c r="CO420">
        <v>0</v>
      </c>
      <c r="CP420">
        <v>0</v>
      </c>
      <c r="CQ420">
        <f>IFERROR((CO420/F420)*100000,0)</f>
        <v>0</v>
      </c>
      <c r="CR420">
        <f>(CP420/(E420-F420))*100000</f>
        <v>0</v>
      </c>
      <c r="CS420">
        <f t="shared" si="122"/>
        <v>0</v>
      </c>
      <c r="CT420">
        <f t="shared" si="123"/>
        <v>0</v>
      </c>
      <c r="CU420">
        <f t="shared" si="124"/>
        <v>0</v>
      </c>
      <c r="CV420">
        <f t="shared" si="125"/>
        <v>0</v>
      </c>
      <c r="CW420">
        <f t="shared" si="126"/>
        <v>0</v>
      </c>
      <c r="CX420">
        <f t="shared" si="127"/>
        <v>0</v>
      </c>
    </row>
    <row r="421" spans="1:102" x14ac:dyDescent="0.4">
      <c r="A421">
        <v>197</v>
      </c>
      <c r="B421" t="s">
        <v>261</v>
      </c>
      <c r="C421" t="s">
        <v>280</v>
      </c>
      <c r="D421">
        <v>2018</v>
      </c>
      <c r="E421">
        <v>6755</v>
      </c>
      <c r="F421">
        <v>1412</v>
      </c>
      <c r="G421">
        <v>0.21</v>
      </c>
      <c r="H421">
        <v>0.5</v>
      </c>
      <c r="I421">
        <v>0.5</v>
      </c>
      <c r="J421">
        <v>0.84</v>
      </c>
      <c r="K421">
        <v>0.06</v>
      </c>
      <c r="L421">
        <v>0.06</v>
      </c>
      <c r="M421">
        <v>0.03</v>
      </c>
      <c r="N421">
        <v>0.02</v>
      </c>
      <c r="O421">
        <v>3.09</v>
      </c>
      <c r="P421">
        <v>61.04</v>
      </c>
      <c r="Q421">
        <v>1</v>
      </c>
      <c r="R421">
        <v>63</v>
      </c>
      <c r="S421">
        <v>0.33</v>
      </c>
      <c r="T421">
        <v>3</v>
      </c>
      <c r="U421">
        <v>0</v>
      </c>
      <c r="V421">
        <v>1</v>
      </c>
      <c r="W421">
        <v>0</v>
      </c>
      <c r="X421">
        <v>0</v>
      </c>
      <c r="Y421">
        <v>0</v>
      </c>
      <c r="Z421">
        <v>0</v>
      </c>
      <c r="AA421">
        <v>4</v>
      </c>
      <c r="AB421">
        <v>44.41</v>
      </c>
      <c r="AC421">
        <v>0</v>
      </c>
      <c r="AD421">
        <v>14.8</v>
      </c>
      <c r="AE421">
        <f>(W421/E421)*100000</f>
        <v>0</v>
      </c>
      <c r="AF421">
        <v>0</v>
      </c>
      <c r="AG421">
        <v>0</v>
      </c>
      <c r="AH421">
        <v>0</v>
      </c>
      <c r="AI421">
        <f>(AA421/E421)*100000</f>
        <v>59.215396002960766</v>
      </c>
      <c r="AJ421">
        <v>3303</v>
      </c>
      <c r="AK421">
        <v>17.23659348</v>
      </c>
      <c r="AL421">
        <v>2.5516789999999998E-3</v>
      </c>
      <c r="AM421">
        <v>0.48897113199999998</v>
      </c>
      <c r="AN421">
        <v>5.2184659999999997E-3</v>
      </c>
      <c r="AQ421">
        <v>1204</v>
      </c>
      <c r="AR421">
        <v>5551</v>
      </c>
      <c r="AS421">
        <v>0</v>
      </c>
      <c r="AT421" t="s">
        <v>314</v>
      </c>
      <c r="AU421">
        <v>2.360392</v>
      </c>
      <c r="AV421">
        <v>112</v>
      </c>
      <c r="AW421">
        <v>60.3125</v>
      </c>
      <c r="AX421">
        <v>12.60714286</v>
      </c>
      <c r="AY421">
        <v>7.2527624179999997</v>
      </c>
      <c r="AZ421">
        <f t="shared" si="110"/>
        <v>-1.5606477482646683</v>
      </c>
      <c r="BA421">
        <v>8.8180382500000007</v>
      </c>
      <c r="BB421">
        <v>7.0934046259999999</v>
      </c>
      <c r="BC421">
        <v>4.0995393790000003</v>
      </c>
      <c r="BD421">
        <v>2.5342635470000001</v>
      </c>
      <c r="BE421">
        <v>1.0986122890000001</v>
      </c>
      <c r="BF421">
        <v>0</v>
      </c>
      <c r="BG421">
        <v>0</v>
      </c>
      <c r="BH421">
        <f t="shared" si="111"/>
        <v>0</v>
      </c>
      <c r="BI421">
        <v>0</v>
      </c>
      <c r="BJ421">
        <f t="shared" si="112"/>
        <v>0.85882770693907484</v>
      </c>
      <c r="BK421">
        <v>1.128171091</v>
      </c>
      <c r="BL421">
        <v>4.111529387</v>
      </c>
      <c r="BM421">
        <v>3.793464669</v>
      </c>
      <c r="BN421">
        <v>0</v>
      </c>
      <c r="BO421">
        <v>2.694627181</v>
      </c>
      <c r="BP421">
        <f t="shared" si="113"/>
        <v>0</v>
      </c>
      <c r="BQ421">
        <v>0</v>
      </c>
      <c r="BR421">
        <v>0</v>
      </c>
      <c r="BS421">
        <v>0</v>
      </c>
      <c r="BT421">
        <f>IFERROR((BR421/F421)*100000,0)</f>
        <v>0</v>
      </c>
      <c r="BU421">
        <f>IFERROR((BS421/(E421-F421))*100000,0)</f>
        <v>0</v>
      </c>
      <c r="BV421">
        <f>IFERROR((BR421/E421)*100000,0)</f>
        <v>0</v>
      </c>
      <c r="BW421">
        <f>IFERROR((BS421/(E421))*100000,0)</f>
        <v>0</v>
      </c>
      <c r="BX421">
        <f t="shared" si="116"/>
        <v>0</v>
      </c>
      <c r="BY421">
        <f t="shared" si="117"/>
        <v>0</v>
      </c>
      <c r="BZ421">
        <f t="shared" si="118"/>
        <v>0</v>
      </c>
      <c r="CA421">
        <f t="shared" si="119"/>
        <v>0</v>
      </c>
      <c r="CB421">
        <v>8.1025864250000001</v>
      </c>
      <c r="CC421">
        <v>2.8470346520000001</v>
      </c>
      <c r="CD421">
        <v>-5.9710037050000002</v>
      </c>
      <c r="CE421">
        <v>-0.71545182600000001</v>
      </c>
      <c r="CF421">
        <v>-5.2555517900000002</v>
      </c>
      <c r="CG421">
        <f t="shared" si="114"/>
        <v>4.0811815756958199</v>
      </c>
      <c r="CH421">
        <v>3</v>
      </c>
      <c r="CI421">
        <v>1</v>
      </c>
      <c r="CJ421">
        <f t="shared" si="115"/>
        <v>0.25</v>
      </c>
      <c r="CK421">
        <f t="shared" si="120"/>
        <v>-1.3862943611198906</v>
      </c>
      <c r="CL421">
        <v>552</v>
      </c>
      <c r="CM421">
        <f>CL421/E421</f>
        <v>8.1717246484085862E-2</v>
      </c>
      <c r="CN421">
        <f t="shared" si="121"/>
        <v>-2.5044902041172041</v>
      </c>
      <c r="CO421">
        <v>0</v>
      </c>
      <c r="CP421">
        <v>0</v>
      </c>
      <c r="CQ421">
        <f>IFERROR((CO421/F421)*100000,0)</f>
        <v>0</v>
      </c>
      <c r="CR421">
        <f>(CP421/(E421-F421))*100000</f>
        <v>0</v>
      </c>
      <c r="CS421">
        <f t="shared" si="122"/>
        <v>0</v>
      </c>
      <c r="CT421">
        <f t="shared" si="123"/>
        <v>0</v>
      </c>
      <c r="CU421">
        <f t="shared" si="124"/>
        <v>0</v>
      </c>
      <c r="CV421">
        <f t="shared" si="125"/>
        <v>0</v>
      </c>
      <c r="CW421">
        <f t="shared" si="126"/>
        <v>0</v>
      </c>
      <c r="CX421">
        <f t="shared" si="127"/>
        <v>0</v>
      </c>
    </row>
    <row r="422" spans="1:102" x14ac:dyDescent="0.4">
      <c r="A422">
        <v>198</v>
      </c>
      <c r="B422" t="s">
        <v>261</v>
      </c>
      <c r="C422" t="s">
        <v>281</v>
      </c>
      <c r="D422">
        <v>2018</v>
      </c>
      <c r="E422">
        <v>6268</v>
      </c>
      <c r="F422">
        <v>296</v>
      </c>
      <c r="G422">
        <v>0.05</v>
      </c>
      <c r="H422">
        <v>0.52</v>
      </c>
      <c r="I422">
        <v>0.48</v>
      </c>
      <c r="J422">
        <v>0.64</v>
      </c>
      <c r="K422">
        <v>0.27</v>
      </c>
      <c r="L422">
        <v>0.05</v>
      </c>
      <c r="M422">
        <v>0.02</v>
      </c>
      <c r="N422">
        <v>0.02</v>
      </c>
      <c r="O422">
        <v>6.96</v>
      </c>
      <c r="P422">
        <v>72.14</v>
      </c>
      <c r="Q422">
        <v>0</v>
      </c>
      <c r="R422">
        <v>100</v>
      </c>
      <c r="S422">
        <v>0.53</v>
      </c>
      <c r="T422">
        <v>3</v>
      </c>
      <c r="U422">
        <v>0</v>
      </c>
      <c r="V422">
        <v>2</v>
      </c>
      <c r="W422">
        <v>1</v>
      </c>
      <c r="X422">
        <v>0</v>
      </c>
      <c r="Y422">
        <v>0</v>
      </c>
      <c r="Z422">
        <v>0</v>
      </c>
      <c r="AA422">
        <v>6</v>
      </c>
      <c r="AB422">
        <v>47.86</v>
      </c>
      <c r="AC422">
        <v>0</v>
      </c>
      <c r="AD422">
        <v>31.91</v>
      </c>
      <c r="AE422">
        <f>(W422/E422)*100000</f>
        <v>15.954052329291642</v>
      </c>
      <c r="AF422">
        <v>0</v>
      </c>
      <c r="AG422">
        <v>0</v>
      </c>
      <c r="AH422">
        <v>0</v>
      </c>
      <c r="AI422">
        <f>(AA422/E422)*100000</f>
        <v>95.724313975749837</v>
      </c>
      <c r="AJ422">
        <v>4979</v>
      </c>
      <c r="AK422">
        <v>44.525610229999998</v>
      </c>
      <c r="AL422">
        <v>7.1036390000000001E-3</v>
      </c>
      <c r="AM422">
        <v>0.794352265</v>
      </c>
      <c r="AN422">
        <v>8.9426809999999992E-3</v>
      </c>
      <c r="AQ422">
        <v>1619</v>
      </c>
      <c r="AR422">
        <v>4649</v>
      </c>
      <c r="AS422">
        <v>0</v>
      </c>
      <c r="AT422" t="s">
        <v>314</v>
      </c>
      <c r="AU422">
        <v>3.2308720000000002</v>
      </c>
      <c r="AV422">
        <v>253</v>
      </c>
      <c r="AW422">
        <v>24.774703559999999</v>
      </c>
      <c r="AX422">
        <v>1.169960474</v>
      </c>
      <c r="AY422">
        <v>5.6903594540000002</v>
      </c>
      <c r="AZ422">
        <f t="shared" si="110"/>
        <v>-2.9957322735539909</v>
      </c>
      <c r="BA422">
        <v>8.7432126029999999</v>
      </c>
      <c r="BB422">
        <v>7.3895639539999998</v>
      </c>
      <c r="BC422">
        <v>3.2098231149999998</v>
      </c>
      <c r="BD422">
        <v>0.15696996499999999</v>
      </c>
      <c r="BE422">
        <v>1.0986122890000001</v>
      </c>
      <c r="BF422">
        <v>0</v>
      </c>
      <c r="BG422">
        <v>0.69314718099999995</v>
      </c>
      <c r="BH422">
        <f t="shared" si="111"/>
        <v>0</v>
      </c>
      <c r="BI422">
        <v>0</v>
      </c>
      <c r="BJ422">
        <f t="shared" si="112"/>
        <v>1.1727520698397289</v>
      </c>
      <c r="BK422">
        <v>1.940179474</v>
      </c>
      <c r="BL422">
        <v>4.2786086750000001</v>
      </c>
      <c r="BM422">
        <v>3.8682800820000001</v>
      </c>
      <c r="BN422">
        <v>0</v>
      </c>
      <c r="BO422">
        <v>3.4629194399999998</v>
      </c>
      <c r="BP422">
        <f t="shared" si="113"/>
        <v>2.7697128614943169</v>
      </c>
      <c r="BQ422">
        <v>0</v>
      </c>
      <c r="BR422">
        <v>0</v>
      </c>
      <c r="BS422">
        <v>1</v>
      </c>
      <c r="BT422">
        <f>IFERROR((BR422/F422)*100000,0)</f>
        <v>0</v>
      </c>
      <c r="BU422">
        <f>IFERROR((BS422/(E422-F422))*100000,0)</f>
        <v>16.744809109176156</v>
      </c>
      <c r="BV422">
        <f>IFERROR((BR422/E422)*100000,0)</f>
        <v>0</v>
      </c>
      <c r="BW422">
        <f>IFERROR((BS422/(E422))*100000,0)</f>
        <v>15.954052329291642</v>
      </c>
      <c r="BX422">
        <f t="shared" si="116"/>
        <v>0</v>
      </c>
      <c r="BY422">
        <f t="shared" si="117"/>
        <v>2.8180883063111475</v>
      </c>
      <c r="BZ422">
        <f t="shared" si="118"/>
        <v>0</v>
      </c>
      <c r="CA422">
        <f t="shared" si="119"/>
        <v>2.7697128614943169</v>
      </c>
      <c r="CB422">
        <v>8.5129843469999997</v>
      </c>
      <c r="CC422">
        <v>3.7960645340000001</v>
      </c>
      <c r="CD422">
        <v>-4.9471480909999999</v>
      </c>
      <c r="CE422">
        <v>-0.23022825699999999</v>
      </c>
      <c r="CF422">
        <v>-4.7169198469999998</v>
      </c>
      <c r="CG422">
        <f t="shared" si="114"/>
        <v>4.5614723307223723</v>
      </c>
      <c r="CH422">
        <v>3</v>
      </c>
      <c r="CI422">
        <v>2</v>
      </c>
      <c r="CJ422">
        <f t="shared" si="115"/>
        <v>0.33333333333333331</v>
      </c>
      <c r="CK422">
        <f t="shared" si="120"/>
        <v>-1.0986122886681098</v>
      </c>
      <c r="CL422">
        <v>734</v>
      </c>
      <c r="CM422">
        <f>CL422/E422</f>
        <v>0.11710274409700064</v>
      </c>
      <c r="CN422">
        <f t="shared" si="121"/>
        <v>-2.1447035748613961</v>
      </c>
      <c r="CO422">
        <v>0</v>
      </c>
      <c r="CP422">
        <v>0</v>
      </c>
      <c r="CQ422">
        <f>IFERROR((CO422/F422)*100000,0)</f>
        <v>0</v>
      </c>
      <c r="CR422">
        <f>(CP422/(E422-F422))*100000</f>
        <v>0</v>
      </c>
      <c r="CS422">
        <f t="shared" si="122"/>
        <v>0</v>
      </c>
      <c r="CT422">
        <f t="shared" si="123"/>
        <v>0</v>
      </c>
      <c r="CU422">
        <f t="shared" si="124"/>
        <v>0</v>
      </c>
      <c r="CV422">
        <f t="shared" si="125"/>
        <v>0</v>
      </c>
      <c r="CW422">
        <f t="shared" si="126"/>
        <v>0</v>
      </c>
      <c r="CX422">
        <f t="shared" si="127"/>
        <v>0</v>
      </c>
    </row>
    <row r="423" spans="1:102" x14ac:dyDescent="0.4">
      <c r="A423">
        <v>199</v>
      </c>
      <c r="B423" t="s">
        <v>261</v>
      </c>
      <c r="C423" t="s">
        <v>282</v>
      </c>
      <c r="D423">
        <v>2018</v>
      </c>
      <c r="E423">
        <v>11358</v>
      </c>
      <c r="F423">
        <v>165</v>
      </c>
      <c r="G423">
        <v>0.01</v>
      </c>
      <c r="H423">
        <v>0.51</v>
      </c>
      <c r="I423">
        <v>0.49</v>
      </c>
      <c r="J423">
        <v>0.68</v>
      </c>
      <c r="K423">
        <v>0.09</v>
      </c>
      <c r="L423">
        <v>7.0000000000000007E-2</v>
      </c>
      <c r="M423">
        <v>0.13</v>
      </c>
      <c r="N423">
        <v>0.03</v>
      </c>
      <c r="O423">
        <v>10.99</v>
      </c>
      <c r="P423">
        <v>78.48</v>
      </c>
      <c r="Q423">
        <v>0</v>
      </c>
      <c r="R423">
        <v>282</v>
      </c>
      <c r="S423">
        <v>0.35</v>
      </c>
      <c r="T423">
        <v>9</v>
      </c>
      <c r="U423">
        <v>3</v>
      </c>
      <c r="V423">
        <v>8</v>
      </c>
      <c r="W423">
        <v>2</v>
      </c>
      <c r="X423">
        <v>6</v>
      </c>
      <c r="Y423">
        <v>0</v>
      </c>
      <c r="Z423">
        <v>2</v>
      </c>
      <c r="AA423">
        <v>30</v>
      </c>
      <c r="AB423">
        <v>79.239999999999995</v>
      </c>
      <c r="AC423">
        <v>26.41</v>
      </c>
      <c r="AD423">
        <v>70.430000000000007</v>
      </c>
      <c r="AE423">
        <f>(W423/E423)*100000</f>
        <v>17.608733932030287</v>
      </c>
      <c r="AF423">
        <v>52.83</v>
      </c>
      <c r="AG423">
        <v>0</v>
      </c>
      <c r="AH423">
        <v>17.61</v>
      </c>
      <c r="AI423">
        <f>(AA423/E423)*100000</f>
        <v>264.13100898045434</v>
      </c>
      <c r="AJ423">
        <v>8759</v>
      </c>
      <c r="AK423">
        <v>155.0948793</v>
      </c>
      <c r="AL423">
        <v>1.3655122E-2</v>
      </c>
      <c r="AM423">
        <v>0.77117450300000001</v>
      </c>
      <c r="AN423">
        <v>1.7706916E-2</v>
      </c>
      <c r="AQ423">
        <v>1660</v>
      </c>
      <c r="AR423">
        <v>9698</v>
      </c>
      <c r="AS423">
        <v>0</v>
      </c>
      <c r="AT423" t="s">
        <v>314</v>
      </c>
      <c r="AU423">
        <v>2.2960959999999999</v>
      </c>
      <c r="AV423">
        <v>695</v>
      </c>
      <c r="AW423">
        <v>16.342446039999999</v>
      </c>
      <c r="AX423">
        <v>0.237410072</v>
      </c>
      <c r="AY423">
        <v>5.1059454740000003</v>
      </c>
      <c r="AZ423">
        <f t="shared" si="110"/>
        <v>-4.6051701859880909</v>
      </c>
      <c r="BA423">
        <v>9.3376776199999991</v>
      </c>
      <c r="BB423">
        <v>7.4145728809999998</v>
      </c>
      <c r="BC423">
        <v>2.7937657749999998</v>
      </c>
      <c r="BD423">
        <v>-1.4379663709999999</v>
      </c>
      <c r="BE423">
        <v>2.1972245770000001</v>
      </c>
      <c r="BF423">
        <v>1.0986122890000001</v>
      </c>
      <c r="BG423">
        <v>2.0794415420000001</v>
      </c>
      <c r="BH423">
        <f t="shared" si="111"/>
        <v>0.69314718055994529</v>
      </c>
      <c r="BI423">
        <v>1.791759469</v>
      </c>
      <c r="BJ423">
        <f t="shared" si="112"/>
        <v>0.83121028942991892</v>
      </c>
      <c r="BK423">
        <v>2.396985768</v>
      </c>
      <c r="BL423">
        <v>4.3628438149999997</v>
      </c>
      <c r="BM423">
        <v>4.3724812220000002</v>
      </c>
      <c r="BN423">
        <v>3.273742726</v>
      </c>
      <c r="BO423">
        <v>4.2546193089999997</v>
      </c>
      <c r="BP423">
        <f t="shared" si="113"/>
        <v>2.8683950250927959</v>
      </c>
      <c r="BQ423">
        <v>3.9670792110000002</v>
      </c>
      <c r="BR423">
        <v>0</v>
      </c>
      <c r="BS423">
        <v>2</v>
      </c>
      <c r="BT423">
        <f>IFERROR((BR423/F423)*100000,0)</f>
        <v>0</v>
      </c>
      <c r="BU423">
        <f>IFERROR((BS423/(E423-F423))*100000,0)</f>
        <v>17.868310551237382</v>
      </c>
      <c r="BV423">
        <f>IFERROR((BR423/E423)*100000,0)</f>
        <v>0</v>
      </c>
      <c r="BW423">
        <f>IFERROR((BS423/(E423))*100000,0)</f>
        <v>17.608733932030287</v>
      </c>
      <c r="BX423">
        <f t="shared" si="116"/>
        <v>0</v>
      </c>
      <c r="BY423">
        <f t="shared" si="117"/>
        <v>2.8830287836409063</v>
      </c>
      <c r="BZ423">
        <f t="shared" si="118"/>
        <v>0</v>
      </c>
      <c r="CA423">
        <f t="shared" si="119"/>
        <v>2.8683950250927959</v>
      </c>
      <c r="CB423">
        <v>9.0778370220000006</v>
      </c>
      <c r="CC423">
        <v>5.0440370540000004</v>
      </c>
      <c r="CD423">
        <v>-4.2936405899999999</v>
      </c>
      <c r="CE423">
        <v>-0.25984059799999998</v>
      </c>
      <c r="CF423">
        <v>-4.0337999809999996</v>
      </c>
      <c r="CG423">
        <f t="shared" si="114"/>
        <v>5.5764452261950064</v>
      </c>
      <c r="CH423">
        <v>3</v>
      </c>
      <c r="CI423">
        <v>1</v>
      </c>
      <c r="CJ423">
        <f t="shared" si="115"/>
        <v>3.3333333333333333E-2</v>
      </c>
      <c r="CK423">
        <f t="shared" si="120"/>
        <v>-3.4011973816621555</v>
      </c>
      <c r="CL423">
        <v>1454</v>
      </c>
      <c r="CM423">
        <f>CL423/E423</f>
        <v>0.12801549568586018</v>
      </c>
      <c r="CN423">
        <f t="shared" si="121"/>
        <v>-2.0556039623439131</v>
      </c>
      <c r="CO423">
        <v>0</v>
      </c>
      <c r="CP423">
        <v>2</v>
      </c>
      <c r="CQ423">
        <f>IFERROR((CO423/F423)*100000,0)</f>
        <v>0</v>
      </c>
      <c r="CR423">
        <f>(CP423/(E423-F423))*100000</f>
        <v>17.868310551237382</v>
      </c>
      <c r="CS423">
        <f t="shared" si="122"/>
        <v>0</v>
      </c>
      <c r="CT423">
        <f t="shared" si="123"/>
        <v>17.608733932030287</v>
      </c>
      <c r="CU423">
        <f t="shared" si="124"/>
        <v>0</v>
      </c>
      <c r="CV423">
        <f t="shared" si="125"/>
        <v>2.8830287836409063</v>
      </c>
      <c r="CW423">
        <f t="shared" si="126"/>
        <v>0</v>
      </c>
      <c r="CX423">
        <f t="shared" si="127"/>
        <v>2.8683950250927959</v>
      </c>
    </row>
    <row r="424" spans="1:102" x14ac:dyDescent="0.4">
      <c r="A424">
        <v>200</v>
      </c>
      <c r="B424" t="s">
        <v>261</v>
      </c>
      <c r="C424" t="s">
        <v>283</v>
      </c>
      <c r="D424">
        <v>2018</v>
      </c>
      <c r="E424">
        <v>7582</v>
      </c>
      <c r="F424">
        <v>79</v>
      </c>
      <c r="G424">
        <v>0.01</v>
      </c>
      <c r="H424">
        <v>0.37</v>
      </c>
      <c r="I424">
        <v>0.63</v>
      </c>
      <c r="J424">
        <v>0.61</v>
      </c>
      <c r="K424">
        <v>0.11</v>
      </c>
      <c r="L424">
        <v>0.08</v>
      </c>
      <c r="M424">
        <v>0.16</v>
      </c>
      <c r="N424">
        <v>0.03</v>
      </c>
      <c r="O424">
        <v>8.94</v>
      </c>
      <c r="P424">
        <v>93.82</v>
      </c>
      <c r="Q424">
        <v>0</v>
      </c>
      <c r="R424">
        <v>216</v>
      </c>
      <c r="S424">
        <v>0.49</v>
      </c>
      <c r="T424">
        <v>8</v>
      </c>
      <c r="U424">
        <v>2</v>
      </c>
      <c r="V424">
        <v>2</v>
      </c>
      <c r="W424">
        <v>1</v>
      </c>
      <c r="X424">
        <v>2</v>
      </c>
      <c r="Y424">
        <v>0</v>
      </c>
      <c r="Z424">
        <v>2</v>
      </c>
      <c r="AA424">
        <v>17</v>
      </c>
      <c r="AB424">
        <v>105.51</v>
      </c>
      <c r="AC424">
        <v>26.38</v>
      </c>
      <c r="AD424">
        <v>26.38</v>
      </c>
      <c r="AE424">
        <f>(W424/E424)*100000</f>
        <v>13.189132155104195</v>
      </c>
      <c r="AF424">
        <v>26.38</v>
      </c>
      <c r="AG424">
        <v>0</v>
      </c>
      <c r="AH424">
        <v>26.38</v>
      </c>
      <c r="AI424">
        <f>(AA424/E424)*100000</f>
        <v>224.2152466367713</v>
      </c>
      <c r="AJ424">
        <v>7684</v>
      </c>
      <c r="AK424">
        <v>31.17589139</v>
      </c>
      <c r="AL424">
        <v>4.1118300000000003E-3</v>
      </c>
      <c r="AM424">
        <v>1.013452915</v>
      </c>
      <c r="AN424">
        <v>4.0572480000000003E-3</v>
      </c>
      <c r="AQ424">
        <v>851</v>
      </c>
      <c r="AR424">
        <v>6731</v>
      </c>
      <c r="AS424">
        <v>0</v>
      </c>
      <c r="AT424" t="s">
        <v>314</v>
      </c>
      <c r="AU424">
        <v>2.5985100000000001</v>
      </c>
      <c r="AV424">
        <v>241</v>
      </c>
      <c r="AW424">
        <v>31.460580910000001</v>
      </c>
      <c r="AX424">
        <v>0.32780082999999999</v>
      </c>
      <c r="AY424">
        <v>4.3694478520000004</v>
      </c>
      <c r="AZ424">
        <f t="shared" si="110"/>
        <v>-4.6051701859880909</v>
      </c>
      <c r="BA424">
        <v>8.9335322959999992</v>
      </c>
      <c r="BB424">
        <v>6.7464121290000003</v>
      </c>
      <c r="BC424">
        <v>3.4487353619999999</v>
      </c>
      <c r="BD424">
        <v>-1.115349081</v>
      </c>
      <c r="BE424">
        <v>2.0794415420000001</v>
      </c>
      <c r="BF424">
        <v>0.69314718099999995</v>
      </c>
      <c r="BG424">
        <v>0.69314718099999995</v>
      </c>
      <c r="BH424">
        <f t="shared" si="111"/>
        <v>0</v>
      </c>
      <c r="BI424">
        <v>0.69314718099999995</v>
      </c>
      <c r="BJ424">
        <f t="shared" si="112"/>
        <v>0.95493820383301653</v>
      </c>
      <c r="BK424">
        <v>2.190535589</v>
      </c>
      <c r="BL424">
        <v>4.5413780529999999</v>
      </c>
      <c r="BM424">
        <v>4.6588057349999996</v>
      </c>
      <c r="BN424">
        <v>3.2726061469999999</v>
      </c>
      <c r="BO424">
        <v>3.2726061469999999</v>
      </c>
      <c r="BP424">
        <f t="shared" si="113"/>
        <v>2.5793931688939482</v>
      </c>
      <c r="BQ424">
        <v>3.2726061469999999</v>
      </c>
      <c r="BR424">
        <v>0</v>
      </c>
      <c r="BS424">
        <v>1</v>
      </c>
      <c r="BT424">
        <f>IFERROR((BR424/F424)*100000,0)</f>
        <v>0</v>
      </c>
      <c r="BU424">
        <f>IFERROR((BS424/(E424-F424))*100000,0)</f>
        <v>13.328002132480341</v>
      </c>
      <c r="BV424">
        <f>IFERROR((BR424/E424)*100000,0)</f>
        <v>0</v>
      </c>
      <c r="BW424">
        <f>IFERROR((BS424/(E424))*100000,0)</f>
        <v>13.189132155104195</v>
      </c>
      <c r="BX424">
        <f t="shared" si="116"/>
        <v>0</v>
      </c>
      <c r="BY424">
        <f t="shared" si="117"/>
        <v>2.5898672454244998</v>
      </c>
      <c r="BZ424">
        <f t="shared" si="118"/>
        <v>0</v>
      </c>
      <c r="CA424">
        <f t="shared" si="119"/>
        <v>2.5793931688939482</v>
      </c>
      <c r="CB424">
        <v>8.9468955240000003</v>
      </c>
      <c r="CC424">
        <v>3.4396450839999999</v>
      </c>
      <c r="CD424">
        <v>-5.4938870939999997</v>
      </c>
      <c r="CE424">
        <v>1.3363228E-2</v>
      </c>
      <c r="CF424">
        <v>-5.5072503680000002</v>
      </c>
      <c r="CG424">
        <f t="shared" si="114"/>
        <v>5.4126065129501644</v>
      </c>
      <c r="CH424">
        <v>4</v>
      </c>
      <c r="CI424">
        <v>0</v>
      </c>
      <c r="CJ424">
        <f t="shared" si="115"/>
        <v>0</v>
      </c>
      <c r="CK424">
        <f t="shared" si="120"/>
        <v>0</v>
      </c>
      <c r="CL424">
        <v>929</v>
      </c>
      <c r="CM424">
        <f>CL424/E424</f>
        <v>0.12252703772091797</v>
      </c>
      <c r="CN424">
        <f t="shared" si="121"/>
        <v>-2.0994235572624418</v>
      </c>
      <c r="CO424">
        <v>0</v>
      </c>
      <c r="CP424">
        <v>0</v>
      </c>
      <c r="CQ424">
        <f>IFERROR((CO424/F424)*100000,0)</f>
        <v>0</v>
      </c>
      <c r="CR424">
        <f>(CP424/(E424-F424))*100000</f>
        <v>0</v>
      </c>
      <c r="CS424">
        <f t="shared" si="122"/>
        <v>0</v>
      </c>
      <c r="CT424">
        <f t="shared" si="123"/>
        <v>0</v>
      </c>
      <c r="CU424">
        <f t="shared" si="124"/>
        <v>0</v>
      </c>
      <c r="CV424">
        <f t="shared" si="125"/>
        <v>0</v>
      </c>
      <c r="CW424">
        <f t="shared" si="126"/>
        <v>0</v>
      </c>
      <c r="CX424">
        <f t="shared" si="127"/>
        <v>0</v>
      </c>
    </row>
    <row r="425" spans="1:102" x14ac:dyDescent="0.4">
      <c r="A425">
        <v>201</v>
      </c>
      <c r="B425" t="s">
        <v>261</v>
      </c>
      <c r="C425" t="s">
        <v>284</v>
      </c>
      <c r="D425">
        <v>2018</v>
      </c>
      <c r="E425">
        <v>89091</v>
      </c>
      <c r="F425">
        <v>5714</v>
      </c>
      <c r="G425">
        <v>0.06</v>
      </c>
      <c r="H425">
        <v>0.51</v>
      </c>
      <c r="I425">
        <v>0.49</v>
      </c>
      <c r="J425">
        <v>0.63</v>
      </c>
      <c r="K425">
        <v>7.0000000000000007E-2</v>
      </c>
      <c r="L425">
        <v>0.2</v>
      </c>
      <c r="M425">
        <v>0.06</v>
      </c>
      <c r="N425">
        <v>0.03</v>
      </c>
      <c r="O425">
        <v>6.06</v>
      </c>
      <c r="P425">
        <v>88.95</v>
      </c>
      <c r="Q425">
        <v>0</v>
      </c>
      <c r="R425">
        <v>14</v>
      </c>
      <c r="S425">
        <v>0.28000000000000003</v>
      </c>
      <c r="T425">
        <v>167</v>
      </c>
      <c r="U425">
        <v>13</v>
      </c>
      <c r="V425">
        <v>44</v>
      </c>
      <c r="W425">
        <v>187</v>
      </c>
      <c r="X425">
        <v>72</v>
      </c>
      <c r="Y425">
        <v>0</v>
      </c>
      <c r="Z425">
        <v>0</v>
      </c>
      <c r="AA425">
        <v>483</v>
      </c>
      <c r="AB425">
        <v>187.45</v>
      </c>
      <c r="AC425">
        <v>14.59</v>
      </c>
      <c r="AD425">
        <v>49.39</v>
      </c>
      <c r="AE425">
        <f>(W425/E425)*100000</f>
        <v>209.89774500230104</v>
      </c>
      <c r="AF425">
        <v>80.819999999999993</v>
      </c>
      <c r="AG425">
        <v>0</v>
      </c>
      <c r="AH425">
        <v>0</v>
      </c>
      <c r="AI425">
        <f>(AA425/E425)*100000</f>
        <v>542.14230393642447</v>
      </c>
      <c r="AJ425">
        <v>53853</v>
      </c>
      <c r="AK425">
        <v>1787.0287000000001</v>
      </c>
      <c r="AL425">
        <v>2.0058465000000001E-2</v>
      </c>
      <c r="AM425">
        <v>0.60447183199999999</v>
      </c>
      <c r="AN425">
        <v>3.3183457E-2</v>
      </c>
      <c r="AQ425">
        <v>86266</v>
      </c>
      <c r="AR425">
        <v>2825</v>
      </c>
      <c r="AS425">
        <v>1</v>
      </c>
      <c r="AT425" t="s">
        <v>314</v>
      </c>
      <c r="AU425">
        <v>1.919948</v>
      </c>
      <c r="AV425">
        <v>133</v>
      </c>
      <c r="AW425">
        <v>669.85714289999999</v>
      </c>
      <c r="AX425">
        <v>42.962406020000003</v>
      </c>
      <c r="AY425">
        <v>8.6506745830000007</v>
      </c>
      <c r="AZ425">
        <f t="shared" si="110"/>
        <v>-2.8134107167600364</v>
      </c>
      <c r="BA425">
        <v>11.3974136</v>
      </c>
      <c r="BB425">
        <v>11.36519082</v>
      </c>
      <c r="BC425">
        <v>6.5070644700000004</v>
      </c>
      <c r="BD425">
        <v>3.7603254549999998</v>
      </c>
      <c r="BE425">
        <v>5.1179938119999999</v>
      </c>
      <c r="BF425">
        <v>2.5649493570000002</v>
      </c>
      <c r="BG425">
        <v>3.7841896340000001</v>
      </c>
      <c r="BH425">
        <f t="shared" si="111"/>
        <v>5.2311086168545868</v>
      </c>
      <c r="BI425">
        <v>4.2766661189999997</v>
      </c>
      <c r="BJ425">
        <f t="shared" si="112"/>
        <v>0.65229810233959673</v>
      </c>
      <c r="BK425">
        <v>1.8017098</v>
      </c>
      <c r="BL425">
        <v>4.4880744139999997</v>
      </c>
      <c r="BM425">
        <v>5.2335121429999996</v>
      </c>
      <c r="BN425">
        <v>2.6803363629999999</v>
      </c>
      <c r="BO425">
        <v>3.8997479749999999</v>
      </c>
      <c r="BP425">
        <f t="shared" si="113"/>
        <v>5.3466204835687883</v>
      </c>
      <c r="BQ425">
        <v>4.3922244600000004</v>
      </c>
      <c r="BR425">
        <v>1</v>
      </c>
      <c r="BS425">
        <v>186</v>
      </c>
      <c r="BT425">
        <f>IFERROR((BR425/F425)*100000,0)</f>
        <v>17.500875043752188</v>
      </c>
      <c r="BU425">
        <f>IFERROR((BS425/(E425-F425))*100000,0)</f>
        <v>223.08310445326649</v>
      </c>
      <c r="BV425">
        <f>IFERROR((BR425/E425)*100000,0)</f>
        <v>1.122447834236904</v>
      </c>
      <c r="BW425">
        <f>IFERROR((BS425/(E425))*100000,0)</f>
        <v>208.77529716806413</v>
      </c>
      <c r="BX425">
        <f t="shared" si="116"/>
        <v>2.8622508821795103</v>
      </c>
      <c r="BY425">
        <f t="shared" si="117"/>
        <v>5.4075443677472155</v>
      </c>
      <c r="BZ425">
        <f t="shared" si="118"/>
        <v>0.11551186671420177</v>
      </c>
      <c r="CA425">
        <f t="shared" si="119"/>
        <v>5.3412585404274031</v>
      </c>
      <c r="CB425">
        <v>10.89401339</v>
      </c>
      <c r="CC425">
        <v>7.4883095749999997</v>
      </c>
      <c r="CD425">
        <v>-3.90910402</v>
      </c>
      <c r="CE425">
        <v>-0.50340020699999999</v>
      </c>
      <c r="CF425">
        <v>-3.4057038099999999</v>
      </c>
      <c r="CG425">
        <f t="shared" si="114"/>
        <v>6.2955285203667746</v>
      </c>
      <c r="CH425">
        <v>3</v>
      </c>
      <c r="CI425">
        <v>30</v>
      </c>
      <c r="CJ425">
        <f t="shared" si="115"/>
        <v>6.2111801242236024E-2</v>
      </c>
      <c r="CK425">
        <f t="shared" si="120"/>
        <v>-2.7788192719904172</v>
      </c>
      <c r="CL425">
        <v>10203</v>
      </c>
      <c r="CM425">
        <f>CL425/E425</f>
        <v>0.1145233525271913</v>
      </c>
      <c r="CN425">
        <f t="shared" si="121"/>
        <v>-2.1669765245807215</v>
      </c>
      <c r="CO425">
        <v>6</v>
      </c>
      <c r="CP425">
        <v>26</v>
      </c>
      <c r="CQ425">
        <f>IFERROR((CO425/F425)*100000,0)</f>
        <v>105.00525026251313</v>
      </c>
      <c r="CR425">
        <f>(CP425/(E425-F425))*100000</f>
        <v>31.183659762284563</v>
      </c>
      <c r="CS425">
        <f t="shared" si="122"/>
        <v>6.7346870054214225</v>
      </c>
      <c r="CT425">
        <f t="shared" si="123"/>
        <v>29.183643690159499</v>
      </c>
      <c r="CU425">
        <f t="shared" si="124"/>
        <v>4.6540103514075648</v>
      </c>
      <c r="CV425">
        <f t="shared" si="125"/>
        <v>3.4398942320554964</v>
      </c>
      <c r="CW425">
        <f t="shared" si="126"/>
        <v>1.9072713359422566</v>
      </c>
      <c r="CX425">
        <f t="shared" si="127"/>
        <v>3.3736084047356836</v>
      </c>
    </row>
    <row r="426" spans="1:102" x14ac:dyDescent="0.4">
      <c r="A426">
        <v>202</v>
      </c>
      <c r="B426" t="s">
        <v>261</v>
      </c>
      <c r="C426" t="s">
        <v>285</v>
      </c>
      <c r="D426">
        <v>2018</v>
      </c>
      <c r="E426">
        <v>3954</v>
      </c>
      <c r="F426">
        <v>203</v>
      </c>
      <c r="G426">
        <v>0.05</v>
      </c>
      <c r="H426">
        <v>0.64</v>
      </c>
      <c r="I426">
        <v>0.36</v>
      </c>
      <c r="J426">
        <v>0.83</v>
      </c>
      <c r="K426">
        <v>0.09</v>
      </c>
      <c r="L426">
        <v>0.05</v>
      </c>
      <c r="M426">
        <v>0.01</v>
      </c>
      <c r="N426">
        <v>0.01</v>
      </c>
      <c r="O426">
        <v>11.02</v>
      </c>
      <c r="P426">
        <v>94.89</v>
      </c>
      <c r="Q426">
        <v>0</v>
      </c>
      <c r="R426">
        <v>74</v>
      </c>
      <c r="S426">
        <v>0.26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f>(W426/E426)*100000</f>
        <v>0</v>
      </c>
      <c r="AF426">
        <v>0</v>
      </c>
      <c r="AG426">
        <v>0</v>
      </c>
      <c r="AH426">
        <v>0</v>
      </c>
      <c r="AI426">
        <f>(AA426/E426)*100000</f>
        <v>0</v>
      </c>
      <c r="AJ426">
        <v>3264</v>
      </c>
      <c r="AK426">
        <v>25.81478452</v>
      </c>
      <c r="AL426">
        <v>6.5287770000000004E-3</v>
      </c>
      <c r="AM426">
        <v>0.82549317099999997</v>
      </c>
      <c r="AN426">
        <v>7.9089409999999992E-3</v>
      </c>
      <c r="AQ426">
        <v>1831</v>
      </c>
      <c r="AR426">
        <v>2123</v>
      </c>
      <c r="AS426">
        <v>0</v>
      </c>
      <c r="AT426" t="s">
        <v>314</v>
      </c>
      <c r="AU426">
        <v>2.1046619999999998</v>
      </c>
      <c r="AV426">
        <v>87</v>
      </c>
      <c r="AW426">
        <v>45.448275860000003</v>
      </c>
      <c r="AX426">
        <v>2.3333333330000001</v>
      </c>
      <c r="AY426">
        <v>5.3132059790000001</v>
      </c>
      <c r="AZ426">
        <f t="shared" si="110"/>
        <v>-2.9957322735539909</v>
      </c>
      <c r="BA426">
        <v>8.2824830039999995</v>
      </c>
      <c r="BB426">
        <v>7.5126175450000003</v>
      </c>
      <c r="BC426">
        <v>3.8165748850000001</v>
      </c>
      <c r="BD426">
        <v>0.84729785999999996</v>
      </c>
      <c r="BE426">
        <v>0</v>
      </c>
      <c r="BF426">
        <v>0</v>
      </c>
      <c r="BG426">
        <v>0</v>
      </c>
      <c r="BH426">
        <f t="shared" si="111"/>
        <v>0</v>
      </c>
      <c r="BI426">
        <v>0</v>
      </c>
      <c r="BJ426">
        <f t="shared" si="112"/>
        <v>0.74415488417033171</v>
      </c>
      <c r="BK426">
        <v>2.3997118039999998</v>
      </c>
      <c r="BL426">
        <v>4.5527183259999999</v>
      </c>
      <c r="BM426">
        <v>0</v>
      </c>
      <c r="BN426">
        <v>0</v>
      </c>
      <c r="BO426">
        <v>0</v>
      </c>
      <c r="BP426">
        <f t="shared" si="113"/>
        <v>0</v>
      </c>
      <c r="BQ426">
        <v>0</v>
      </c>
      <c r="BR426">
        <v>0</v>
      </c>
      <c r="BS426">
        <v>0</v>
      </c>
      <c r="BT426">
        <f>IFERROR((BR426/F426)*100000,0)</f>
        <v>0</v>
      </c>
      <c r="BU426">
        <f>IFERROR((BS426/(E426-F426))*100000,0)</f>
        <v>0</v>
      </c>
      <c r="BV426">
        <f>IFERROR((BR426/E426)*100000,0)</f>
        <v>0</v>
      </c>
      <c r="BW426">
        <f>IFERROR((BS426/(E426))*100000,0)</f>
        <v>0</v>
      </c>
      <c r="BX426">
        <f t="shared" si="116"/>
        <v>0</v>
      </c>
      <c r="BY426">
        <f t="shared" si="117"/>
        <v>0</v>
      </c>
      <c r="BZ426">
        <f t="shared" si="118"/>
        <v>0</v>
      </c>
      <c r="CA426">
        <f t="shared" si="119"/>
        <v>0</v>
      </c>
      <c r="CB426">
        <v>8.090708716</v>
      </c>
      <c r="CC426">
        <v>3.2509473710000001</v>
      </c>
      <c r="CD426">
        <v>-5.0315356429999998</v>
      </c>
      <c r="CE426">
        <v>-0.19177428799999999</v>
      </c>
      <c r="CF426">
        <v>-4.8397613870000002</v>
      </c>
      <c r="CG426">
        <f t="shared" si="114"/>
        <v>0</v>
      </c>
      <c r="CH426">
        <v>3</v>
      </c>
      <c r="CI426">
        <v>0</v>
      </c>
      <c r="CJ426">
        <f t="shared" si="115"/>
        <v>0</v>
      </c>
      <c r="CK426">
        <f t="shared" si="120"/>
        <v>0</v>
      </c>
      <c r="CL426">
        <v>487</v>
      </c>
      <c r="CM426">
        <f>CL426/E426</f>
        <v>0.12316641375821953</v>
      </c>
      <c r="CN426">
        <f t="shared" si="121"/>
        <v>-2.0942188806479725</v>
      </c>
      <c r="CO426">
        <v>4</v>
      </c>
      <c r="CP426">
        <v>0</v>
      </c>
      <c r="CQ426">
        <f>IFERROR((CO426/F426)*100000,0)</f>
        <v>1970.4433497536945</v>
      </c>
      <c r="CR426">
        <f>(CP426/(E426-F426))*100000</f>
        <v>0</v>
      </c>
      <c r="CS426">
        <f t="shared" si="122"/>
        <v>101.16337885685383</v>
      </c>
      <c r="CT426">
        <f t="shared" si="123"/>
        <v>0</v>
      </c>
      <c r="CU426">
        <f t="shared" si="124"/>
        <v>7.5860138470483314</v>
      </c>
      <c r="CV426">
        <f t="shared" si="125"/>
        <v>0</v>
      </c>
      <c r="CW426">
        <f t="shared" si="126"/>
        <v>4.6167368223595568</v>
      </c>
      <c r="CX426">
        <f t="shared" si="127"/>
        <v>0</v>
      </c>
    </row>
    <row r="427" spans="1:102" x14ac:dyDescent="0.4">
      <c r="A427">
        <v>203</v>
      </c>
      <c r="B427" t="s">
        <v>261</v>
      </c>
      <c r="C427" t="s">
        <v>286</v>
      </c>
      <c r="D427">
        <v>2018</v>
      </c>
      <c r="E427">
        <v>4163</v>
      </c>
      <c r="F427">
        <v>150</v>
      </c>
      <c r="G427">
        <v>0.04</v>
      </c>
      <c r="H427">
        <v>0.65</v>
      </c>
      <c r="I427">
        <v>0.35</v>
      </c>
      <c r="J427">
        <v>0.79</v>
      </c>
      <c r="K427">
        <v>7.0000000000000007E-2</v>
      </c>
      <c r="L427">
        <v>0.1</v>
      </c>
      <c r="M427">
        <v>0.02</v>
      </c>
      <c r="N427">
        <v>0.02</v>
      </c>
      <c r="O427">
        <v>9.6199999999999992</v>
      </c>
      <c r="P427">
        <v>94.51</v>
      </c>
      <c r="Q427">
        <v>0</v>
      </c>
      <c r="R427">
        <v>105</v>
      </c>
      <c r="S427">
        <v>0.45</v>
      </c>
      <c r="T427">
        <v>3</v>
      </c>
      <c r="U427">
        <v>0</v>
      </c>
      <c r="V427">
        <v>2</v>
      </c>
      <c r="W427">
        <v>0</v>
      </c>
      <c r="X427">
        <v>1</v>
      </c>
      <c r="Y427">
        <v>0</v>
      </c>
      <c r="Z427">
        <v>0</v>
      </c>
      <c r="AA427">
        <v>6</v>
      </c>
      <c r="AB427">
        <v>72.06</v>
      </c>
      <c r="AC427">
        <v>0</v>
      </c>
      <c r="AD427">
        <v>48.04</v>
      </c>
      <c r="AE427">
        <f>(W427/E427)*100000</f>
        <v>0</v>
      </c>
      <c r="AF427">
        <v>24.02</v>
      </c>
      <c r="AG427">
        <v>0</v>
      </c>
      <c r="AH427">
        <v>0</v>
      </c>
      <c r="AI427">
        <f>(AA427/E427)*100000</f>
        <v>144.1268316118184</v>
      </c>
      <c r="AJ427">
        <v>3243</v>
      </c>
      <c r="AK427">
        <v>120.2709076</v>
      </c>
      <c r="AL427">
        <v>2.8890440999999999E-2</v>
      </c>
      <c r="AM427">
        <v>0.77900552499999998</v>
      </c>
      <c r="AN427">
        <v>3.7086310999999997E-2</v>
      </c>
      <c r="AQ427">
        <v>796</v>
      </c>
      <c r="AR427">
        <v>3367</v>
      </c>
      <c r="AS427">
        <v>0</v>
      </c>
      <c r="AT427" t="s">
        <v>314</v>
      </c>
      <c r="AU427">
        <v>3.195738</v>
      </c>
      <c r="AV427">
        <v>159</v>
      </c>
      <c r="AW427">
        <v>26.18238994</v>
      </c>
      <c r="AX427">
        <v>0.94339622599999995</v>
      </c>
      <c r="AY427">
        <v>5.0106352940000001</v>
      </c>
      <c r="AZ427">
        <f t="shared" si="110"/>
        <v>-3.2188758248682006</v>
      </c>
      <c r="BA427">
        <v>8.3339912470000002</v>
      </c>
      <c r="BB427">
        <v>6.6795991859999999</v>
      </c>
      <c r="BC427">
        <v>3.265087045</v>
      </c>
      <c r="BD427">
        <v>-5.8268909000000001E-2</v>
      </c>
      <c r="BE427">
        <v>1.0986122890000001</v>
      </c>
      <c r="BF427">
        <v>0</v>
      </c>
      <c r="BG427">
        <v>0.69314718099999995</v>
      </c>
      <c r="BH427">
        <f t="shared" si="111"/>
        <v>0</v>
      </c>
      <c r="BI427">
        <v>0</v>
      </c>
      <c r="BJ427">
        <f t="shared" si="112"/>
        <v>1.1618180470718518</v>
      </c>
      <c r="BK427">
        <v>2.2638442649999999</v>
      </c>
      <c r="BL427">
        <v>4.5487056490000004</v>
      </c>
      <c r="BM427">
        <v>4.2774991050000004</v>
      </c>
      <c r="BN427">
        <v>0</v>
      </c>
      <c r="BO427">
        <v>3.8720339969999999</v>
      </c>
      <c r="BP427">
        <f t="shared" si="113"/>
        <v>0</v>
      </c>
      <c r="BQ427">
        <v>3.178886817</v>
      </c>
      <c r="BR427">
        <v>0</v>
      </c>
      <c r="BS427">
        <v>0</v>
      </c>
      <c r="BT427">
        <f>IFERROR((BR427/F427)*100000,0)</f>
        <v>0</v>
      </c>
      <c r="BU427">
        <f>IFERROR((BS427/(E427-F427))*100000,0)</f>
        <v>0</v>
      </c>
      <c r="BV427">
        <f>IFERROR((BR427/E427)*100000,0)</f>
        <v>0</v>
      </c>
      <c r="BW427">
        <f>IFERROR((BS427/(E427))*100000,0)</f>
        <v>0</v>
      </c>
      <c r="BX427">
        <f t="shared" si="116"/>
        <v>0</v>
      </c>
      <c r="BY427">
        <f t="shared" si="117"/>
        <v>0</v>
      </c>
      <c r="BZ427">
        <f t="shared" si="118"/>
        <v>0</v>
      </c>
      <c r="CA427">
        <f t="shared" si="119"/>
        <v>0</v>
      </c>
      <c r="CB427">
        <v>8.0842541059999995</v>
      </c>
      <c r="CC427">
        <v>4.789746762</v>
      </c>
      <c r="CD427">
        <v>-3.5442445</v>
      </c>
      <c r="CE427">
        <v>-0.249737141</v>
      </c>
      <c r="CF427">
        <v>-3.2945073530000002</v>
      </c>
      <c r="CG427">
        <f t="shared" si="114"/>
        <v>4.9706936870033083</v>
      </c>
      <c r="CH427">
        <v>3</v>
      </c>
      <c r="CI427">
        <v>2</v>
      </c>
      <c r="CJ427">
        <f t="shared" si="115"/>
        <v>0.33333333333333331</v>
      </c>
      <c r="CK427">
        <f t="shared" si="120"/>
        <v>-1.0986122886681098</v>
      </c>
      <c r="CL427">
        <v>524</v>
      </c>
      <c r="CM427">
        <f>CL427/E427</f>
        <v>0.12587076627432139</v>
      </c>
      <c r="CN427">
        <f t="shared" si="121"/>
        <v>-2.0724995628739333</v>
      </c>
      <c r="CO427">
        <v>0</v>
      </c>
      <c r="CP427">
        <v>4</v>
      </c>
      <c r="CQ427">
        <f>IFERROR((CO427/F427)*100000,0)</f>
        <v>0</v>
      </c>
      <c r="CR427">
        <f>(CP427/(E427-F427))*100000</f>
        <v>99.676052828308002</v>
      </c>
      <c r="CS427">
        <f t="shared" si="122"/>
        <v>0</v>
      </c>
      <c r="CT427">
        <f t="shared" si="123"/>
        <v>96.084554407878926</v>
      </c>
      <c r="CU427">
        <f t="shared" si="124"/>
        <v>0</v>
      </c>
      <c r="CV427">
        <f t="shared" si="125"/>
        <v>4.6019254558232028</v>
      </c>
      <c r="CW427">
        <f t="shared" si="126"/>
        <v>0</v>
      </c>
      <c r="CX427">
        <f t="shared" si="127"/>
        <v>4.5652285788951437</v>
      </c>
    </row>
    <row r="428" spans="1:102" x14ac:dyDescent="0.4">
      <c r="A428">
        <v>204</v>
      </c>
      <c r="B428" t="s">
        <v>261</v>
      </c>
      <c r="C428" t="s">
        <v>287</v>
      </c>
      <c r="D428">
        <v>2018</v>
      </c>
      <c r="E428">
        <v>118273</v>
      </c>
      <c r="F428">
        <v>3891</v>
      </c>
      <c r="G428">
        <v>0.03</v>
      </c>
      <c r="H428">
        <v>0.55000000000000004</v>
      </c>
      <c r="I428">
        <v>0.45</v>
      </c>
      <c r="J428">
        <v>0.56999999999999995</v>
      </c>
      <c r="K428">
        <v>7.0000000000000007E-2</v>
      </c>
      <c r="L428">
        <v>0.2</v>
      </c>
      <c r="M428">
        <v>0.14000000000000001</v>
      </c>
      <c r="N428">
        <v>0.03</v>
      </c>
      <c r="O428">
        <v>6.47</v>
      </c>
      <c r="P428">
        <v>97.74</v>
      </c>
      <c r="Q428">
        <v>0</v>
      </c>
      <c r="R428">
        <v>211</v>
      </c>
      <c r="S428">
        <v>0.39</v>
      </c>
      <c r="T428">
        <v>328</v>
      </c>
      <c r="U428">
        <v>28</v>
      </c>
      <c r="V428">
        <v>56</v>
      </c>
      <c r="W428">
        <v>310</v>
      </c>
      <c r="X428">
        <v>97</v>
      </c>
      <c r="Y428">
        <v>0</v>
      </c>
      <c r="Z428">
        <v>1</v>
      </c>
      <c r="AA428">
        <v>820</v>
      </c>
      <c r="AB428">
        <v>277.32</v>
      </c>
      <c r="AC428">
        <v>23.67</v>
      </c>
      <c r="AD428">
        <v>47.35</v>
      </c>
      <c r="AE428">
        <f>(W428/E428)*100000</f>
        <v>262.10546785826011</v>
      </c>
      <c r="AF428">
        <v>82.01</v>
      </c>
      <c r="AG428">
        <v>0</v>
      </c>
      <c r="AH428">
        <v>0.85</v>
      </c>
      <c r="AI428">
        <f>(AA428/E428)*100000</f>
        <v>693.31123756055911</v>
      </c>
      <c r="AJ428">
        <v>114233</v>
      </c>
      <c r="AK428">
        <v>9769.0097139999998</v>
      </c>
      <c r="AL428">
        <v>8.2597124999999993E-2</v>
      </c>
      <c r="AM428">
        <v>0.96584173900000003</v>
      </c>
      <c r="AN428">
        <v>8.5518280000000002E-2</v>
      </c>
      <c r="AQ428">
        <v>106159</v>
      </c>
      <c r="AR428">
        <v>12114</v>
      </c>
      <c r="AS428">
        <v>1</v>
      </c>
      <c r="AT428" t="s">
        <v>314</v>
      </c>
      <c r="AU428">
        <v>1.5103789999999999</v>
      </c>
      <c r="AV428">
        <v>460</v>
      </c>
      <c r="AW428">
        <v>257.11521740000001</v>
      </c>
      <c r="AX428">
        <v>8.4586956519999994</v>
      </c>
      <c r="AY428">
        <v>8.2664214729999994</v>
      </c>
      <c r="AZ428">
        <f t="shared" si="110"/>
        <v>-3.5065578973199818</v>
      </c>
      <c r="BA428">
        <v>11.680750789999999</v>
      </c>
      <c r="BB428">
        <v>11.57269325</v>
      </c>
      <c r="BC428">
        <v>5.5495243009999999</v>
      </c>
      <c r="BD428">
        <v>2.1351949829999999</v>
      </c>
      <c r="BE428">
        <v>5.7930136079999999</v>
      </c>
      <c r="BF428">
        <v>3.33220451</v>
      </c>
      <c r="BG428">
        <v>4.025351691</v>
      </c>
      <c r="BH428">
        <f t="shared" si="111"/>
        <v>5.7365722974791922</v>
      </c>
      <c r="BI428">
        <v>4.5747109789999998</v>
      </c>
      <c r="BJ428">
        <f t="shared" si="112"/>
        <v>0.41236061271074825</v>
      </c>
      <c r="BK428">
        <v>1.8671761090000001</v>
      </c>
      <c r="BL428">
        <v>4.5823108919999997</v>
      </c>
      <c r="BM428">
        <v>5.625172074</v>
      </c>
      <c r="BN428">
        <v>3.1642084239999999</v>
      </c>
      <c r="BO428">
        <v>3.8575668200000002</v>
      </c>
      <c r="BP428">
        <f t="shared" si="113"/>
        <v>5.5687469718372826</v>
      </c>
      <c r="BQ428">
        <v>4.4068411909999998</v>
      </c>
      <c r="BR428">
        <v>3</v>
      </c>
      <c r="BS428">
        <v>307</v>
      </c>
      <c r="BT428">
        <f>IFERROR((BR428/F428)*100000,0)</f>
        <v>77.101002313030065</v>
      </c>
      <c r="BU428">
        <f>IFERROR((BS428/(E428-F428))*100000,0)</f>
        <v>268.39887394869822</v>
      </c>
      <c r="BV428">
        <f>IFERROR((BR428/E428)*100000,0)</f>
        <v>2.5365045276605818</v>
      </c>
      <c r="BW428">
        <f>IFERROR((BS428/(E428))*100000,0)</f>
        <v>259.56896333059956</v>
      </c>
      <c r="BX428">
        <f t="shared" si="116"/>
        <v>4.3451162806537846</v>
      </c>
      <c r="BY428">
        <f t="shared" si="117"/>
        <v>5.5924742096665883</v>
      </c>
      <c r="BZ428">
        <f t="shared" si="118"/>
        <v>0.93078696302620068</v>
      </c>
      <c r="CA428">
        <f t="shared" si="119"/>
        <v>5.5590224219452882</v>
      </c>
      <c r="CB428">
        <v>11.6459955</v>
      </c>
      <c r="CC428">
        <v>9.18697038</v>
      </c>
      <c r="CD428">
        <v>-2.4937804049999999</v>
      </c>
      <c r="CE428">
        <v>-3.4755289000000002E-2</v>
      </c>
      <c r="CF428">
        <v>-2.4590251250000001</v>
      </c>
      <c r="CG428">
        <f t="shared" si="114"/>
        <v>6.5414790146163897</v>
      </c>
      <c r="CH428">
        <v>4</v>
      </c>
      <c r="CI428">
        <v>31</v>
      </c>
      <c r="CJ428">
        <f t="shared" si="115"/>
        <v>3.7804878048780487E-2</v>
      </c>
      <c r="CK428">
        <f t="shared" si="120"/>
        <v>-3.2753171357731525</v>
      </c>
      <c r="CL428">
        <v>14160</v>
      </c>
      <c r="CM428">
        <f>CL428/E428</f>
        <v>0.11972301370557946</v>
      </c>
      <c r="CN428">
        <f t="shared" si="121"/>
        <v>-2.1225744233644268</v>
      </c>
      <c r="CO428">
        <v>4</v>
      </c>
      <c r="CP428">
        <v>65</v>
      </c>
      <c r="CQ428">
        <f>IFERROR((CO428/F428)*100000,0)</f>
        <v>102.80133641737343</v>
      </c>
      <c r="CR428">
        <f>(CP428/(E428-F428))*100000</f>
        <v>56.827123148747184</v>
      </c>
      <c r="CS428">
        <f t="shared" si="122"/>
        <v>3.3820060368807758</v>
      </c>
      <c r="CT428">
        <f t="shared" si="123"/>
        <v>54.957598099312612</v>
      </c>
      <c r="CU428">
        <f t="shared" si="124"/>
        <v>4.6327983531055654</v>
      </c>
      <c r="CV428">
        <f t="shared" si="125"/>
        <v>4.0400137319750282</v>
      </c>
      <c r="CW428">
        <f t="shared" si="126"/>
        <v>1.2184690354779817</v>
      </c>
      <c r="CX428">
        <f t="shared" si="127"/>
        <v>4.0065619442537281</v>
      </c>
    </row>
    <row r="429" spans="1:102" x14ac:dyDescent="0.4">
      <c r="A429">
        <v>205</v>
      </c>
      <c r="B429" t="s">
        <v>261</v>
      </c>
      <c r="C429" t="s">
        <v>288</v>
      </c>
      <c r="D429">
        <v>2018</v>
      </c>
      <c r="E429">
        <v>50025</v>
      </c>
      <c r="F429">
        <v>1693</v>
      </c>
      <c r="G429">
        <v>0.03</v>
      </c>
      <c r="H429">
        <v>0.62</v>
      </c>
      <c r="I429">
        <v>0.38</v>
      </c>
      <c r="J429">
        <v>0.45</v>
      </c>
      <c r="K429">
        <v>0.05</v>
      </c>
      <c r="L429">
        <v>0.33</v>
      </c>
      <c r="M429">
        <v>0.14000000000000001</v>
      </c>
      <c r="N429">
        <v>0.03</v>
      </c>
      <c r="O429">
        <v>6.74</v>
      </c>
      <c r="P429">
        <v>71.739999999999995</v>
      </c>
      <c r="Q429">
        <v>0</v>
      </c>
      <c r="R429">
        <v>78</v>
      </c>
      <c r="S429">
        <v>0.35</v>
      </c>
      <c r="T429">
        <v>148</v>
      </c>
      <c r="U429">
        <v>6</v>
      </c>
      <c r="V429">
        <v>25</v>
      </c>
      <c r="W429">
        <v>150</v>
      </c>
      <c r="X429">
        <v>56</v>
      </c>
      <c r="Y429">
        <v>0</v>
      </c>
      <c r="Z429">
        <v>0</v>
      </c>
      <c r="AA429">
        <v>385</v>
      </c>
      <c r="AB429">
        <v>295.85000000000002</v>
      </c>
      <c r="AC429">
        <v>11.99</v>
      </c>
      <c r="AD429">
        <v>49.98</v>
      </c>
      <c r="AE429">
        <f>(W429/E429)*100000</f>
        <v>299.8500749625187</v>
      </c>
      <c r="AF429">
        <v>111.94</v>
      </c>
      <c r="AG429">
        <v>0</v>
      </c>
      <c r="AH429">
        <v>0</v>
      </c>
      <c r="AI429">
        <f>(AA429/E429)*100000</f>
        <v>769.61519240379812</v>
      </c>
      <c r="AJ429">
        <v>45827</v>
      </c>
      <c r="AK429">
        <v>4766.5224459999999</v>
      </c>
      <c r="AL429">
        <v>9.5282807999999997E-2</v>
      </c>
      <c r="AM429">
        <v>0.916081959</v>
      </c>
      <c r="AN429">
        <v>0.104011226</v>
      </c>
      <c r="AQ429">
        <v>46013</v>
      </c>
      <c r="AR429">
        <v>4012</v>
      </c>
      <c r="AS429">
        <v>0</v>
      </c>
      <c r="AT429" t="s">
        <v>314</v>
      </c>
      <c r="AU429">
        <v>1.9509700000000001</v>
      </c>
      <c r="AV429">
        <v>318</v>
      </c>
      <c r="AW429">
        <v>157.3113208</v>
      </c>
      <c r="AX429">
        <v>5.3238993710000004</v>
      </c>
      <c r="AY429">
        <v>7.4342573820000002</v>
      </c>
      <c r="AZ429">
        <f t="shared" si="110"/>
        <v>-3.5065578973199818</v>
      </c>
      <c r="BA429">
        <v>10.820278160000001</v>
      </c>
      <c r="BB429">
        <v>10.736679240000001</v>
      </c>
      <c r="BC429">
        <v>5.0582267769999998</v>
      </c>
      <c r="BD429">
        <v>1.672205999</v>
      </c>
      <c r="BE429">
        <v>4.9972122739999998</v>
      </c>
      <c r="BF429">
        <v>1.791759469</v>
      </c>
      <c r="BG429">
        <v>3.218875825</v>
      </c>
      <c r="BH429">
        <f t="shared" si="111"/>
        <v>5.0106352940962555</v>
      </c>
      <c r="BI429">
        <v>4.025351691</v>
      </c>
      <c r="BJ429">
        <f t="shared" si="112"/>
        <v>0.66832668479286894</v>
      </c>
      <c r="BK429">
        <v>1.9080599250000001</v>
      </c>
      <c r="BL429">
        <v>4.2730484720000002</v>
      </c>
      <c r="BM429">
        <v>5.6898525690000001</v>
      </c>
      <c r="BN429">
        <v>2.4840729690000001</v>
      </c>
      <c r="BO429">
        <v>3.9116229250000001</v>
      </c>
      <c r="BP429">
        <f t="shared" si="113"/>
        <v>5.7032825996145498</v>
      </c>
      <c r="BQ429">
        <v>4.7179630130000003</v>
      </c>
      <c r="BR429">
        <v>3</v>
      </c>
      <c r="BS429">
        <v>147</v>
      </c>
      <c r="BT429">
        <f>IFERROR((BR429/F429)*100000,0)</f>
        <v>177.20023626698168</v>
      </c>
      <c r="BU429">
        <f>IFERROR((BS429/(E429-F429))*100000,0)</f>
        <v>304.14632127782835</v>
      </c>
      <c r="BV429">
        <f>IFERROR((BR429/E429)*100000,0)</f>
        <v>5.9970014992503753</v>
      </c>
      <c r="BW429">
        <f>IFERROR((BS429/(E429))*100000,0)</f>
        <v>293.85307346326834</v>
      </c>
      <c r="BX429">
        <f t="shared" si="116"/>
        <v>5.1772803715052031</v>
      </c>
      <c r="BY429">
        <f t="shared" si="117"/>
        <v>5.7175089056017656</v>
      </c>
      <c r="BZ429">
        <f t="shared" si="118"/>
        <v>1.791259594186404</v>
      </c>
      <c r="CA429">
        <f t="shared" si="119"/>
        <v>5.6830798922970303</v>
      </c>
      <c r="CB429">
        <v>10.732628719999999</v>
      </c>
      <c r="CC429">
        <v>8.4693722709999992</v>
      </c>
      <c r="CD429">
        <v>-2.3509058829999998</v>
      </c>
      <c r="CE429">
        <v>-8.7649442999999994E-2</v>
      </c>
      <c r="CF429">
        <v>-2.263256443</v>
      </c>
      <c r="CG429">
        <f t="shared" si="114"/>
        <v>6.6458906398060789</v>
      </c>
      <c r="CH429">
        <v>3</v>
      </c>
      <c r="CI429">
        <v>12</v>
      </c>
      <c r="CJ429">
        <f t="shared" si="115"/>
        <v>3.1168831168831169E-2</v>
      </c>
      <c r="CK429">
        <f t="shared" si="120"/>
        <v>-3.4683366844997838</v>
      </c>
      <c r="CL429">
        <v>6261</v>
      </c>
      <c r="CM429">
        <f>CL429/E429</f>
        <v>0.12515742128935534</v>
      </c>
      <c r="CN429">
        <f t="shared" si="121"/>
        <v>-2.0781829637066238</v>
      </c>
      <c r="CO429">
        <v>0</v>
      </c>
      <c r="CP429">
        <v>21</v>
      </c>
      <c r="CQ429">
        <f>IFERROR((CO429/F429)*100000,0)</f>
        <v>0</v>
      </c>
      <c r="CR429">
        <f>(CP429/(E429-F429))*100000</f>
        <v>43.449474468261194</v>
      </c>
      <c r="CS429">
        <f t="shared" si="122"/>
        <v>0</v>
      </c>
      <c r="CT429">
        <f t="shared" si="123"/>
        <v>41.979010494752622</v>
      </c>
      <c r="CU429">
        <f t="shared" si="124"/>
        <v>0</v>
      </c>
      <c r="CV429">
        <f t="shared" si="125"/>
        <v>3.7715987565464526</v>
      </c>
      <c r="CW429">
        <f t="shared" si="126"/>
        <v>0</v>
      </c>
      <c r="CX429">
        <f t="shared" si="127"/>
        <v>3.7371697432417172</v>
      </c>
    </row>
    <row r="430" spans="1:102" x14ac:dyDescent="0.4">
      <c r="A430">
        <v>206</v>
      </c>
      <c r="B430" t="s">
        <v>261</v>
      </c>
      <c r="C430" t="s">
        <v>289</v>
      </c>
      <c r="D430">
        <v>2018</v>
      </c>
      <c r="E430">
        <v>5402</v>
      </c>
      <c r="F430">
        <v>118</v>
      </c>
      <c r="G430">
        <v>0.02</v>
      </c>
      <c r="H430">
        <v>0.7</v>
      </c>
      <c r="I430">
        <v>0.3</v>
      </c>
      <c r="J430">
        <v>0.8</v>
      </c>
      <c r="K430">
        <v>0.04</v>
      </c>
      <c r="L430">
        <v>0.11</v>
      </c>
      <c r="M430">
        <v>0.03</v>
      </c>
      <c r="N430">
        <v>0.02</v>
      </c>
      <c r="O430">
        <v>8.09</v>
      </c>
      <c r="P430">
        <v>93.31</v>
      </c>
      <c r="Q430">
        <v>0</v>
      </c>
      <c r="R430">
        <v>67</v>
      </c>
      <c r="S430">
        <v>0.33</v>
      </c>
      <c r="T430">
        <v>3</v>
      </c>
      <c r="U430">
        <v>0</v>
      </c>
      <c r="V430">
        <v>2</v>
      </c>
      <c r="W430">
        <v>2</v>
      </c>
      <c r="X430">
        <v>3</v>
      </c>
      <c r="Y430">
        <v>0</v>
      </c>
      <c r="Z430">
        <v>0</v>
      </c>
      <c r="AA430">
        <v>10</v>
      </c>
      <c r="AB430">
        <v>55.53</v>
      </c>
      <c r="AC430">
        <v>0</v>
      </c>
      <c r="AD430">
        <v>37.020000000000003</v>
      </c>
      <c r="AE430">
        <f>(W430/E430)*100000</f>
        <v>37.023324694557573</v>
      </c>
      <c r="AF430">
        <v>55.53</v>
      </c>
      <c r="AG430">
        <v>0</v>
      </c>
      <c r="AH430">
        <v>0</v>
      </c>
      <c r="AI430">
        <f>(AA430/E430)*100000</f>
        <v>185.11662347278786</v>
      </c>
      <c r="AJ430">
        <v>4130</v>
      </c>
      <c r="AK430">
        <v>286.54956390000001</v>
      </c>
      <c r="AL430">
        <v>5.3045087999999997E-2</v>
      </c>
      <c r="AM430">
        <v>0.76453165499999998</v>
      </c>
      <c r="AN430">
        <v>6.9382461000000006E-2</v>
      </c>
      <c r="AQ430">
        <v>1091</v>
      </c>
      <c r="AR430">
        <v>4311</v>
      </c>
      <c r="AS430">
        <v>0</v>
      </c>
      <c r="AT430" t="s">
        <v>314</v>
      </c>
      <c r="AU430">
        <v>1.877861</v>
      </c>
      <c r="AV430">
        <v>176</v>
      </c>
      <c r="AW430">
        <v>30.69318182</v>
      </c>
      <c r="AX430">
        <v>0.67045454500000001</v>
      </c>
      <c r="AY430">
        <v>4.7706846240000003</v>
      </c>
      <c r="AZ430">
        <f t="shared" si="110"/>
        <v>-3.912023005428146</v>
      </c>
      <c r="BA430">
        <v>8.5945245339999996</v>
      </c>
      <c r="BB430">
        <v>6.9948499860000002</v>
      </c>
      <c r="BC430">
        <v>3.4240405389999999</v>
      </c>
      <c r="BD430">
        <v>-0.39979937100000001</v>
      </c>
      <c r="BE430">
        <v>1.0986122890000001</v>
      </c>
      <c r="BF430">
        <v>0</v>
      </c>
      <c r="BG430">
        <v>0.69314718099999995</v>
      </c>
      <c r="BH430">
        <f t="shared" si="111"/>
        <v>0.69314718055994529</v>
      </c>
      <c r="BI430">
        <v>1.0986122890000001</v>
      </c>
      <c r="BJ430">
        <f t="shared" si="112"/>
        <v>0.63013336313735446</v>
      </c>
      <c r="BK430">
        <v>2.0906287309999998</v>
      </c>
      <c r="BL430">
        <v>4.5359272830000004</v>
      </c>
      <c r="BM430">
        <v>4.0169234149999999</v>
      </c>
      <c r="BN430">
        <v>0</v>
      </c>
      <c r="BO430">
        <v>3.6114583069999999</v>
      </c>
      <c r="BP430">
        <f t="shared" si="113"/>
        <v>3.6115481111776129</v>
      </c>
      <c r="BQ430">
        <v>4.0169234149999999</v>
      </c>
      <c r="BR430">
        <v>0</v>
      </c>
      <c r="BS430">
        <v>2</v>
      </c>
      <c r="BT430">
        <f>IFERROR((BR430/F430)*100000,0)</f>
        <v>0</v>
      </c>
      <c r="BU430">
        <f>IFERROR((BS430/(E430-F430))*100000,0)</f>
        <v>37.850113550340652</v>
      </c>
      <c r="BV430">
        <f>IFERROR((BR430/E430)*100000,0)</f>
        <v>0</v>
      </c>
      <c r="BW430">
        <f>IFERROR((BS430/(E430))*100000,0)</f>
        <v>37.023324694557573</v>
      </c>
      <c r="BX430">
        <f t="shared" si="116"/>
        <v>0</v>
      </c>
      <c r="BY430">
        <f t="shared" si="117"/>
        <v>3.633633979887958</v>
      </c>
      <c r="BZ430">
        <f t="shared" si="118"/>
        <v>0</v>
      </c>
      <c r="CA430">
        <f t="shared" si="119"/>
        <v>3.6115481111776129</v>
      </c>
      <c r="CB430">
        <v>8.3260326859999996</v>
      </c>
      <c r="CC430">
        <v>5.6579115189999998</v>
      </c>
      <c r="CD430">
        <v>-2.9366130099999999</v>
      </c>
      <c r="CE430">
        <v>-0.26849184799999998</v>
      </c>
      <c r="CF430">
        <v>-2.6681211669999998</v>
      </c>
      <c r="CG430">
        <f t="shared" si="114"/>
        <v>5.2209860236117134</v>
      </c>
      <c r="CH430">
        <v>4</v>
      </c>
      <c r="CI430">
        <v>0</v>
      </c>
      <c r="CJ430">
        <f t="shared" si="115"/>
        <v>0</v>
      </c>
      <c r="CK430">
        <f t="shared" si="120"/>
        <v>0</v>
      </c>
      <c r="CL430">
        <v>581</v>
      </c>
      <c r="CM430">
        <f>CL430/E430</f>
        <v>0.10755275823768974</v>
      </c>
      <c r="CN430">
        <f t="shared" si="121"/>
        <v>-2.2297737775006499</v>
      </c>
      <c r="CO430">
        <v>0</v>
      </c>
      <c r="CP430">
        <v>2</v>
      </c>
      <c r="CQ430">
        <f>IFERROR((CO430/F430)*100000,0)</f>
        <v>0</v>
      </c>
      <c r="CR430">
        <f>(CP430/(E430-F430))*100000</f>
        <v>37.850113550340652</v>
      </c>
      <c r="CS430">
        <f t="shared" si="122"/>
        <v>0</v>
      </c>
      <c r="CT430">
        <f t="shared" si="123"/>
        <v>37.023324694557573</v>
      </c>
      <c r="CU430">
        <f t="shared" si="124"/>
        <v>0</v>
      </c>
      <c r="CV430">
        <f t="shared" si="125"/>
        <v>3.633633979887958</v>
      </c>
      <c r="CW430">
        <f t="shared" si="126"/>
        <v>0</v>
      </c>
      <c r="CX430">
        <f t="shared" si="127"/>
        <v>3.6115481111776129</v>
      </c>
    </row>
    <row r="431" spans="1:102" x14ac:dyDescent="0.4">
      <c r="A431">
        <v>207</v>
      </c>
      <c r="B431" t="s">
        <v>261</v>
      </c>
      <c r="C431" t="s">
        <v>290</v>
      </c>
      <c r="D431">
        <v>2018</v>
      </c>
      <c r="E431">
        <v>8502</v>
      </c>
      <c r="F431">
        <v>1011</v>
      </c>
      <c r="G431">
        <v>0.12</v>
      </c>
      <c r="H431">
        <v>0.36</v>
      </c>
      <c r="I431">
        <v>0.64</v>
      </c>
      <c r="J431">
        <v>0.69</v>
      </c>
      <c r="K431">
        <v>0.2</v>
      </c>
      <c r="L431">
        <v>0.04</v>
      </c>
      <c r="M431">
        <v>0.05</v>
      </c>
      <c r="N431">
        <v>0.02</v>
      </c>
      <c r="O431">
        <v>8.6199999999999992</v>
      </c>
      <c r="P431">
        <v>75.8</v>
      </c>
      <c r="Q431">
        <v>1</v>
      </c>
      <c r="R431">
        <v>2</v>
      </c>
      <c r="S431">
        <v>0.27</v>
      </c>
      <c r="T431">
        <v>12</v>
      </c>
      <c r="U431">
        <v>11</v>
      </c>
      <c r="V431">
        <v>6</v>
      </c>
      <c r="W431">
        <v>75</v>
      </c>
      <c r="X431">
        <v>2</v>
      </c>
      <c r="Y431">
        <v>0</v>
      </c>
      <c r="Z431">
        <v>0</v>
      </c>
      <c r="AA431">
        <v>106</v>
      </c>
      <c r="AB431">
        <v>141.13999999999999</v>
      </c>
      <c r="AC431">
        <v>129.38</v>
      </c>
      <c r="AD431">
        <v>70.569999999999993</v>
      </c>
      <c r="AE431">
        <f>(W431/E431)*100000</f>
        <v>882.14537755822164</v>
      </c>
      <c r="AF431">
        <v>23.52</v>
      </c>
      <c r="AG431">
        <v>0</v>
      </c>
      <c r="AH431">
        <v>0</v>
      </c>
      <c r="AI431">
        <f>(AA431/E431)*100000</f>
        <v>1246.7654669489532</v>
      </c>
      <c r="AJ431">
        <v>11043</v>
      </c>
      <c r="AK431">
        <v>121.6698724</v>
      </c>
      <c r="AL431">
        <v>1.4310735E-2</v>
      </c>
      <c r="AM431">
        <v>1.298870854</v>
      </c>
      <c r="AN431">
        <v>1.1017828E-2</v>
      </c>
      <c r="AQ431">
        <v>7938</v>
      </c>
      <c r="AR431">
        <v>564</v>
      </c>
      <c r="AS431">
        <v>0</v>
      </c>
      <c r="AT431" t="s">
        <v>314</v>
      </c>
      <c r="AU431">
        <v>1.6562479999999999</v>
      </c>
      <c r="AV431">
        <v>42</v>
      </c>
      <c r="AW431">
        <v>202.42857140000001</v>
      </c>
      <c r="AX431">
        <v>24.071428569999998</v>
      </c>
      <c r="AY431">
        <v>6.918695219</v>
      </c>
      <c r="AZ431">
        <f t="shared" si="110"/>
        <v>-2.120263536200091</v>
      </c>
      <c r="BA431">
        <v>9.0480567090000008</v>
      </c>
      <c r="BB431">
        <v>8.9794166329999996</v>
      </c>
      <c r="BC431">
        <v>5.3103870899999999</v>
      </c>
      <c r="BD431">
        <v>3.181025601</v>
      </c>
      <c r="BE431">
        <v>2.4849066500000001</v>
      </c>
      <c r="BF431">
        <v>2.397895273</v>
      </c>
      <c r="BG431">
        <v>1.791759469</v>
      </c>
      <c r="BH431">
        <f t="shared" si="111"/>
        <v>4.3174881135363101</v>
      </c>
      <c r="BI431">
        <v>0.69314718099999995</v>
      </c>
      <c r="BJ431">
        <f t="shared" si="112"/>
        <v>0.5045548032044963</v>
      </c>
      <c r="BK431">
        <v>2.1540850850000002</v>
      </c>
      <c r="BL431">
        <v>4.328098293</v>
      </c>
      <c r="BM431">
        <v>4.9497523059999997</v>
      </c>
      <c r="BN431">
        <v>4.8627538110000001</v>
      </c>
      <c r="BO431">
        <v>4.2566051250000001</v>
      </c>
      <c r="BP431">
        <f t="shared" si="113"/>
        <v>6.7823568695878036</v>
      </c>
      <c r="BQ431">
        <v>3.1578511229999999</v>
      </c>
      <c r="BR431">
        <v>1</v>
      </c>
      <c r="BS431">
        <v>74</v>
      </c>
      <c r="BT431">
        <f>IFERROR((BR431/F431)*100000,0)</f>
        <v>98.91196834817012</v>
      </c>
      <c r="BU431">
        <f>IFERROR((BS431/(E431-F431))*100000,0)</f>
        <v>987.85208917367504</v>
      </c>
      <c r="BV431">
        <f>IFERROR((BR431/E431)*100000,0)</f>
        <v>11.761938367442955</v>
      </c>
      <c r="BW431">
        <f>IFERROR((BS431/(E431))*100000,0)</f>
        <v>870.38343919077863</v>
      </c>
      <c r="BX431">
        <f t="shared" si="116"/>
        <v>4.594230245949757</v>
      </c>
      <c r="BY431">
        <f t="shared" si="117"/>
        <v>6.8955329792265152</v>
      </c>
      <c r="BZ431">
        <f t="shared" si="118"/>
        <v>2.464868756051493</v>
      </c>
      <c r="CA431">
        <f t="shared" si="119"/>
        <v>6.7689338492556628</v>
      </c>
      <c r="CB431">
        <v>9.3095520220000001</v>
      </c>
      <c r="CC431">
        <v>4.8013114129999996</v>
      </c>
      <c r="CD431">
        <v>-4.2467453239999999</v>
      </c>
      <c r="CE431">
        <v>0.26149531300000001</v>
      </c>
      <c r="CF431">
        <v>-4.5082405909999999</v>
      </c>
      <c r="CG431">
        <f t="shared" si="114"/>
        <v>7.1283078501635604</v>
      </c>
      <c r="CH431">
        <v>4</v>
      </c>
      <c r="CI431">
        <v>0</v>
      </c>
      <c r="CJ431">
        <f t="shared" si="115"/>
        <v>0</v>
      </c>
      <c r="CK431">
        <f t="shared" si="120"/>
        <v>0</v>
      </c>
      <c r="CL431">
        <v>1117</v>
      </c>
      <c r="CM431">
        <f>CL431/E431</f>
        <v>0.13138085156433779</v>
      </c>
      <c r="CN431">
        <f t="shared" si="121"/>
        <v>-2.0296549098495347</v>
      </c>
      <c r="CO431">
        <v>6</v>
      </c>
      <c r="CP431">
        <v>1</v>
      </c>
      <c r="CQ431">
        <f>IFERROR((CO431/F431)*100000,0)</f>
        <v>593.47181008902078</v>
      </c>
      <c r="CR431">
        <f>(CP431/(E431-F431))*100000</f>
        <v>13.349352556401014</v>
      </c>
      <c r="CS431">
        <f t="shared" si="122"/>
        <v>70.571630204657737</v>
      </c>
      <c r="CT431">
        <f t="shared" si="123"/>
        <v>11.761938367442955</v>
      </c>
      <c r="CU431">
        <f t="shared" si="124"/>
        <v>6.3859897151778124</v>
      </c>
      <c r="CV431">
        <f t="shared" si="125"/>
        <v>2.5914678860223455</v>
      </c>
      <c r="CW431">
        <f t="shared" si="126"/>
        <v>4.256628225279548</v>
      </c>
      <c r="CX431">
        <f t="shared" si="127"/>
        <v>2.464868756051493</v>
      </c>
    </row>
    <row r="432" spans="1:102" x14ac:dyDescent="0.4">
      <c r="A432">
        <v>208</v>
      </c>
      <c r="B432" t="s">
        <v>261</v>
      </c>
      <c r="C432" t="s">
        <v>291</v>
      </c>
      <c r="D432">
        <v>2018</v>
      </c>
      <c r="E432">
        <v>5899</v>
      </c>
      <c r="F432">
        <v>1004</v>
      </c>
      <c r="G432">
        <v>0.17</v>
      </c>
      <c r="H432">
        <v>0.43</v>
      </c>
      <c r="I432">
        <v>0.56999999999999995</v>
      </c>
      <c r="J432">
        <v>0.81</v>
      </c>
      <c r="K432">
        <v>0.09</v>
      </c>
      <c r="L432">
        <v>0.05</v>
      </c>
      <c r="M432">
        <v>0.03</v>
      </c>
      <c r="N432">
        <v>0.02</v>
      </c>
      <c r="O432">
        <v>7.38</v>
      </c>
      <c r="P432">
        <v>69.28</v>
      </c>
      <c r="Q432">
        <v>1</v>
      </c>
      <c r="R432">
        <v>51</v>
      </c>
      <c r="S432">
        <v>0.25</v>
      </c>
      <c r="T432">
        <v>6</v>
      </c>
      <c r="U432">
        <v>1</v>
      </c>
      <c r="V432">
        <v>5</v>
      </c>
      <c r="W432">
        <v>92</v>
      </c>
      <c r="X432">
        <v>0</v>
      </c>
      <c r="Y432">
        <v>0</v>
      </c>
      <c r="Z432">
        <v>0</v>
      </c>
      <c r="AA432">
        <v>104</v>
      </c>
      <c r="AB432">
        <v>101.71</v>
      </c>
      <c r="AC432">
        <v>16.95</v>
      </c>
      <c r="AD432">
        <v>84.76</v>
      </c>
      <c r="AE432">
        <f>(W432/E432)*100000</f>
        <v>1559.5863705712834</v>
      </c>
      <c r="AF432">
        <v>0</v>
      </c>
      <c r="AG432">
        <v>0</v>
      </c>
      <c r="AH432">
        <v>0</v>
      </c>
      <c r="AI432">
        <f>(AA432/E432)*100000</f>
        <v>1763.0106797762332</v>
      </c>
      <c r="AJ432">
        <v>5849</v>
      </c>
      <c r="AK432">
        <v>80.800735070000002</v>
      </c>
      <c r="AL432">
        <v>1.3697361E-2</v>
      </c>
      <c r="AM432">
        <v>0.991523987</v>
      </c>
      <c r="AN432">
        <v>1.3814453000000001E-2</v>
      </c>
      <c r="AQ432">
        <v>2874</v>
      </c>
      <c r="AR432">
        <v>3025</v>
      </c>
      <c r="AS432">
        <v>0</v>
      </c>
      <c r="AT432" t="s">
        <v>314</v>
      </c>
      <c r="AU432">
        <v>2.1419649999999999</v>
      </c>
      <c r="AV432">
        <v>95</v>
      </c>
      <c r="AW432">
        <v>62.094736840000003</v>
      </c>
      <c r="AX432">
        <v>10.56842105</v>
      </c>
      <c r="AY432">
        <v>6.9117473</v>
      </c>
      <c r="AZ432">
        <f t="shared" si="110"/>
        <v>-1.7719568419318752</v>
      </c>
      <c r="BA432">
        <v>8.6825381240000006</v>
      </c>
      <c r="BB432">
        <v>7.9634600669999998</v>
      </c>
      <c r="BC432">
        <v>4.1286612319999998</v>
      </c>
      <c r="BD432">
        <v>2.3578704080000001</v>
      </c>
      <c r="BE432">
        <v>1.791759469</v>
      </c>
      <c r="BF432">
        <v>0</v>
      </c>
      <c r="BG432">
        <v>1.609437912</v>
      </c>
      <c r="BH432">
        <f t="shared" si="111"/>
        <v>4.5217885770490405</v>
      </c>
      <c r="BI432">
        <v>0</v>
      </c>
      <c r="BJ432">
        <f t="shared" si="112"/>
        <v>0.76172363202277882</v>
      </c>
      <c r="BK432">
        <v>1.9987736389999999</v>
      </c>
      <c r="BL432">
        <v>4.2381562639999997</v>
      </c>
      <c r="BM432">
        <v>4.622125627</v>
      </c>
      <c r="BN432">
        <v>2.8302678339999998</v>
      </c>
      <c r="BO432">
        <v>4.4398237329999999</v>
      </c>
      <c r="BP432">
        <f t="shared" si="113"/>
        <v>7.3521759180161936</v>
      </c>
      <c r="BQ432">
        <v>0</v>
      </c>
      <c r="BR432">
        <v>1</v>
      </c>
      <c r="BS432">
        <v>91</v>
      </c>
      <c r="BT432">
        <f>IFERROR((BR432/F432)*100000,0)</f>
        <v>99.601593625498012</v>
      </c>
      <c r="BU432">
        <f>IFERROR((BS432/(E432-F432))*100000,0)</f>
        <v>1859.0398365679266</v>
      </c>
      <c r="BV432">
        <f>IFERROR((BR432/E432)*100000,0)</f>
        <v>16.952025767079164</v>
      </c>
      <c r="BW432">
        <f>IFERROR((BS432/(E432))*100000,0)</f>
        <v>1542.6343448042041</v>
      </c>
      <c r="BX432">
        <f t="shared" si="116"/>
        <v>4.6011781647185543</v>
      </c>
      <c r="BY432">
        <f t="shared" si="117"/>
        <v>7.5278154165224676</v>
      </c>
      <c r="BZ432">
        <f t="shared" si="118"/>
        <v>2.8303873409671532</v>
      </c>
      <c r="CA432">
        <f t="shared" si="119"/>
        <v>7.3412468474840029</v>
      </c>
      <c r="CB432">
        <v>8.6740259850000001</v>
      </c>
      <c r="CC432">
        <v>4.3919860630000001</v>
      </c>
      <c r="CD432">
        <v>-4.2905520920000004</v>
      </c>
      <c r="CE432">
        <v>-8.5121390000000002E-3</v>
      </c>
      <c r="CF432">
        <v>-4.2820399159999996</v>
      </c>
      <c r="CG432">
        <f t="shared" si="114"/>
        <v>7.4747782401085257</v>
      </c>
      <c r="CH432">
        <v>4</v>
      </c>
      <c r="CI432">
        <v>0</v>
      </c>
      <c r="CJ432">
        <f t="shared" si="115"/>
        <v>0</v>
      </c>
      <c r="CK432">
        <f t="shared" si="120"/>
        <v>0</v>
      </c>
      <c r="CL432">
        <v>682</v>
      </c>
      <c r="CM432">
        <f>CL432/E432</f>
        <v>0.11561281573147991</v>
      </c>
      <c r="CN432">
        <f t="shared" si="121"/>
        <v>-2.1575084661596131</v>
      </c>
      <c r="CO432">
        <v>0</v>
      </c>
      <c r="CP432">
        <v>0</v>
      </c>
      <c r="CQ432">
        <f>IFERROR((CO432/F432)*100000,0)</f>
        <v>0</v>
      </c>
      <c r="CR432">
        <f>(CP432/(E432-F432))*100000</f>
        <v>0</v>
      </c>
      <c r="CS432">
        <f t="shared" si="122"/>
        <v>0</v>
      </c>
      <c r="CT432">
        <f t="shared" si="123"/>
        <v>0</v>
      </c>
      <c r="CU432">
        <f t="shared" si="124"/>
        <v>0</v>
      </c>
      <c r="CV432">
        <f t="shared" si="125"/>
        <v>0</v>
      </c>
      <c r="CW432">
        <f t="shared" si="126"/>
        <v>0</v>
      </c>
      <c r="CX432">
        <f t="shared" si="127"/>
        <v>0</v>
      </c>
    </row>
    <row r="433" spans="1:102" x14ac:dyDescent="0.4">
      <c r="A433">
        <v>209</v>
      </c>
      <c r="B433" t="s">
        <v>261</v>
      </c>
      <c r="C433" t="s">
        <v>292</v>
      </c>
      <c r="D433">
        <v>2018</v>
      </c>
      <c r="E433">
        <v>10205</v>
      </c>
      <c r="F433">
        <v>219</v>
      </c>
      <c r="G433">
        <v>0.02</v>
      </c>
      <c r="H433">
        <v>0.57999999999999996</v>
      </c>
      <c r="I433">
        <v>0.42</v>
      </c>
      <c r="J433">
        <v>0.69</v>
      </c>
      <c r="K433">
        <v>0.19</v>
      </c>
      <c r="L433">
        <v>7.0000000000000007E-2</v>
      </c>
      <c r="M433">
        <v>0.03</v>
      </c>
      <c r="N433">
        <v>0.02</v>
      </c>
      <c r="O433">
        <v>7.47</v>
      </c>
      <c r="P433">
        <v>98.43</v>
      </c>
      <c r="Q433">
        <v>0</v>
      </c>
      <c r="R433">
        <v>64</v>
      </c>
      <c r="S433">
        <v>0.32</v>
      </c>
      <c r="T433">
        <v>11</v>
      </c>
      <c r="U433">
        <v>0</v>
      </c>
      <c r="V433">
        <v>4</v>
      </c>
      <c r="W433">
        <v>4</v>
      </c>
      <c r="X433">
        <v>0</v>
      </c>
      <c r="Y433">
        <v>0</v>
      </c>
      <c r="Z433">
        <v>0</v>
      </c>
      <c r="AA433">
        <v>19</v>
      </c>
      <c r="AB433">
        <v>107.79</v>
      </c>
      <c r="AC433">
        <v>0</v>
      </c>
      <c r="AD433">
        <v>39.200000000000003</v>
      </c>
      <c r="AE433">
        <f>(W433/E433)*100000</f>
        <v>39.196472317491427</v>
      </c>
      <c r="AF433">
        <v>0</v>
      </c>
      <c r="AG433">
        <v>0</v>
      </c>
      <c r="AH433">
        <v>0</v>
      </c>
      <c r="AI433">
        <f>(AA433/E433)*100000</f>
        <v>186.18324350808427</v>
      </c>
      <c r="AJ433">
        <v>8370</v>
      </c>
      <c r="AK433">
        <v>140.73059699999999</v>
      </c>
      <c r="AL433">
        <v>1.3790357E-2</v>
      </c>
      <c r="AM433">
        <v>0.82018618300000001</v>
      </c>
      <c r="AN433">
        <v>1.6813690999999999E-2</v>
      </c>
      <c r="AQ433">
        <v>3845</v>
      </c>
      <c r="AR433">
        <v>6360</v>
      </c>
      <c r="AS433">
        <v>0</v>
      </c>
      <c r="AT433" t="s">
        <v>314</v>
      </c>
      <c r="AU433">
        <v>2.546799</v>
      </c>
      <c r="AV433">
        <v>493</v>
      </c>
      <c r="AW433">
        <v>20.699797159999999</v>
      </c>
      <c r="AX433">
        <v>0.44421906700000002</v>
      </c>
      <c r="AY433">
        <v>5.3890717300000004</v>
      </c>
      <c r="AZ433">
        <f t="shared" si="110"/>
        <v>-3.912023005428146</v>
      </c>
      <c r="BA433">
        <v>9.2306330750000001</v>
      </c>
      <c r="BB433">
        <v>8.2545288820000007</v>
      </c>
      <c r="BC433">
        <v>3.0301239010000001</v>
      </c>
      <c r="BD433">
        <v>-0.81143744399999995</v>
      </c>
      <c r="BE433">
        <v>2.397895273</v>
      </c>
      <c r="BF433">
        <v>0</v>
      </c>
      <c r="BG433">
        <v>1.386294361</v>
      </c>
      <c r="BH433">
        <f t="shared" si="111"/>
        <v>1.3862943611198906</v>
      </c>
      <c r="BI433">
        <v>0</v>
      </c>
      <c r="BJ433">
        <f t="shared" si="112"/>
        <v>0.93483727651105664</v>
      </c>
      <c r="BK433">
        <v>2.010894999</v>
      </c>
      <c r="BL433">
        <v>4.589345636</v>
      </c>
      <c r="BM433">
        <v>4.6801848899999996</v>
      </c>
      <c r="BN433">
        <v>0</v>
      </c>
      <c r="BO433">
        <v>3.6686767470000001</v>
      </c>
      <c r="BP433">
        <f t="shared" si="113"/>
        <v>3.668586750846174</v>
      </c>
      <c r="BQ433">
        <v>0</v>
      </c>
      <c r="BR433">
        <v>0</v>
      </c>
      <c r="BS433">
        <v>4</v>
      </c>
      <c r="BT433">
        <f>IFERROR((BR433/F433)*100000,0)</f>
        <v>0</v>
      </c>
      <c r="BU433">
        <f>IFERROR((BS433/(E433-F433))*100000,0)</f>
        <v>40.056078509913881</v>
      </c>
      <c r="BV433">
        <f>IFERROR((BR433/E433)*100000,0)</f>
        <v>0</v>
      </c>
      <c r="BW433">
        <f>IFERROR((BS433/(E433))*100000,0)</f>
        <v>39.196472317491427</v>
      </c>
      <c r="BX433">
        <f t="shared" si="116"/>
        <v>0</v>
      </c>
      <c r="BY433">
        <f t="shared" si="117"/>
        <v>3.6902804350295644</v>
      </c>
      <c r="BZ433">
        <f t="shared" si="118"/>
        <v>0</v>
      </c>
      <c r="CA433">
        <f t="shared" si="119"/>
        <v>3.668586750846174</v>
      </c>
      <c r="CB433">
        <v>9.0324091630000005</v>
      </c>
      <c r="CC433">
        <v>4.9468474029999996</v>
      </c>
      <c r="CD433">
        <v>-4.2837856990000001</v>
      </c>
      <c r="CE433">
        <v>-0.198223912</v>
      </c>
      <c r="CF433">
        <v>-4.0855617840000003</v>
      </c>
      <c r="CG433">
        <f t="shared" si="114"/>
        <v>5.2267313688927235</v>
      </c>
      <c r="CH433">
        <v>3</v>
      </c>
      <c r="CI433">
        <v>0</v>
      </c>
      <c r="CJ433">
        <f t="shared" si="115"/>
        <v>0</v>
      </c>
      <c r="CK433">
        <f t="shared" si="120"/>
        <v>0</v>
      </c>
      <c r="CL433">
        <v>1130</v>
      </c>
      <c r="CM433">
        <f>CL433/E433</f>
        <v>0.11073003429691328</v>
      </c>
      <c r="CN433">
        <f t="shared" si="121"/>
        <v>-2.2006601635375591</v>
      </c>
      <c r="CO433">
        <v>0</v>
      </c>
      <c r="CP433">
        <v>0</v>
      </c>
      <c r="CQ433">
        <f>IFERROR((CO433/F433)*100000,0)</f>
        <v>0</v>
      </c>
      <c r="CR433">
        <f>(CP433/(E433-F433))*100000</f>
        <v>0</v>
      </c>
      <c r="CS433">
        <f t="shared" si="122"/>
        <v>0</v>
      </c>
      <c r="CT433">
        <f t="shared" si="123"/>
        <v>0</v>
      </c>
      <c r="CU433">
        <f t="shared" si="124"/>
        <v>0</v>
      </c>
      <c r="CV433">
        <f t="shared" si="125"/>
        <v>0</v>
      </c>
      <c r="CW433">
        <f t="shared" si="126"/>
        <v>0</v>
      </c>
      <c r="CX433">
        <f t="shared" si="127"/>
        <v>0</v>
      </c>
    </row>
    <row r="434" spans="1:102" x14ac:dyDescent="0.4">
      <c r="A434">
        <v>210</v>
      </c>
      <c r="B434" t="s">
        <v>261</v>
      </c>
      <c r="C434" t="s">
        <v>293</v>
      </c>
      <c r="D434">
        <v>2018</v>
      </c>
      <c r="E434">
        <v>12011</v>
      </c>
      <c r="F434">
        <v>349</v>
      </c>
      <c r="G434">
        <v>0.03</v>
      </c>
      <c r="H434">
        <v>0.39</v>
      </c>
      <c r="I434">
        <v>0.61</v>
      </c>
      <c r="J434">
        <v>0.06</v>
      </c>
      <c r="K434">
        <v>0.02</v>
      </c>
      <c r="L434">
        <v>0.05</v>
      </c>
      <c r="M434">
        <v>0.85</v>
      </c>
      <c r="N434">
        <v>0.02</v>
      </c>
      <c r="O434">
        <v>6.95</v>
      </c>
      <c r="P434">
        <v>64.319999999999993</v>
      </c>
      <c r="Q434">
        <v>0</v>
      </c>
      <c r="R434">
        <v>269</v>
      </c>
      <c r="S434">
        <v>0.95</v>
      </c>
      <c r="T434">
        <v>2</v>
      </c>
      <c r="U434">
        <v>8</v>
      </c>
      <c r="V434">
        <v>2</v>
      </c>
      <c r="W434">
        <v>3</v>
      </c>
      <c r="X434">
        <v>2</v>
      </c>
      <c r="Y434">
        <v>0</v>
      </c>
      <c r="Z434">
        <v>0</v>
      </c>
      <c r="AA434">
        <v>17</v>
      </c>
      <c r="AB434">
        <v>16.649999999999999</v>
      </c>
      <c r="AC434">
        <v>66.61</v>
      </c>
      <c r="AD434">
        <v>16.649999999999999</v>
      </c>
      <c r="AE434">
        <f>(W434/E434)*100000</f>
        <v>24.977104321039047</v>
      </c>
      <c r="AF434">
        <v>16.649999999999999</v>
      </c>
      <c r="AG434">
        <v>0</v>
      </c>
      <c r="AH434">
        <v>0</v>
      </c>
      <c r="AI434">
        <f>(AA434/E434)*100000</f>
        <v>141.53692448588794</v>
      </c>
      <c r="AJ434">
        <v>9790</v>
      </c>
      <c r="AK434">
        <v>16.455742180000001</v>
      </c>
      <c r="AL434">
        <v>1.3700559999999999E-3</v>
      </c>
      <c r="AM434">
        <v>0.81508617100000003</v>
      </c>
      <c r="AN434">
        <v>1.680873E-3</v>
      </c>
      <c r="AQ434">
        <v>2008</v>
      </c>
      <c r="AR434">
        <v>10003</v>
      </c>
      <c r="AS434">
        <v>0</v>
      </c>
      <c r="AT434" t="s">
        <v>314</v>
      </c>
      <c r="AU434">
        <v>2.4275890000000002</v>
      </c>
      <c r="AV434">
        <v>387</v>
      </c>
      <c r="AW434">
        <v>31.036175709999998</v>
      </c>
      <c r="AX434">
        <v>0.90180878600000003</v>
      </c>
      <c r="AY434">
        <v>5.8550719219999996</v>
      </c>
      <c r="AZ434">
        <f t="shared" si="110"/>
        <v>-3.5065578973199818</v>
      </c>
      <c r="BA434">
        <v>9.3935781760000001</v>
      </c>
      <c r="BB434">
        <v>7.6048944809999997</v>
      </c>
      <c r="BC434">
        <v>3.4351534830000001</v>
      </c>
      <c r="BD434">
        <v>-0.10335277</v>
      </c>
      <c r="BE434">
        <v>0.69314718099999995</v>
      </c>
      <c r="BF434">
        <v>2.0794415420000001</v>
      </c>
      <c r="BG434">
        <v>0.69314718099999995</v>
      </c>
      <c r="BH434">
        <f t="shared" si="111"/>
        <v>1.0986122886681098</v>
      </c>
      <c r="BI434">
        <v>0.69314718099999995</v>
      </c>
      <c r="BJ434">
        <f t="shared" si="112"/>
        <v>0.88689858374504271</v>
      </c>
      <c r="BK434">
        <v>1.93874166</v>
      </c>
      <c r="BL434">
        <v>4.1638706250000004</v>
      </c>
      <c r="BM434">
        <v>2.812410216</v>
      </c>
      <c r="BN434">
        <v>4.1988547159999996</v>
      </c>
      <c r="BO434">
        <v>2.812410216</v>
      </c>
      <c r="BP434">
        <f t="shared" si="113"/>
        <v>3.2179595780838479</v>
      </c>
      <c r="BQ434">
        <v>2.812410216</v>
      </c>
      <c r="BR434">
        <v>0</v>
      </c>
      <c r="BS434">
        <v>3</v>
      </c>
      <c r="BT434">
        <f>IFERROR((BR434/F434)*100000,0)</f>
        <v>0</v>
      </c>
      <c r="BU434">
        <f>IFERROR((BS434/(E434-F434))*100000,0)</f>
        <v>25.724575544503516</v>
      </c>
      <c r="BV434">
        <f>IFERROR((BR434/E434)*100000,0)</f>
        <v>0</v>
      </c>
      <c r="BW434">
        <f>IFERROR((BS434/(E434))*100000,0)</f>
        <v>24.977104321039047</v>
      </c>
      <c r="BX434">
        <f t="shared" si="116"/>
        <v>0</v>
      </c>
      <c r="BY434">
        <f t="shared" si="117"/>
        <v>3.2474467818562367</v>
      </c>
      <c r="BZ434">
        <f t="shared" si="118"/>
        <v>0</v>
      </c>
      <c r="CA434">
        <f t="shared" si="119"/>
        <v>3.2179595780838479</v>
      </c>
      <c r="CB434">
        <v>9.1891167360000008</v>
      </c>
      <c r="CC434">
        <v>2.800674485</v>
      </c>
      <c r="CD434">
        <v>-6.5929036639999996</v>
      </c>
      <c r="CE434">
        <v>-0.20446143999999999</v>
      </c>
      <c r="CF434">
        <v>-6.3884419780000004</v>
      </c>
      <c r="CG434">
        <f t="shared" si="114"/>
        <v>4.9525606334719541</v>
      </c>
      <c r="CH434">
        <v>3</v>
      </c>
      <c r="CI434">
        <v>0</v>
      </c>
      <c r="CJ434">
        <f t="shared" si="115"/>
        <v>0</v>
      </c>
      <c r="CK434">
        <f t="shared" si="120"/>
        <v>0</v>
      </c>
      <c r="CL434">
        <v>1499</v>
      </c>
      <c r="CM434">
        <f>CL434/E434</f>
        <v>0.12480226459079177</v>
      </c>
      <c r="CN434">
        <f t="shared" si="121"/>
        <v>-2.0810246774518926</v>
      </c>
      <c r="CO434">
        <v>0</v>
      </c>
      <c r="CP434">
        <v>0</v>
      </c>
      <c r="CQ434">
        <f>IFERROR((CO434/F434)*100000,0)</f>
        <v>0</v>
      </c>
      <c r="CR434">
        <f>(CP434/(E434-F434))*100000</f>
        <v>0</v>
      </c>
      <c r="CS434">
        <f t="shared" si="122"/>
        <v>0</v>
      </c>
      <c r="CT434">
        <f t="shared" si="123"/>
        <v>0</v>
      </c>
      <c r="CU434">
        <f t="shared" si="124"/>
        <v>0</v>
      </c>
      <c r="CV434">
        <f t="shared" si="125"/>
        <v>0</v>
      </c>
      <c r="CW434">
        <f t="shared" si="126"/>
        <v>0</v>
      </c>
      <c r="CX434">
        <f t="shared" si="127"/>
        <v>0</v>
      </c>
    </row>
    <row r="435" spans="1:102" x14ac:dyDescent="0.4">
      <c r="A435">
        <v>211</v>
      </c>
      <c r="B435" t="s">
        <v>261</v>
      </c>
      <c r="C435" t="s">
        <v>294</v>
      </c>
      <c r="D435">
        <v>2018</v>
      </c>
      <c r="E435">
        <v>6978</v>
      </c>
      <c r="F435">
        <v>436</v>
      </c>
      <c r="G435">
        <v>0.06</v>
      </c>
      <c r="H435">
        <v>0.46</v>
      </c>
      <c r="I435">
        <v>0.54</v>
      </c>
      <c r="J435">
        <v>0.71</v>
      </c>
      <c r="K435">
        <v>0.09</v>
      </c>
      <c r="L435">
        <v>0.12</v>
      </c>
      <c r="M435">
        <v>0.05</v>
      </c>
      <c r="N435">
        <v>0.02</v>
      </c>
      <c r="O435">
        <v>23.53</v>
      </c>
      <c r="P435">
        <v>97.52</v>
      </c>
      <c r="Q435">
        <v>0</v>
      </c>
      <c r="R435">
        <v>32</v>
      </c>
      <c r="S435">
        <v>0.32</v>
      </c>
      <c r="T435">
        <v>23</v>
      </c>
      <c r="U435">
        <v>4</v>
      </c>
      <c r="V435">
        <v>7</v>
      </c>
      <c r="W435">
        <v>12</v>
      </c>
      <c r="X435">
        <v>4</v>
      </c>
      <c r="Y435">
        <v>0</v>
      </c>
      <c r="Z435">
        <v>0</v>
      </c>
      <c r="AA435">
        <v>50</v>
      </c>
      <c r="AB435">
        <v>329.61</v>
      </c>
      <c r="AC435">
        <v>57.32</v>
      </c>
      <c r="AD435">
        <v>100.32</v>
      </c>
      <c r="AE435">
        <f>(W435/E435)*100000</f>
        <v>171.96904557179707</v>
      </c>
      <c r="AF435">
        <v>57.32</v>
      </c>
      <c r="AG435">
        <v>0</v>
      </c>
      <c r="AH435">
        <v>0</v>
      </c>
      <c r="AI435">
        <f>(AA435/E435)*100000</f>
        <v>716.53768988248783</v>
      </c>
      <c r="AJ435">
        <v>3627</v>
      </c>
      <c r="AK435">
        <v>164.32027049999999</v>
      </c>
      <c r="AL435">
        <v>2.3548333000000001E-2</v>
      </c>
      <c r="AM435">
        <v>0.51977644000000001</v>
      </c>
      <c r="AN435">
        <v>4.5304733999999999E-2</v>
      </c>
      <c r="AQ435">
        <v>2288</v>
      </c>
      <c r="AR435">
        <v>4690</v>
      </c>
      <c r="AS435">
        <v>0</v>
      </c>
      <c r="AT435" t="s">
        <v>314</v>
      </c>
      <c r="AU435">
        <v>1.6526149999999999</v>
      </c>
      <c r="AV435">
        <v>144</v>
      </c>
      <c r="AW435">
        <v>48.458333330000002</v>
      </c>
      <c r="AX435">
        <v>3.0277777779999999</v>
      </c>
      <c r="AY435">
        <v>6.0776422429999997</v>
      </c>
      <c r="AZ435">
        <f t="shared" si="110"/>
        <v>-2.8134107167600364</v>
      </c>
      <c r="BA435">
        <v>8.8505176219999999</v>
      </c>
      <c r="BB435">
        <v>7.7354333520000003</v>
      </c>
      <c r="BC435">
        <v>3.8807043220000002</v>
      </c>
      <c r="BD435">
        <v>1.107828944</v>
      </c>
      <c r="BE435">
        <v>3.1354942160000001</v>
      </c>
      <c r="BF435">
        <v>1.386294361</v>
      </c>
      <c r="BG435">
        <v>1.9459101489999999</v>
      </c>
      <c r="BH435">
        <f t="shared" si="111"/>
        <v>2.4849066497880004</v>
      </c>
      <c r="BI435">
        <v>1.386294361</v>
      </c>
      <c r="BJ435">
        <f t="shared" si="112"/>
        <v>0.50235888185031408</v>
      </c>
      <c r="BK435">
        <v>3.1582762029999998</v>
      </c>
      <c r="BL435">
        <v>4.5800574850000002</v>
      </c>
      <c r="BM435">
        <v>5.7979101369999997</v>
      </c>
      <c r="BN435">
        <v>4.0486496030000003</v>
      </c>
      <c r="BO435">
        <v>4.6083650770000002</v>
      </c>
      <c r="BP435">
        <f t="shared" si="113"/>
        <v>5.1473144930115096</v>
      </c>
      <c r="BQ435">
        <v>4.0486496030000003</v>
      </c>
      <c r="BR435">
        <v>1</v>
      </c>
      <c r="BS435">
        <v>11</v>
      </c>
      <c r="BT435">
        <f>IFERROR((BR435/F435)*100000,0)</f>
        <v>229.35779816513764</v>
      </c>
      <c r="BU435">
        <f>IFERROR((BS435/(E435-F435))*100000,0)</f>
        <v>168.14429837970039</v>
      </c>
      <c r="BV435">
        <f>IFERROR((BR435/E435)*100000,0)</f>
        <v>14.330753797649757</v>
      </c>
      <c r="BW435">
        <f>IFERROR((BS435/(E435))*100000,0)</f>
        <v>157.63829177414732</v>
      </c>
      <c r="BX435">
        <f t="shared" si="116"/>
        <v>5.4352832216211944</v>
      </c>
      <c r="BY435">
        <f t="shared" si="117"/>
        <v>5.1248225296702694</v>
      </c>
      <c r="BZ435">
        <f t="shared" si="118"/>
        <v>2.6624078432235092</v>
      </c>
      <c r="CA435">
        <f t="shared" si="119"/>
        <v>5.0603031160218794</v>
      </c>
      <c r="CB435">
        <v>8.1961611390000009</v>
      </c>
      <c r="CC435">
        <v>5.1018173920000001</v>
      </c>
      <c r="CD435">
        <v>-3.7487002469999999</v>
      </c>
      <c r="CE435">
        <v>-0.65435648300000004</v>
      </c>
      <c r="CF435">
        <v>-3.0943437490000001</v>
      </c>
      <c r="CG435">
        <f t="shared" si="114"/>
        <v>6.5744308486516552</v>
      </c>
      <c r="CH435">
        <v>3</v>
      </c>
      <c r="CI435">
        <v>0</v>
      </c>
      <c r="CJ435">
        <f t="shared" si="115"/>
        <v>0</v>
      </c>
      <c r="CK435">
        <f t="shared" si="120"/>
        <v>0</v>
      </c>
      <c r="CL435">
        <v>910</v>
      </c>
      <c r="CM435">
        <f>CL435/E435</f>
        <v>0.13040985955861278</v>
      </c>
      <c r="CN435">
        <f t="shared" si="121"/>
        <v>-2.0370730222358238</v>
      </c>
      <c r="CO435">
        <v>1</v>
      </c>
      <c r="CP435">
        <v>0</v>
      </c>
      <c r="CQ435">
        <f>IFERROR((CO435/F435)*100000,0)</f>
        <v>229.35779816513764</v>
      </c>
      <c r="CR435">
        <f>(CP435/(E435-F435))*100000</f>
        <v>0</v>
      </c>
      <c r="CS435">
        <f t="shared" si="122"/>
        <v>14.330753797649757</v>
      </c>
      <c r="CT435">
        <f t="shared" si="123"/>
        <v>0</v>
      </c>
      <c r="CU435">
        <f t="shared" si="124"/>
        <v>5.4352832216211944</v>
      </c>
      <c r="CV435">
        <f t="shared" si="125"/>
        <v>0</v>
      </c>
      <c r="CW435">
        <f t="shared" si="126"/>
        <v>2.6624078432235092</v>
      </c>
      <c r="CX435">
        <f t="shared" si="127"/>
        <v>0</v>
      </c>
    </row>
    <row r="436" spans="1:102" x14ac:dyDescent="0.4">
      <c r="A436">
        <v>212</v>
      </c>
      <c r="B436" t="s">
        <v>261</v>
      </c>
      <c r="C436" t="s">
        <v>295</v>
      </c>
      <c r="D436">
        <v>2018</v>
      </c>
      <c r="E436">
        <v>3361</v>
      </c>
      <c r="F436">
        <v>141</v>
      </c>
      <c r="G436">
        <v>0.04</v>
      </c>
      <c r="H436">
        <v>0.53</v>
      </c>
      <c r="I436">
        <v>0.47</v>
      </c>
      <c r="J436">
        <v>0.59</v>
      </c>
      <c r="K436">
        <v>0.22</v>
      </c>
      <c r="L436">
        <v>0.11</v>
      </c>
      <c r="M436">
        <v>0.06</v>
      </c>
      <c r="N436">
        <v>0.01</v>
      </c>
      <c r="O436">
        <v>6.92</v>
      </c>
      <c r="P436">
        <v>92.33</v>
      </c>
      <c r="Q436">
        <v>0</v>
      </c>
      <c r="R436">
        <v>42</v>
      </c>
      <c r="S436">
        <v>0.45</v>
      </c>
      <c r="T436">
        <v>4</v>
      </c>
      <c r="U436">
        <v>0</v>
      </c>
      <c r="V436">
        <v>4</v>
      </c>
      <c r="W436">
        <v>2</v>
      </c>
      <c r="X436">
        <v>1</v>
      </c>
      <c r="Y436">
        <v>0</v>
      </c>
      <c r="Z436">
        <v>1</v>
      </c>
      <c r="AA436">
        <v>12</v>
      </c>
      <c r="AB436">
        <v>119.01</v>
      </c>
      <c r="AC436">
        <v>0</v>
      </c>
      <c r="AD436">
        <v>119.01</v>
      </c>
      <c r="AE436">
        <f>(W436/E436)*100000</f>
        <v>59.506099375185954</v>
      </c>
      <c r="AF436">
        <v>29.75</v>
      </c>
      <c r="AG436">
        <v>0</v>
      </c>
      <c r="AH436">
        <v>29.75</v>
      </c>
      <c r="AI436">
        <f>(AA436/E436)*100000</f>
        <v>357.03659625111572</v>
      </c>
      <c r="AJ436">
        <v>2420</v>
      </c>
      <c r="AK436">
        <v>53.018163549999997</v>
      </c>
      <c r="AL436">
        <v>1.5774521E-2</v>
      </c>
      <c r="AM436">
        <v>0.72002380200000005</v>
      </c>
      <c r="AN436">
        <v>2.1908331999999999E-2</v>
      </c>
      <c r="AQ436">
        <v>1749</v>
      </c>
      <c r="AR436">
        <v>1612</v>
      </c>
      <c r="AS436">
        <v>0</v>
      </c>
      <c r="AT436" t="s">
        <v>314</v>
      </c>
      <c r="AU436">
        <v>1.9285190000000001</v>
      </c>
      <c r="AV436">
        <v>173</v>
      </c>
      <c r="AW436">
        <v>19.427745659999999</v>
      </c>
      <c r="AX436">
        <v>0.815028902</v>
      </c>
      <c r="AY436">
        <v>4.9487598899999998</v>
      </c>
      <c r="AZ436">
        <f t="shared" si="110"/>
        <v>-3.2188758248682006</v>
      </c>
      <c r="BA436">
        <v>8.1199938280000001</v>
      </c>
      <c r="BB436">
        <v>7.4667994750000002</v>
      </c>
      <c r="BC436">
        <v>2.9667022329999999</v>
      </c>
      <c r="BD436">
        <v>-0.20453170400000001</v>
      </c>
      <c r="BE436">
        <v>1.386294361</v>
      </c>
      <c r="BF436">
        <v>0</v>
      </c>
      <c r="BG436">
        <v>1.386294361</v>
      </c>
      <c r="BH436">
        <f t="shared" si="111"/>
        <v>0.69314718055994529</v>
      </c>
      <c r="BI436">
        <v>0</v>
      </c>
      <c r="BJ436">
        <f t="shared" si="112"/>
        <v>0.65675235083436145</v>
      </c>
      <c r="BK436">
        <v>1.93441577</v>
      </c>
      <c r="BL436">
        <v>4.5253691160000002</v>
      </c>
      <c r="BM436">
        <v>4.7792075230000002</v>
      </c>
      <c r="BN436">
        <v>0</v>
      </c>
      <c r="BO436">
        <v>4.7792075230000002</v>
      </c>
      <c r="BP436">
        <f t="shared" si="113"/>
        <v>4.0860788178050678</v>
      </c>
      <c r="BQ436">
        <v>3.3928291320000001</v>
      </c>
      <c r="BR436">
        <v>0</v>
      </c>
      <c r="BS436">
        <v>2</v>
      </c>
      <c r="BT436">
        <f>IFERROR((BR436/F436)*100000,0)</f>
        <v>0</v>
      </c>
      <c r="BU436">
        <f>IFERROR((BS436/(E436-F436))*100000,0)</f>
        <v>62.111801242236027</v>
      </c>
      <c r="BV436">
        <f>IFERROR((BR436/E436)*100000,0)</f>
        <v>0</v>
      </c>
      <c r="BW436">
        <f>IFERROR((BS436/(E436))*100000,0)</f>
        <v>59.506099375185954</v>
      </c>
      <c r="BX436">
        <f t="shared" si="116"/>
        <v>0</v>
      </c>
      <c r="BY436">
        <f t="shared" si="117"/>
        <v>4.1289360069917196</v>
      </c>
      <c r="BZ436">
        <f t="shared" si="118"/>
        <v>0</v>
      </c>
      <c r="CA436">
        <f t="shared" si="119"/>
        <v>4.0860788178050678</v>
      </c>
      <c r="CB436">
        <v>7.7915228189999999</v>
      </c>
      <c r="CC436">
        <v>3.970634563</v>
      </c>
      <c r="CD436">
        <v>-4.1493592359999996</v>
      </c>
      <c r="CE436">
        <v>-0.32847100899999998</v>
      </c>
      <c r="CF436">
        <v>-3.8208882580000001</v>
      </c>
      <c r="CG436">
        <f t="shared" si="114"/>
        <v>5.8778382870331232</v>
      </c>
      <c r="CH436">
        <v>4</v>
      </c>
      <c r="CI436">
        <v>0</v>
      </c>
      <c r="CJ436">
        <f t="shared" si="115"/>
        <v>0</v>
      </c>
      <c r="CK436">
        <f t="shared" si="120"/>
        <v>0</v>
      </c>
      <c r="CL436">
        <v>388</v>
      </c>
      <c r="CM436">
        <f>CL436/E436</f>
        <v>0.11544183278786076</v>
      </c>
      <c r="CN436">
        <f t="shared" si="121"/>
        <v>-2.1589884881018322</v>
      </c>
      <c r="CO436">
        <v>0</v>
      </c>
      <c r="CP436">
        <v>0</v>
      </c>
      <c r="CQ436">
        <f>IFERROR((CO436/F436)*100000,0)</f>
        <v>0</v>
      </c>
      <c r="CR436">
        <f>(CP436/(E436-F436))*100000</f>
        <v>0</v>
      </c>
      <c r="CS436">
        <f t="shared" si="122"/>
        <v>0</v>
      </c>
      <c r="CT436">
        <f t="shared" si="123"/>
        <v>0</v>
      </c>
      <c r="CU436">
        <f t="shared" si="124"/>
        <v>0</v>
      </c>
      <c r="CV436">
        <f t="shared" si="125"/>
        <v>0</v>
      </c>
      <c r="CW436">
        <f t="shared" si="126"/>
        <v>0</v>
      </c>
      <c r="CX436">
        <f t="shared" si="127"/>
        <v>0</v>
      </c>
    </row>
    <row r="437" spans="1:102" x14ac:dyDescent="0.4">
      <c r="A437">
        <v>213</v>
      </c>
      <c r="B437" t="s">
        <v>261</v>
      </c>
      <c r="C437" t="s">
        <v>296</v>
      </c>
      <c r="D437">
        <v>2018</v>
      </c>
      <c r="E437">
        <v>25142</v>
      </c>
      <c r="F437">
        <v>1008</v>
      </c>
      <c r="G437">
        <v>0.04</v>
      </c>
      <c r="H437">
        <v>0.44</v>
      </c>
      <c r="I437">
        <v>0.56000000000000005</v>
      </c>
      <c r="J437">
        <v>0.72</v>
      </c>
      <c r="K437">
        <v>0.08</v>
      </c>
      <c r="L437">
        <v>0.08</v>
      </c>
      <c r="M437">
        <v>0.08</v>
      </c>
      <c r="N437">
        <v>0.04</v>
      </c>
      <c r="O437">
        <v>11.66</v>
      </c>
      <c r="P437">
        <v>88.25</v>
      </c>
      <c r="Q437">
        <v>0</v>
      </c>
      <c r="R437">
        <v>82</v>
      </c>
      <c r="S437">
        <v>0.35</v>
      </c>
      <c r="T437">
        <v>21</v>
      </c>
      <c r="U437">
        <v>12</v>
      </c>
      <c r="V437">
        <v>10</v>
      </c>
      <c r="W437">
        <v>5</v>
      </c>
      <c r="X437">
        <v>6</v>
      </c>
      <c r="Y437">
        <v>0</v>
      </c>
      <c r="Z437">
        <v>0</v>
      </c>
      <c r="AA437">
        <v>54</v>
      </c>
      <c r="AB437">
        <v>83.53</v>
      </c>
      <c r="AC437">
        <v>47.73</v>
      </c>
      <c r="AD437">
        <v>39.770000000000003</v>
      </c>
      <c r="AE437">
        <f>(W437/E437)*100000</f>
        <v>19.887041603691035</v>
      </c>
      <c r="AF437">
        <v>23.86</v>
      </c>
      <c r="AG437">
        <v>0</v>
      </c>
      <c r="AH437">
        <v>0</v>
      </c>
      <c r="AI437">
        <f>(AA437/E437)*100000</f>
        <v>214.78004931986317</v>
      </c>
      <c r="AJ437">
        <v>20617</v>
      </c>
      <c r="AK437">
        <v>302.63950510000001</v>
      </c>
      <c r="AL437">
        <v>1.2037209E-2</v>
      </c>
      <c r="AM437">
        <v>0.82002227299999997</v>
      </c>
      <c r="AN437">
        <v>1.4679124E-2</v>
      </c>
      <c r="AQ437">
        <v>9398</v>
      </c>
      <c r="AR437">
        <v>15744</v>
      </c>
      <c r="AS437">
        <v>0</v>
      </c>
      <c r="AT437" t="s">
        <v>314</v>
      </c>
      <c r="AU437">
        <v>2.0237959999999999</v>
      </c>
      <c r="AV437">
        <v>1451</v>
      </c>
      <c r="AW437">
        <v>17.32736044</v>
      </c>
      <c r="AX437">
        <v>0.69469331499999998</v>
      </c>
      <c r="AY437">
        <v>6.9157234489999997</v>
      </c>
      <c r="AZ437">
        <f t="shared" si="110"/>
        <v>-3.2188758248682006</v>
      </c>
      <c r="BA437">
        <v>10.13229503</v>
      </c>
      <c r="BB437">
        <v>9.1482521800000001</v>
      </c>
      <c r="BC437">
        <v>2.8522867810000001</v>
      </c>
      <c r="BD437">
        <v>-0.36428480400000002</v>
      </c>
      <c r="BE437">
        <v>3.044522438</v>
      </c>
      <c r="BF437">
        <v>2.4849066500000001</v>
      </c>
      <c r="BG437">
        <v>2.3025850929999998</v>
      </c>
      <c r="BH437">
        <f t="shared" si="111"/>
        <v>1.6094379124341003</v>
      </c>
      <c r="BI437">
        <v>1.791759469</v>
      </c>
      <c r="BJ437">
        <f t="shared" si="112"/>
        <v>0.70497495583167991</v>
      </c>
      <c r="BK437">
        <v>2.4561641810000001</v>
      </c>
      <c r="BL437">
        <v>4.4801736959999996</v>
      </c>
      <c r="BM437">
        <v>4.4252058490000001</v>
      </c>
      <c r="BN437">
        <v>3.8655601310000001</v>
      </c>
      <c r="BO437">
        <v>3.683112859</v>
      </c>
      <c r="BP437">
        <f t="shared" si="113"/>
        <v>2.9900683439295523</v>
      </c>
      <c r="BQ437">
        <v>3.172203417</v>
      </c>
      <c r="BR437">
        <v>0</v>
      </c>
      <c r="BS437">
        <v>5</v>
      </c>
      <c r="BT437">
        <f>IFERROR((BR437/F437)*100000,0)</f>
        <v>0</v>
      </c>
      <c r="BU437">
        <f>IFERROR((BS437/(E437-F437))*100000,0)</f>
        <v>20.717659733156541</v>
      </c>
      <c r="BV437">
        <f>IFERROR((BR437/E437)*100000,0)</f>
        <v>0</v>
      </c>
      <c r="BW437">
        <f>IFERROR((BS437/(E437))*100000,0)</f>
        <v>19.887041603691035</v>
      </c>
      <c r="BX437">
        <f t="shared" si="116"/>
        <v>0</v>
      </c>
      <c r="BY437">
        <f t="shared" si="117"/>
        <v>3.0309864637707826</v>
      </c>
      <c r="BZ437">
        <f t="shared" si="118"/>
        <v>0</v>
      </c>
      <c r="CA437">
        <f t="shared" si="119"/>
        <v>2.9900683439295523</v>
      </c>
      <c r="CB437">
        <v>9.9338712569999998</v>
      </c>
      <c r="CC437">
        <v>5.7125423450000001</v>
      </c>
      <c r="CD437">
        <v>-4.419752677</v>
      </c>
      <c r="CE437">
        <v>-0.198423777</v>
      </c>
      <c r="CF437">
        <v>-4.2213289310000004</v>
      </c>
      <c r="CG437">
        <f t="shared" si="114"/>
        <v>5.3696144780597264</v>
      </c>
      <c r="CH437">
        <v>4</v>
      </c>
      <c r="CI437">
        <v>6</v>
      </c>
      <c r="CJ437">
        <f t="shared" si="115"/>
        <v>0.1111111111111111</v>
      </c>
      <c r="CK437">
        <f t="shared" si="120"/>
        <v>-2.1972245773362196</v>
      </c>
      <c r="CL437">
        <v>3219</v>
      </c>
      <c r="CM437">
        <f>CL437/E437</f>
        <v>0.12803277384456288</v>
      </c>
      <c r="CN437">
        <f t="shared" si="121"/>
        <v>-2.0554690021759683</v>
      </c>
      <c r="CO437">
        <v>1</v>
      </c>
      <c r="CP437">
        <v>3</v>
      </c>
      <c r="CQ437">
        <f>IFERROR((CO437/F437)*100000,0)</f>
        <v>99.206349206349202</v>
      </c>
      <c r="CR437">
        <f>(CP437/(E437-F437))*100000</f>
        <v>12.430595839893927</v>
      </c>
      <c r="CS437">
        <f t="shared" si="122"/>
        <v>3.9774083207382067</v>
      </c>
      <c r="CT437">
        <f t="shared" si="123"/>
        <v>11.932224962214622</v>
      </c>
      <c r="CU437">
        <f t="shared" si="124"/>
        <v>4.5972020163389145</v>
      </c>
      <c r="CV437">
        <f t="shared" si="125"/>
        <v>2.5201608400047921</v>
      </c>
      <c r="CW437">
        <f t="shared" si="126"/>
        <v>1.3806304314954521</v>
      </c>
      <c r="CX437">
        <f t="shared" si="127"/>
        <v>2.4792427201635618</v>
      </c>
    </row>
    <row r="438" spans="1:102" x14ac:dyDescent="0.4">
      <c r="A438">
        <v>214</v>
      </c>
      <c r="B438" t="s">
        <v>261</v>
      </c>
      <c r="C438" t="s">
        <v>297</v>
      </c>
      <c r="D438">
        <v>2018</v>
      </c>
      <c r="E438">
        <v>6162</v>
      </c>
      <c r="F438">
        <v>419</v>
      </c>
      <c r="G438">
        <v>7.0000000000000007E-2</v>
      </c>
      <c r="H438">
        <v>0.65</v>
      </c>
      <c r="I438">
        <v>0.35</v>
      </c>
      <c r="J438">
        <v>0.87</v>
      </c>
      <c r="K438">
        <v>0.04</v>
      </c>
      <c r="L438">
        <v>0.05</v>
      </c>
      <c r="M438">
        <v>0.02</v>
      </c>
      <c r="N438">
        <v>0.02</v>
      </c>
      <c r="O438">
        <v>8.86</v>
      </c>
      <c r="P438">
        <v>122.97</v>
      </c>
      <c r="Q438">
        <v>0</v>
      </c>
      <c r="R438">
        <v>122</v>
      </c>
      <c r="S438">
        <v>0.19</v>
      </c>
      <c r="T438">
        <v>3</v>
      </c>
      <c r="U438">
        <v>0</v>
      </c>
      <c r="V438">
        <v>2</v>
      </c>
      <c r="W438">
        <v>0</v>
      </c>
      <c r="X438">
        <v>4</v>
      </c>
      <c r="Y438">
        <v>0</v>
      </c>
      <c r="Z438">
        <v>0</v>
      </c>
      <c r="AA438">
        <v>9</v>
      </c>
      <c r="AB438">
        <v>48.69</v>
      </c>
      <c r="AC438">
        <v>0</v>
      </c>
      <c r="AD438">
        <v>32.46</v>
      </c>
      <c r="AE438">
        <f>(W438/E438)*100000</f>
        <v>0</v>
      </c>
      <c r="AF438">
        <v>64.91</v>
      </c>
      <c r="AG438">
        <v>0</v>
      </c>
      <c r="AH438">
        <v>0</v>
      </c>
      <c r="AI438">
        <f>(AA438/E438)*100000</f>
        <v>146.05647517039921</v>
      </c>
      <c r="AJ438">
        <v>4462</v>
      </c>
      <c r="AK438">
        <v>25.933347019999999</v>
      </c>
      <c r="AL438">
        <v>4.2085930000000001E-3</v>
      </c>
      <c r="AM438">
        <v>0.72411554700000003</v>
      </c>
      <c r="AN438">
        <v>5.8120460000000004E-3</v>
      </c>
      <c r="AQ438">
        <v>871</v>
      </c>
      <c r="AR438">
        <v>5291</v>
      </c>
      <c r="AS438">
        <v>0</v>
      </c>
      <c r="AT438" t="s">
        <v>314</v>
      </c>
      <c r="AU438">
        <v>2.615993</v>
      </c>
      <c r="AV438">
        <v>381</v>
      </c>
      <c r="AW438">
        <v>16.173228349999999</v>
      </c>
      <c r="AX438">
        <v>1.0997375330000001</v>
      </c>
      <c r="AY438">
        <v>6.0378709199999996</v>
      </c>
      <c r="AZ438">
        <f t="shared" si="110"/>
        <v>-2.6592600369327779</v>
      </c>
      <c r="BA438">
        <v>8.7261566790000007</v>
      </c>
      <c r="BB438">
        <v>6.769641977</v>
      </c>
      <c r="BC438">
        <v>2.7833573039999999</v>
      </c>
      <c r="BD438">
        <v>9.5071544999999993E-2</v>
      </c>
      <c r="BE438">
        <v>1.0986122890000001</v>
      </c>
      <c r="BF438">
        <v>0</v>
      </c>
      <c r="BG438">
        <v>0.69314718099999995</v>
      </c>
      <c r="BH438">
        <f t="shared" si="111"/>
        <v>0</v>
      </c>
      <c r="BI438">
        <v>1.386294361</v>
      </c>
      <c r="BJ438">
        <f t="shared" si="112"/>
        <v>0.96164375775039357</v>
      </c>
      <c r="BK438">
        <v>2.1815467650000002</v>
      </c>
      <c r="BL438">
        <v>4.8119404230000002</v>
      </c>
      <c r="BM438">
        <v>3.8854736700000001</v>
      </c>
      <c r="BN438">
        <v>0</v>
      </c>
      <c r="BO438">
        <v>3.4800085620000001</v>
      </c>
      <c r="BP438">
        <f t="shared" si="113"/>
        <v>0</v>
      </c>
      <c r="BQ438">
        <v>4.173001695</v>
      </c>
      <c r="BR438">
        <v>0</v>
      </c>
      <c r="BS438">
        <v>0</v>
      </c>
      <c r="BT438">
        <f>IFERROR((BR438/F438)*100000,0)</f>
        <v>0</v>
      </c>
      <c r="BU438">
        <f>IFERROR((BS438/(E438-F438))*100000,0)</f>
        <v>0</v>
      </c>
      <c r="BV438">
        <f>IFERROR((BR438/E438)*100000,0)</f>
        <v>0</v>
      </c>
      <c r="BW438">
        <f>IFERROR((BS438/(E438))*100000,0)</f>
        <v>0</v>
      </c>
      <c r="BX438">
        <f t="shared" si="116"/>
        <v>0</v>
      </c>
      <c r="BY438">
        <f t="shared" si="117"/>
        <v>0</v>
      </c>
      <c r="BZ438">
        <f t="shared" si="118"/>
        <v>0</v>
      </c>
      <c r="CA438">
        <f t="shared" si="119"/>
        <v>0</v>
      </c>
      <c r="CB438">
        <v>8.4033523750000008</v>
      </c>
      <c r="CC438">
        <v>3.25552967</v>
      </c>
      <c r="CD438">
        <v>-5.4706268910000002</v>
      </c>
      <c r="CE438">
        <v>-0.32280430399999999</v>
      </c>
      <c r="CF438">
        <v>-5.1478226190000003</v>
      </c>
      <c r="CG438">
        <f t="shared" si="114"/>
        <v>4.9839933631498345</v>
      </c>
      <c r="CH438">
        <v>2</v>
      </c>
      <c r="CI438">
        <v>5</v>
      </c>
      <c r="CJ438">
        <f t="shared" si="115"/>
        <v>0.55555555555555558</v>
      </c>
      <c r="CK438">
        <f t="shared" si="120"/>
        <v>-0.58778666490211895</v>
      </c>
      <c r="CL438">
        <v>763</v>
      </c>
      <c r="CM438">
        <f>CL438/E438</f>
        <v>0.12382343395001623</v>
      </c>
      <c r="CN438">
        <f t="shared" si="121"/>
        <v>-2.0888986478721563</v>
      </c>
      <c r="CO438">
        <v>3</v>
      </c>
      <c r="CP438">
        <v>0</v>
      </c>
      <c r="CQ438">
        <f>IFERROR((CO438/F438)*100000,0)</f>
        <v>715.99045346062053</v>
      </c>
      <c r="CR438">
        <f>(CP438/(E438-F438))*100000</f>
        <v>0</v>
      </c>
      <c r="CS438">
        <f t="shared" si="122"/>
        <v>48.685491723466406</v>
      </c>
      <c r="CT438">
        <f t="shared" si="123"/>
        <v>0</v>
      </c>
      <c r="CU438">
        <f t="shared" si="124"/>
        <v>6.5736668337162003</v>
      </c>
      <c r="CV438">
        <f t="shared" si="125"/>
        <v>0</v>
      </c>
      <c r="CW438">
        <f t="shared" si="126"/>
        <v>3.885381074481725</v>
      </c>
      <c r="CX438">
        <f t="shared" si="127"/>
        <v>0</v>
      </c>
    </row>
    <row r="439" spans="1:102" x14ac:dyDescent="0.4">
      <c r="A439">
        <v>215</v>
      </c>
      <c r="B439" t="s">
        <v>261</v>
      </c>
      <c r="C439" t="s">
        <v>298</v>
      </c>
      <c r="D439">
        <v>2018</v>
      </c>
      <c r="E439">
        <v>16193</v>
      </c>
      <c r="F439">
        <v>584</v>
      </c>
      <c r="G439">
        <v>0.04</v>
      </c>
      <c r="H439">
        <v>0.35</v>
      </c>
      <c r="I439">
        <v>0.65</v>
      </c>
      <c r="J439">
        <v>0.18</v>
      </c>
      <c r="K439">
        <v>7.0000000000000007E-2</v>
      </c>
      <c r="L439">
        <v>0.1</v>
      </c>
      <c r="M439">
        <v>0.61</v>
      </c>
      <c r="N439">
        <v>0.03</v>
      </c>
      <c r="O439">
        <v>6.81</v>
      </c>
      <c r="P439">
        <v>60.3</v>
      </c>
      <c r="Q439">
        <v>1</v>
      </c>
      <c r="R439">
        <v>247</v>
      </c>
      <c r="S439">
        <v>0.87</v>
      </c>
      <c r="T439">
        <v>14</v>
      </c>
      <c r="U439">
        <v>24</v>
      </c>
      <c r="V439">
        <v>4</v>
      </c>
      <c r="W439">
        <v>6</v>
      </c>
      <c r="X439">
        <v>1</v>
      </c>
      <c r="Y439">
        <v>0</v>
      </c>
      <c r="Z439">
        <v>1</v>
      </c>
      <c r="AA439">
        <v>50</v>
      </c>
      <c r="AB439">
        <v>86.46</v>
      </c>
      <c r="AC439">
        <v>148.21</v>
      </c>
      <c r="AD439">
        <v>24.7</v>
      </c>
      <c r="AE439">
        <f>(W439/E439)*100000</f>
        <v>37.053047613166179</v>
      </c>
      <c r="AF439">
        <v>6.18</v>
      </c>
      <c r="AG439">
        <v>0</v>
      </c>
      <c r="AH439">
        <v>6.18</v>
      </c>
      <c r="AI439">
        <f>(AA439/E439)*100000</f>
        <v>308.77539677638487</v>
      </c>
      <c r="AJ439">
        <v>14636</v>
      </c>
      <c r="AK439">
        <v>35.45998041</v>
      </c>
      <c r="AL439">
        <v>2.1898339999999999E-3</v>
      </c>
      <c r="AM439">
        <v>0.90384734099999997</v>
      </c>
      <c r="AN439">
        <v>2.422792E-3</v>
      </c>
      <c r="AQ439">
        <v>2518</v>
      </c>
      <c r="AR439">
        <v>13675</v>
      </c>
      <c r="AS439">
        <v>0</v>
      </c>
      <c r="AT439" t="s">
        <v>314</v>
      </c>
      <c r="AU439">
        <v>3.413017</v>
      </c>
      <c r="AV439">
        <v>852</v>
      </c>
      <c r="AW439">
        <v>19.005868540000002</v>
      </c>
      <c r="AX439">
        <v>0.68544600899999997</v>
      </c>
      <c r="AY439">
        <v>6.369900983</v>
      </c>
      <c r="AZ439">
        <f t="shared" si="110"/>
        <v>-3.2188758248682006</v>
      </c>
      <c r="BA439">
        <v>9.6923343289999995</v>
      </c>
      <c r="BB439">
        <v>7.8312202150000001</v>
      </c>
      <c r="BC439">
        <v>2.9447478020000002</v>
      </c>
      <c r="BD439">
        <v>-0.37768554500000001</v>
      </c>
      <c r="BE439">
        <v>2.63905733</v>
      </c>
      <c r="BF439">
        <v>3.1780538300000001</v>
      </c>
      <c r="BG439">
        <v>1.386294361</v>
      </c>
      <c r="BH439">
        <f t="shared" si="111"/>
        <v>1.791759469228055</v>
      </c>
      <c r="BI439">
        <v>0</v>
      </c>
      <c r="BJ439">
        <f t="shared" si="112"/>
        <v>1.2275966508673364</v>
      </c>
      <c r="BK439">
        <v>1.91839212</v>
      </c>
      <c r="BL439">
        <v>4.0993321040000001</v>
      </c>
      <c r="BM439">
        <v>4.4596818789999997</v>
      </c>
      <c r="BN439">
        <v>4.9986301869999998</v>
      </c>
      <c r="BO439">
        <v>3.2068032440000001</v>
      </c>
      <c r="BP439">
        <f t="shared" si="113"/>
        <v>3.6123506051248127</v>
      </c>
      <c r="BQ439">
        <v>1.821318271</v>
      </c>
      <c r="BR439">
        <v>0</v>
      </c>
      <c r="BS439">
        <v>6</v>
      </c>
      <c r="BT439">
        <f>IFERROR((BR439/F439)*100000,0)</f>
        <v>0</v>
      </c>
      <c r="BU439">
        <f>IFERROR((BS439/(E439-F439))*100000,0)</f>
        <v>38.439361906592346</v>
      </c>
      <c r="BV439">
        <f>IFERROR((BR439/E439)*100000,0)</f>
        <v>0</v>
      </c>
      <c r="BW439">
        <f>IFERROR((BS439/(E439))*100000,0)</f>
        <v>37.053047613166179</v>
      </c>
      <c r="BX439">
        <f t="shared" si="116"/>
        <v>0</v>
      </c>
      <c r="BY439">
        <f t="shared" si="117"/>
        <v>3.6490819842398703</v>
      </c>
      <c r="BZ439">
        <f t="shared" si="118"/>
        <v>0</v>
      </c>
      <c r="CA439">
        <f t="shared" si="119"/>
        <v>3.6123506051248127</v>
      </c>
      <c r="CB439">
        <v>9.5912395260000007</v>
      </c>
      <c r="CC439">
        <v>3.5684047479999998</v>
      </c>
      <c r="CD439">
        <v>-6.1239295370000004</v>
      </c>
      <c r="CE439">
        <v>-0.101094803</v>
      </c>
      <c r="CF439">
        <v>-6.0228346850000003</v>
      </c>
      <c r="CG439">
        <f t="shared" si="114"/>
        <v>5.7326141413249037</v>
      </c>
      <c r="CH439">
        <v>2</v>
      </c>
      <c r="CI439">
        <v>0</v>
      </c>
      <c r="CJ439">
        <f t="shared" si="115"/>
        <v>0</v>
      </c>
      <c r="CK439">
        <f t="shared" si="120"/>
        <v>0</v>
      </c>
      <c r="CL439">
        <v>1796</v>
      </c>
      <c r="CM439">
        <f>CL439/E439</f>
        <v>0.11091212252207744</v>
      </c>
      <c r="CN439">
        <f t="shared" si="121"/>
        <v>-2.199017080211326</v>
      </c>
      <c r="CO439">
        <v>0</v>
      </c>
      <c r="CP439">
        <v>0</v>
      </c>
      <c r="CQ439">
        <f>IFERROR((CO439/F439)*100000,0)</f>
        <v>0</v>
      </c>
      <c r="CR439">
        <f>(CP439/(E439-F439))*100000</f>
        <v>0</v>
      </c>
      <c r="CS439">
        <f t="shared" si="122"/>
        <v>0</v>
      </c>
      <c r="CT439">
        <f t="shared" si="123"/>
        <v>0</v>
      </c>
      <c r="CU439">
        <f t="shared" si="124"/>
        <v>0</v>
      </c>
      <c r="CV439">
        <f t="shared" si="125"/>
        <v>0</v>
      </c>
      <c r="CW439">
        <f t="shared" si="126"/>
        <v>0</v>
      </c>
      <c r="CX439">
        <f t="shared" si="127"/>
        <v>0</v>
      </c>
    </row>
    <row r="440" spans="1:102" x14ac:dyDescent="0.4">
      <c r="A440">
        <v>216</v>
      </c>
      <c r="B440" t="s">
        <v>261</v>
      </c>
      <c r="C440" t="s">
        <v>299</v>
      </c>
      <c r="D440">
        <v>2018</v>
      </c>
      <c r="E440">
        <v>53586</v>
      </c>
      <c r="F440">
        <v>8007</v>
      </c>
      <c r="G440">
        <v>0.15</v>
      </c>
      <c r="H440">
        <v>0.41</v>
      </c>
      <c r="I440">
        <v>0.59</v>
      </c>
      <c r="J440">
        <v>0.42</v>
      </c>
      <c r="K440">
        <v>0.1</v>
      </c>
      <c r="L440">
        <v>0.14000000000000001</v>
      </c>
      <c r="M440">
        <v>0.28999999999999998</v>
      </c>
      <c r="N440">
        <v>0.06</v>
      </c>
      <c r="O440">
        <v>9.2899999999999991</v>
      </c>
      <c r="P440">
        <v>135.38999999999999</v>
      </c>
      <c r="Q440">
        <v>1</v>
      </c>
      <c r="R440">
        <v>126</v>
      </c>
      <c r="S440">
        <v>0.66</v>
      </c>
      <c r="T440">
        <v>89</v>
      </c>
      <c r="U440">
        <v>80</v>
      </c>
      <c r="V440">
        <v>43</v>
      </c>
      <c r="W440">
        <v>63</v>
      </c>
      <c r="X440">
        <v>22</v>
      </c>
      <c r="Y440">
        <v>0</v>
      </c>
      <c r="Z440">
        <v>10</v>
      </c>
      <c r="AA440">
        <v>307</v>
      </c>
      <c r="AB440">
        <v>166.09</v>
      </c>
      <c r="AC440">
        <v>149.29</v>
      </c>
      <c r="AD440">
        <v>80.239999999999995</v>
      </c>
      <c r="AE440">
        <f>(W440/E440)*100000</f>
        <v>117.56802149815252</v>
      </c>
      <c r="AF440">
        <v>41.06</v>
      </c>
      <c r="AG440">
        <v>0</v>
      </c>
      <c r="AH440">
        <v>18.66</v>
      </c>
      <c r="AI440">
        <f>(AA440/E440)*100000</f>
        <v>572.91083491956852</v>
      </c>
      <c r="AJ440">
        <v>46689</v>
      </c>
      <c r="AK440">
        <v>1878.076176</v>
      </c>
      <c r="AL440">
        <v>3.5047888999999999E-2</v>
      </c>
      <c r="AM440">
        <v>0.87129100900000001</v>
      </c>
      <c r="AN440">
        <v>4.0225239000000003E-2</v>
      </c>
      <c r="AQ440">
        <v>19627</v>
      </c>
      <c r="AR440">
        <v>33959</v>
      </c>
      <c r="AS440">
        <v>0</v>
      </c>
      <c r="AT440" t="s">
        <v>314</v>
      </c>
      <c r="AU440">
        <v>1.4567889999999999</v>
      </c>
      <c r="AV440">
        <v>2737</v>
      </c>
      <c r="AW440">
        <v>19.57837048</v>
      </c>
      <c r="AX440">
        <v>2.9254658390000001</v>
      </c>
      <c r="AY440">
        <v>8.9880714380000004</v>
      </c>
      <c r="AZ440">
        <f t="shared" si="110"/>
        <v>-1.8971199848858813</v>
      </c>
      <c r="BA440">
        <v>10.88904312</v>
      </c>
      <c r="BB440">
        <v>9.8846614479999992</v>
      </c>
      <c r="BC440">
        <v>2.9744254099999998</v>
      </c>
      <c r="BD440">
        <v>1.0734537289999999</v>
      </c>
      <c r="BE440">
        <v>4.48863637</v>
      </c>
      <c r="BF440">
        <v>4.3820266349999999</v>
      </c>
      <c r="BG440">
        <v>3.7612001159999999</v>
      </c>
      <c r="BH440">
        <f t="shared" si="111"/>
        <v>4.1431347263915326</v>
      </c>
      <c r="BI440">
        <v>3.091042453</v>
      </c>
      <c r="BJ440">
        <f t="shared" si="112"/>
        <v>0.37623469860648789</v>
      </c>
      <c r="BK440">
        <v>2.2289385529999999</v>
      </c>
      <c r="BL440">
        <v>4.9081595030000003</v>
      </c>
      <c r="BM440">
        <v>5.1125298099999998</v>
      </c>
      <c r="BN440">
        <v>5.0058907230000003</v>
      </c>
      <c r="BO440">
        <v>4.3850221439999997</v>
      </c>
      <c r="BP440">
        <f t="shared" si="113"/>
        <v>4.7670170724498204</v>
      </c>
      <c r="BQ440">
        <v>3.7150344120000001</v>
      </c>
      <c r="BR440">
        <v>1</v>
      </c>
      <c r="BS440">
        <v>62</v>
      </c>
      <c r="BT440">
        <f>IFERROR((BR440/F440)*100000,0)</f>
        <v>12.489072061945796</v>
      </c>
      <c r="BU440">
        <f>IFERROR((BS440/(E440-F440))*100000,0)</f>
        <v>136.02755655016566</v>
      </c>
      <c r="BV440">
        <f>IFERROR((BR440/E440)*100000,0)</f>
        <v>1.866159071399246</v>
      </c>
      <c r="BW440">
        <f>IFERROR((BS440/(E440))*100000,0)</f>
        <v>115.70186242675325</v>
      </c>
      <c r="BX440">
        <f t="shared" si="116"/>
        <v>2.5248540268975943</v>
      </c>
      <c r="BY440">
        <f t="shared" si="117"/>
        <v>4.9128574869034436</v>
      </c>
      <c r="BZ440">
        <f t="shared" si="118"/>
        <v>0.6238823460582873</v>
      </c>
      <c r="CA440">
        <f t="shared" si="119"/>
        <v>4.7510167311033786</v>
      </c>
      <c r="CB440">
        <v>10.751263870000001</v>
      </c>
      <c r="CC440">
        <v>7.5380032210000003</v>
      </c>
      <c r="CD440">
        <v>-3.3510398960000001</v>
      </c>
      <c r="CE440">
        <v>-0.13777924899999999</v>
      </c>
      <c r="CF440">
        <v>-3.2132606450000001</v>
      </c>
      <c r="CG440">
        <f t="shared" si="114"/>
        <v>6.3507300936454847</v>
      </c>
      <c r="CH440">
        <v>2</v>
      </c>
      <c r="CI440">
        <v>20</v>
      </c>
      <c r="CJ440">
        <f t="shared" si="115"/>
        <v>6.5146579804560262E-2</v>
      </c>
      <c r="CK440">
        <f t="shared" si="120"/>
        <v>-2.731115474033206</v>
      </c>
      <c r="CL440">
        <v>7666</v>
      </c>
      <c r="CM440">
        <f>CL440/E440</f>
        <v>0.14305975441346622</v>
      </c>
      <c r="CN440">
        <f t="shared" si="121"/>
        <v>-1.9444928729714406</v>
      </c>
      <c r="CO440">
        <v>1</v>
      </c>
      <c r="CP440">
        <v>1</v>
      </c>
      <c r="CQ440">
        <f>IFERROR((CO440/F440)*100000,0)</f>
        <v>12.489072061945796</v>
      </c>
      <c r="CR440">
        <f>(CP440/(E440-F440))*100000</f>
        <v>2.193992847583317</v>
      </c>
      <c r="CS440">
        <f t="shared" si="122"/>
        <v>1.866159071399246</v>
      </c>
      <c r="CT440">
        <f t="shared" si="123"/>
        <v>1.866159071399246</v>
      </c>
      <c r="CU440">
        <f t="shared" si="124"/>
        <v>2.5248540268975943</v>
      </c>
      <c r="CV440">
        <f t="shared" si="125"/>
        <v>0.78572310185835237</v>
      </c>
      <c r="CW440">
        <f t="shared" si="126"/>
        <v>0.6238823460582873</v>
      </c>
      <c r="CX440">
        <f t="shared" si="127"/>
        <v>0.6238823460582873</v>
      </c>
    </row>
    <row r="441" spans="1:102" x14ac:dyDescent="0.4">
      <c r="A441">
        <v>217</v>
      </c>
      <c r="B441" t="s">
        <v>261</v>
      </c>
      <c r="C441" t="s">
        <v>300</v>
      </c>
      <c r="D441">
        <v>2018</v>
      </c>
      <c r="E441">
        <v>15440</v>
      </c>
      <c r="F441">
        <v>616</v>
      </c>
      <c r="G441">
        <v>0.04</v>
      </c>
      <c r="H441">
        <v>0.54</v>
      </c>
      <c r="I441">
        <v>0.46</v>
      </c>
      <c r="J441">
        <v>0.77</v>
      </c>
      <c r="K441">
        <v>0.04</v>
      </c>
      <c r="L441">
        <v>0.09</v>
      </c>
      <c r="M441">
        <v>0.06</v>
      </c>
      <c r="N441">
        <v>0.04</v>
      </c>
      <c r="O441">
        <v>7.45</v>
      </c>
      <c r="P441">
        <v>92.7</v>
      </c>
      <c r="Q441">
        <v>1</v>
      </c>
      <c r="R441">
        <v>96</v>
      </c>
      <c r="S441">
        <v>0.32</v>
      </c>
      <c r="T441">
        <v>2</v>
      </c>
      <c r="U441">
        <v>3</v>
      </c>
      <c r="V441">
        <v>4</v>
      </c>
      <c r="W441">
        <v>3</v>
      </c>
      <c r="X441">
        <v>1</v>
      </c>
      <c r="Y441">
        <v>0</v>
      </c>
      <c r="Z441">
        <v>0</v>
      </c>
      <c r="AA441">
        <v>13</v>
      </c>
      <c r="AB441">
        <v>12.95</v>
      </c>
      <c r="AC441">
        <v>19.43</v>
      </c>
      <c r="AD441">
        <v>25.91</v>
      </c>
      <c r="AE441">
        <f>(W441/E441)*100000</f>
        <v>19.430051813471501</v>
      </c>
      <c r="AF441">
        <v>6.48</v>
      </c>
      <c r="AG441">
        <v>0</v>
      </c>
      <c r="AH441">
        <v>0</v>
      </c>
      <c r="AI441">
        <f>(AA441/E441)*100000</f>
        <v>84.196891191709852</v>
      </c>
      <c r="AJ441">
        <v>13254</v>
      </c>
      <c r="AK441">
        <v>760.35579410000003</v>
      </c>
      <c r="AL441">
        <v>4.9245841999999998E-2</v>
      </c>
      <c r="AM441">
        <v>0.85841968899999999</v>
      </c>
      <c r="AN441">
        <v>5.7368023999999997E-2</v>
      </c>
      <c r="AQ441">
        <v>5273</v>
      </c>
      <c r="AR441">
        <v>10167</v>
      </c>
      <c r="AS441">
        <v>0</v>
      </c>
      <c r="AT441" t="s">
        <v>314</v>
      </c>
      <c r="AU441">
        <v>1.7916380000000001</v>
      </c>
      <c r="AV441">
        <v>1578</v>
      </c>
      <c r="AW441">
        <v>9.7845373890000005</v>
      </c>
      <c r="AX441">
        <v>0.39036755400000001</v>
      </c>
      <c r="AY441">
        <v>6.4232469639999996</v>
      </c>
      <c r="AZ441">
        <f t="shared" si="110"/>
        <v>-3.2188758248682006</v>
      </c>
      <c r="BA441">
        <v>9.6447168239999996</v>
      </c>
      <c r="BB441">
        <v>8.5703547400000009</v>
      </c>
      <c r="BC441">
        <v>2.2808033220000001</v>
      </c>
      <c r="BD441">
        <v>-0.940666538</v>
      </c>
      <c r="BE441">
        <v>0.69314718099999995</v>
      </c>
      <c r="BF441">
        <v>1.0986122890000001</v>
      </c>
      <c r="BG441">
        <v>1.386294361</v>
      </c>
      <c r="BH441">
        <f t="shared" si="111"/>
        <v>1.0986122886681098</v>
      </c>
      <c r="BI441">
        <v>0</v>
      </c>
      <c r="BJ441">
        <f t="shared" si="112"/>
        <v>0.58313028521761545</v>
      </c>
      <c r="BK441">
        <v>2.0082140320000001</v>
      </c>
      <c r="BL441">
        <v>4.5293684729999999</v>
      </c>
      <c r="BM441">
        <v>2.5610957879999998</v>
      </c>
      <c r="BN441">
        <v>2.966818263</v>
      </c>
      <c r="BO441">
        <v>3.254628995</v>
      </c>
      <c r="BP441">
        <f t="shared" si="113"/>
        <v>2.9668209300595709</v>
      </c>
      <c r="BQ441">
        <v>1.8687205099999999</v>
      </c>
      <c r="BR441">
        <v>0</v>
      </c>
      <c r="BS441">
        <v>3</v>
      </c>
      <c r="BT441">
        <f>IFERROR((BR441/F441)*100000,0)</f>
        <v>0</v>
      </c>
      <c r="BU441">
        <f>IFERROR((BS441/(E441-F441))*100000,0)</f>
        <v>20.237452779276847</v>
      </c>
      <c r="BV441">
        <f>IFERROR((BR441/E441)*100000,0)</f>
        <v>0</v>
      </c>
      <c r="BW441">
        <f>IFERROR((BS441/(E441))*100000,0)</f>
        <v>19.430051813471501</v>
      </c>
      <c r="BX441">
        <f t="shared" si="116"/>
        <v>0</v>
      </c>
      <c r="BY441">
        <f t="shared" si="117"/>
        <v>3.0075349856731424</v>
      </c>
      <c r="BZ441">
        <f t="shared" si="118"/>
        <v>0</v>
      </c>
      <c r="CA441">
        <f t="shared" si="119"/>
        <v>2.9668209300595709</v>
      </c>
      <c r="CB441">
        <v>9.4920546730000002</v>
      </c>
      <c r="CC441">
        <v>6.6337864739999999</v>
      </c>
      <c r="CD441">
        <v>-3.0109303409999999</v>
      </c>
      <c r="CE441">
        <v>-0.152662151</v>
      </c>
      <c r="CF441">
        <v>-2.8582682039999998</v>
      </c>
      <c r="CG441">
        <f t="shared" si="114"/>
        <v>4.4331579988529981</v>
      </c>
      <c r="CH441">
        <v>4</v>
      </c>
      <c r="CI441">
        <v>6</v>
      </c>
      <c r="CJ441">
        <f t="shared" si="115"/>
        <v>0.46153846153846156</v>
      </c>
      <c r="CK441">
        <f t="shared" si="120"/>
        <v>-0.77318988823348167</v>
      </c>
      <c r="CL441">
        <v>1835</v>
      </c>
      <c r="CM441">
        <f>CL441/E441</f>
        <v>0.11884715025906736</v>
      </c>
      <c r="CN441">
        <f t="shared" si="121"/>
        <v>-2.1299170630900965</v>
      </c>
      <c r="CO441">
        <v>0</v>
      </c>
      <c r="CP441">
        <v>0</v>
      </c>
      <c r="CQ441">
        <f>IFERROR((CO441/F441)*100000,0)</f>
        <v>0</v>
      </c>
      <c r="CR441">
        <f>(CP441/(E441-F441))*100000</f>
        <v>0</v>
      </c>
      <c r="CS441">
        <f t="shared" si="122"/>
        <v>0</v>
      </c>
      <c r="CT441">
        <f t="shared" si="123"/>
        <v>0</v>
      </c>
      <c r="CU441">
        <f t="shared" si="124"/>
        <v>0</v>
      </c>
      <c r="CV441">
        <f t="shared" si="125"/>
        <v>0</v>
      </c>
      <c r="CW441">
        <f t="shared" si="126"/>
        <v>0</v>
      </c>
      <c r="CX441">
        <f t="shared" si="127"/>
        <v>0</v>
      </c>
    </row>
    <row r="442" spans="1:102" x14ac:dyDescent="0.4">
      <c r="A442">
        <v>218</v>
      </c>
      <c r="B442" t="s">
        <v>261</v>
      </c>
      <c r="C442" t="s">
        <v>301</v>
      </c>
      <c r="D442">
        <v>2018</v>
      </c>
      <c r="E442">
        <v>4996</v>
      </c>
      <c r="F442">
        <v>148</v>
      </c>
      <c r="G442">
        <v>0.03</v>
      </c>
      <c r="H442">
        <v>0.56999999999999995</v>
      </c>
      <c r="I442">
        <v>0.43</v>
      </c>
      <c r="J442">
        <v>0.85</v>
      </c>
      <c r="K442">
        <v>0.09</v>
      </c>
      <c r="L442">
        <v>0.03</v>
      </c>
      <c r="M442">
        <v>0.02</v>
      </c>
      <c r="N442">
        <v>0.01</v>
      </c>
      <c r="O442">
        <v>6.6</v>
      </c>
      <c r="P442">
        <v>74.94</v>
      </c>
      <c r="Q442">
        <v>0</v>
      </c>
      <c r="R442">
        <v>176</v>
      </c>
      <c r="S442">
        <v>0.24</v>
      </c>
      <c r="T442">
        <v>4</v>
      </c>
      <c r="U442">
        <v>2</v>
      </c>
      <c r="V442">
        <v>2</v>
      </c>
      <c r="W442">
        <v>3</v>
      </c>
      <c r="X442">
        <v>3</v>
      </c>
      <c r="Y442">
        <v>0</v>
      </c>
      <c r="Z442">
        <v>0</v>
      </c>
      <c r="AA442">
        <v>14</v>
      </c>
      <c r="AB442">
        <v>80.06</v>
      </c>
      <c r="AC442">
        <v>40.03</v>
      </c>
      <c r="AD442">
        <v>40.03</v>
      </c>
      <c r="AE442">
        <f>(W442/E442)*100000</f>
        <v>60.04803843074459</v>
      </c>
      <c r="AF442">
        <v>60.05</v>
      </c>
      <c r="AG442">
        <v>0</v>
      </c>
      <c r="AH442">
        <v>0</v>
      </c>
      <c r="AI442">
        <f>(AA442/E442)*100000</f>
        <v>280.22417934347476</v>
      </c>
      <c r="AJ442">
        <v>4429</v>
      </c>
      <c r="AK442">
        <v>11.728694470000001</v>
      </c>
      <c r="AL442">
        <v>2.3476170000000002E-3</v>
      </c>
      <c r="AM442">
        <v>0.88650920700000002</v>
      </c>
      <c r="AN442">
        <v>2.6481590000000002E-3</v>
      </c>
      <c r="AQ442">
        <v>2179</v>
      </c>
      <c r="AR442">
        <v>2817</v>
      </c>
      <c r="AS442">
        <v>0</v>
      </c>
      <c r="AT442" t="s">
        <v>314</v>
      </c>
      <c r="AU442">
        <v>2.5261119999999999</v>
      </c>
      <c r="AV442">
        <v>402</v>
      </c>
      <c r="AW442">
        <v>12.4278607</v>
      </c>
      <c r="AX442">
        <v>0.36815920400000002</v>
      </c>
      <c r="AY442">
        <v>4.9972122739999998</v>
      </c>
      <c r="AZ442">
        <f t="shared" si="110"/>
        <v>-3.5065578973199818</v>
      </c>
      <c r="BA442">
        <v>8.5163928710000008</v>
      </c>
      <c r="BB442">
        <v>7.6866213349999999</v>
      </c>
      <c r="BC442">
        <v>2.519940783</v>
      </c>
      <c r="BD442">
        <v>-0.99923981500000003</v>
      </c>
      <c r="BE442">
        <v>1.386294361</v>
      </c>
      <c r="BF442">
        <v>0.69314718099999995</v>
      </c>
      <c r="BG442">
        <v>0.69314718099999995</v>
      </c>
      <c r="BH442">
        <f t="shared" si="111"/>
        <v>1.0986122886681098</v>
      </c>
      <c r="BI442">
        <v>1.0986122890000001</v>
      </c>
      <c r="BJ442">
        <f t="shared" si="112"/>
        <v>0.92668136182105321</v>
      </c>
      <c r="BK442">
        <v>1.8870696490000001</v>
      </c>
      <c r="BL442">
        <v>4.3166877929999998</v>
      </c>
      <c r="BM442">
        <v>4.3827763539999998</v>
      </c>
      <c r="BN442">
        <v>3.6896291730000002</v>
      </c>
      <c r="BO442">
        <v>3.6896291730000002</v>
      </c>
      <c r="BP442">
        <f t="shared" si="113"/>
        <v>4.0951448823928693</v>
      </c>
      <c r="BQ442">
        <v>4.0951775489999998</v>
      </c>
      <c r="BR442">
        <v>0</v>
      </c>
      <c r="BS442">
        <v>3</v>
      </c>
      <c r="BT442">
        <f>IFERROR((BR442/F442)*100000,0)</f>
        <v>0</v>
      </c>
      <c r="BU442">
        <f>IFERROR((BS442/(E442-F442))*100000,0)</f>
        <v>61.881188118811885</v>
      </c>
      <c r="BV442">
        <f>IFERROR((BR442/E442)*100000,0)</f>
        <v>0</v>
      </c>
      <c r="BW442">
        <f>IFERROR((BS442/(E442))*100000,0)</f>
        <v>60.04803843074459</v>
      </c>
      <c r="BX442">
        <f t="shared" si="116"/>
        <v>0</v>
      </c>
      <c r="BY442">
        <f t="shared" si="117"/>
        <v>4.1252162258891873</v>
      </c>
      <c r="BZ442">
        <f t="shared" si="118"/>
        <v>0</v>
      </c>
      <c r="CA442">
        <f t="shared" si="119"/>
        <v>4.0951448823928693</v>
      </c>
      <c r="CB442">
        <v>8.3959291040000004</v>
      </c>
      <c r="CC442">
        <v>2.462038358</v>
      </c>
      <c r="CD442">
        <v>-6.0543545080000003</v>
      </c>
      <c r="CE442">
        <v>-0.120463768</v>
      </c>
      <c r="CF442">
        <v>-5.9338905970000004</v>
      </c>
      <c r="CG442">
        <f t="shared" si="114"/>
        <v>5.6355899233400191</v>
      </c>
      <c r="CH442">
        <v>2</v>
      </c>
      <c r="CI442">
        <v>1</v>
      </c>
      <c r="CJ442">
        <f t="shared" si="115"/>
        <v>7.1428571428571425E-2</v>
      </c>
      <c r="CK442">
        <f t="shared" si="120"/>
        <v>-2.6390573296152589</v>
      </c>
      <c r="CL442">
        <v>639</v>
      </c>
      <c r="CM442">
        <f>CL442/E442</f>
        <v>0.12790232185748598</v>
      </c>
      <c r="CN442">
        <f t="shared" si="121"/>
        <v>-2.0564884168679334</v>
      </c>
      <c r="CO442">
        <v>0</v>
      </c>
      <c r="CP442">
        <v>1</v>
      </c>
      <c r="CQ442">
        <f>IFERROR((CO442/F442)*100000,0)</f>
        <v>0</v>
      </c>
      <c r="CR442">
        <f>(CP442/(E442-F442))*100000</f>
        <v>20.627062706270628</v>
      </c>
      <c r="CS442">
        <f t="shared" si="122"/>
        <v>0</v>
      </c>
      <c r="CT442">
        <f t="shared" si="123"/>
        <v>20.016012810248196</v>
      </c>
      <c r="CU442">
        <f t="shared" si="124"/>
        <v>0</v>
      </c>
      <c r="CV442">
        <f t="shared" si="125"/>
        <v>3.0266039372210782</v>
      </c>
      <c r="CW442">
        <f t="shared" si="126"/>
        <v>0</v>
      </c>
      <c r="CX442">
        <f t="shared" si="127"/>
        <v>2.9965325937247598</v>
      </c>
    </row>
    <row r="443" spans="1:102" x14ac:dyDescent="0.4">
      <c r="A443">
        <v>219</v>
      </c>
      <c r="B443" t="s">
        <v>261</v>
      </c>
      <c r="C443" t="s">
        <v>302</v>
      </c>
      <c r="D443">
        <v>2018</v>
      </c>
      <c r="E443">
        <v>101952</v>
      </c>
      <c r="F443">
        <v>12277</v>
      </c>
      <c r="G443">
        <v>0.12</v>
      </c>
      <c r="H443">
        <v>0.49</v>
      </c>
      <c r="I443">
        <v>0.51</v>
      </c>
      <c r="J443">
        <v>0.71</v>
      </c>
      <c r="K443">
        <v>0.08</v>
      </c>
      <c r="L443">
        <v>0.13</v>
      </c>
      <c r="M443">
        <v>0.05</v>
      </c>
      <c r="N443">
        <v>0.02</v>
      </c>
      <c r="O443">
        <v>5.85</v>
      </c>
      <c r="P443">
        <v>81.489999999999995</v>
      </c>
      <c r="Q443">
        <v>1</v>
      </c>
      <c r="R443">
        <v>5</v>
      </c>
      <c r="S443">
        <v>0.24</v>
      </c>
      <c r="T443">
        <v>208</v>
      </c>
      <c r="U443">
        <v>32</v>
      </c>
      <c r="V443">
        <v>62</v>
      </c>
      <c r="W443">
        <v>229</v>
      </c>
      <c r="X443">
        <v>52</v>
      </c>
      <c r="Y443">
        <v>0</v>
      </c>
      <c r="Z443">
        <v>0</v>
      </c>
      <c r="AA443">
        <v>583</v>
      </c>
      <c r="AB443">
        <v>204.02</v>
      </c>
      <c r="AC443">
        <v>31.39</v>
      </c>
      <c r="AD443">
        <v>60.81</v>
      </c>
      <c r="AE443">
        <f>(W443/E443)*100000</f>
        <v>224.61550533584432</v>
      </c>
      <c r="AF443">
        <v>51</v>
      </c>
      <c r="AG443">
        <v>0</v>
      </c>
      <c r="AH443">
        <v>0</v>
      </c>
      <c r="AI443">
        <f>(AA443/E443)*100000</f>
        <v>571.83772755806649</v>
      </c>
      <c r="AJ443">
        <v>87560</v>
      </c>
      <c r="AK443">
        <v>2057.4159589999999</v>
      </c>
      <c r="AL443">
        <v>2.0180241000000002E-2</v>
      </c>
      <c r="AM443">
        <v>0.85883553000000001</v>
      </c>
      <c r="AN443">
        <v>2.3497212999999999E-2</v>
      </c>
      <c r="AQ443">
        <v>98637</v>
      </c>
      <c r="AR443">
        <v>3315</v>
      </c>
      <c r="AS443">
        <v>1</v>
      </c>
      <c r="AT443" t="s">
        <v>314</v>
      </c>
      <c r="AU443">
        <v>2.0280360000000002</v>
      </c>
      <c r="AV443">
        <v>228</v>
      </c>
      <c r="AW443">
        <v>447.15789469999999</v>
      </c>
      <c r="AX443">
        <v>53.846491229999998</v>
      </c>
      <c r="AY443">
        <v>9.4154828720000001</v>
      </c>
      <c r="AZ443">
        <f t="shared" si="110"/>
        <v>-2.120263536200091</v>
      </c>
      <c r="BA443">
        <v>11.53225739</v>
      </c>
      <c r="BB443">
        <v>11.49920172</v>
      </c>
      <c r="BC443">
        <v>6.1029117639999999</v>
      </c>
      <c r="BD443">
        <v>3.9861372429999999</v>
      </c>
      <c r="BE443">
        <v>5.3375380799999999</v>
      </c>
      <c r="BF443">
        <v>3.4657359030000001</v>
      </c>
      <c r="BG443">
        <v>4.1271343849999997</v>
      </c>
      <c r="BH443">
        <f t="shared" si="111"/>
        <v>5.43372200355424</v>
      </c>
      <c r="BI443">
        <v>3.9512437189999998</v>
      </c>
      <c r="BJ443">
        <f t="shared" si="112"/>
        <v>0.70706783705067111</v>
      </c>
      <c r="BK443">
        <v>1.766441661</v>
      </c>
      <c r="BL443">
        <v>4.4004803130000001</v>
      </c>
      <c r="BM443">
        <v>5.3182180280000004</v>
      </c>
      <c r="BN443">
        <v>3.4464893710000002</v>
      </c>
      <c r="BO443">
        <v>4.1077542490000001</v>
      </c>
      <c r="BP443">
        <f t="shared" si="113"/>
        <v>5.4143900752547474</v>
      </c>
      <c r="BQ443">
        <v>3.9318256329999999</v>
      </c>
      <c r="BR443">
        <v>26</v>
      </c>
      <c r="BS443">
        <v>203</v>
      </c>
      <c r="BT443">
        <f>IFERROR((BR443/F443)*100000,0)</f>
        <v>211.77812169096686</v>
      </c>
      <c r="BU443">
        <f>IFERROR((BS443/(E443-F443))*100000,0)</f>
        <v>226.37301366044048</v>
      </c>
      <c r="BV443">
        <f>IFERROR((BR443/E443)*100000,0)</f>
        <v>25.502197112366606</v>
      </c>
      <c r="BW443">
        <f>IFERROR((BS443/(E443))*100000,0)</f>
        <v>199.1133082234777</v>
      </c>
      <c r="BX443">
        <f t="shared" si="116"/>
        <v>5.3555391308108709</v>
      </c>
      <c r="BY443">
        <f t="shared" si="117"/>
        <v>5.4221841416115328</v>
      </c>
      <c r="BZ443">
        <f t="shared" si="118"/>
        <v>3.23876460972199</v>
      </c>
      <c r="CA443">
        <f t="shared" si="119"/>
        <v>5.2938740507422954</v>
      </c>
      <c r="CB443">
        <v>11.38007955</v>
      </c>
      <c r="CC443">
        <v>7.6292060859999999</v>
      </c>
      <c r="CD443">
        <v>-3.903051322</v>
      </c>
      <c r="CE443">
        <v>-0.15217784200000001</v>
      </c>
      <c r="CF443">
        <v>-3.7508734609999999</v>
      </c>
      <c r="CG443">
        <f t="shared" si="114"/>
        <v>6.3488552580510005</v>
      </c>
      <c r="CH443">
        <v>2</v>
      </c>
      <c r="CI443">
        <v>38</v>
      </c>
      <c r="CJ443">
        <f t="shared" si="115"/>
        <v>6.5180102915951971E-2</v>
      </c>
      <c r="CK443">
        <f t="shared" si="120"/>
        <v>-2.7306010266241065</v>
      </c>
      <c r="CL443">
        <v>11905</v>
      </c>
      <c r="CM443">
        <f>CL443/E443</f>
        <v>0.11677063716258632</v>
      </c>
      <c r="CN443">
        <f t="shared" si="121"/>
        <v>-2.1475436343487573</v>
      </c>
      <c r="CO443">
        <v>11</v>
      </c>
      <c r="CP443">
        <v>14</v>
      </c>
      <c r="CQ443">
        <f>IFERROR((CO443/F443)*100000,0)</f>
        <v>89.598436100024443</v>
      </c>
      <c r="CR443">
        <f>(CP443/(E443-F443))*100000</f>
        <v>15.611931976582103</v>
      </c>
      <c r="CS443">
        <f t="shared" si="122"/>
        <v>10.789391086001256</v>
      </c>
      <c r="CT443">
        <f t="shared" si="123"/>
        <v>13.731952291274325</v>
      </c>
      <c r="CU443">
        <f t="shared" si="124"/>
        <v>4.4953378655877589</v>
      </c>
      <c r="CV443">
        <f t="shared" si="125"/>
        <v>2.7480354921850036</v>
      </c>
      <c r="CW443">
        <f t="shared" si="126"/>
        <v>2.3785633444988785</v>
      </c>
      <c r="CX443">
        <f t="shared" si="127"/>
        <v>2.6197254013157667</v>
      </c>
    </row>
    <row r="444" spans="1:102" x14ac:dyDescent="0.4">
      <c r="A444">
        <v>220</v>
      </c>
      <c r="B444" t="s">
        <v>303</v>
      </c>
      <c r="C444" t="s">
        <v>304</v>
      </c>
      <c r="D444">
        <v>2018</v>
      </c>
      <c r="E444">
        <v>20936</v>
      </c>
      <c r="F444">
        <v>1787</v>
      </c>
      <c r="G444">
        <v>0.09</v>
      </c>
      <c r="H444">
        <v>0.38</v>
      </c>
      <c r="I444">
        <v>0.62</v>
      </c>
      <c r="J444">
        <v>0.57999999999999996</v>
      </c>
      <c r="K444">
        <v>0.13</v>
      </c>
      <c r="L444">
        <v>0.14000000000000001</v>
      </c>
      <c r="M444">
        <v>0.12</v>
      </c>
      <c r="N444">
        <v>0.04</v>
      </c>
      <c r="O444">
        <v>5.45</v>
      </c>
      <c r="P444">
        <v>97.03</v>
      </c>
      <c r="Q444">
        <v>1</v>
      </c>
      <c r="R444">
        <v>1</v>
      </c>
      <c r="S444">
        <v>0.46</v>
      </c>
      <c r="T444">
        <v>95</v>
      </c>
      <c r="U444">
        <v>11</v>
      </c>
      <c r="V444">
        <v>12</v>
      </c>
      <c r="W444">
        <v>91</v>
      </c>
      <c r="X444">
        <v>67</v>
      </c>
      <c r="Y444">
        <v>0</v>
      </c>
      <c r="Z444">
        <v>0</v>
      </c>
      <c r="AA444">
        <v>276</v>
      </c>
      <c r="AB444">
        <v>453.76</v>
      </c>
      <c r="AC444">
        <v>52.54</v>
      </c>
      <c r="AD444">
        <v>57.32</v>
      </c>
      <c r="AE444">
        <f>(W444/E444)*100000</f>
        <v>434.65800534963699</v>
      </c>
      <c r="AF444">
        <v>320.02</v>
      </c>
      <c r="AG444">
        <v>0</v>
      </c>
      <c r="AH444">
        <v>0</v>
      </c>
      <c r="AI444">
        <f>(AA444/E444)*100000</f>
        <v>1318.3034008406571</v>
      </c>
      <c r="AJ444">
        <v>20758</v>
      </c>
      <c r="AK444">
        <v>1886.48774</v>
      </c>
      <c r="AL444">
        <v>9.0107361999999996E-2</v>
      </c>
      <c r="AM444">
        <v>0.99149789799999999</v>
      </c>
      <c r="AN444">
        <v>9.0880033999999998E-2</v>
      </c>
      <c r="AQ444">
        <v>14974</v>
      </c>
      <c r="AR444">
        <v>5962</v>
      </c>
      <c r="AS444">
        <v>0</v>
      </c>
      <c r="AT444" t="s">
        <v>315</v>
      </c>
      <c r="AU444">
        <v>1.4316420000000001</v>
      </c>
      <c r="AV444">
        <v>12897</v>
      </c>
      <c r="AW444">
        <v>1.6233232529999999</v>
      </c>
      <c r="AX444">
        <v>0.138559355</v>
      </c>
      <c r="AY444">
        <v>7.4882935149999996</v>
      </c>
      <c r="AZ444">
        <f t="shared" si="110"/>
        <v>-2.4079456086518722</v>
      </c>
      <c r="BA444">
        <v>9.9492254439999996</v>
      </c>
      <c r="BB444">
        <v>9.6140706429999998</v>
      </c>
      <c r="BC444">
        <v>0.48447543900000001</v>
      </c>
      <c r="BD444">
        <v>-1.976456489</v>
      </c>
      <c r="BE444">
        <v>4.5538768919999999</v>
      </c>
      <c r="BF444">
        <v>2.397895273</v>
      </c>
      <c r="BG444">
        <v>2.4849066500000001</v>
      </c>
      <c r="BH444">
        <f t="shared" si="111"/>
        <v>4.5108595065168497</v>
      </c>
      <c r="BI444">
        <v>4.2046926190000002</v>
      </c>
      <c r="BJ444">
        <f t="shared" si="112"/>
        <v>0.35882203728324463</v>
      </c>
      <c r="BK444">
        <v>1.6956156090000001</v>
      </c>
      <c r="BL444">
        <v>4.5750202089999998</v>
      </c>
      <c r="BM444">
        <v>6.1175684239999999</v>
      </c>
      <c r="BN444">
        <v>3.9615747840000002</v>
      </c>
      <c r="BO444">
        <v>4.0486496030000003</v>
      </c>
      <c r="BP444">
        <f t="shared" si="113"/>
        <v>6.0745595272770965</v>
      </c>
      <c r="BQ444">
        <v>5.7683834940000001</v>
      </c>
      <c r="BR444">
        <v>1</v>
      </c>
      <c r="BS444">
        <v>90</v>
      </c>
      <c r="BT444">
        <f>IFERROR((BR444/F444)*100000,0)</f>
        <v>55.959709009513155</v>
      </c>
      <c r="BU444">
        <f>IFERROR((BS444/(E444-F444))*100000,0)</f>
        <v>469.99843333855551</v>
      </c>
      <c r="BV444">
        <f>IFERROR((BR444/E444)*100000,0)</f>
        <v>4.7764615972487583</v>
      </c>
      <c r="BW444">
        <f>IFERROR((BS444/(E444))*100000,0)</f>
        <v>429.88154375238827</v>
      </c>
      <c r="BX444">
        <f t="shared" si="116"/>
        <v>4.0246319498108001</v>
      </c>
      <c r="BY444">
        <f t="shared" si="117"/>
        <v>6.1527293613763261</v>
      </c>
      <c r="BZ444">
        <f t="shared" si="118"/>
        <v>1.5637000207602467</v>
      </c>
      <c r="CA444">
        <f t="shared" si="119"/>
        <v>6.0635096910905117</v>
      </c>
      <c r="CB444">
        <v>9.940686994</v>
      </c>
      <c r="CC444">
        <v>7.5424720409999999</v>
      </c>
      <c r="CD444">
        <v>-2.4067534080000001</v>
      </c>
      <c r="CE444">
        <v>-8.5384510000000007E-3</v>
      </c>
      <c r="CF444">
        <v>-2.3982149499999998</v>
      </c>
      <c r="CG444">
        <f t="shared" si="114"/>
        <v>7.1841008864773963</v>
      </c>
      <c r="CH444">
        <v>3</v>
      </c>
      <c r="CI444">
        <v>14</v>
      </c>
      <c r="CJ444">
        <f t="shared" si="115"/>
        <v>5.0724637681159424E-2</v>
      </c>
      <c r="CK444">
        <f t="shared" si="120"/>
        <v>-2.9813435361018912</v>
      </c>
      <c r="CL444">
        <v>2597</v>
      </c>
      <c r="CM444">
        <f>CL444/E444</f>
        <v>0.12404470768055025</v>
      </c>
      <c r="CN444">
        <f t="shared" si="121"/>
        <v>-2.0871132325472335</v>
      </c>
      <c r="CO444">
        <v>8</v>
      </c>
      <c r="CP444">
        <v>8</v>
      </c>
      <c r="CQ444">
        <f>IFERROR((CO444/F444)*100000,0)</f>
        <v>447.67767207610524</v>
      </c>
      <c r="CR444">
        <f>(CP444/(E444-F444))*100000</f>
        <v>41.777638518982712</v>
      </c>
      <c r="CS444">
        <f t="shared" si="122"/>
        <v>38.211692777990066</v>
      </c>
      <c r="CT444">
        <f t="shared" si="123"/>
        <v>38.211692777990066</v>
      </c>
      <c r="CU444">
        <f t="shared" si="124"/>
        <v>6.1040734914906363</v>
      </c>
      <c r="CV444">
        <f t="shared" si="125"/>
        <v>3.7323612327258973</v>
      </c>
      <c r="CW444">
        <f t="shared" si="126"/>
        <v>3.6431415624400825</v>
      </c>
      <c r="CX444">
        <f t="shared" si="127"/>
        <v>3.6431415624400825</v>
      </c>
    </row>
    <row r="445" spans="1:102" x14ac:dyDescent="0.4">
      <c r="A445">
        <v>221</v>
      </c>
      <c r="B445" t="s">
        <v>303</v>
      </c>
      <c r="C445" t="s">
        <v>306</v>
      </c>
      <c r="D445">
        <v>2018</v>
      </c>
      <c r="E445">
        <v>10122</v>
      </c>
      <c r="F445">
        <v>116</v>
      </c>
      <c r="G445">
        <v>0.01</v>
      </c>
      <c r="H445">
        <v>0.46</v>
      </c>
      <c r="I445">
        <v>0.54</v>
      </c>
      <c r="J445">
        <v>0.74</v>
      </c>
      <c r="K445">
        <v>0.11</v>
      </c>
      <c r="L445">
        <v>0.05</v>
      </c>
      <c r="M445">
        <v>0.08</v>
      </c>
      <c r="N445">
        <v>0.02</v>
      </c>
      <c r="O445">
        <v>9.0399999999999991</v>
      </c>
      <c r="P445">
        <v>50.81</v>
      </c>
      <c r="Q445">
        <v>1</v>
      </c>
      <c r="R445">
        <v>407</v>
      </c>
      <c r="S445">
        <v>0.27</v>
      </c>
      <c r="T445">
        <v>17</v>
      </c>
      <c r="U445">
        <v>3</v>
      </c>
      <c r="V445">
        <v>6</v>
      </c>
      <c r="W445">
        <v>2</v>
      </c>
      <c r="X445">
        <v>3</v>
      </c>
      <c r="Y445">
        <v>0</v>
      </c>
      <c r="Z445">
        <v>0</v>
      </c>
      <c r="AA445">
        <v>31</v>
      </c>
      <c r="AB445">
        <v>167.95</v>
      </c>
      <c r="AC445">
        <v>29.64</v>
      </c>
      <c r="AD445">
        <v>59.28</v>
      </c>
      <c r="AE445">
        <f>(W445/E445)*100000</f>
        <v>19.758940920766648</v>
      </c>
      <c r="AF445">
        <v>29.64</v>
      </c>
      <c r="AG445">
        <v>0</v>
      </c>
      <c r="AH445">
        <v>0</v>
      </c>
      <c r="AI445">
        <f>(AA445/E445)*100000</f>
        <v>306.26358427188302</v>
      </c>
      <c r="AJ445">
        <v>9013</v>
      </c>
      <c r="AK445">
        <v>299.50859639999999</v>
      </c>
      <c r="AL445">
        <v>2.9589863000000001E-2</v>
      </c>
      <c r="AM445">
        <v>0.89043667299999996</v>
      </c>
      <c r="AN445">
        <v>3.3230732999999998E-2</v>
      </c>
      <c r="AQ445">
        <v>5586</v>
      </c>
      <c r="AR445">
        <v>4536</v>
      </c>
      <c r="AS445">
        <v>0</v>
      </c>
      <c r="AT445" t="s">
        <v>315</v>
      </c>
      <c r="AU445">
        <v>1.4644360000000001</v>
      </c>
      <c r="AV445">
        <v>22159</v>
      </c>
      <c r="AW445">
        <v>0.45678956599999998</v>
      </c>
      <c r="AX445">
        <v>5.234893E-3</v>
      </c>
      <c r="AY445">
        <v>4.7535901909999998</v>
      </c>
      <c r="AZ445">
        <f t="shared" si="110"/>
        <v>-4.6051701859880909</v>
      </c>
      <c r="BA445">
        <v>9.2224665520000002</v>
      </c>
      <c r="BB445">
        <v>8.6280187470000005</v>
      </c>
      <c r="BC445">
        <v>-0.78353246200000004</v>
      </c>
      <c r="BD445">
        <v>-5.2524088740000003</v>
      </c>
      <c r="BE445">
        <v>2.8332133439999998</v>
      </c>
      <c r="BF445">
        <v>1.0986122890000001</v>
      </c>
      <c r="BG445">
        <v>1.791759469</v>
      </c>
      <c r="BH445">
        <f t="shared" si="111"/>
        <v>0.69314718055994529</v>
      </c>
      <c r="BI445">
        <v>1.0986122890000001</v>
      </c>
      <c r="BJ445">
        <f t="shared" si="112"/>
        <v>0.38147018540892175</v>
      </c>
      <c r="BK445">
        <v>2.201659174</v>
      </c>
      <c r="BL445">
        <v>3.9280931859999999</v>
      </c>
      <c r="BM445">
        <v>5.1236663160000004</v>
      </c>
      <c r="BN445">
        <v>3.3891247999999998</v>
      </c>
      <c r="BO445">
        <v>4.0822719809999999</v>
      </c>
      <c r="BP445">
        <f t="shared" si="113"/>
        <v>2.9836060937561504</v>
      </c>
      <c r="BQ445">
        <v>3.3891247999999998</v>
      </c>
      <c r="BR445">
        <v>0</v>
      </c>
      <c r="BS445">
        <v>2</v>
      </c>
      <c r="BT445">
        <f>IFERROR((BR445/F445)*100000,0)</f>
        <v>0</v>
      </c>
      <c r="BU445">
        <f>IFERROR((BS445/(E445-F445))*100000,0)</f>
        <v>19.988007195682592</v>
      </c>
      <c r="BV445">
        <f>IFERROR((BR445/E445)*100000,0)</f>
        <v>0</v>
      </c>
      <c r="BW445">
        <f>IFERROR((BS445/(E445))*100000,0)</f>
        <v>19.758940920766648</v>
      </c>
      <c r="BX445">
        <f t="shared" si="116"/>
        <v>0</v>
      </c>
      <c r="BY445">
        <f t="shared" si="117"/>
        <v>2.9951324534820234</v>
      </c>
      <c r="BZ445">
        <f t="shared" si="118"/>
        <v>0</v>
      </c>
      <c r="CA445">
        <f t="shared" si="119"/>
        <v>2.9836060937561504</v>
      </c>
      <c r="CB445">
        <v>9.1064232589999996</v>
      </c>
      <c r="CC445">
        <v>5.7021431199999997</v>
      </c>
      <c r="CD445">
        <v>-3.5203234430000001</v>
      </c>
      <c r="CE445">
        <v>-0.11604329300000001</v>
      </c>
      <c r="CF445">
        <v>-3.4042801379999998</v>
      </c>
      <c r="CG445">
        <f t="shared" si="114"/>
        <v>5.7244461176813513</v>
      </c>
      <c r="CH445">
        <v>3</v>
      </c>
      <c r="CI445">
        <v>6</v>
      </c>
      <c r="CJ445">
        <f t="shared" si="115"/>
        <v>0.19354838709677419</v>
      </c>
      <c r="CK445">
        <f t="shared" si="120"/>
        <v>-1.6422277352570913</v>
      </c>
      <c r="CL445">
        <v>1178</v>
      </c>
      <c r="CM445">
        <f>CL445/E445</f>
        <v>0.11638016202331555</v>
      </c>
      <c r="CN445">
        <f t="shared" si="121"/>
        <v>-2.1508931875624913</v>
      </c>
      <c r="CO445">
        <v>0</v>
      </c>
      <c r="CP445">
        <v>3</v>
      </c>
      <c r="CQ445">
        <f>IFERROR((CO445/F445)*100000,0)</f>
        <v>0</v>
      </c>
      <c r="CR445">
        <f>(CP445/(E445-F445))*100000</f>
        <v>29.982010793523884</v>
      </c>
      <c r="CS445">
        <f t="shared" si="122"/>
        <v>0</v>
      </c>
      <c r="CT445">
        <f t="shared" si="123"/>
        <v>29.638411381149968</v>
      </c>
      <c r="CU445">
        <f t="shared" si="124"/>
        <v>0</v>
      </c>
      <c r="CV445">
        <f t="shared" si="125"/>
        <v>3.4005975615901876</v>
      </c>
      <c r="CW445">
        <f t="shared" si="126"/>
        <v>0</v>
      </c>
      <c r="CX445">
        <f t="shared" si="127"/>
        <v>3.3890712018643145</v>
      </c>
    </row>
    <row r="446" spans="1:102" x14ac:dyDescent="0.4">
      <c r="A446">
        <v>222</v>
      </c>
      <c r="B446" t="s">
        <v>303</v>
      </c>
      <c r="C446" t="s">
        <v>307</v>
      </c>
      <c r="D446">
        <v>2018</v>
      </c>
      <c r="E446">
        <v>4059</v>
      </c>
      <c r="F446">
        <v>11</v>
      </c>
      <c r="G446">
        <v>0</v>
      </c>
      <c r="H446">
        <v>0.47</v>
      </c>
      <c r="I446">
        <v>0.53</v>
      </c>
      <c r="J446">
        <v>0.68</v>
      </c>
      <c r="K446">
        <v>0.16</v>
      </c>
      <c r="L446">
        <v>0.08</v>
      </c>
      <c r="M446">
        <v>7.0000000000000007E-2</v>
      </c>
      <c r="N446">
        <v>0.02</v>
      </c>
      <c r="O446">
        <v>10.43</v>
      </c>
      <c r="P446">
        <v>77.37</v>
      </c>
      <c r="Q446">
        <v>0</v>
      </c>
      <c r="R446">
        <v>489</v>
      </c>
      <c r="S446">
        <v>0.46</v>
      </c>
      <c r="T446">
        <v>3</v>
      </c>
      <c r="U446">
        <v>1</v>
      </c>
      <c r="V446">
        <v>2</v>
      </c>
      <c r="W446">
        <v>1</v>
      </c>
      <c r="X446">
        <v>0</v>
      </c>
      <c r="Y446">
        <v>0</v>
      </c>
      <c r="Z446">
        <v>0</v>
      </c>
      <c r="AA446">
        <v>7</v>
      </c>
      <c r="AB446">
        <v>73.91</v>
      </c>
      <c r="AC446">
        <v>24.64</v>
      </c>
      <c r="AD446">
        <v>49.27</v>
      </c>
      <c r="AE446">
        <f>(W446/E446)*100000</f>
        <v>24.636610002463662</v>
      </c>
      <c r="AF446">
        <v>0</v>
      </c>
      <c r="AG446">
        <v>0</v>
      </c>
      <c r="AH446">
        <v>0</v>
      </c>
      <c r="AI446">
        <f>(AA446/E446)*100000</f>
        <v>172.45627001724563</v>
      </c>
      <c r="AJ446">
        <v>3120</v>
      </c>
      <c r="AK446">
        <v>164.30077510000001</v>
      </c>
      <c r="AL446">
        <v>4.0478141000000002E-2</v>
      </c>
      <c r="AM446">
        <v>0.76866223199999995</v>
      </c>
      <c r="AN446">
        <v>5.2660505000000003E-2</v>
      </c>
      <c r="AQ446">
        <v>2383</v>
      </c>
      <c r="AR446">
        <v>1676</v>
      </c>
      <c r="AS446">
        <v>0</v>
      </c>
      <c r="AT446" t="s">
        <v>315</v>
      </c>
      <c r="AU446">
        <v>1.1785840000000001</v>
      </c>
      <c r="AV446">
        <v>3937</v>
      </c>
      <c r="AW446">
        <v>1.030988062</v>
      </c>
      <c r="AX446">
        <v>2.7940059999999999E-3</v>
      </c>
      <c r="AY446">
        <v>2.397895273</v>
      </c>
      <c r="AZ446">
        <f t="shared" si="110"/>
        <v>0</v>
      </c>
      <c r="BA446">
        <v>8.3086919170000009</v>
      </c>
      <c r="BB446">
        <v>7.7761154770000003</v>
      </c>
      <c r="BC446">
        <v>3.0517625999999999E-2</v>
      </c>
      <c r="BD446">
        <v>-5.8802788709999998</v>
      </c>
      <c r="BE446">
        <v>1.0986122890000001</v>
      </c>
      <c r="BF446">
        <v>0</v>
      </c>
      <c r="BG446">
        <v>0.69314718099999995</v>
      </c>
      <c r="BH446">
        <f t="shared" si="111"/>
        <v>0</v>
      </c>
      <c r="BI446">
        <v>0</v>
      </c>
      <c r="BJ446">
        <f t="shared" si="112"/>
        <v>0.16431371790105456</v>
      </c>
      <c r="BK446">
        <v>2.3446862689999999</v>
      </c>
      <c r="BL446">
        <v>4.3485991090000002</v>
      </c>
      <c r="BM446">
        <v>4.3028481369999998</v>
      </c>
      <c r="BN446">
        <v>3.204371139</v>
      </c>
      <c r="BO446">
        <v>3.897315377</v>
      </c>
      <c r="BP446">
        <f t="shared" si="113"/>
        <v>3.2042335481313309</v>
      </c>
      <c r="BQ446">
        <v>0</v>
      </c>
      <c r="BR446">
        <v>0</v>
      </c>
      <c r="BS446">
        <v>1</v>
      </c>
      <c r="BT446">
        <f>IFERROR((BR446/F446)*100000,0)</f>
        <v>0</v>
      </c>
      <c r="BU446">
        <f>IFERROR((BS446/(E446-F446))*100000,0)</f>
        <v>24.703557312252961</v>
      </c>
      <c r="BV446">
        <f>IFERROR((BR446/E446)*100000,0)</f>
        <v>0</v>
      </c>
      <c r="BW446">
        <f>IFERROR((BS446/(E446))*100000,0)</f>
        <v>24.636610002463662</v>
      </c>
      <c r="BX446">
        <f t="shared" si="116"/>
        <v>0</v>
      </c>
      <c r="BY446">
        <f t="shared" si="117"/>
        <v>3.2069472540029267</v>
      </c>
      <c r="BZ446">
        <f t="shared" si="118"/>
        <v>0</v>
      </c>
      <c r="CA446">
        <f t="shared" si="119"/>
        <v>3.2042335481313309</v>
      </c>
      <c r="CB446">
        <v>8.0455882810000006</v>
      </c>
      <c r="CC446">
        <v>5.101698743</v>
      </c>
      <c r="CD446">
        <v>-3.2069931789999999</v>
      </c>
      <c r="CE446">
        <v>-0.26310363599999997</v>
      </c>
      <c r="CF446">
        <v>-2.9438895349999998</v>
      </c>
      <c r="CG446">
        <f t="shared" si="114"/>
        <v>5.1501436971866443</v>
      </c>
      <c r="CH446">
        <v>3</v>
      </c>
      <c r="CI446">
        <v>0</v>
      </c>
      <c r="CJ446">
        <f t="shared" si="115"/>
        <v>0</v>
      </c>
      <c r="CK446">
        <f t="shared" si="120"/>
        <v>0</v>
      </c>
      <c r="CL446">
        <v>482</v>
      </c>
      <c r="CM446">
        <f>CL446/E446</f>
        <v>0.11874846021187485</v>
      </c>
      <c r="CN446">
        <f t="shared" si="121"/>
        <v>-2.1307478027882976</v>
      </c>
      <c r="CO446">
        <v>0</v>
      </c>
      <c r="CP446">
        <v>0</v>
      </c>
      <c r="CQ446">
        <f>IFERROR((CO446/F446)*100000,0)</f>
        <v>0</v>
      </c>
      <c r="CR446">
        <f>(CP446/(E446-F446))*100000</f>
        <v>0</v>
      </c>
      <c r="CS446">
        <f t="shared" si="122"/>
        <v>0</v>
      </c>
      <c r="CT446">
        <f t="shared" si="123"/>
        <v>0</v>
      </c>
      <c r="CU446">
        <f t="shared" si="124"/>
        <v>0</v>
      </c>
      <c r="CV446">
        <f t="shared" si="125"/>
        <v>0</v>
      </c>
      <c r="CW446">
        <f t="shared" si="126"/>
        <v>0</v>
      </c>
      <c r="CX446">
        <f t="shared" si="127"/>
        <v>0</v>
      </c>
    </row>
    <row r="447" spans="1:102" x14ac:dyDescent="0.4">
      <c r="A447">
        <v>223</v>
      </c>
      <c r="B447" t="s">
        <v>303</v>
      </c>
      <c r="C447" t="s">
        <v>308</v>
      </c>
      <c r="D447">
        <v>2018</v>
      </c>
      <c r="E447">
        <v>72691</v>
      </c>
      <c r="F447">
        <v>398</v>
      </c>
      <c r="G447">
        <v>0.01</v>
      </c>
      <c r="H447">
        <v>0.21</v>
      </c>
      <c r="I447">
        <v>0.79</v>
      </c>
      <c r="J447">
        <v>0.25</v>
      </c>
      <c r="K447">
        <v>0.14000000000000001</v>
      </c>
      <c r="L447">
        <v>7.0000000000000007E-2</v>
      </c>
      <c r="M447">
        <v>0.5</v>
      </c>
      <c r="N447">
        <v>0.04</v>
      </c>
      <c r="O447">
        <v>4.68</v>
      </c>
      <c r="P447">
        <v>81.55</v>
      </c>
      <c r="Q447">
        <v>1</v>
      </c>
      <c r="R447">
        <v>757</v>
      </c>
      <c r="S447">
        <v>0.74</v>
      </c>
      <c r="T447">
        <v>8</v>
      </c>
      <c r="U447">
        <v>7</v>
      </c>
      <c r="V447">
        <v>12</v>
      </c>
      <c r="W447">
        <v>5</v>
      </c>
      <c r="X447">
        <v>3</v>
      </c>
      <c r="Y447">
        <v>0</v>
      </c>
      <c r="Z447">
        <v>0</v>
      </c>
      <c r="AA447">
        <v>35</v>
      </c>
      <c r="AB447">
        <v>11.01</v>
      </c>
      <c r="AC447">
        <v>9.6300000000000008</v>
      </c>
      <c r="AD447">
        <v>16.510000000000002</v>
      </c>
      <c r="AE447">
        <f>(W447/E447)*100000</f>
        <v>6.8784306172703644</v>
      </c>
      <c r="AF447">
        <v>4.13</v>
      </c>
      <c r="AG447">
        <v>0</v>
      </c>
      <c r="AH447">
        <v>0</v>
      </c>
      <c r="AI447">
        <f>(AA447/E447)*100000</f>
        <v>48.149014320892547</v>
      </c>
      <c r="AJ447">
        <v>40737</v>
      </c>
      <c r="AK447">
        <v>70978.153000000006</v>
      </c>
      <c r="AL447">
        <v>0.97643660200000004</v>
      </c>
      <c r="AM447">
        <v>0.56041325600000003</v>
      </c>
      <c r="AN447">
        <v>1.742351008</v>
      </c>
      <c r="AQ447">
        <v>2890</v>
      </c>
      <c r="AR447">
        <v>69801</v>
      </c>
      <c r="AS447">
        <v>0</v>
      </c>
      <c r="AT447" t="s">
        <v>315</v>
      </c>
      <c r="AU447">
        <v>0.84307600000000005</v>
      </c>
      <c r="AV447">
        <v>65193</v>
      </c>
      <c r="AW447">
        <v>1.115012348</v>
      </c>
      <c r="AX447">
        <v>6.1049499999999996E-3</v>
      </c>
      <c r="AY447">
        <v>5.9864520050000003</v>
      </c>
      <c r="AZ447">
        <f t="shared" si="110"/>
        <v>-4.6051701859880909</v>
      </c>
      <c r="BA447">
        <v>11.193972860000001</v>
      </c>
      <c r="BB447">
        <v>7.9690117809999998</v>
      </c>
      <c r="BC447">
        <v>0.108865479</v>
      </c>
      <c r="BD447">
        <v>-5.0986553609999996</v>
      </c>
      <c r="BE447">
        <v>2.0794415420000001</v>
      </c>
      <c r="BF447">
        <v>1.9459101489999999</v>
      </c>
      <c r="BG447">
        <v>2.4849066500000001</v>
      </c>
      <c r="BH447">
        <f t="shared" si="111"/>
        <v>1.6094379124341003</v>
      </c>
      <c r="BI447">
        <v>1.0986122890000001</v>
      </c>
      <c r="BJ447">
        <f t="shared" si="112"/>
        <v>-0.17069817083277755</v>
      </c>
      <c r="BK447">
        <v>1.5432981100000001</v>
      </c>
      <c r="BL447">
        <v>4.4012163290000004</v>
      </c>
      <c r="BM447">
        <v>2.3988039510000001</v>
      </c>
      <c r="BN447">
        <v>2.2648832259999998</v>
      </c>
      <c r="BO447">
        <v>2.803966258</v>
      </c>
      <c r="BP447">
        <f t="shared" si="113"/>
        <v>1.9283905179697869</v>
      </c>
      <c r="BQ447">
        <v>1.4182774069999999</v>
      </c>
      <c r="BR447">
        <v>0</v>
      </c>
      <c r="BS447">
        <v>5</v>
      </c>
      <c r="BT447">
        <f>IFERROR((BR447/F447)*100000,0)</f>
        <v>0</v>
      </c>
      <c r="BU447">
        <f>IFERROR((BS447/(E447-F447))*100000,0)</f>
        <v>6.9162989501058201</v>
      </c>
      <c r="BV447">
        <f>IFERROR((BR447/E447)*100000,0)</f>
        <v>0</v>
      </c>
      <c r="BW447">
        <f>IFERROR((BS447/(E447))*100000,0)</f>
        <v>6.8784306172703644</v>
      </c>
      <c r="BX447">
        <f t="shared" si="116"/>
        <v>0</v>
      </c>
      <c r="BY447">
        <f t="shared" si="117"/>
        <v>1.9338807927552282</v>
      </c>
      <c r="BZ447">
        <f t="shared" si="118"/>
        <v>0</v>
      </c>
      <c r="CA447">
        <f t="shared" si="119"/>
        <v>1.9283905179697869</v>
      </c>
      <c r="CB447">
        <v>10.61489205</v>
      </c>
      <c r="CC447">
        <v>11.1701274</v>
      </c>
      <c r="CD447">
        <v>-2.3845453999999999E-2</v>
      </c>
      <c r="CE447">
        <v>-0.57908081</v>
      </c>
      <c r="CF447">
        <v>0.55523535499999999</v>
      </c>
      <c r="CG447">
        <f t="shared" si="114"/>
        <v>3.8743006670250999</v>
      </c>
      <c r="CH447">
        <v>3</v>
      </c>
      <c r="CI447">
        <v>1</v>
      </c>
      <c r="CJ447">
        <f t="shared" si="115"/>
        <v>2.8571428571428571E-2</v>
      </c>
      <c r="CK447">
        <f t="shared" si="120"/>
        <v>-3.5553480614894135</v>
      </c>
      <c r="CL447">
        <v>5679</v>
      </c>
      <c r="CM447">
        <f>CL447/E447</f>
        <v>7.8125214950956784E-2</v>
      </c>
      <c r="CN447">
        <f t="shared" si="121"/>
        <v>-2.5494424195571095</v>
      </c>
      <c r="CO447">
        <v>0</v>
      </c>
      <c r="CP447">
        <v>1</v>
      </c>
      <c r="CQ447">
        <f>IFERROR((CO447/F447)*100000,0)</f>
        <v>0</v>
      </c>
      <c r="CR447">
        <f>(CP447/(E447-F447))*100000</f>
        <v>1.3832597900211641</v>
      </c>
      <c r="CS447">
        <f t="shared" si="122"/>
        <v>0</v>
      </c>
      <c r="CT447">
        <f t="shared" si="123"/>
        <v>1.3756861234540727</v>
      </c>
      <c r="CU447">
        <f t="shared" si="124"/>
        <v>0</v>
      </c>
      <c r="CV447">
        <f t="shared" si="125"/>
        <v>0.32444288032112784</v>
      </c>
      <c r="CW447">
        <f t="shared" si="126"/>
        <v>0</v>
      </c>
      <c r="CX447">
        <f t="shared" si="127"/>
        <v>0.31895260553568627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1E652-BAFA-4A06-9C37-7FBCCC352DD8}">
  <dimension ref="A1:B9"/>
  <sheetViews>
    <sheetView workbookViewId="0">
      <selection activeCell="B11" sqref="B11"/>
    </sheetView>
  </sheetViews>
  <sheetFormatPr defaultRowHeight="14.6" x14ac:dyDescent="0.4"/>
  <cols>
    <col min="1" max="1" width="14.84375" bestFit="1" customWidth="1"/>
    <col min="2" max="2" width="31.15234375" bestFit="1" customWidth="1"/>
  </cols>
  <sheetData>
    <row r="1" spans="1:2" x14ac:dyDescent="0.4">
      <c r="A1" t="s">
        <v>320</v>
      </c>
    </row>
    <row r="3" spans="1:2" x14ac:dyDescent="0.4">
      <c r="A3" t="s">
        <v>321</v>
      </c>
    </row>
    <row r="4" spans="1:2" x14ac:dyDescent="0.4">
      <c r="A4">
        <v>1</v>
      </c>
      <c r="B4" t="s">
        <v>322</v>
      </c>
    </row>
    <row r="5" spans="1:2" x14ac:dyDescent="0.4">
      <c r="A5">
        <v>2</v>
      </c>
      <c r="B5" t="s">
        <v>324</v>
      </c>
    </row>
    <row r="6" spans="1:2" x14ac:dyDescent="0.4">
      <c r="A6">
        <v>3</v>
      </c>
      <c r="B6" t="s">
        <v>325</v>
      </c>
    </row>
    <row r="7" spans="1:2" x14ac:dyDescent="0.4">
      <c r="A7">
        <v>4</v>
      </c>
      <c r="B7" t="s">
        <v>323</v>
      </c>
    </row>
    <row r="9" spans="1:2" x14ac:dyDescent="0.4">
      <c r="A9" t="s">
        <v>15</v>
      </c>
      <c r="B9" t="s">
        <v>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FORSTATA_PANEL_vNew</vt:lpstr>
      <vt:lpstr>Leyenda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de Oliveira Vaz</dc:creator>
  <cp:lastModifiedBy>Andre de Oliveira Vaz</cp:lastModifiedBy>
  <dcterms:created xsi:type="dcterms:W3CDTF">2020-04-25T12:43:19Z</dcterms:created>
  <dcterms:modified xsi:type="dcterms:W3CDTF">2020-05-12T11:15:50Z</dcterms:modified>
</cp:coreProperties>
</file>