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520" windowWidth="12120" windowHeight="5115" activeTab="2"/>
  </bookViews>
  <sheets>
    <sheet name="Feb - 16" sheetId="4" r:id="rId1"/>
    <sheet name="Completed" sheetId="11" r:id="rId2"/>
    <sheet name="Annual Status" sheetId="14" r:id="rId3"/>
  </sheets>
  <definedNames>
    <definedName name="_xlnm.Print_Area" localSheetId="0">'Feb - 16'!$A$16:$E$19</definedName>
  </definedNames>
  <calcPr calcId="145621"/>
</workbook>
</file>

<file path=xl/calcChain.xml><?xml version="1.0" encoding="utf-8"?>
<calcChain xmlns="http://schemas.openxmlformats.org/spreadsheetml/2006/main">
  <c r="G19" i="14" l="1"/>
  <c r="H19" i="14" s="1"/>
  <c r="G18" i="14" l="1"/>
  <c r="H18" i="14"/>
  <c r="G17" i="14" l="1"/>
  <c r="H17" i="14" s="1"/>
  <c r="G16" i="14"/>
  <c r="H16" i="14" s="1"/>
  <c r="G15" i="14" l="1"/>
  <c r="H15" i="14" s="1"/>
  <c r="I15" i="14" s="1"/>
  <c r="F21" i="14"/>
  <c r="E21" i="14"/>
  <c r="I20" i="14"/>
  <c r="I19" i="14"/>
  <c r="I18" i="14"/>
  <c r="I17" i="14"/>
  <c r="I16" i="14"/>
  <c r="G14" i="14"/>
  <c r="H14" i="14" s="1"/>
  <c r="I14" i="14" s="1"/>
  <c r="G13" i="14"/>
  <c r="H13" i="14" s="1"/>
  <c r="I13" i="14" s="1"/>
  <c r="G12" i="14"/>
  <c r="G11" i="14"/>
  <c r="G10" i="14"/>
  <c r="H10" i="14" s="1"/>
  <c r="I10" i="14" s="1"/>
  <c r="G9" i="14"/>
  <c r="H9" i="14" s="1"/>
  <c r="I9" i="14" s="1"/>
  <c r="G8" i="14"/>
  <c r="I8" i="14" l="1"/>
  <c r="H8" i="14"/>
  <c r="H12" i="14"/>
  <c r="I12" i="14" s="1"/>
  <c r="G21" i="14"/>
  <c r="H11" i="14"/>
  <c r="I11" i="14" s="1"/>
  <c r="I21" i="14" l="1"/>
  <c r="H21" i="14"/>
</calcChain>
</file>

<file path=xl/comments1.xml><?xml version="1.0" encoding="utf-8"?>
<comments xmlns="http://schemas.openxmlformats.org/spreadsheetml/2006/main">
  <authors>
    <author>Dhairyasheel   Shinde</author>
  </authors>
  <commentList>
    <comment ref="A26" authorId="0">
      <text>
        <r>
          <rPr>
            <b/>
            <sz val="9"/>
            <color indexed="81"/>
            <rFont val="Tahoma"/>
            <family val="2"/>
          </rPr>
          <t>Dhairyasheel   Shinde:</t>
        </r>
        <r>
          <rPr>
            <sz val="9"/>
            <color indexed="81"/>
            <rFont val="Tahoma"/>
            <family val="2"/>
          </rPr>
          <t xml:space="preserve">
No meeting, only checklist points</t>
        </r>
      </text>
    </comment>
  </commentList>
</comments>
</file>

<file path=xl/comments2.xml><?xml version="1.0" encoding="utf-8"?>
<comments xmlns="http://schemas.openxmlformats.org/spreadsheetml/2006/main">
  <authors>
    <author>Dhairyasheel   Shinde</author>
  </authors>
  <commentList>
    <comment ref="C54" authorId="0">
      <text>
        <r>
          <rPr>
            <b/>
            <sz val="9"/>
            <color indexed="81"/>
            <rFont val="Tahoma"/>
            <family val="2"/>
          </rPr>
          <t>Dhairyasheel   Shinde:</t>
        </r>
        <r>
          <rPr>
            <sz val="9"/>
            <color indexed="81"/>
            <rFont val="Tahoma"/>
            <family val="2"/>
          </rPr>
          <t xml:space="preserve">
No meeting , only checklist points</t>
        </r>
      </text>
    </comment>
  </commentList>
</comments>
</file>

<file path=xl/comments3.xml><?xml version="1.0" encoding="utf-8"?>
<comments xmlns="http://schemas.openxmlformats.org/spreadsheetml/2006/main">
  <authors>
    <author>Dhairyasheel   Shinde</author>
  </authors>
  <commentList>
    <comment ref="D11" authorId="0">
      <text>
        <r>
          <rPr>
            <b/>
            <sz val="9"/>
            <color indexed="81"/>
            <rFont val="Tahoma"/>
            <family val="2"/>
          </rPr>
          <t>Dhairyasheel   Shinde:</t>
        </r>
        <r>
          <rPr>
            <sz val="9"/>
            <color indexed="81"/>
            <rFont val="Tahoma"/>
            <family val="2"/>
          </rPr>
          <t xml:space="preserve">
No meeting, points from checklist.</t>
        </r>
      </text>
    </comment>
    <comment ref="D17" authorId="0">
      <text>
        <r>
          <rPr>
            <b/>
            <sz val="9"/>
            <color indexed="81"/>
            <rFont val="Tahoma"/>
            <family val="2"/>
          </rPr>
          <t>Dhairyasheel   Shinde:</t>
        </r>
        <r>
          <rPr>
            <sz val="9"/>
            <color indexed="81"/>
            <rFont val="Tahoma"/>
            <family val="2"/>
          </rPr>
          <t xml:space="preserve">
No meeting points from checklist</t>
        </r>
      </text>
    </comment>
  </commentList>
</comments>
</file>

<file path=xl/sharedStrings.xml><?xml version="1.0" encoding="utf-8"?>
<sst xmlns="http://schemas.openxmlformats.org/spreadsheetml/2006/main" count="431" uniqueCount="349">
  <si>
    <t>Status</t>
  </si>
  <si>
    <t xml:space="preserve">Point Raised by </t>
  </si>
  <si>
    <t>Monthwise Sr. No.</t>
  </si>
  <si>
    <t xml:space="preserve">Point Discussed </t>
  </si>
  <si>
    <t xml:space="preserve">Responsibility / Recommended Action </t>
  </si>
  <si>
    <t>EHS</t>
  </si>
  <si>
    <t xml:space="preserve">Committee members present : </t>
  </si>
  <si>
    <t>Vishwas Adsul</t>
  </si>
  <si>
    <t>Pastillator - AHU trey water flooding, forklift may slip over.</t>
  </si>
  <si>
    <t>Sr. No.</t>
  </si>
  <si>
    <t>Swapnil Sali</t>
  </si>
  <si>
    <t>Varun Rai</t>
  </si>
  <si>
    <t>Mrugesh Jiradkar</t>
  </si>
  <si>
    <t>Bhauso Gurgude</t>
  </si>
  <si>
    <t>Provided.</t>
  </si>
  <si>
    <t>Shivaji Kale</t>
  </si>
  <si>
    <t>Tejas Naik</t>
  </si>
  <si>
    <t>Apr. 7</t>
  </si>
  <si>
    <t>Apr. 6</t>
  </si>
  <si>
    <t>Apr. 8</t>
  </si>
  <si>
    <t>May. 2</t>
  </si>
  <si>
    <t>Ravindra Nikam</t>
  </si>
  <si>
    <t>Bottom draining facility inadequet for Tank No 856/57/58 at TF No 2.</t>
  </si>
  <si>
    <t>Privious yr points</t>
  </si>
  <si>
    <t>Months</t>
  </si>
  <si>
    <t>Sr. No</t>
  </si>
  <si>
    <t>Action Completed</t>
  </si>
  <si>
    <t>In progress</t>
  </si>
  <si>
    <t>Pending</t>
  </si>
  <si>
    <t xml:space="preserve">Points Discussed </t>
  </si>
  <si>
    <t>Total</t>
  </si>
  <si>
    <t>Manglesh Pathak</t>
  </si>
  <si>
    <t>Civil. Working plateform required.</t>
  </si>
  <si>
    <t>Rajesh Patil</t>
  </si>
  <si>
    <t>July. 3</t>
  </si>
  <si>
    <t>June.17</t>
  </si>
  <si>
    <t>Pathway provision for GDP MCC Room to GDP &amp; Hot Oil to Fatty Alcohol Plant.</t>
  </si>
  <si>
    <t>Oct. 5</t>
  </si>
  <si>
    <t>Tankfarm 5  - No proper approch to manholes due to coal crusher shed.</t>
  </si>
  <si>
    <t>Oct. 9</t>
  </si>
  <si>
    <t>Water provision at tankform top in case of chemical flash or in case of leakage/spillage</t>
  </si>
  <si>
    <t>No provision of platform to operate valves of C - 301 at 5th floor.DFA</t>
  </si>
  <si>
    <t>Mr Sahu/Rafi.</t>
  </si>
  <si>
    <t>Feb. 3</t>
  </si>
  <si>
    <t>Hot Oil Building - 4th floor - improper gratting.</t>
  </si>
  <si>
    <t>Feb. 4</t>
  </si>
  <si>
    <t>Hot water falls between DFA &amp; Pastillator godown, difficult to work for Electrical Maintenance.</t>
  </si>
  <si>
    <t>In progress.</t>
  </si>
  <si>
    <t>Electric Dept.</t>
  </si>
  <si>
    <t>Ravi Sonkamble.</t>
  </si>
  <si>
    <t>R Sahu / R Jadhav</t>
  </si>
  <si>
    <t>Taken on main line up, no need to go inside the  pipe trangle. Completed.</t>
  </si>
  <si>
    <t>Apr. 1</t>
  </si>
  <si>
    <t xml:space="preserve">Satish Jadhav. Relocation of ac's to appropriate locations. </t>
  </si>
  <si>
    <t>Apr. 2</t>
  </si>
  <si>
    <t>Safety checklist hard copy should be provided to each members so that he will not miss to submit filled copy to EHS.</t>
  </si>
  <si>
    <t>Dhairyasheel Shinde. To provide 12 copies to each member.</t>
  </si>
  <si>
    <t>Apr. 4</t>
  </si>
  <si>
    <t>Rahul Kadam</t>
  </si>
  <si>
    <t>Apr. 5</t>
  </si>
  <si>
    <t>No identification for Manual Call Points.</t>
  </si>
  <si>
    <t>EHS / Electrical</t>
  </si>
  <si>
    <t>Emergency door provision to CPP filter Stroage room.</t>
  </si>
  <si>
    <t>Ravi Sonkamble. To provide emenrgency door.</t>
  </si>
  <si>
    <t>Permnant plateform required for GT filter cleaning activity.</t>
  </si>
  <si>
    <t>Civil. Working plateform to provide.</t>
  </si>
  <si>
    <t xml:space="preserve">Yogesh Sama. </t>
  </si>
  <si>
    <t>Vishwas Adsul . To prepare &amp; follow the cleaning schedule .</t>
  </si>
  <si>
    <t>Civil. Drain cover &amp; railing to provide.</t>
  </si>
  <si>
    <t>Tankfarm No. 5 - railing on tank no 832 is in incomplete condition, required to complete the same.</t>
  </si>
  <si>
    <t>Wooden boxes of coloum packings are damaged &amp; it is risk to parked vehicles or anybody working nearby.</t>
  </si>
  <si>
    <t>Completed. Plateform provided.</t>
  </si>
  <si>
    <t xml:space="preserve">Completed. Two line modification work done. </t>
  </si>
  <si>
    <t>2016-17</t>
  </si>
  <si>
    <t>DFA air conditioner location to be change, currently during maintenance od ac's difficult to operate DCS system &amp; also unsafe as scaffolding requires during maintenance.</t>
  </si>
  <si>
    <t>Nitrate insolation work done for all  AHU's. Cleaning schedule prepared by Pastillator.</t>
  </si>
  <si>
    <t>Completed. Fire hydrant line provided at the top of Tankfar.</t>
  </si>
  <si>
    <t>May. 1</t>
  </si>
  <si>
    <t>DFA Flaker enough ventilation required.</t>
  </si>
  <si>
    <t>Ajay Kumbhar to check.</t>
  </si>
  <si>
    <t>Godown No. 2 - Oil Seepage from wall towards DFA.</t>
  </si>
  <si>
    <t>Gopal Sawant</t>
  </si>
  <si>
    <t>May. 3</t>
  </si>
  <si>
    <t>Improper drain sytem for thermic fluid pumps above DFA Control Room.</t>
  </si>
  <si>
    <t>Dinesh Danav to check</t>
  </si>
  <si>
    <t>Ravi Sonkamble to arrest the seepage.</t>
  </si>
  <si>
    <t>Completed. Civil work done.</t>
  </si>
  <si>
    <t>Anil Kokate</t>
  </si>
  <si>
    <t>Infront of store drain concreat block broken condition &amp; overflow condition area slippery</t>
  </si>
  <si>
    <t>Prakash Sable</t>
  </si>
  <si>
    <t>May. 4</t>
  </si>
  <si>
    <t>May. 5</t>
  </si>
  <si>
    <t>May. 6</t>
  </si>
  <si>
    <t>May. 7</t>
  </si>
  <si>
    <t>EHS to check</t>
  </si>
  <si>
    <t>EHS / FAP to check</t>
  </si>
  <si>
    <t>Ravi Sonkamble</t>
  </si>
  <si>
    <t>CHP MCC room emergency exit not avilable</t>
  </si>
  <si>
    <t>Ganesh Pillai. Square bar frame or boxes to be made in place of wooden boxes.</t>
  </si>
  <si>
    <t>Not required, scaffolding to be provided on as &amp; when required basis.</t>
  </si>
  <si>
    <t>Completed. Total 80 no.s of points covered.</t>
  </si>
  <si>
    <t>Area owner should train &amp; ensure his personnels for MCP locations in his plant.</t>
  </si>
  <si>
    <t>New Emergency Door is provided, and  now enogh ventilation is availabe there.</t>
  </si>
  <si>
    <t>Catalyst drums provided to Poly Glycerol collection contains traces of Copper Catalyst.</t>
  </si>
  <si>
    <t>Amit Vardam. After drum decontamination only , drums to be provided to CGS</t>
  </si>
  <si>
    <t>Apr. 9</t>
  </si>
  <si>
    <t>Generator should ensure decontamination of drums/barrels before handing over to HR for sale or reuse.</t>
  </si>
  <si>
    <t>Pathway provided. Completed.</t>
  </si>
  <si>
    <t>Concreat block replced with new one. Completed.</t>
  </si>
  <si>
    <t xml:space="preserve">Stripper cooling tower ladders are not provided with cage. </t>
  </si>
  <si>
    <t>Cage provided. Completed.</t>
  </si>
  <si>
    <t>Emergency window provided.</t>
  </si>
  <si>
    <t xml:space="preserve">Relocation done. Completed. </t>
  </si>
  <si>
    <t>Emergency door provided. Completed.</t>
  </si>
  <si>
    <t>New TF No.4 to operate hot water line valve ,platfarm required.</t>
  </si>
  <si>
    <t>Boiler House top sheet broken &amp; can fall anytime cause accident</t>
  </si>
  <si>
    <t>Jun. 1</t>
  </si>
  <si>
    <t>Satish Adake</t>
  </si>
  <si>
    <t>Attended. Completed.</t>
  </si>
  <si>
    <t>Jun. 2</t>
  </si>
  <si>
    <t>Gratting replaced with new one. Completed.</t>
  </si>
  <si>
    <t xml:space="preserve">FAP cooling Tower fan area - dressing of cables needed. </t>
  </si>
  <si>
    <t xml:space="preserve">Satish Jadhav  </t>
  </si>
  <si>
    <t>Jun. 3</t>
  </si>
  <si>
    <t>Jun. 4</t>
  </si>
  <si>
    <t>Jun. 5</t>
  </si>
  <si>
    <t>Jun. 6</t>
  </si>
  <si>
    <t>CGS staircase - First floor - on/off valve damaged, hose reel can't be used.</t>
  </si>
  <si>
    <t>R P Singh . Valve to be replaced with new one.</t>
  </si>
  <si>
    <t>Iron Rod has came out on road in upward direction</t>
  </si>
  <si>
    <t>Suryakant Nikam</t>
  </si>
  <si>
    <t>Rohidas Ninawe.</t>
  </si>
  <si>
    <t>CPP cooling tower monkey ladder railing required.</t>
  </si>
  <si>
    <t xml:space="preserve">For safely maintenance of forklift, ramp is required. It is very unsafe and difficult to work without ramp .We faced problem at the time of motor maintenance. </t>
  </si>
  <si>
    <t>Jun. 7</t>
  </si>
  <si>
    <t>The rods which were exposed open ended are now removed.</t>
  </si>
  <si>
    <t>New T/F  no.4 electric cable not fitted with tray , may cut or short circuit</t>
  </si>
  <si>
    <t>Ramp to be provided. Ravi Sonkamble</t>
  </si>
  <si>
    <t>Satish Jadhav</t>
  </si>
  <si>
    <t>Christoper Quadros</t>
  </si>
  <si>
    <t>Jul. 1</t>
  </si>
  <si>
    <t>Subhash Govardhane</t>
  </si>
  <si>
    <t>Jul. 2</t>
  </si>
  <si>
    <t>Hose reel provision at DFA ground floor required to handle minor fire or smoke issue.</t>
  </si>
  <si>
    <t>Jul. 3</t>
  </si>
  <si>
    <t>DFA 7th floor &amp; Jutasama 7th to 10th floor eye washer &amp; safety shower not available.</t>
  </si>
  <si>
    <t>Amankumar Jha &amp; Bhauso Gurgude</t>
  </si>
  <si>
    <t>Month-wise Sr. No.</t>
  </si>
  <si>
    <t>JST/C-303 indirect cooling tower - Return water header is located in staircase, possibility  of head injury.</t>
  </si>
  <si>
    <t>Mrugesh Ziradkar</t>
  </si>
  <si>
    <t>Slippery area at DFA top floor.</t>
  </si>
  <si>
    <t>Cage required for monkey ladder provided for  Alcohol raw water meter</t>
  </si>
  <si>
    <t>Rakesh Shedge</t>
  </si>
  <si>
    <t>Scrap wooden materal including MS pieces &amp; nails left over after transfering column packings  from wooden boxes to MS frams</t>
  </si>
  <si>
    <t>Completed.</t>
  </si>
  <si>
    <t>Aug. 1</t>
  </si>
  <si>
    <t>Aug. 2</t>
  </si>
  <si>
    <t>Aug. 3</t>
  </si>
  <si>
    <t>Aug. 4</t>
  </si>
  <si>
    <t>Aug.5</t>
  </si>
  <si>
    <t>Rohidas to provide necessary arrangement .</t>
  </si>
  <si>
    <t>DFA Substation  - Rain water  drain pipes are hanging &amp; one of pipe is kept on parapet which may fall on ground.</t>
  </si>
  <si>
    <t>Civil to provide cage for the ladder.</t>
  </si>
  <si>
    <t>Rohidas Ninawe. To repair all rain water drain pipes of DFA substation.</t>
  </si>
  <si>
    <t>Pradeep Soshte. Eye wash box to be provided.</t>
  </si>
  <si>
    <t>Amit Vardam . To clean the area by housekeeping team.</t>
  </si>
  <si>
    <t>Ravi Sonkamble.Railing to be provided for monkey ladder.</t>
  </si>
  <si>
    <t>Aug.6</t>
  </si>
  <si>
    <t>Gratting staircase to be coloured for better visibility while walking there. On experimental basis, one staircase to be coloured with specific colours.</t>
  </si>
  <si>
    <t>Rohidas Ninawe</t>
  </si>
  <si>
    <t>Ashokrao Patil</t>
  </si>
  <si>
    <t>Aug.7</t>
  </si>
  <si>
    <t>Fatty Alcohol, Hydrogen</t>
  </si>
  <si>
    <t>Aug.8</t>
  </si>
  <si>
    <t>Empty catalyst drums from Fatty Alcohol to be handover to Amit Vardam after Drum Decontamination by owner Dept.</t>
  </si>
  <si>
    <t>Amit Vardam</t>
  </si>
  <si>
    <t>Rajan Jain</t>
  </si>
  <si>
    <t>Use of stacker for work at height .</t>
  </si>
  <si>
    <t>Aug.10</t>
  </si>
  <si>
    <t>Alok Kewat</t>
  </si>
  <si>
    <t>Jaywant Pawar</t>
  </si>
  <si>
    <t>Respective incharges to insure the barricades are on its placall the time.</t>
  </si>
  <si>
    <t>Drum de-contamination will be done by generator department.</t>
  </si>
  <si>
    <t xml:space="preserve">Mech Maintenance. Amankumar </t>
  </si>
  <si>
    <t>Ramp provided.</t>
  </si>
  <si>
    <t>Rohidas</t>
  </si>
  <si>
    <t>MS barricades provided on roads to restrict vehicle entry should be taken care by area owners. Many times barricades kept on the one of road &amp; vehicle enters in No Entry Zone.</t>
  </si>
  <si>
    <t>Rohidas Ninawe. To provide the grattings for pathway.</t>
  </si>
  <si>
    <t>Handle provision is not available for monkey ladder where it rest on 2nd floor of coal crusher shed.</t>
  </si>
  <si>
    <t>Near conveyer belt area, hole made for pipe of Dust Extraction System has not covered.</t>
  </si>
  <si>
    <t>Completed. Old wooden boxes are replaced with new MS bar boxes.</t>
  </si>
  <si>
    <t>Completed. Proper cable dressing done.</t>
  </si>
  <si>
    <t xml:space="preserve">Completed. Valve replaced with new one. </t>
  </si>
  <si>
    <t>Completed. Rain water pipe work done.</t>
  </si>
  <si>
    <t>Discussed with project team for not using stacker/forklift for unsafe work.</t>
  </si>
  <si>
    <t>Sept. 1</t>
  </si>
  <si>
    <t>Cristopher Quodras</t>
  </si>
  <si>
    <t>Raffi Koya</t>
  </si>
  <si>
    <t>New Tankfarm - Barricading required to pumps(P-7100 A&amp;B) which are very close to road, tanker may heat these pumps. Near Tank No 819.</t>
  </si>
  <si>
    <t>Sept. 2</t>
  </si>
  <si>
    <t>Harpreet Singh</t>
  </si>
  <si>
    <t>Sept. 3</t>
  </si>
  <si>
    <t>CPP - Uneven walkway at NG Skid.</t>
  </si>
  <si>
    <t>Sept. 4</t>
  </si>
  <si>
    <t>To check the water spinkler system at Hydrogen Filling area in auto mode.</t>
  </si>
  <si>
    <t>Hydrogen &amp; EHS</t>
  </si>
  <si>
    <t>Manual checks are at place , for auto check , this check may taken during long shutdown &amp; subject to availability of spares like bulb.</t>
  </si>
  <si>
    <t>Sept. 5</t>
  </si>
  <si>
    <t>Old Boiler Area - Roof sheets of Old Boiler Shed are in loose condition.</t>
  </si>
  <si>
    <t>Sept. 6</t>
  </si>
  <si>
    <t>ETP - ETP operator faces heavy Mosquito &amp; insect bites . Cabin required.</t>
  </si>
  <si>
    <t>Sept. 7</t>
  </si>
  <si>
    <t>Completed. Drain provided.</t>
  </si>
  <si>
    <t>Dyandeep &amp; nearby panel room to be checked for healthyness for floor fall ceiling.</t>
  </si>
  <si>
    <t xml:space="preserve">At CPP, paging announcment is not audible at top &amp; ground floor area. </t>
  </si>
  <si>
    <t>Oct. 1</t>
  </si>
  <si>
    <t>Amankumar Jha</t>
  </si>
  <si>
    <t>Civil/EHS/CGS</t>
  </si>
  <si>
    <t>Wheel jack is not being used while replacing the forklift wheel.</t>
  </si>
  <si>
    <t>Eye shower at 7th floor provided.</t>
  </si>
  <si>
    <t>Proper dressing of shed sheets are done.</t>
  </si>
  <si>
    <t>Gratting work completed.</t>
  </si>
  <si>
    <t>Oct. 2</t>
  </si>
  <si>
    <t xml:space="preserve">Instrument person to intimate his entry time to Pastillator. Pastillator will remove the trey during the work. </t>
  </si>
  <si>
    <t>Oct. 3</t>
  </si>
  <si>
    <t>Oct. 4</t>
  </si>
  <si>
    <t>On some company identity cards, blood groups are wrong.</t>
  </si>
  <si>
    <t>Amit Vardam . To provide identity cards with right blood groups.</t>
  </si>
  <si>
    <t>Peroni pump civil foundation to be repaired.</t>
  </si>
  <si>
    <t>Rohidas Ninawe. Civil foundation repair.</t>
  </si>
  <si>
    <t>Complted. Drain provided.</t>
  </si>
  <si>
    <t>Aug. 9</t>
  </si>
  <si>
    <t>Aug.11</t>
  </si>
  <si>
    <t>No platform or any supporing system for adding chemicals in cooling tower basin. 10th Floor DFA .</t>
  </si>
  <si>
    <t>Speaker provided. Completed.</t>
  </si>
  <si>
    <t>Required ladder from Jutasama 2nd floor to New boiler area for maintenance work. Also needs to do housekeeping.</t>
  </si>
  <si>
    <t>Flooring done. Completed.</t>
  </si>
  <si>
    <t>HR has taken back the cards with wrong blood group status and issued new cards with correct blood groups.</t>
  </si>
  <si>
    <t>Security / EHS</t>
  </si>
  <si>
    <t>Handrail provided. Completed.</t>
  </si>
  <si>
    <t>Discussed with Dinesh Danav. To provide grattings is high cost, therefore if good housekeeping maintained, slippery condition will be get avoided.</t>
  </si>
  <si>
    <t>Cover provided, during housekeeping it is mis-placed.</t>
  </si>
  <si>
    <t>False flooring is repaired. Completed.</t>
  </si>
  <si>
    <t xml:space="preserve"> </t>
  </si>
  <si>
    <t>Cable dressign done.</t>
  </si>
  <si>
    <t>Difficult to enter in CO2 &amp; H2 analyser because of the trey.</t>
  </si>
  <si>
    <t>Transport people are coming from Stroes to Accounts dept.s wihtout PPE's &amp; are not following fix route.</t>
  </si>
  <si>
    <t xml:space="preserve">Acid/Alkali proof apron required in Utility for chemical handling. </t>
  </si>
  <si>
    <t>Project store 1st &amp; mezzanine floor opening- required hand railing</t>
  </si>
  <si>
    <t>Substation  - emergency door to battery room</t>
  </si>
  <si>
    <t xml:space="preserve">Varun Rai </t>
  </si>
  <si>
    <t>Shubham Mane</t>
  </si>
  <si>
    <t>Painting of fire hydrant line in Fatty Alc plant not carried out by civil dept during shut down</t>
  </si>
  <si>
    <t>Tank 827 top - header modification, Ladder to be provided to tank 825</t>
  </si>
  <si>
    <t>Rohan Jadhav, Tejas Naik</t>
  </si>
  <si>
    <t>Fatty Alc plant - earthing patti refitting pending</t>
  </si>
  <si>
    <t>Company bus internal luggage carrier has not sufficent height, may lead to head injury.</t>
  </si>
  <si>
    <t xml:space="preserve">CPP cooling tower area - needs to change ladder direction. </t>
  </si>
  <si>
    <t>CPP area – To take NG flow meter readings , ladder direction needs to change as flow meter approach is not proper with existing ladder direction.</t>
  </si>
  <si>
    <t>CPP Harpreet Singh to check &amp; raise the point to Civil Dept.</t>
  </si>
  <si>
    <t>Nov. 1</t>
  </si>
  <si>
    <t>Nov. 2</t>
  </si>
  <si>
    <t>Nov. 3</t>
  </si>
  <si>
    <t>Nov. 4</t>
  </si>
  <si>
    <t>Nov. 5</t>
  </si>
  <si>
    <t>Nov. 6</t>
  </si>
  <si>
    <t>Nov. 7</t>
  </si>
  <si>
    <t>Nov. 8</t>
  </si>
  <si>
    <t>Nov. 10</t>
  </si>
  <si>
    <t>Nov. 11</t>
  </si>
  <si>
    <t>Nov. 12</t>
  </si>
  <si>
    <t>Completed. Painting done.</t>
  </si>
  <si>
    <t>EHS . Pradeep Soshte</t>
  </si>
  <si>
    <t>HR. Amit Vardam</t>
  </si>
  <si>
    <t>EHS. Fix Route - Stores-GDP-Gate No2 - Old TF - Security watch tower - Admin building. Route display board. Pradeep Soshte</t>
  </si>
  <si>
    <t>In progress 3 out of 9 completed.</t>
  </si>
  <si>
    <t xml:space="preserve">Completed. </t>
  </si>
  <si>
    <t>Completed. Sign board displayed.</t>
  </si>
  <si>
    <t>Completed . Cabin provided.</t>
  </si>
  <si>
    <t>4 quotations required, 1 awaited.</t>
  </si>
  <si>
    <t>Completed. Route display plan is provided in Engineering Stores.</t>
  </si>
  <si>
    <t>Completed. Barrication provided.</t>
  </si>
  <si>
    <t>Completed. Unwanted earthing patti removed.</t>
  </si>
  <si>
    <t>DFA to loop reactor, at 3rd floor staircase is damaged.</t>
  </si>
  <si>
    <t>Completed. Cage and side platform railing provided.</t>
  </si>
  <si>
    <t>Handle provided, no need to change the direction. Exisiting location is safe.</t>
  </si>
  <si>
    <t>Completed. Emergency door provided.</t>
  </si>
  <si>
    <t>Dec. 1</t>
  </si>
  <si>
    <t>Amankumar</t>
  </si>
  <si>
    <t>Dec. 2</t>
  </si>
  <si>
    <t>Electrical. Varun Rai</t>
  </si>
  <si>
    <t>TF no.4 820 &amp; 828 while bootom valve opening  ,not suffcient light when steam is on ,require provision to overcome this situation.</t>
  </si>
  <si>
    <t>Platform fabrication is completed, erection is pending.</t>
  </si>
  <si>
    <t>Railing provided. Ompleted.</t>
  </si>
  <si>
    <t>Staircase provision done. Completed.</t>
  </si>
  <si>
    <t>As per RTO standard. Due to road condition this may happen. Driven awareness is done by Amit Vardam.</t>
  </si>
  <si>
    <t>Jan. 1</t>
  </si>
  <si>
    <t>DFA 7th floor cage required for cooling tower ladder.</t>
  </si>
  <si>
    <t>7 Mr Rakesh Shedge (Utility)</t>
  </si>
  <si>
    <t>Local lights will be provided. In addition, torch is recommended while working there.</t>
  </si>
  <si>
    <t>Shut down required. Taken on civil to do list for next shutdown.</t>
  </si>
  <si>
    <t>Feb. 1</t>
  </si>
  <si>
    <t>At DFA 8th &amp; 9th floor fire hydrant system is not available.</t>
  </si>
  <si>
    <t>Rohan Jadhav</t>
  </si>
  <si>
    <t>FAP cooling tower - ladder nut bolts corroded heavily.</t>
  </si>
  <si>
    <t>Backwash water trench to be covered near DM water plant area.</t>
  </si>
  <si>
    <t>Staircase repaired. Completed.</t>
  </si>
  <si>
    <t>Pending. Handles are ready, installation pending. Needs shut down.</t>
  </si>
  <si>
    <t>Water trench covered. Completed</t>
  </si>
  <si>
    <t>Apron &amp; suite received. Provided to Utility . Completed.</t>
  </si>
  <si>
    <t>Nov. 09</t>
  </si>
  <si>
    <t xml:space="preserve">Paining work completed. </t>
  </si>
  <si>
    <t>Security/EHS</t>
  </si>
  <si>
    <t>Safety Committee Meeting was conducted on Wednesday , 22nd Mar 2017 in Conference Hall at 15.15 hrs., chaired by Aniruddha Bansod .</t>
  </si>
  <si>
    <t>2 Mr Alok Kewat  (Inst)</t>
  </si>
  <si>
    <t>6 Mr Pradeep Soshte (EHS)</t>
  </si>
  <si>
    <t>1 Mr Rahul Kadam (EHS)</t>
  </si>
  <si>
    <t>3 Mr Ravindra Nikam (Inst)</t>
  </si>
  <si>
    <t>4 Mr Mahesh Fadtare (Utility)</t>
  </si>
  <si>
    <t>5 Mr Rajendra Nagaonkar (EHS)</t>
  </si>
  <si>
    <t>8 Mr Shubham Mane (FAP)</t>
  </si>
  <si>
    <t>9 Mr Vishwas Adsul (Pastillator)</t>
  </si>
  <si>
    <t>10 Mr Suryakant Nikam ( Security)</t>
  </si>
  <si>
    <t>11 Mr Amankumar Jha (Mech Maint)</t>
  </si>
  <si>
    <t>14 Mr Bhaiyasaheb Pawar ( R&amp; D)</t>
  </si>
  <si>
    <t>12 Mr Mrugesh Jiradkar (CGS)</t>
  </si>
  <si>
    <t>13 Mr Varun Rai (Electrical)</t>
  </si>
  <si>
    <t>15 Mr Joseph Sathe (Purchase)</t>
  </si>
  <si>
    <t>Mar. 1</t>
  </si>
  <si>
    <t>Mar. 2</t>
  </si>
  <si>
    <t>CPP RCC staircase damaged.</t>
  </si>
  <si>
    <t>Subhash Goverdhane to check.</t>
  </si>
  <si>
    <t>Mar. 3</t>
  </si>
  <si>
    <t>Clamps required for cylinders in R &amp; D.</t>
  </si>
  <si>
    <t>Bhaiyasaheb Pawar</t>
  </si>
  <si>
    <t>Sushant Desai to check &amp; provide the clamps.</t>
  </si>
  <si>
    <t>Mar. 4</t>
  </si>
  <si>
    <t>Cage required for monkey ladder in CPP &amp; Old Boiler Area.</t>
  </si>
  <si>
    <t>Mahesh Fadtare</t>
  </si>
  <si>
    <t>Subhash Goverdhane &amp; Rohidas Ninawe to check.</t>
  </si>
  <si>
    <t>Mar. 5</t>
  </si>
  <si>
    <t>General Point</t>
  </si>
  <si>
    <t>HR / EHS to initiate Pest Control for the same.</t>
  </si>
  <si>
    <t>Mosquito nuisance is increased in overall plant area.</t>
  </si>
  <si>
    <t>Pest control specially for mosquito has done on 23rd Apr 2017.</t>
  </si>
  <si>
    <t>Utility(Old Boiler House) cable trench cover (MS plate) corroded.</t>
  </si>
  <si>
    <t>16 Mr Joseph Sathe (Purchase)</t>
  </si>
  <si>
    <t>17 Mr Sunil Katekari (EHS)</t>
  </si>
  <si>
    <t>SAFETY COMMITTEE MEETING REPORT - Mar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</si>
</sst>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3" borderId="0" xfId="0" applyFont="1" applyFill="1" applyBorder="1" applyAlignment="1"/>
    <xf numFmtId="0" fontId="2" fillId="4" borderId="1" xfId="0" applyFont="1" applyFill="1" applyBorder="1" applyAlignment="1">
      <alignment horizontal="center" vertical="center" wrapText="1"/>
    </xf>
    <xf numFmtId="17" fontId="3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3" borderId="3" xfId="0" applyFont="1" applyFill="1" applyBorder="1" applyAlignment="1"/>
    <xf numFmtId="0" fontId="3" fillId="3" borderId="3" xfId="0" applyFont="1" applyFill="1" applyBorder="1" applyAlignment="1">
      <alignment horizontal="left"/>
    </xf>
    <xf numFmtId="0" fontId="3" fillId="3" borderId="3" xfId="0" applyFont="1" applyFill="1" applyBorder="1" applyAlignment="1">
      <alignment vertical="center"/>
    </xf>
    <xf numFmtId="0" fontId="3" fillId="3" borderId="3" xfId="0" applyFont="1" applyFill="1" applyBorder="1"/>
    <xf numFmtId="0" fontId="5" fillId="3" borderId="1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2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5" fillId="3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17" fontId="5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wrapText="1"/>
    </xf>
    <xf numFmtId="0" fontId="3" fillId="5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3" fillId="3" borderId="0" xfId="0" applyFont="1" applyFill="1" applyAlignment="1">
      <alignment vertical="center"/>
    </xf>
    <xf numFmtId="0" fontId="3" fillId="3" borderId="0" xfId="0" applyFont="1" applyFill="1"/>
    <xf numFmtId="0" fontId="5" fillId="3" borderId="0" xfId="0" applyFont="1" applyFill="1" applyAlignment="1">
      <alignment horizont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3" fillId="0" borderId="1" xfId="0" applyFont="1" applyBorder="1"/>
    <xf numFmtId="0" fontId="3" fillId="3" borderId="0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17" fontId="2" fillId="6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3" borderId="0" xfId="0" applyFont="1" applyFill="1" applyBorder="1" applyAlignment="1">
      <alignment vertical="center"/>
    </xf>
    <xf numFmtId="0" fontId="2" fillId="0" borderId="2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5"/>
  <sheetViews>
    <sheetView showGridLines="0" topLeftCell="A26" zoomScale="120" zoomScaleNormal="120" zoomScaleSheetLayoutView="70" workbookViewId="0">
      <selection sqref="A1:E2"/>
    </sheetView>
  </sheetViews>
  <sheetFormatPr defaultRowHeight="15" x14ac:dyDescent="0.25"/>
  <cols>
    <col min="1" max="1" width="8" style="5" customWidth="1"/>
    <col min="2" max="2" width="43.28515625" style="19" customWidth="1"/>
    <col min="3" max="3" width="15.42578125" style="19" customWidth="1"/>
    <col min="4" max="4" width="32.140625" style="19" customWidth="1"/>
    <col min="5" max="5" width="40.140625" style="5" customWidth="1"/>
    <col min="6" max="6" width="11" style="5" customWidth="1"/>
    <col min="7" max="7" width="4.85546875" style="5" customWidth="1"/>
    <col min="8" max="8" width="2.7109375" style="5" customWidth="1"/>
    <col min="9" max="9" width="5.7109375" style="5" customWidth="1"/>
    <col min="10" max="16384" width="9.140625" style="5"/>
  </cols>
  <sheetData>
    <row r="1" spans="1:9" ht="15" customHeight="1" x14ac:dyDescent="0.25">
      <c r="A1" s="64" t="s">
        <v>348</v>
      </c>
      <c r="B1" s="65"/>
      <c r="C1" s="65"/>
      <c r="D1" s="65"/>
      <c r="E1" s="66"/>
    </row>
    <row r="2" spans="1:9" ht="14.25" customHeight="1" x14ac:dyDescent="0.25">
      <c r="A2" s="67"/>
      <c r="B2" s="68"/>
      <c r="C2" s="68"/>
      <c r="D2" s="68"/>
      <c r="E2" s="69"/>
    </row>
    <row r="3" spans="1:9" ht="33.75" customHeight="1" x14ac:dyDescent="0.25">
      <c r="A3" s="70" t="s">
        <v>313</v>
      </c>
      <c r="B3" s="71"/>
      <c r="C3" s="71"/>
      <c r="D3" s="71"/>
      <c r="E3" s="72"/>
    </row>
    <row r="4" spans="1:9" x14ac:dyDescent="0.25">
      <c r="A4" s="74"/>
      <c r="B4" s="75"/>
      <c r="C4" s="75"/>
      <c r="D4" s="75"/>
      <c r="E4" s="76"/>
    </row>
    <row r="5" spans="1:9" ht="18" customHeight="1" x14ac:dyDescent="0.25">
      <c r="A5" s="74" t="s">
        <v>6</v>
      </c>
      <c r="B5" s="75"/>
      <c r="C5" s="75"/>
      <c r="D5" s="75"/>
      <c r="E5" s="76"/>
    </row>
    <row r="6" spans="1:9" s="6" customFormat="1" x14ac:dyDescent="0.25">
      <c r="A6" s="58" t="s">
        <v>316</v>
      </c>
      <c r="B6" s="58"/>
      <c r="C6" s="77" t="s">
        <v>323</v>
      </c>
      <c r="D6" s="77"/>
      <c r="E6" s="11"/>
      <c r="F6" s="1"/>
      <c r="I6" s="18"/>
    </row>
    <row r="7" spans="1:9" s="6" customFormat="1" x14ac:dyDescent="0.25">
      <c r="A7" s="73" t="s">
        <v>314</v>
      </c>
      <c r="B7" s="73"/>
      <c r="C7" s="61" t="s">
        <v>325</v>
      </c>
      <c r="D7" s="61"/>
      <c r="E7" s="12"/>
      <c r="I7" s="18"/>
    </row>
    <row r="8" spans="1:9" s="6" customFormat="1" ht="15" customHeight="1" x14ac:dyDescent="0.2">
      <c r="A8" s="73" t="s">
        <v>317</v>
      </c>
      <c r="B8" s="73"/>
      <c r="C8" s="58" t="s">
        <v>326</v>
      </c>
      <c r="D8" s="58"/>
      <c r="E8" s="13"/>
      <c r="F8" s="16"/>
    </row>
    <row r="9" spans="1:9" x14ac:dyDescent="0.25">
      <c r="A9" s="58" t="s">
        <v>318</v>
      </c>
      <c r="B9" s="58"/>
      <c r="C9" s="61" t="s">
        <v>324</v>
      </c>
      <c r="D9" s="61"/>
      <c r="E9" s="13"/>
      <c r="F9" s="16"/>
      <c r="I9" s="6"/>
    </row>
    <row r="10" spans="1:9" x14ac:dyDescent="0.25">
      <c r="A10" s="58" t="s">
        <v>319</v>
      </c>
      <c r="B10" s="58"/>
      <c r="C10" s="61" t="s">
        <v>327</v>
      </c>
      <c r="D10" s="61"/>
      <c r="E10" s="13"/>
      <c r="F10" s="42"/>
      <c r="I10" s="6"/>
    </row>
    <row r="11" spans="1:9" x14ac:dyDescent="0.25">
      <c r="A11" s="61" t="s">
        <v>315</v>
      </c>
      <c r="B11" s="61"/>
      <c r="C11" s="58" t="s">
        <v>346</v>
      </c>
      <c r="D11" s="58"/>
      <c r="E11" s="14"/>
      <c r="I11" s="6"/>
    </row>
    <row r="12" spans="1:9" x14ac:dyDescent="0.25">
      <c r="A12" s="58" t="s">
        <v>298</v>
      </c>
      <c r="B12" s="58"/>
      <c r="C12" s="61" t="s">
        <v>347</v>
      </c>
      <c r="D12" s="61"/>
      <c r="E12" s="14"/>
      <c r="I12" s="18"/>
    </row>
    <row r="13" spans="1:9" x14ac:dyDescent="0.25">
      <c r="A13" s="58" t="s">
        <v>320</v>
      </c>
      <c r="B13" s="58"/>
      <c r="C13" s="61"/>
      <c r="D13" s="61"/>
      <c r="E13" s="14"/>
    </row>
    <row r="14" spans="1:9" ht="15.75" customHeight="1" x14ac:dyDescent="0.25">
      <c r="A14" s="58" t="s">
        <v>321</v>
      </c>
      <c r="B14" s="58"/>
      <c r="C14" s="62"/>
      <c r="D14" s="62"/>
      <c r="E14" s="14" t="s">
        <v>243</v>
      </c>
    </row>
    <row r="15" spans="1:9" x14ac:dyDescent="0.25">
      <c r="A15" s="59" t="s">
        <v>322</v>
      </c>
      <c r="B15" s="59"/>
      <c r="C15" s="63"/>
      <c r="D15" s="63"/>
      <c r="E15" s="12"/>
    </row>
    <row r="16" spans="1:9" ht="45" x14ac:dyDescent="0.25">
      <c r="A16" s="2" t="s">
        <v>2</v>
      </c>
      <c r="B16" s="2" t="s">
        <v>3</v>
      </c>
      <c r="C16" s="2" t="s">
        <v>1</v>
      </c>
      <c r="D16" s="2" t="s">
        <v>4</v>
      </c>
      <c r="E16" s="2" t="s">
        <v>0</v>
      </c>
    </row>
    <row r="17" spans="1:6" ht="31.5" x14ac:dyDescent="0.25">
      <c r="A17" s="32" t="s">
        <v>90</v>
      </c>
      <c r="B17" s="33" t="s">
        <v>114</v>
      </c>
      <c r="C17" s="30" t="s">
        <v>15</v>
      </c>
      <c r="D17" s="30" t="s">
        <v>183</v>
      </c>
      <c r="E17" s="21" t="s">
        <v>275</v>
      </c>
      <c r="F17" s="48"/>
    </row>
    <row r="18" spans="1:6" ht="45" x14ac:dyDescent="0.25">
      <c r="A18" s="41" t="s">
        <v>140</v>
      </c>
      <c r="B18" s="10" t="s">
        <v>233</v>
      </c>
      <c r="C18" s="10" t="s">
        <v>141</v>
      </c>
      <c r="D18" s="10" t="s">
        <v>160</v>
      </c>
      <c r="E18" s="39" t="s">
        <v>292</v>
      </c>
      <c r="F18" s="48"/>
    </row>
    <row r="19" spans="1:6" ht="30" x14ac:dyDescent="0.25">
      <c r="A19" s="41" t="s">
        <v>142</v>
      </c>
      <c r="B19" s="10" t="s">
        <v>143</v>
      </c>
      <c r="C19" s="8" t="s">
        <v>13</v>
      </c>
      <c r="D19" s="8" t="s">
        <v>238</v>
      </c>
      <c r="E19" s="39" t="s">
        <v>47</v>
      </c>
      <c r="F19" s="49"/>
    </row>
    <row r="20" spans="1:6" ht="45" x14ac:dyDescent="0.25">
      <c r="A20" s="9" t="s">
        <v>232</v>
      </c>
      <c r="B20" s="10" t="s">
        <v>188</v>
      </c>
      <c r="C20" s="8" t="s">
        <v>179</v>
      </c>
      <c r="D20" s="8" t="s">
        <v>169</v>
      </c>
      <c r="E20" s="55" t="s">
        <v>307</v>
      </c>
      <c r="F20" s="51"/>
    </row>
    <row r="21" spans="1:6" ht="30" x14ac:dyDescent="0.25">
      <c r="A21" s="9" t="s">
        <v>215</v>
      </c>
      <c r="B21" s="10" t="s">
        <v>218</v>
      </c>
      <c r="C21" s="8" t="s">
        <v>11</v>
      </c>
      <c r="D21" s="8" t="s">
        <v>216</v>
      </c>
      <c r="E21" s="21" t="s">
        <v>279</v>
      </c>
      <c r="F21" s="49"/>
    </row>
    <row r="22" spans="1:6" ht="30" x14ac:dyDescent="0.25">
      <c r="A22" s="34" t="s">
        <v>261</v>
      </c>
      <c r="B22" s="10" t="s">
        <v>247</v>
      </c>
      <c r="C22" s="8" t="s">
        <v>200</v>
      </c>
      <c r="D22" s="8" t="s">
        <v>272</v>
      </c>
      <c r="E22" s="20" t="s">
        <v>309</v>
      </c>
    </row>
    <row r="23" spans="1:6" ht="30" x14ac:dyDescent="0.25">
      <c r="A23" s="34" t="s">
        <v>266</v>
      </c>
      <c r="B23" s="10" t="s">
        <v>304</v>
      </c>
      <c r="C23" s="8" t="s">
        <v>200</v>
      </c>
      <c r="D23" s="8" t="s">
        <v>185</v>
      </c>
      <c r="E23" s="20" t="s">
        <v>311</v>
      </c>
      <c r="F23" s="52"/>
    </row>
    <row r="24" spans="1:6" ht="30" x14ac:dyDescent="0.25">
      <c r="A24" s="34" t="s">
        <v>267</v>
      </c>
      <c r="B24" s="10" t="s">
        <v>305</v>
      </c>
      <c r="C24" s="8" t="s">
        <v>200</v>
      </c>
      <c r="D24" s="8" t="s">
        <v>185</v>
      </c>
      <c r="E24" s="35" t="s">
        <v>308</v>
      </c>
    </row>
    <row r="25" spans="1:6" ht="30" x14ac:dyDescent="0.25">
      <c r="A25" s="41" t="s">
        <v>270</v>
      </c>
      <c r="B25" s="10" t="s">
        <v>253</v>
      </c>
      <c r="C25" s="10" t="s">
        <v>254</v>
      </c>
      <c r="D25" s="8" t="s">
        <v>185</v>
      </c>
      <c r="E25" s="21" t="s">
        <v>47</v>
      </c>
    </row>
    <row r="26" spans="1:6" ht="30" x14ac:dyDescent="0.25">
      <c r="A26" s="9" t="s">
        <v>287</v>
      </c>
      <c r="B26" s="10" t="s">
        <v>283</v>
      </c>
      <c r="C26" s="8" t="s">
        <v>288</v>
      </c>
      <c r="D26" s="8" t="s">
        <v>185</v>
      </c>
      <c r="E26" s="35" t="s">
        <v>306</v>
      </c>
    </row>
    <row r="27" spans="1:6" ht="30" x14ac:dyDescent="0.25">
      <c r="A27" s="9" t="s">
        <v>296</v>
      </c>
      <c r="B27" s="10" t="s">
        <v>297</v>
      </c>
      <c r="C27" s="8" t="s">
        <v>288</v>
      </c>
      <c r="D27" s="8" t="s">
        <v>185</v>
      </c>
      <c r="E27" s="21" t="s">
        <v>27</v>
      </c>
    </row>
    <row r="28" spans="1:6" ht="30" x14ac:dyDescent="0.25">
      <c r="A28" s="9" t="s">
        <v>301</v>
      </c>
      <c r="B28" s="7" t="s">
        <v>302</v>
      </c>
      <c r="C28" s="9" t="s">
        <v>303</v>
      </c>
      <c r="D28" s="9" t="s">
        <v>312</v>
      </c>
      <c r="E28" s="21" t="s">
        <v>27</v>
      </c>
    </row>
    <row r="29" spans="1:6" x14ac:dyDescent="0.25">
      <c r="A29" s="60">
        <v>42795</v>
      </c>
      <c r="B29" s="60"/>
      <c r="C29" s="60"/>
      <c r="D29" s="60"/>
      <c r="E29" s="60"/>
    </row>
    <row r="30" spans="1:6" ht="45" x14ac:dyDescent="0.25">
      <c r="A30" s="2" t="s">
        <v>147</v>
      </c>
      <c r="B30" s="2" t="s">
        <v>3</v>
      </c>
      <c r="C30" s="2" t="s">
        <v>1</v>
      </c>
      <c r="D30" s="2" t="s">
        <v>4</v>
      </c>
      <c r="E30" s="2" t="s">
        <v>0</v>
      </c>
    </row>
    <row r="31" spans="1:6" ht="30" x14ac:dyDescent="0.25">
      <c r="A31" s="9" t="s">
        <v>328</v>
      </c>
      <c r="B31" s="10" t="s">
        <v>345</v>
      </c>
      <c r="C31" s="8" t="s">
        <v>152</v>
      </c>
      <c r="D31" s="8" t="s">
        <v>331</v>
      </c>
      <c r="E31" s="9"/>
    </row>
    <row r="32" spans="1:6" x14ac:dyDescent="0.25">
      <c r="A32" s="9" t="s">
        <v>329</v>
      </c>
      <c r="B32" s="8" t="s">
        <v>330</v>
      </c>
      <c r="C32" s="8" t="s">
        <v>179</v>
      </c>
      <c r="D32" s="8" t="s">
        <v>331</v>
      </c>
      <c r="E32" s="57"/>
    </row>
    <row r="33" spans="1:5" ht="30" x14ac:dyDescent="0.25">
      <c r="A33" s="9" t="s">
        <v>332</v>
      </c>
      <c r="B33" s="8" t="s">
        <v>333</v>
      </c>
      <c r="C33" s="8" t="s">
        <v>334</v>
      </c>
      <c r="D33" s="10" t="s">
        <v>335</v>
      </c>
      <c r="E33" s="57"/>
    </row>
    <row r="34" spans="1:5" ht="30" x14ac:dyDescent="0.25">
      <c r="A34" s="9" t="s">
        <v>336</v>
      </c>
      <c r="B34" s="10" t="s">
        <v>337</v>
      </c>
      <c r="C34" s="8" t="s">
        <v>338</v>
      </c>
      <c r="D34" s="10" t="s">
        <v>339</v>
      </c>
      <c r="E34" s="57"/>
    </row>
    <row r="35" spans="1:5" ht="30" x14ac:dyDescent="0.25">
      <c r="A35" s="9" t="s">
        <v>340</v>
      </c>
      <c r="B35" s="10" t="s">
        <v>343</v>
      </c>
      <c r="C35" s="8" t="s">
        <v>341</v>
      </c>
      <c r="D35" s="10" t="s">
        <v>342</v>
      </c>
      <c r="E35" s="20" t="s">
        <v>344</v>
      </c>
    </row>
  </sheetData>
  <mergeCells count="25">
    <mergeCell ref="A11:B11"/>
    <mergeCell ref="A9:B9"/>
    <mergeCell ref="A1:E2"/>
    <mergeCell ref="A10:B10"/>
    <mergeCell ref="A3:E3"/>
    <mergeCell ref="A7:B7"/>
    <mergeCell ref="A4:E4"/>
    <mergeCell ref="A5:E5"/>
    <mergeCell ref="C7:D7"/>
    <mergeCell ref="A6:B6"/>
    <mergeCell ref="A8:B8"/>
    <mergeCell ref="C8:D8"/>
    <mergeCell ref="C6:D6"/>
    <mergeCell ref="C9:D9"/>
    <mergeCell ref="C10:D10"/>
    <mergeCell ref="C11:D11"/>
    <mergeCell ref="A12:B12"/>
    <mergeCell ref="A15:B15"/>
    <mergeCell ref="A13:B13"/>
    <mergeCell ref="A14:B14"/>
    <mergeCell ref="A29:E29"/>
    <mergeCell ref="C13:D13"/>
    <mergeCell ref="C14:D14"/>
    <mergeCell ref="C15:D15"/>
    <mergeCell ref="C12:D12"/>
  </mergeCells>
  <phoneticPr fontId="1" type="noConversion"/>
  <pageMargins left="0.5" right="0" top="0" bottom="0" header="0.3" footer="0.3"/>
  <pageSetup scale="87" orientation="landscape" r:id="rId1"/>
  <headerFooter alignWithMargins="0"/>
  <rowBreaks count="1" manualBreakCount="1">
    <brk id="4" max="4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G64"/>
  <sheetViews>
    <sheetView topLeftCell="A56" workbookViewId="0">
      <selection activeCell="C64" sqref="C64"/>
    </sheetView>
  </sheetViews>
  <sheetFormatPr defaultRowHeight="15.75" x14ac:dyDescent="0.25"/>
  <cols>
    <col min="1" max="2" width="9.140625" style="22"/>
    <col min="3" max="3" width="13.140625" style="50" customWidth="1"/>
    <col min="4" max="4" width="38" style="22" customWidth="1"/>
    <col min="5" max="5" width="18.28515625" style="22" customWidth="1"/>
    <col min="6" max="6" width="39.42578125" style="22" customWidth="1"/>
    <col min="7" max="7" width="44.5703125" style="22" customWidth="1"/>
    <col min="8" max="16384" width="9.140625" style="22"/>
  </cols>
  <sheetData>
    <row r="3" spans="2:7" ht="31.5" x14ac:dyDescent="0.25">
      <c r="B3" s="23" t="s">
        <v>9</v>
      </c>
      <c r="C3" s="24" t="s">
        <v>2</v>
      </c>
      <c r="D3" s="24" t="s">
        <v>3</v>
      </c>
      <c r="E3" s="24" t="s">
        <v>1</v>
      </c>
      <c r="F3" s="24" t="s">
        <v>4</v>
      </c>
      <c r="G3" s="24" t="s">
        <v>0</v>
      </c>
    </row>
    <row r="4" spans="2:7" ht="30" x14ac:dyDescent="0.25">
      <c r="B4" s="26">
        <v>1</v>
      </c>
      <c r="C4" s="3">
        <v>41061</v>
      </c>
      <c r="D4" s="7" t="s">
        <v>8</v>
      </c>
      <c r="E4" s="8" t="s">
        <v>7</v>
      </c>
      <c r="F4" s="29" t="s">
        <v>67</v>
      </c>
      <c r="G4" s="20" t="s">
        <v>75</v>
      </c>
    </row>
    <row r="5" spans="2:7" ht="30" x14ac:dyDescent="0.25">
      <c r="B5" s="26">
        <v>2</v>
      </c>
      <c r="C5" s="4" t="s">
        <v>20</v>
      </c>
      <c r="D5" s="10" t="s">
        <v>22</v>
      </c>
      <c r="E5" s="10" t="s">
        <v>13</v>
      </c>
      <c r="F5" s="8" t="s">
        <v>42</v>
      </c>
      <c r="G5" s="20" t="s">
        <v>51</v>
      </c>
    </row>
    <row r="6" spans="2:7" ht="30" x14ac:dyDescent="0.25">
      <c r="B6" s="26">
        <v>3</v>
      </c>
      <c r="C6" s="4" t="s">
        <v>35</v>
      </c>
      <c r="D6" s="10" t="s">
        <v>41</v>
      </c>
      <c r="E6" s="9" t="s">
        <v>12</v>
      </c>
      <c r="F6" s="8" t="s">
        <v>32</v>
      </c>
      <c r="G6" s="20" t="s">
        <v>71</v>
      </c>
    </row>
    <row r="7" spans="2:7" ht="30" x14ac:dyDescent="0.25">
      <c r="B7" s="26">
        <v>4</v>
      </c>
      <c r="C7" s="4" t="s">
        <v>37</v>
      </c>
      <c r="D7" s="10" t="s">
        <v>38</v>
      </c>
      <c r="E7" s="8" t="s">
        <v>15</v>
      </c>
      <c r="F7" s="8" t="s">
        <v>50</v>
      </c>
      <c r="G7" s="20" t="s">
        <v>72</v>
      </c>
    </row>
    <row r="8" spans="2:7" ht="30" x14ac:dyDescent="0.25">
      <c r="B8" s="26">
        <v>5</v>
      </c>
      <c r="C8" s="4" t="s">
        <v>34</v>
      </c>
      <c r="D8" s="10" t="s">
        <v>36</v>
      </c>
      <c r="E8" s="8" t="s">
        <v>33</v>
      </c>
      <c r="F8" s="9" t="s">
        <v>48</v>
      </c>
      <c r="G8" s="37" t="s">
        <v>107</v>
      </c>
    </row>
    <row r="9" spans="2:7" ht="30" x14ac:dyDescent="0.25">
      <c r="B9" s="26">
        <v>6</v>
      </c>
      <c r="C9" s="41" t="s">
        <v>43</v>
      </c>
      <c r="D9" s="10" t="s">
        <v>44</v>
      </c>
      <c r="E9" s="10" t="s">
        <v>21</v>
      </c>
      <c r="F9" s="8" t="s">
        <v>49</v>
      </c>
      <c r="G9" s="35" t="s">
        <v>120</v>
      </c>
    </row>
    <row r="10" spans="2:7" ht="45" x14ac:dyDescent="0.25">
      <c r="B10" s="26">
        <v>7</v>
      </c>
      <c r="C10" s="41" t="s">
        <v>45</v>
      </c>
      <c r="D10" s="10" t="s">
        <v>46</v>
      </c>
      <c r="E10" s="8" t="s">
        <v>11</v>
      </c>
      <c r="F10" s="8" t="s">
        <v>16</v>
      </c>
      <c r="G10" s="35" t="s">
        <v>100</v>
      </c>
    </row>
    <row r="11" spans="2:7" ht="45" x14ac:dyDescent="0.25">
      <c r="B11" s="26">
        <v>8</v>
      </c>
      <c r="C11" s="4" t="s">
        <v>39</v>
      </c>
      <c r="D11" s="10" t="s">
        <v>40</v>
      </c>
      <c r="E11" s="8" t="s">
        <v>31</v>
      </c>
      <c r="F11" s="8" t="s">
        <v>66</v>
      </c>
      <c r="G11" s="20" t="s">
        <v>76</v>
      </c>
    </row>
    <row r="12" spans="2:7" ht="75" x14ac:dyDescent="0.25">
      <c r="B12" s="26">
        <v>9</v>
      </c>
      <c r="C12" s="41" t="s">
        <v>52</v>
      </c>
      <c r="D12" s="10" t="s">
        <v>74</v>
      </c>
      <c r="E12" s="8" t="s">
        <v>13</v>
      </c>
      <c r="F12" s="10" t="s">
        <v>53</v>
      </c>
      <c r="G12" s="20" t="s">
        <v>112</v>
      </c>
    </row>
    <row r="13" spans="2:7" ht="60" x14ac:dyDescent="0.25">
      <c r="B13" s="26">
        <v>10</v>
      </c>
      <c r="C13" s="41" t="s">
        <v>54</v>
      </c>
      <c r="D13" s="10" t="s">
        <v>55</v>
      </c>
      <c r="E13" s="8" t="s">
        <v>7</v>
      </c>
      <c r="F13" s="10" t="s">
        <v>56</v>
      </c>
      <c r="G13" s="35" t="s">
        <v>14</v>
      </c>
    </row>
    <row r="14" spans="2:7" ht="30" x14ac:dyDescent="0.25">
      <c r="B14" s="26">
        <v>11</v>
      </c>
      <c r="C14" s="41" t="s">
        <v>59</v>
      </c>
      <c r="D14" s="8" t="s">
        <v>60</v>
      </c>
      <c r="E14" s="8" t="s">
        <v>7</v>
      </c>
      <c r="F14" s="8" t="s">
        <v>61</v>
      </c>
      <c r="G14" s="20" t="s">
        <v>101</v>
      </c>
    </row>
    <row r="15" spans="2:7" ht="30" x14ac:dyDescent="0.25">
      <c r="B15" s="26">
        <v>12</v>
      </c>
      <c r="C15" s="41" t="s">
        <v>18</v>
      </c>
      <c r="D15" s="10" t="s">
        <v>62</v>
      </c>
      <c r="E15" s="8" t="s">
        <v>10</v>
      </c>
      <c r="F15" s="10" t="s">
        <v>63</v>
      </c>
      <c r="G15" s="35" t="s">
        <v>113</v>
      </c>
    </row>
    <row r="16" spans="2:7" ht="30" x14ac:dyDescent="0.25">
      <c r="B16" s="26">
        <v>13</v>
      </c>
      <c r="C16" s="41" t="s">
        <v>17</v>
      </c>
      <c r="D16" s="10" t="s">
        <v>64</v>
      </c>
      <c r="E16" s="8" t="s">
        <v>10</v>
      </c>
      <c r="F16" s="8" t="s">
        <v>65</v>
      </c>
      <c r="G16" s="20" t="s">
        <v>99</v>
      </c>
    </row>
    <row r="17" spans="2:7" ht="45" x14ac:dyDescent="0.25">
      <c r="B17" s="26">
        <v>14</v>
      </c>
      <c r="C17" s="41" t="s">
        <v>19</v>
      </c>
      <c r="D17" s="10" t="s">
        <v>103</v>
      </c>
      <c r="E17" s="8" t="s">
        <v>12</v>
      </c>
      <c r="F17" s="10" t="s">
        <v>104</v>
      </c>
      <c r="G17" s="20" t="s">
        <v>106</v>
      </c>
    </row>
    <row r="18" spans="2:7" ht="30" x14ac:dyDescent="0.25">
      <c r="B18" s="26">
        <v>15</v>
      </c>
      <c r="C18" s="26" t="s">
        <v>77</v>
      </c>
      <c r="D18" s="32" t="s">
        <v>78</v>
      </c>
      <c r="E18" s="30" t="s">
        <v>7</v>
      </c>
      <c r="F18" s="30" t="s">
        <v>79</v>
      </c>
      <c r="G18" s="20" t="s">
        <v>102</v>
      </c>
    </row>
    <row r="19" spans="2:7" ht="31.5" x14ac:dyDescent="0.25">
      <c r="B19" s="26">
        <v>16</v>
      </c>
      <c r="C19" s="26" t="s">
        <v>20</v>
      </c>
      <c r="D19" s="31" t="s">
        <v>80</v>
      </c>
      <c r="E19" s="30" t="s">
        <v>81</v>
      </c>
      <c r="F19" s="15" t="s">
        <v>85</v>
      </c>
      <c r="G19" s="36" t="s">
        <v>86</v>
      </c>
    </row>
    <row r="20" spans="2:7" ht="31.5" x14ac:dyDescent="0.25">
      <c r="B20" s="26">
        <v>17</v>
      </c>
      <c r="C20" s="26" t="s">
        <v>91</v>
      </c>
      <c r="D20" s="31" t="s">
        <v>97</v>
      </c>
      <c r="E20" s="30" t="s">
        <v>11</v>
      </c>
      <c r="F20" s="30" t="s">
        <v>94</v>
      </c>
      <c r="G20" s="35" t="s">
        <v>111</v>
      </c>
    </row>
    <row r="21" spans="2:7" ht="31.5" x14ac:dyDescent="0.25">
      <c r="B21" s="26">
        <v>18</v>
      </c>
      <c r="C21" s="26" t="s">
        <v>92</v>
      </c>
      <c r="D21" s="31" t="s">
        <v>109</v>
      </c>
      <c r="E21" s="30" t="s">
        <v>87</v>
      </c>
      <c r="F21" s="30" t="s">
        <v>95</v>
      </c>
      <c r="G21" s="35" t="s">
        <v>110</v>
      </c>
    </row>
    <row r="22" spans="2:7" ht="47.25" x14ac:dyDescent="0.25">
      <c r="B22" s="26">
        <v>19</v>
      </c>
      <c r="C22" s="26" t="s">
        <v>93</v>
      </c>
      <c r="D22" s="31" t="s">
        <v>88</v>
      </c>
      <c r="E22" s="30" t="s">
        <v>89</v>
      </c>
      <c r="F22" s="30" t="s">
        <v>96</v>
      </c>
      <c r="G22" s="20" t="s">
        <v>108</v>
      </c>
    </row>
    <row r="23" spans="2:7" ht="30" x14ac:dyDescent="0.25">
      <c r="B23" s="26">
        <v>20</v>
      </c>
      <c r="C23" s="34" t="s">
        <v>116</v>
      </c>
      <c r="D23" s="10" t="s">
        <v>115</v>
      </c>
      <c r="E23" s="8" t="s">
        <v>117</v>
      </c>
      <c r="F23" s="8" t="s">
        <v>96</v>
      </c>
      <c r="G23" s="35" t="s">
        <v>118</v>
      </c>
    </row>
    <row r="24" spans="2:7" ht="30" x14ac:dyDescent="0.25">
      <c r="B24" s="26">
        <v>21</v>
      </c>
      <c r="C24" s="34" t="s">
        <v>124</v>
      </c>
      <c r="D24" s="38" t="s">
        <v>129</v>
      </c>
      <c r="E24" s="8" t="s">
        <v>130</v>
      </c>
      <c r="F24" s="8" t="s">
        <v>131</v>
      </c>
      <c r="G24" s="20" t="s">
        <v>135</v>
      </c>
    </row>
    <row r="25" spans="2:7" ht="60" customHeight="1" x14ac:dyDescent="0.25">
      <c r="B25" s="26">
        <v>22</v>
      </c>
      <c r="C25" s="34" t="s">
        <v>126</v>
      </c>
      <c r="D25" s="38" t="s">
        <v>133</v>
      </c>
      <c r="E25" s="8" t="s">
        <v>11</v>
      </c>
      <c r="F25" s="10" t="s">
        <v>137</v>
      </c>
      <c r="G25" s="20" t="s">
        <v>184</v>
      </c>
    </row>
    <row r="26" spans="2:7" ht="31.5" x14ac:dyDescent="0.25">
      <c r="B26" s="26">
        <v>23</v>
      </c>
      <c r="C26" s="26" t="s">
        <v>82</v>
      </c>
      <c r="D26" s="31" t="s">
        <v>83</v>
      </c>
      <c r="E26" s="30" t="s">
        <v>13</v>
      </c>
      <c r="F26" s="30" t="s">
        <v>84</v>
      </c>
      <c r="G26" s="35" t="s">
        <v>230</v>
      </c>
    </row>
    <row r="27" spans="2:7" ht="45" x14ac:dyDescent="0.25">
      <c r="B27" s="26">
        <v>24</v>
      </c>
      <c r="C27" s="34" t="s">
        <v>57</v>
      </c>
      <c r="D27" s="10" t="s">
        <v>70</v>
      </c>
      <c r="E27" s="8" t="s">
        <v>58</v>
      </c>
      <c r="F27" s="10" t="s">
        <v>98</v>
      </c>
      <c r="G27" s="20" t="s">
        <v>190</v>
      </c>
    </row>
    <row r="28" spans="2:7" ht="30" x14ac:dyDescent="0.25">
      <c r="B28" s="26">
        <v>25</v>
      </c>
      <c r="C28" s="34" t="s">
        <v>119</v>
      </c>
      <c r="D28" s="10" t="s">
        <v>121</v>
      </c>
      <c r="E28" s="40" t="s">
        <v>139</v>
      </c>
      <c r="F28" s="8" t="s">
        <v>122</v>
      </c>
      <c r="G28" s="35" t="s">
        <v>191</v>
      </c>
    </row>
    <row r="29" spans="2:7" ht="30" x14ac:dyDescent="0.25">
      <c r="B29" s="26">
        <v>26</v>
      </c>
      <c r="C29" s="34" t="s">
        <v>123</v>
      </c>
      <c r="D29" s="10" t="s">
        <v>127</v>
      </c>
      <c r="E29" s="8" t="s">
        <v>58</v>
      </c>
      <c r="F29" s="10" t="s">
        <v>128</v>
      </c>
      <c r="G29" s="35" t="s">
        <v>192</v>
      </c>
    </row>
    <row r="30" spans="2:7" ht="45" x14ac:dyDescent="0.25">
      <c r="B30" s="26">
        <v>27</v>
      </c>
      <c r="C30" s="41" t="s">
        <v>144</v>
      </c>
      <c r="D30" s="10" t="s">
        <v>145</v>
      </c>
      <c r="E30" s="10" t="s">
        <v>146</v>
      </c>
      <c r="F30" s="10" t="s">
        <v>164</v>
      </c>
      <c r="G30" s="20" t="s">
        <v>219</v>
      </c>
    </row>
    <row r="31" spans="2:7" ht="45" x14ac:dyDescent="0.25">
      <c r="B31" s="26">
        <v>28</v>
      </c>
      <c r="C31" s="41" t="s">
        <v>155</v>
      </c>
      <c r="D31" s="10" t="s">
        <v>161</v>
      </c>
      <c r="E31" s="8" t="s">
        <v>89</v>
      </c>
      <c r="F31" s="10" t="s">
        <v>163</v>
      </c>
      <c r="G31" s="20" t="s">
        <v>193</v>
      </c>
    </row>
    <row r="32" spans="2:7" ht="60" x14ac:dyDescent="0.25">
      <c r="B32" s="26">
        <v>29</v>
      </c>
      <c r="C32" s="41" t="s">
        <v>159</v>
      </c>
      <c r="D32" s="10" t="s">
        <v>153</v>
      </c>
      <c r="E32" s="8" t="s">
        <v>58</v>
      </c>
      <c r="F32" s="10" t="s">
        <v>165</v>
      </c>
      <c r="G32" s="35" t="s">
        <v>154</v>
      </c>
    </row>
    <row r="33" spans="2:7" ht="75" x14ac:dyDescent="0.25">
      <c r="B33" s="26">
        <v>30</v>
      </c>
      <c r="C33" s="41" t="s">
        <v>171</v>
      </c>
      <c r="D33" s="46" t="s">
        <v>186</v>
      </c>
      <c r="E33" s="43" t="s">
        <v>5</v>
      </c>
      <c r="F33" s="8" t="s">
        <v>172</v>
      </c>
      <c r="G33" s="20" t="s">
        <v>181</v>
      </c>
    </row>
    <row r="34" spans="2:7" ht="45" x14ac:dyDescent="0.25">
      <c r="B34" s="26">
        <v>31</v>
      </c>
      <c r="C34" s="41" t="s">
        <v>173</v>
      </c>
      <c r="D34" s="45" t="s">
        <v>174</v>
      </c>
      <c r="E34" s="8" t="s">
        <v>175</v>
      </c>
      <c r="F34" s="8" t="s">
        <v>176</v>
      </c>
      <c r="G34" s="20" t="s">
        <v>182</v>
      </c>
    </row>
    <row r="35" spans="2:7" ht="30" x14ac:dyDescent="0.25">
      <c r="B35" s="26">
        <v>32</v>
      </c>
      <c r="C35" s="41" t="s">
        <v>231</v>
      </c>
      <c r="D35" s="8" t="s">
        <v>177</v>
      </c>
      <c r="E35" s="8" t="s">
        <v>11</v>
      </c>
      <c r="F35" s="8" t="s">
        <v>180</v>
      </c>
      <c r="G35" s="47" t="s">
        <v>194</v>
      </c>
    </row>
    <row r="36" spans="2:7" ht="31.5" x14ac:dyDescent="0.25">
      <c r="B36" s="26">
        <v>33</v>
      </c>
      <c r="C36" s="26" t="s">
        <v>82</v>
      </c>
      <c r="D36" s="31" t="s">
        <v>83</v>
      </c>
      <c r="E36" s="30" t="s">
        <v>13</v>
      </c>
      <c r="F36" s="30" t="s">
        <v>84</v>
      </c>
      <c r="G36" s="35" t="s">
        <v>212</v>
      </c>
    </row>
    <row r="37" spans="2:7" ht="30" x14ac:dyDescent="0.25">
      <c r="B37" s="26">
        <v>34</v>
      </c>
      <c r="C37" s="41" t="s">
        <v>125</v>
      </c>
      <c r="D37" s="38" t="s">
        <v>136</v>
      </c>
      <c r="E37" s="8" t="s">
        <v>15</v>
      </c>
      <c r="F37" s="8" t="s">
        <v>138</v>
      </c>
      <c r="G37" s="35" t="s">
        <v>244</v>
      </c>
    </row>
    <row r="38" spans="2:7" ht="30" x14ac:dyDescent="0.25">
      <c r="B38" s="26">
        <v>35</v>
      </c>
      <c r="C38" s="41" t="s">
        <v>134</v>
      </c>
      <c r="D38" s="38" t="s">
        <v>132</v>
      </c>
      <c r="E38" s="8" t="s">
        <v>11</v>
      </c>
      <c r="F38" s="38" t="s">
        <v>166</v>
      </c>
      <c r="G38" s="35" t="s">
        <v>239</v>
      </c>
    </row>
    <row r="39" spans="2:7" ht="60" x14ac:dyDescent="0.25">
      <c r="B39" s="26">
        <v>36</v>
      </c>
      <c r="C39" s="41" t="s">
        <v>156</v>
      </c>
      <c r="D39" s="8" t="s">
        <v>150</v>
      </c>
      <c r="E39" s="8" t="s">
        <v>16</v>
      </c>
      <c r="F39" s="10" t="s">
        <v>187</v>
      </c>
      <c r="G39" s="20" t="s">
        <v>240</v>
      </c>
    </row>
    <row r="40" spans="2:7" ht="30" x14ac:dyDescent="0.25">
      <c r="B40" s="26">
        <v>37</v>
      </c>
      <c r="C40" s="41" t="s">
        <v>199</v>
      </c>
      <c r="D40" s="10" t="s">
        <v>214</v>
      </c>
      <c r="E40" s="8" t="s">
        <v>200</v>
      </c>
      <c r="F40" s="8" t="s">
        <v>138</v>
      </c>
      <c r="G40" s="35" t="s">
        <v>234</v>
      </c>
    </row>
    <row r="41" spans="2:7" x14ac:dyDescent="0.25">
      <c r="B41" s="26">
        <v>38</v>
      </c>
      <c r="C41" s="41" t="s">
        <v>201</v>
      </c>
      <c r="D41" s="8" t="s">
        <v>202</v>
      </c>
      <c r="E41" s="8" t="s">
        <v>200</v>
      </c>
      <c r="F41" s="8" t="s">
        <v>169</v>
      </c>
      <c r="G41" s="35" t="s">
        <v>221</v>
      </c>
    </row>
    <row r="42" spans="2:7" ht="45" x14ac:dyDescent="0.25">
      <c r="B42" s="26">
        <v>39</v>
      </c>
      <c r="C42" s="41" t="s">
        <v>203</v>
      </c>
      <c r="D42" s="10" t="s">
        <v>204</v>
      </c>
      <c r="E42" s="8" t="s">
        <v>117</v>
      </c>
      <c r="F42" s="8" t="s">
        <v>205</v>
      </c>
      <c r="G42" s="20" t="s">
        <v>206</v>
      </c>
    </row>
    <row r="43" spans="2:7" ht="30" x14ac:dyDescent="0.25">
      <c r="B43" s="26">
        <v>40</v>
      </c>
      <c r="C43" s="41" t="s">
        <v>207</v>
      </c>
      <c r="D43" s="10" t="s">
        <v>208</v>
      </c>
      <c r="E43" s="8" t="s">
        <v>117</v>
      </c>
      <c r="F43" s="8" t="s">
        <v>169</v>
      </c>
      <c r="G43" s="35" t="s">
        <v>220</v>
      </c>
    </row>
    <row r="44" spans="2:7" ht="45" x14ac:dyDescent="0.25">
      <c r="B44" s="26">
        <v>41</v>
      </c>
      <c r="C44" s="41" t="s">
        <v>211</v>
      </c>
      <c r="D44" s="10" t="s">
        <v>213</v>
      </c>
      <c r="E44" s="8" t="s">
        <v>5</v>
      </c>
      <c r="F44" s="8" t="s">
        <v>169</v>
      </c>
      <c r="G44" s="35" t="s">
        <v>242</v>
      </c>
    </row>
    <row r="45" spans="2:7" ht="45" x14ac:dyDescent="0.25">
      <c r="B45" s="26">
        <v>42</v>
      </c>
      <c r="C45" s="41" t="s">
        <v>105</v>
      </c>
      <c r="D45" s="10" t="s">
        <v>69</v>
      </c>
      <c r="E45" s="8" t="s">
        <v>15</v>
      </c>
      <c r="F45" s="10" t="s">
        <v>68</v>
      </c>
      <c r="G45" s="35" t="s">
        <v>276</v>
      </c>
    </row>
    <row r="46" spans="2:7" ht="45" x14ac:dyDescent="0.25">
      <c r="B46" s="26">
        <v>43</v>
      </c>
      <c r="C46" s="41" t="s">
        <v>157</v>
      </c>
      <c r="D46" s="10" t="s">
        <v>148</v>
      </c>
      <c r="E46" s="10" t="s">
        <v>149</v>
      </c>
      <c r="F46" s="8" t="s">
        <v>217</v>
      </c>
      <c r="G46" s="35" t="s">
        <v>277</v>
      </c>
    </row>
    <row r="47" spans="2:7" ht="30" x14ac:dyDescent="0.25">
      <c r="B47" s="26">
        <v>44</v>
      </c>
      <c r="C47" s="41" t="s">
        <v>158</v>
      </c>
      <c r="D47" s="10" t="s">
        <v>151</v>
      </c>
      <c r="E47" s="8" t="s">
        <v>152</v>
      </c>
      <c r="F47" s="8" t="s">
        <v>162</v>
      </c>
      <c r="G47" s="20" t="s">
        <v>284</v>
      </c>
    </row>
    <row r="48" spans="2:7" ht="60" x14ac:dyDescent="0.25">
      <c r="B48" s="26">
        <v>45</v>
      </c>
      <c r="C48" s="41" t="s">
        <v>167</v>
      </c>
      <c r="D48" s="44" t="s">
        <v>168</v>
      </c>
      <c r="E48" s="8" t="s">
        <v>170</v>
      </c>
      <c r="F48" s="8" t="s">
        <v>169</v>
      </c>
      <c r="G48" s="20" t="s">
        <v>154</v>
      </c>
    </row>
    <row r="49" spans="2:7" ht="45" x14ac:dyDescent="0.25">
      <c r="B49" s="26">
        <v>46</v>
      </c>
      <c r="C49" s="41" t="s">
        <v>178</v>
      </c>
      <c r="D49" s="10" t="s">
        <v>189</v>
      </c>
      <c r="E49" s="8" t="s">
        <v>179</v>
      </c>
      <c r="F49" s="8" t="s">
        <v>169</v>
      </c>
      <c r="G49" s="20" t="s">
        <v>241</v>
      </c>
    </row>
    <row r="50" spans="2:7" ht="30" x14ac:dyDescent="0.25">
      <c r="B50" s="26">
        <v>47</v>
      </c>
      <c r="C50" s="41" t="s">
        <v>209</v>
      </c>
      <c r="D50" s="10" t="s">
        <v>210</v>
      </c>
      <c r="E50" s="8" t="s">
        <v>58</v>
      </c>
      <c r="F50" s="8" t="s">
        <v>169</v>
      </c>
      <c r="G50" s="35" t="s">
        <v>278</v>
      </c>
    </row>
    <row r="51" spans="2:7" ht="45" x14ac:dyDescent="0.25">
      <c r="B51" s="26">
        <v>48</v>
      </c>
      <c r="C51" s="41" t="s">
        <v>222</v>
      </c>
      <c r="D51" s="10" t="s">
        <v>245</v>
      </c>
      <c r="E51" s="8" t="s">
        <v>179</v>
      </c>
      <c r="F51" s="8" t="s">
        <v>7</v>
      </c>
      <c r="G51" s="20" t="s">
        <v>223</v>
      </c>
    </row>
    <row r="52" spans="2:7" ht="45" x14ac:dyDescent="0.25">
      <c r="B52" s="26">
        <v>49</v>
      </c>
      <c r="C52" s="41" t="s">
        <v>225</v>
      </c>
      <c r="D52" s="10" t="s">
        <v>226</v>
      </c>
      <c r="E52" s="10" t="s">
        <v>149</v>
      </c>
      <c r="F52" s="10" t="s">
        <v>227</v>
      </c>
      <c r="G52" s="20" t="s">
        <v>237</v>
      </c>
    </row>
    <row r="53" spans="2:7" x14ac:dyDescent="0.25">
      <c r="B53" s="26">
        <v>50</v>
      </c>
      <c r="C53" s="41" t="s">
        <v>37</v>
      </c>
      <c r="D53" s="8" t="s">
        <v>228</v>
      </c>
      <c r="E53" s="8" t="s">
        <v>87</v>
      </c>
      <c r="F53" s="10" t="s">
        <v>229</v>
      </c>
      <c r="G53" s="35" t="s">
        <v>236</v>
      </c>
    </row>
    <row r="54" spans="2:7" ht="60" x14ac:dyDescent="0.25">
      <c r="B54" s="26">
        <v>51</v>
      </c>
      <c r="C54" s="41" t="s">
        <v>289</v>
      </c>
      <c r="D54" s="10" t="s">
        <v>291</v>
      </c>
      <c r="E54" s="8" t="s">
        <v>15</v>
      </c>
      <c r="F54" s="8" t="s">
        <v>290</v>
      </c>
      <c r="G54" s="20" t="s">
        <v>299</v>
      </c>
    </row>
    <row r="55" spans="2:7" ht="60" x14ac:dyDescent="0.25">
      <c r="B55" s="26">
        <v>52</v>
      </c>
      <c r="C55" s="41" t="s">
        <v>195</v>
      </c>
      <c r="D55" s="10" t="s">
        <v>198</v>
      </c>
      <c r="E55" s="10" t="s">
        <v>196</v>
      </c>
      <c r="F55" s="8" t="s">
        <v>197</v>
      </c>
      <c r="G55" s="20" t="s">
        <v>293</v>
      </c>
    </row>
    <row r="56" spans="2:7" ht="45" x14ac:dyDescent="0.25">
      <c r="B56" s="26">
        <v>53</v>
      </c>
      <c r="C56" s="41" t="s">
        <v>224</v>
      </c>
      <c r="D56" s="10" t="s">
        <v>235</v>
      </c>
      <c r="E56" s="8" t="s">
        <v>33</v>
      </c>
      <c r="F56" s="8"/>
      <c r="G56" s="35" t="s">
        <v>294</v>
      </c>
    </row>
    <row r="57" spans="2:7" ht="60" x14ac:dyDescent="0.25">
      <c r="B57" s="26">
        <v>54</v>
      </c>
      <c r="C57" s="41" t="s">
        <v>260</v>
      </c>
      <c r="D57" s="10" t="s">
        <v>246</v>
      </c>
      <c r="E57" s="8" t="s">
        <v>179</v>
      </c>
      <c r="F57" s="10" t="s">
        <v>274</v>
      </c>
      <c r="G57" s="54" t="s">
        <v>280</v>
      </c>
    </row>
    <row r="58" spans="2:7" ht="45" x14ac:dyDescent="0.25">
      <c r="B58" s="26">
        <v>55</v>
      </c>
      <c r="C58" s="34" t="s">
        <v>262</v>
      </c>
      <c r="D58" s="10" t="s">
        <v>256</v>
      </c>
      <c r="E58" s="8" t="s">
        <v>200</v>
      </c>
      <c r="F58" s="8" t="s">
        <v>273</v>
      </c>
      <c r="G58" s="20" t="s">
        <v>295</v>
      </c>
    </row>
    <row r="59" spans="2:7" ht="30" x14ac:dyDescent="0.25">
      <c r="B59" s="26">
        <v>56</v>
      </c>
      <c r="C59" s="34" t="s">
        <v>263</v>
      </c>
      <c r="D59" s="10" t="s">
        <v>257</v>
      </c>
      <c r="E59" s="8" t="s">
        <v>200</v>
      </c>
      <c r="F59" s="8" t="s">
        <v>185</v>
      </c>
      <c r="G59" s="20" t="s">
        <v>285</v>
      </c>
    </row>
    <row r="60" spans="2:7" ht="60" x14ac:dyDescent="0.25">
      <c r="B60" s="26">
        <v>57</v>
      </c>
      <c r="C60" s="34" t="s">
        <v>264</v>
      </c>
      <c r="D60" s="46" t="s">
        <v>258</v>
      </c>
      <c r="E60" s="53" t="s">
        <v>179</v>
      </c>
      <c r="F60" s="46" t="s">
        <v>259</v>
      </c>
      <c r="G60" s="56" t="s">
        <v>300</v>
      </c>
    </row>
    <row r="61" spans="2:7" ht="30" x14ac:dyDescent="0.25">
      <c r="B61" s="26">
        <v>58</v>
      </c>
      <c r="C61" s="34" t="s">
        <v>265</v>
      </c>
      <c r="D61" s="10" t="s">
        <v>248</v>
      </c>
      <c r="E61" s="8" t="s">
        <v>11</v>
      </c>
      <c r="F61" s="8" t="s">
        <v>185</v>
      </c>
      <c r="G61" s="35" t="s">
        <v>281</v>
      </c>
    </row>
    <row r="62" spans="2:7" x14ac:dyDescent="0.25">
      <c r="B62" s="26">
        <v>59</v>
      </c>
      <c r="C62" s="34" t="s">
        <v>310</v>
      </c>
      <c r="D62" s="8" t="s">
        <v>249</v>
      </c>
      <c r="E62" s="8" t="s">
        <v>250</v>
      </c>
      <c r="F62" s="8" t="s">
        <v>185</v>
      </c>
      <c r="G62" s="35" t="s">
        <v>286</v>
      </c>
    </row>
    <row r="63" spans="2:7" x14ac:dyDescent="0.25">
      <c r="B63" s="26">
        <v>60</v>
      </c>
      <c r="C63" s="34" t="s">
        <v>268</v>
      </c>
      <c r="D63" s="8" t="s">
        <v>255</v>
      </c>
      <c r="E63" s="52" t="s">
        <v>251</v>
      </c>
      <c r="F63" s="8" t="s">
        <v>11</v>
      </c>
      <c r="G63" s="20" t="s">
        <v>282</v>
      </c>
    </row>
    <row r="64" spans="2:7" ht="45" x14ac:dyDescent="0.25">
      <c r="B64" s="26">
        <v>61</v>
      </c>
      <c r="C64" s="34" t="s">
        <v>269</v>
      </c>
      <c r="D64" s="10" t="s">
        <v>252</v>
      </c>
      <c r="E64" s="8" t="s">
        <v>251</v>
      </c>
      <c r="F64" s="8" t="s">
        <v>185</v>
      </c>
      <c r="G64" s="35" t="s">
        <v>271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5:I21"/>
  <sheetViews>
    <sheetView tabSelected="1" topLeftCell="A2" workbookViewId="0">
      <selection activeCell="G19" sqref="G19"/>
    </sheetView>
  </sheetViews>
  <sheetFormatPr defaultRowHeight="15.75" x14ac:dyDescent="0.25"/>
  <cols>
    <col min="1" max="3" width="9.140625" style="22"/>
    <col min="4" max="4" width="17" style="22" customWidth="1"/>
    <col min="5" max="5" width="10.28515625" style="22" customWidth="1"/>
    <col min="6" max="6" width="12" style="22" customWidth="1"/>
    <col min="7" max="16384" width="9.140625" style="22"/>
  </cols>
  <sheetData>
    <row r="5" spans="3:9" x14ac:dyDescent="0.25">
      <c r="C5" s="78" t="s">
        <v>73</v>
      </c>
      <c r="D5" s="78"/>
      <c r="E5" s="78"/>
      <c r="F5" s="78"/>
      <c r="G5" s="78"/>
      <c r="H5" s="78"/>
      <c r="I5" s="78"/>
    </row>
    <row r="7" spans="3:9" ht="47.25" x14ac:dyDescent="0.25">
      <c r="C7" s="23" t="s">
        <v>25</v>
      </c>
      <c r="D7" s="23" t="s">
        <v>24</v>
      </c>
      <c r="E7" s="24" t="s">
        <v>29</v>
      </c>
      <c r="F7" s="24" t="s">
        <v>26</v>
      </c>
      <c r="G7" s="24" t="s">
        <v>27</v>
      </c>
      <c r="H7" s="24" t="s">
        <v>28</v>
      </c>
      <c r="I7" s="24" t="s">
        <v>30</v>
      </c>
    </row>
    <row r="8" spans="3:9" x14ac:dyDescent="0.25">
      <c r="C8" s="25">
        <v>1</v>
      </c>
      <c r="D8" s="17" t="s">
        <v>23</v>
      </c>
      <c r="E8" s="26">
        <v>8</v>
      </c>
      <c r="F8" s="26">
        <v>8</v>
      </c>
      <c r="G8" s="26">
        <f t="shared" ref="G8:G19" si="0">E8-F8</f>
        <v>0</v>
      </c>
      <c r="H8" s="26">
        <f t="shared" ref="H8:H19" si="1">E8-F8-G8</f>
        <v>0</v>
      </c>
      <c r="I8" s="26">
        <f>SUM(F8:H8)</f>
        <v>8</v>
      </c>
    </row>
    <row r="9" spans="3:9" x14ac:dyDescent="0.25">
      <c r="C9" s="25">
        <v>2</v>
      </c>
      <c r="D9" s="27">
        <v>42461</v>
      </c>
      <c r="E9" s="26">
        <v>9</v>
      </c>
      <c r="F9" s="26">
        <v>9</v>
      </c>
      <c r="G9" s="26">
        <f t="shared" si="0"/>
        <v>0</v>
      </c>
      <c r="H9" s="26">
        <f t="shared" si="1"/>
        <v>0</v>
      </c>
      <c r="I9" s="26">
        <f>SUM(F9:H9)</f>
        <v>9</v>
      </c>
    </row>
    <row r="10" spans="3:9" x14ac:dyDescent="0.25">
      <c r="C10" s="25">
        <v>3</v>
      </c>
      <c r="D10" s="27">
        <v>42491</v>
      </c>
      <c r="E10" s="26">
        <v>7</v>
      </c>
      <c r="F10" s="26">
        <v>7</v>
      </c>
      <c r="G10" s="26">
        <f t="shared" si="0"/>
        <v>0</v>
      </c>
      <c r="H10" s="26">
        <f t="shared" si="1"/>
        <v>0</v>
      </c>
      <c r="I10" s="26">
        <f t="shared" ref="I10:I20" si="2">SUM(F10:H10)</f>
        <v>7</v>
      </c>
    </row>
    <row r="11" spans="3:9" x14ac:dyDescent="0.25">
      <c r="C11" s="25">
        <v>4</v>
      </c>
      <c r="D11" s="27">
        <v>42522</v>
      </c>
      <c r="E11" s="26">
        <v>7</v>
      </c>
      <c r="F11" s="26">
        <v>6</v>
      </c>
      <c r="G11" s="26">
        <f t="shared" si="0"/>
        <v>1</v>
      </c>
      <c r="H11" s="26">
        <f t="shared" si="1"/>
        <v>0</v>
      </c>
      <c r="I11" s="26">
        <f t="shared" si="2"/>
        <v>7</v>
      </c>
    </row>
    <row r="12" spans="3:9" x14ac:dyDescent="0.25">
      <c r="C12" s="25">
        <v>5</v>
      </c>
      <c r="D12" s="27">
        <v>42552</v>
      </c>
      <c r="E12" s="26">
        <v>3</v>
      </c>
      <c r="F12" s="26">
        <v>1</v>
      </c>
      <c r="G12" s="26">
        <f t="shared" si="0"/>
        <v>2</v>
      </c>
      <c r="H12" s="26">
        <f t="shared" si="1"/>
        <v>0</v>
      </c>
      <c r="I12" s="26">
        <f t="shared" si="2"/>
        <v>3</v>
      </c>
    </row>
    <row r="13" spans="3:9" x14ac:dyDescent="0.25">
      <c r="C13" s="25">
        <v>6</v>
      </c>
      <c r="D13" s="27">
        <v>42583</v>
      </c>
      <c r="E13" s="26">
        <v>11</v>
      </c>
      <c r="F13" s="26">
        <v>10</v>
      </c>
      <c r="G13" s="26">
        <f t="shared" si="0"/>
        <v>1</v>
      </c>
      <c r="H13" s="26">
        <f t="shared" si="1"/>
        <v>0</v>
      </c>
      <c r="I13" s="26">
        <f t="shared" si="2"/>
        <v>11</v>
      </c>
    </row>
    <row r="14" spans="3:9" x14ac:dyDescent="0.25">
      <c r="C14" s="25">
        <v>7</v>
      </c>
      <c r="D14" s="27">
        <v>42614</v>
      </c>
      <c r="E14" s="26">
        <v>7</v>
      </c>
      <c r="F14" s="26">
        <v>7</v>
      </c>
      <c r="G14" s="26">
        <f t="shared" si="0"/>
        <v>0</v>
      </c>
      <c r="H14" s="26">
        <f t="shared" si="1"/>
        <v>0</v>
      </c>
      <c r="I14" s="26">
        <f t="shared" si="2"/>
        <v>7</v>
      </c>
    </row>
    <row r="15" spans="3:9" x14ac:dyDescent="0.25">
      <c r="C15" s="25">
        <v>8</v>
      </c>
      <c r="D15" s="27">
        <v>42644</v>
      </c>
      <c r="E15" s="26">
        <v>5</v>
      </c>
      <c r="F15" s="26">
        <v>4</v>
      </c>
      <c r="G15" s="26">
        <f t="shared" si="0"/>
        <v>1</v>
      </c>
      <c r="H15" s="26">
        <f t="shared" si="1"/>
        <v>0</v>
      </c>
      <c r="I15" s="26">
        <f t="shared" si="2"/>
        <v>5</v>
      </c>
    </row>
    <row r="16" spans="3:9" x14ac:dyDescent="0.25">
      <c r="C16" s="25">
        <v>9</v>
      </c>
      <c r="D16" s="27">
        <v>42675</v>
      </c>
      <c r="E16" s="26">
        <v>12</v>
      </c>
      <c r="F16" s="26">
        <v>8</v>
      </c>
      <c r="G16" s="26">
        <f t="shared" si="0"/>
        <v>4</v>
      </c>
      <c r="H16" s="26">
        <f t="shared" si="1"/>
        <v>0</v>
      </c>
      <c r="I16" s="26">
        <f t="shared" si="2"/>
        <v>12</v>
      </c>
    </row>
    <row r="17" spans="3:9" x14ac:dyDescent="0.25">
      <c r="C17" s="25">
        <v>10</v>
      </c>
      <c r="D17" s="27">
        <v>42705</v>
      </c>
      <c r="E17" s="26">
        <v>2</v>
      </c>
      <c r="F17" s="26">
        <v>1</v>
      </c>
      <c r="G17" s="26">
        <f t="shared" si="0"/>
        <v>1</v>
      </c>
      <c r="H17" s="26">
        <f t="shared" si="1"/>
        <v>0</v>
      </c>
      <c r="I17" s="26">
        <f t="shared" si="2"/>
        <v>2</v>
      </c>
    </row>
    <row r="18" spans="3:9" x14ac:dyDescent="0.25">
      <c r="C18" s="25">
        <v>11</v>
      </c>
      <c r="D18" s="27">
        <v>42736</v>
      </c>
      <c r="E18" s="26">
        <v>1</v>
      </c>
      <c r="F18" s="26">
        <v>0</v>
      </c>
      <c r="G18" s="26">
        <f t="shared" si="0"/>
        <v>1</v>
      </c>
      <c r="H18" s="26">
        <f t="shared" si="1"/>
        <v>0</v>
      </c>
      <c r="I18" s="26">
        <f t="shared" si="2"/>
        <v>1</v>
      </c>
    </row>
    <row r="19" spans="3:9" x14ac:dyDescent="0.25">
      <c r="C19" s="25">
        <v>12</v>
      </c>
      <c r="D19" s="27">
        <v>42767</v>
      </c>
      <c r="E19" s="26">
        <v>1</v>
      </c>
      <c r="F19" s="26">
        <v>0</v>
      </c>
      <c r="G19" s="26">
        <f t="shared" si="0"/>
        <v>1</v>
      </c>
      <c r="H19" s="26">
        <f t="shared" si="1"/>
        <v>0</v>
      </c>
      <c r="I19" s="26">
        <f t="shared" si="2"/>
        <v>1</v>
      </c>
    </row>
    <row r="20" spans="3:9" x14ac:dyDescent="0.25">
      <c r="C20" s="25">
        <v>13</v>
      </c>
      <c r="D20" s="27">
        <v>42795</v>
      </c>
      <c r="E20" s="26">
        <v>5</v>
      </c>
      <c r="F20" s="26">
        <v>1</v>
      </c>
      <c r="G20" s="26">
        <v>4</v>
      </c>
      <c r="H20" s="26">
        <v>0</v>
      </c>
      <c r="I20" s="26">
        <f t="shared" si="2"/>
        <v>5</v>
      </c>
    </row>
    <row r="21" spans="3:9" x14ac:dyDescent="0.25">
      <c r="C21" s="25"/>
      <c r="D21" s="28" t="s">
        <v>30</v>
      </c>
      <c r="E21" s="28">
        <f>SUM(E8:E20)</f>
        <v>78</v>
      </c>
      <c r="F21" s="28">
        <f>SUM(F8:F20)</f>
        <v>62</v>
      </c>
      <c r="G21" s="28">
        <f>SUM(G8:G20)</f>
        <v>16</v>
      </c>
      <c r="H21" s="28">
        <f>SUM(H8:H20)</f>
        <v>0</v>
      </c>
      <c r="I21" s="28">
        <f>SUM(I8:I20)</f>
        <v>78</v>
      </c>
    </row>
  </sheetData>
  <mergeCells count="1">
    <mergeCell ref="C5:I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Feb - 16</vt:lpstr>
      <vt:lpstr>Completed</vt:lpstr>
      <vt:lpstr>Annual Status</vt:lpstr>
      <vt:lpstr>'Feb - 16'!Print_Area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Dhairyasheel Shinde</dc:creator>
  <cp:lastModifiedBy>Dhairyasheel   Shinde</cp:lastModifiedBy>
  <cp:lastPrinted>2016-08-17T09:27:31Z</cp:lastPrinted>
  <dcterms:created xsi:type="dcterms:W3CDTF">1996-10-14T23:33:28Z</dcterms:created>
  <dcterms:modified xsi:type="dcterms:W3CDTF">2017-04-12T11:20:55Z</dcterms:modified>
</cp:coreProperties>
</file>