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6608" windowHeight="7200"/>
  </bookViews>
  <sheets>
    <sheet name="Sion" sheetId="2" r:id="rId1"/>
    <sheet name="Sewree- full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Sion!$A$1:$U$244</definedName>
  </definedNames>
  <calcPr calcId="14562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2" i="3"/>
  <c r="K152" i="2"/>
  <c r="K151" i="2"/>
  <c r="K83" i="2"/>
  <c r="K73" i="2"/>
  <c r="K55" i="2"/>
  <c r="K47" i="2"/>
  <c r="K39" i="2"/>
  <c r="K34" i="2"/>
  <c r="K9" i="2"/>
  <c r="K38" i="2"/>
  <c r="K25" i="2"/>
  <c r="K20" i="2"/>
  <c r="K24" i="2"/>
  <c r="K31" i="2"/>
  <c r="K32" i="2"/>
  <c r="K41" i="2"/>
  <c r="K49" i="2"/>
  <c r="K50" i="2"/>
  <c r="K51" i="2"/>
  <c r="K53" i="2"/>
  <c r="K60" i="2"/>
  <c r="K64" i="2"/>
  <c r="K71" i="2"/>
  <c r="K72" i="2"/>
  <c r="K76" i="2"/>
  <c r="K84" i="2"/>
  <c r="K88" i="2"/>
  <c r="K91" i="2"/>
  <c r="K93" i="2"/>
  <c r="K96" i="2"/>
  <c r="K97" i="2"/>
  <c r="K99" i="2"/>
  <c r="K108" i="2"/>
  <c r="K115" i="2"/>
  <c r="K118" i="2"/>
</calcChain>
</file>

<file path=xl/comments1.xml><?xml version="1.0" encoding="utf-8"?>
<comments xmlns="http://schemas.openxmlformats.org/spreadsheetml/2006/main">
  <authors>
    <author>moni.kumari</author>
  </authors>
  <commentList>
    <comment ref="F78" authorId="0">
      <text>
        <r>
          <rPr>
            <b/>
            <sz val="8"/>
            <color indexed="81"/>
            <rFont val="Tahoma"/>
            <family val="2"/>
          </rPr>
          <t>moni.kumari:</t>
        </r>
        <r>
          <rPr>
            <sz val="8"/>
            <color indexed="81"/>
            <rFont val="Tahoma"/>
            <family val="2"/>
          </rPr>
          <t xml:space="preserve">
Suspended</t>
        </r>
      </text>
    </comment>
  </commentList>
</comments>
</file>

<file path=xl/sharedStrings.xml><?xml version="1.0" encoding="utf-8"?>
<sst xmlns="http://schemas.openxmlformats.org/spreadsheetml/2006/main" count="4298" uniqueCount="1302">
  <si>
    <t>New SAP Employee Code</t>
  </si>
  <si>
    <t xml:space="preserve">Gender </t>
  </si>
  <si>
    <t>First Name</t>
  </si>
  <si>
    <t>Last Name</t>
  </si>
  <si>
    <t>Designation</t>
  </si>
  <si>
    <t>M</t>
  </si>
  <si>
    <t>Dattaram</t>
  </si>
  <si>
    <t>Phansekar</t>
  </si>
  <si>
    <t>High Skilled Workman</t>
  </si>
  <si>
    <t>Bhika</t>
  </si>
  <si>
    <t>Pansare</t>
  </si>
  <si>
    <t>Pawar</t>
  </si>
  <si>
    <t>Assistant Manager</t>
  </si>
  <si>
    <t>Namdeo</t>
  </si>
  <si>
    <t>Shitap</t>
  </si>
  <si>
    <t>Supervisor</t>
  </si>
  <si>
    <t xml:space="preserve">Monachan </t>
  </si>
  <si>
    <t>Ounnoonny</t>
  </si>
  <si>
    <t/>
  </si>
  <si>
    <t>Executive</t>
  </si>
  <si>
    <t>Singh</t>
  </si>
  <si>
    <t>Rajabali</t>
  </si>
  <si>
    <t>Yadav</t>
  </si>
  <si>
    <t>Semi Skilled Workman</t>
  </si>
  <si>
    <t>Tiwari</t>
  </si>
  <si>
    <t>Senior Supervisor</t>
  </si>
  <si>
    <t>Akhtar</t>
  </si>
  <si>
    <t>Khan</t>
  </si>
  <si>
    <t>Bhaskar</t>
  </si>
  <si>
    <t>Kotian</t>
  </si>
  <si>
    <t>Peon</t>
  </si>
  <si>
    <t>Homyar</t>
  </si>
  <si>
    <t>Bulsara</t>
  </si>
  <si>
    <t>Senior Manager</t>
  </si>
  <si>
    <t>Sopan</t>
  </si>
  <si>
    <t>Shelke</t>
  </si>
  <si>
    <t>Driver</t>
  </si>
  <si>
    <t>Dinesh</t>
  </si>
  <si>
    <t>Patil</t>
  </si>
  <si>
    <t>Narayan</t>
  </si>
  <si>
    <t>Unskilled Workman</t>
  </si>
  <si>
    <t>Rajesh</t>
  </si>
  <si>
    <t>Arjun</t>
  </si>
  <si>
    <t>Kumbhar</t>
  </si>
  <si>
    <t>Suryakant</t>
  </si>
  <si>
    <t>Barge</t>
  </si>
  <si>
    <t>Security Guard</t>
  </si>
  <si>
    <t>Security Administration</t>
  </si>
  <si>
    <t>Raju</t>
  </si>
  <si>
    <t>Mithbaonkar</t>
  </si>
  <si>
    <t>Skilled Workman</t>
  </si>
  <si>
    <t xml:space="preserve">Suresh </t>
  </si>
  <si>
    <t>Desai</t>
  </si>
  <si>
    <t>Head Security Guard</t>
  </si>
  <si>
    <t xml:space="preserve">Dilip Kumar </t>
  </si>
  <si>
    <t>Kadam</t>
  </si>
  <si>
    <t>Satish</t>
  </si>
  <si>
    <t>Gayaprasad</t>
  </si>
  <si>
    <t>Lohar</t>
  </si>
  <si>
    <t>Dilip</t>
  </si>
  <si>
    <t>Ghadge</t>
  </si>
  <si>
    <t>Laxman</t>
  </si>
  <si>
    <t>Junior Supervisor</t>
  </si>
  <si>
    <t>Binu</t>
  </si>
  <si>
    <t>Nair</t>
  </si>
  <si>
    <t>Popat</t>
  </si>
  <si>
    <t>Arote</t>
  </si>
  <si>
    <t>Tukaram</t>
  </si>
  <si>
    <t>E. Gopalsamy</t>
  </si>
  <si>
    <t>Ellappa Nakkar</t>
  </si>
  <si>
    <t>Prakash</t>
  </si>
  <si>
    <t>Naik</t>
  </si>
  <si>
    <t>Shankar</t>
  </si>
  <si>
    <t>Sachidanandan</t>
  </si>
  <si>
    <t>T.K.</t>
  </si>
  <si>
    <t>Bilambar</t>
  </si>
  <si>
    <t>Parida</t>
  </si>
  <si>
    <t>Ramesh</t>
  </si>
  <si>
    <t>Khatkale</t>
  </si>
  <si>
    <t>Muthyalu</t>
  </si>
  <si>
    <t>Erava</t>
  </si>
  <si>
    <t>Sanjeev</t>
  </si>
  <si>
    <t>Chaudhari</t>
  </si>
  <si>
    <t>Ramdas</t>
  </si>
  <si>
    <t>Gopal</t>
  </si>
  <si>
    <t>Bhushan</t>
  </si>
  <si>
    <t>Sawant</t>
  </si>
  <si>
    <t>Appa</t>
  </si>
  <si>
    <t>Nilesh</t>
  </si>
  <si>
    <t>Koli</t>
  </si>
  <si>
    <t>Sayaji</t>
  </si>
  <si>
    <t>Deshmukh</t>
  </si>
  <si>
    <t>Vikas</t>
  </si>
  <si>
    <t>Raul</t>
  </si>
  <si>
    <t>Vasant</t>
  </si>
  <si>
    <t>Mahadeo</t>
  </si>
  <si>
    <t>Jadhav</t>
  </si>
  <si>
    <t>Birendra Singh</t>
  </si>
  <si>
    <t>Mer</t>
  </si>
  <si>
    <t>Ulaganathan</t>
  </si>
  <si>
    <t>Konar</t>
  </si>
  <si>
    <t>Biju</t>
  </si>
  <si>
    <t>Kaizad</t>
  </si>
  <si>
    <t>Kerawala</t>
  </si>
  <si>
    <t>Stores</t>
  </si>
  <si>
    <t>Jyothikumar</t>
  </si>
  <si>
    <t>Pramod</t>
  </si>
  <si>
    <t>Karangutkar</t>
  </si>
  <si>
    <t>Prabhakar</t>
  </si>
  <si>
    <t>Uttam</t>
  </si>
  <si>
    <t>More</t>
  </si>
  <si>
    <t>Devendra</t>
  </si>
  <si>
    <t>Jaganath</t>
  </si>
  <si>
    <t>Gaikwad</t>
  </si>
  <si>
    <t>Anil Kumar</t>
  </si>
  <si>
    <t>Pandey</t>
  </si>
  <si>
    <t xml:space="preserve">Balu </t>
  </si>
  <si>
    <t>Hande</t>
  </si>
  <si>
    <t>Baban</t>
  </si>
  <si>
    <t xml:space="preserve">Sameer </t>
  </si>
  <si>
    <t>Sarjerao</t>
  </si>
  <si>
    <t>Kamble</t>
  </si>
  <si>
    <t xml:space="preserve">Shaikh </t>
  </si>
  <si>
    <t>Hussain</t>
  </si>
  <si>
    <t>Devrukhar</t>
  </si>
  <si>
    <t>Shivram</t>
  </si>
  <si>
    <t>A. Gopal</t>
  </si>
  <si>
    <t>Harijane</t>
  </si>
  <si>
    <t xml:space="preserve">John </t>
  </si>
  <si>
    <t>Anthony</t>
  </si>
  <si>
    <t>Ravindra</t>
  </si>
  <si>
    <t>Kiran</t>
  </si>
  <si>
    <t>Mangesh</t>
  </si>
  <si>
    <t>Suresh</t>
  </si>
  <si>
    <t>Sharad</t>
  </si>
  <si>
    <t>Shinde</t>
  </si>
  <si>
    <t>Sahadevan</t>
  </si>
  <si>
    <t>Ezhavan</t>
  </si>
  <si>
    <t>Chandrakant</t>
  </si>
  <si>
    <t>Mali</t>
  </si>
  <si>
    <t>Ramchandra</t>
  </si>
  <si>
    <t>Sandesh</t>
  </si>
  <si>
    <t>Yeshwantrao</t>
  </si>
  <si>
    <t>Manohar</t>
  </si>
  <si>
    <t>Ajit</t>
  </si>
  <si>
    <t>Adelkar</t>
  </si>
  <si>
    <t>Jeetendra</t>
  </si>
  <si>
    <t>Gurav</t>
  </si>
  <si>
    <t>Anant</t>
  </si>
  <si>
    <t>Robin</t>
  </si>
  <si>
    <t>Mathew</t>
  </si>
  <si>
    <t>Shailesh</t>
  </si>
  <si>
    <t>Zodge</t>
  </si>
  <si>
    <t>Niraj</t>
  </si>
  <si>
    <t>Mishra</t>
  </si>
  <si>
    <t>Sandeep</t>
  </si>
  <si>
    <t>Malap</t>
  </si>
  <si>
    <t>Mininath</t>
  </si>
  <si>
    <t>Bhule</t>
  </si>
  <si>
    <t>Vishnu</t>
  </si>
  <si>
    <t>Rohit</t>
  </si>
  <si>
    <t>Khade</t>
  </si>
  <si>
    <t>Sivan</t>
  </si>
  <si>
    <t>Mahendra</t>
  </si>
  <si>
    <t>Keshav</t>
  </si>
  <si>
    <t>Prasad</t>
  </si>
  <si>
    <t xml:space="preserve">Anant </t>
  </si>
  <si>
    <t>Pednekar</t>
  </si>
  <si>
    <t>General Manager</t>
  </si>
  <si>
    <t>Pandurang</t>
  </si>
  <si>
    <t>Prashant</t>
  </si>
  <si>
    <t>Mahadik</t>
  </si>
  <si>
    <t>Rajendra</t>
  </si>
  <si>
    <t>Atkar</t>
  </si>
  <si>
    <t>Sukhdeo</t>
  </si>
  <si>
    <t>Gorde</t>
  </si>
  <si>
    <t>Mohan</t>
  </si>
  <si>
    <t>Production</t>
  </si>
  <si>
    <t>Nandkumar</t>
  </si>
  <si>
    <t>Patwardhan</t>
  </si>
  <si>
    <t>Raghunath</t>
  </si>
  <si>
    <t>Francis</t>
  </si>
  <si>
    <t>Vishant</t>
  </si>
  <si>
    <t>Sanjay</t>
  </si>
  <si>
    <t>Kolekar</t>
  </si>
  <si>
    <t>Suhas</t>
  </si>
  <si>
    <t>Margaj</t>
  </si>
  <si>
    <t>Prem</t>
  </si>
  <si>
    <t>Rai</t>
  </si>
  <si>
    <t>Dhage</t>
  </si>
  <si>
    <t>Ritesh</t>
  </si>
  <si>
    <t>Prajapati</t>
  </si>
  <si>
    <t>Human Resources</t>
  </si>
  <si>
    <t>Rawankar</t>
  </si>
  <si>
    <t>Manager</t>
  </si>
  <si>
    <t>Administration</t>
  </si>
  <si>
    <t>Sr. No.</t>
  </si>
  <si>
    <t>SAP Code</t>
  </si>
  <si>
    <t>Employee Status</t>
  </si>
  <si>
    <t>Old Employee ID</t>
  </si>
  <si>
    <t>Middle Name</t>
  </si>
  <si>
    <t>Departments</t>
  </si>
  <si>
    <t>Cadre</t>
  </si>
  <si>
    <t>Grade</t>
  </si>
  <si>
    <t>Location-Working at</t>
  </si>
  <si>
    <t>Location-Payroll at</t>
  </si>
  <si>
    <t>Date of Birth</t>
  </si>
  <si>
    <t>Age (Yrs)</t>
  </si>
  <si>
    <t>Age (Months)</t>
  </si>
  <si>
    <t>Active</t>
  </si>
  <si>
    <t>01/A241</t>
  </si>
  <si>
    <t>Rustom</t>
  </si>
  <si>
    <t>Joshi</t>
  </si>
  <si>
    <t>Rustom Joshi</t>
  </si>
  <si>
    <t xml:space="preserve">Godrej </t>
  </si>
  <si>
    <t>Chairman</t>
  </si>
  <si>
    <t>CMD Office</t>
  </si>
  <si>
    <t>01/A240</t>
  </si>
  <si>
    <t>Faraz</t>
  </si>
  <si>
    <t>Faraz Joshi</t>
  </si>
  <si>
    <t>Joint Managing Director</t>
  </si>
  <si>
    <t>SMC</t>
  </si>
  <si>
    <t>Corporate</t>
  </si>
  <si>
    <t>01/0305</t>
  </si>
  <si>
    <t>Jagdish</t>
  </si>
  <si>
    <t>Jagdish Phansekar</t>
  </si>
  <si>
    <t>Parshuram</t>
  </si>
  <si>
    <t>01/A013</t>
  </si>
  <si>
    <t>Vivek</t>
  </si>
  <si>
    <t>Kamat</t>
  </si>
  <si>
    <t>Vivek Kamat</t>
  </si>
  <si>
    <t>Ramakant</t>
  </si>
  <si>
    <t>Research &amp; Development</t>
  </si>
  <si>
    <t>Associate</t>
  </si>
  <si>
    <t>HSK</t>
  </si>
  <si>
    <t>Sion</t>
  </si>
  <si>
    <t>JMC</t>
  </si>
  <si>
    <t>EG-1</t>
  </si>
  <si>
    <t>01/0333</t>
  </si>
  <si>
    <t xml:space="preserve">Deepak </t>
  </si>
  <si>
    <t>Thorat</t>
  </si>
  <si>
    <t>Deepak  Thorat</t>
  </si>
  <si>
    <t>02/B069</t>
  </si>
  <si>
    <t>Umesh</t>
  </si>
  <si>
    <t>Gawde</t>
  </si>
  <si>
    <t>Umesh Gawde</t>
  </si>
  <si>
    <t>Engineering Services</t>
  </si>
  <si>
    <t>01/0324</t>
  </si>
  <si>
    <t>Gavhane</t>
  </si>
  <si>
    <t>Pandurang Gavhane</t>
  </si>
  <si>
    <t>Nivruthi</t>
  </si>
  <si>
    <t>01/A136</t>
  </si>
  <si>
    <t xml:space="preserve">Naresh </t>
  </si>
  <si>
    <t>Naresh  Patil</t>
  </si>
  <si>
    <t>Jagannath</t>
  </si>
  <si>
    <t>Junior Executive</t>
  </si>
  <si>
    <t>EG-0</t>
  </si>
  <si>
    <t>Taloja</t>
  </si>
  <si>
    <t>03/0775</t>
  </si>
  <si>
    <t>Lamkhede</t>
  </si>
  <si>
    <t>Ramdas Lamkhede</t>
  </si>
  <si>
    <t>Mhatarba</t>
  </si>
  <si>
    <t>03/0776</t>
  </si>
  <si>
    <t>Bandu</t>
  </si>
  <si>
    <t>Ahir</t>
  </si>
  <si>
    <t>Bandu Ahir</t>
  </si>
  <si>
    <t>01/A242</t>
  </si>
  <si>
    <t>F</t>
  </si>
  <si>
    <t>Shanaz</t>
  </si>
  <si>
    <t>Diwan</t>
  </si>
  <si>
    <t>Shanaz Diwan</t>
  </si>
  <si>
    <t>A.</t>
  </si>
  <si>
    <t>01/A056</t>
  </si>
  <si>
    <t>Rayomand</t>
  </si>
  <si>
    <t>Mirzan</t>
  </si>
  <si>
    <t>Rayomand Mirzan</t>
  </si>
  <si>
    <t>Rusi</t>
  </si>
  <si>
    <t>Strategic Procurement</t>
  </si>
  <si>
    <t>EG-6</t>
  </si>
  <si>
    <t>01/A137</t>
  </si>
  <si>
    <t xml:space="preserve">Mugutrao </t>
  </si>
  <si>
    <t>Tanpure</t>
  </si>
  <si>
    <t>Mugutrao  Tanpure</t>
  </si>
  <si>
    <t>Nanaso</t>
  </si>
  <si>
    <t xml:space="preserve">Executive </t>
  </si>
  <si>
    <t>EG</t>
  </si>
  <si>
    <t>01/0371</t>
  </si>
  <si>
    <t>Santosh</t>
  </si>
  <si>
    <t>Shelar</t>
  </si>
  <si>
    <t>Santosh Shelar</t>
  </si>
  <si>
    <t>Shripat</t>
  </si>
  <si>
    <t>01/0374</t>
  </si>
  <si>
    <t>Kamerkar</t>
  </si>
  <si>
    <t>Chandrakant Kamerkar</t>
  </si>
  <si>
    <t>Baliram</t>
  </si>
  <si>
    <t>01/A068</t>
  </si>
  <si>
    <t>Rosy</t>
  </si>
  <si>
    <t>Fernandes</t>
  </si>
  <si>
    <t>Rosy Fernandes</t>
  </si>
  <si>
    <t xml:space="preserve">Xavier </t>
  </si>
  <si>
    <t>01/0380</t>
  </si>
  <si>
    <t>Puttur</t>
  </si>
  <si>
    <t>Shivananda</t>
  </si>
  <si>
    <t>Puttur Shivananda</t>
  </si>
  <si>
    <t>P. Venkatappa</t>
  </si>
  <si>
    <t>01/A074</t>
  </si>
  <si>
    <t>Rubina</t>
  </si>
  <si>
    <t>Shaikh</t>
  </si>
  <si>
    <t>Rubina Shaikh</t>
  </si>
  <si>
    <t xml:space="preserve"> Farroq </t>
  </si>
  <si>
    <t>Finance &amp; Accounts</t>
  </si>
  <si>
    <t>02/0404</t>
  </si>
  <si>
    <t>Salvi</t>
  </si>
  <si>
    <t>Sanjay Salvi</t>
  </si>
  <si>
    <t>01/A084</t>
  </si>
  <si>
    <t>Varakukalamadom</t>
  </si>
  <si>
    <t>Krishnan</t>
  </si>
  <si>
    <t>Varakukalamadom Krishnan</t>
  </si>
  <si>
    <t>Ramakrishnan</t>
  </si>
  <si>
    <t>Assistant General Manager</t>
  </si>
  <si>
    <t>Sales &amp; Marketing</t>
  </si>
  <si>
    <t>MMC</t>
  </si>
  <si>
    <t>EG-4</t>
  </si>
  <si>
    <t>01/0392</t>
  </si>
  <si>
    <t>Palande</t>
  </si>
  <si>
    <t>Pramod Palande</t>
  </si>
  <si>
    <t>Rajaram</t>
  </si>
  <si>
    <t>Environment, Health &amp; Safety</t>
  </si>
  <si>
    <t>01/A389</t>
  </si>
  <si>
    <t xml:space="preserve">Syed </t>
  </si>
  <si>
    <t>Rahaman</t>
  </si>
  <si>
    <t>Syed  Rahaman</t>
  </si>
  <si>
    <t>Khasim</t>
  </si>
  <si>
    <t>Utility</t>
  </si>
  <si>
    <t>OC</t>
  </si>
  <si>
    <t>A</t>
  </si>
  <si>
    <t>02/B062</t>
  </si>
  <si>
    <t>Rahate</t>
  </si>
  <si>
    <t>Suresh Rahate</t>
  </si>
  <si>
    <t xml:space="preserve">Govind </t>
  </si>
  <si>
    <t>02/B149</t>
  </si>
  <si>
    <t>Balu</t>
  </si>
  <si>
    <t>Balu More</t>
  </si>
  <si>
    <t>01/A367</t>
  </si>
  <si>
    <t>Manoj</t>
  </si>
  <si>
    <t>Mhatre</t>
  </si>
  <si>
    <t>Manoj Mhatre</t>
  </si>
  <si>
    <t>Ramkrishna</t>
  </si>
  <si>
    <t>Information Technology</t>
  </si>
  <si>
    <t>01/A101</t>
  </si>
  <si>
    <t>Gomathi</t>
  </si>
  <si>
    <t>Iyer</t>
  </si>
  <si>
    <t>Gomathi Iyer</t>
  </si>
  <si>
    <t xml:space="preserve">Venkataraman </t>
  </si>
  <si>
    <t>03/C021</t>
  </si>
  <si>
    <t>Jayawant</t>
  </si>
  <si>
    <t>Rawool</t>
  </si>
  <si>
    <t>Jayawant Rawool</t>
  </si>
  <si>
    <t>Ganpat</t>
  </si>
  <si>
    <t>Engineering Purchase</t>
  </si>
  <si>
    <t>01/A106</t>
  </si>
  <si>
    <t>Dr. Balasaheb</t>
  </si>
  <si>
    <t>Dr. Balasaheb Gaikwad</t>
  </si>
  <si>
    <t>Director &amp; President</t>
  </si>
  <si>
    <t>Special Projects</t>
  </si>
  <si>
    <t>EG-10</t>
  </si>
  <si>
    <t>02/0425</t>
  </si>
  <si>
    <t>Polhaun</t>
  </si>
  <si>
    <t>Jaswar</t>
  </si>
  <si>
    <t>Polhaun Jaswar</t>
  </si>
  <si>
    <t>Ramroop</t>
  </si>
  <si>
    <t>SSK</t>
  </si>
  <si>
    <t>02/B045</t>
  </si>
  <si>
    <t>Shelly</t>
  </si>
  <si>
    <t>Pinto</t>
  </si>
  <si>
    <t>Shelly Pinto</t>
  </si>
  <si>
    <t>S.</t>
  </si>
  <si>
    <t>02/0431</t>
  </si>
  <si>
    <t>Gangaram</t>
  </si>
  <si>
    <t>Gangaram Pednekar</t>
  </si>
  <si>
    <t>Marketing</t>
  </si>
  <si>
    <t>01/A140</t>
  </si>
  <si>
    <t>Bharat</t>
  </si>
  <si>
    <t>Kale</t>
  </si>
  <si>
    <t>Bharat Kale</t>
  </si>
  <si>
    <t>Dhondibhau</t>
  </si>
  <si>
    <t>03/0797</t>
  </si>
  <si>
    <t>Sanjay Phansekar</t>
  </si>
  <si>
    <t>Excise</t>
  </si>
  <si>
    <t>02/W102</t>
  </si>
  <si>
    <t>Sunnykutty</t>
  </si>
  <si>
    <t>George</t>
  </si>
  <si>
    <t>Sunnykutty George</t>
  </si>
  <si>
    <t xml:space="preserve">T. V. </t>
  </si>
  <si>
    <t>03/C070</t>
  </si>
  <si>
    <t>Dnyaneshwar</t>
  </si>
  <si>
    <t>Wadekar</t>
  </si>
  <si>
    <t>Dnyaneshwar Wadekar</t>
  </si>
  <si>
    <t>03/C024</t>
  </si>
  <si>
    <t xml:space="preserve">M </t>
  </si>
  <si>
    <t>Sharmas</t>
  </si>
  <si>
    <t>Sayad</t>
  </si>
  <si>
    <t>Sharmas Sayad</t>
  </si>
  <si>
    <t>Valli</t>
  </si>
  <si>
    <t>A3</t>
  </si>
  <si>
    <t>SG</t>
  </si>
  <si>
    <t>02/B051</t>
  </si>
  <si>
    <t>Devanand</t>
  </si>
  <si>
    <t>Gaonkar</t>
  </si>
  <si>
    <t>Devanand Gaonkar</t>
  </si>
  <si>
    <t>02/0435</t>
  </si>
  <si>
    <t>Yogesh</t>
  </si>
  <si>
    <t>Yogesh Jadhav</t>
  </si>
  <si>
    <t>Sakharam</t>
  </si>
  <si>
    <t>01/0403</t>
  </si>
  <si>
    <t>Ganesh</t>
  </si>
  <si>
    <t>Misal</t>
  </si>
  <si>
    <t>Ganesh Misal</t>
  </si>
  <si>
    <t>02/B056</t>
  </si>
  <si>
    <t>Geeta</t>
  </si>
  <si>
    <t>Karande</t>
  </si>
  <si>
    <t>Geeta Karande</t>
  </si>
  <si>
    <t>Hemant</t>
  </si>
  <si>
    <t>03/0805</t>
  </si>
  <si>
    <t xml:space="preserve">Chandra Bhan Kumar </t>
  </si>
  <si>
    <t>Gaund</t>
  </si>
  <si>
    <t>Chandra Bhan Kumar  Gaund</t>
  </si>
  <si>
    <t>Dukhan Prasad</t>
  </si>
  <si>
    <t>02/0442</t>
  </si>
  <si>
    <t>Ajvilkar</t>
  </si>
  <si>
    <t>Pramod Ajvilkar</t>
  </si>
  <si>
    <t>01/A479</t>
  </si>
  <si>
    <t>Vikas Gaikwad</t>
  </si>
  <si>
    <t>K.</t>
  </si>
  <si>
    <t>Procurement</t>
  </si>
  <si>
    <t>02/0443</t>
  </si>
  <si>
    <t>Raut</t>
  </si>
  <si>
    <t>Anant Raut</t>
  </si>
  <si>
    <t>02/0452</t>
  </si>
  <si>
    <t>Sanjay Patil</t>
  </si>
  <si>
    <t>Yamanppa</t>
  </si>
  <si>
    <t>Office Assistant</t>
  </si>
  <si>
    <t>EXCISE</t>
  </si>
  <si>
    <t>02/0448</t>
  </si>
  <si>
    <t>Toraskar</t>
  </si>
  <si>
    <t>Pramod Toraskar</t>
  </si>
  <si>
    <t>A2</t>
  </si>
  <si>
    <t>03/0806</t>
  </si>
  <si>
    <t>Nagesh</t>
  </si>
  <si>
    <t>Pai</t>
  </si>
  <si>
    <t>Nagesh Pai</t>
  </si>
  <si>
    <t>Devraj</t>
  </si>
  <si>
    <t>02/B130</t>
  </si>
  <si>
    <t>Gracian</t>
  </si>
  <si>
    <t>Pereira</t>
  </si>
  <si>
    <t>Gracian Pereira</t>
  </si>
  <si>
    <t>Joachim</t>
  </si>
  <si>
    <t>02/B078</t>
  </si>
  <si>
    <t>Shah</t>
  </si>
  <si>
    <t>Deepak  Shah</t>
  </si>
  <si>
    <t>Navanitlal</t>
  </si>
  <si>
    <t xml:space="preserve">Senior Manager </t>
  </si>
  <si>
    <t>02/B188</t>
  </si>
  <si>
    <t>Sharma</t>
  </si>
  <si>
    <t>Santosh Sharma</t>
  </si>
  <si>
    <t>Ramsoch</t>
  </si>
  <si>
    <t>Projects</t>
  </si>
  <si>
    <t>EG-3</t>
  </si>
  <si>
    <t>01/0407</t>
  </si>
  <si>
    <t>Mohammed Tahir</t>
  </si>
  <si>
    <t>Mohammed Tahir Khan</t>
  </si>
  <si>
    <t>02/B081</t>
  </si>
  <si>
    <t>Shridhar</t>
  </si>
  <si>
    <t>Madiboyina</t>
  </si>
  <si>
    <t>Shridhar Madiboyina</t>
  </si>
  <si>
    <t>N.</t>
  </si>
  <si>
    <t>Business Finance</t>
  </si>
  <si>
    <t>01/A132</t>
  </si>
  <si>
    <t>Nama</t>
  </si>
  <si>
    <t>Murali</t>
  </si>
  <si>
    <t>Nama Murali</t>
  </si>
  <si>
    <t>Sriramulu</t>
  </si>
  <si>
    <t>02/0466</t>
  </si>
  <si>
    <t>Wagh</t>
  </si>
  <si>
    <t>Ganesh Wagh</t>
  </si>
  <si>
    <t>Logistics</t>
  </si>
  <si>
    <t>S1</t>
  </si>
  <si>
    <t>02/0478</t>
  </si>
  <si>
    <t>Ramnath</t>
  </si>
  <si>
    <t>Sarode</t>
  </si>
  <si>
    <t>Ramnath Sarode</t>
  </si>
  <si>
    <t>02/0470</t>
  </si>
  <si>
    <t>Arvind</t>
  </si>
  <si>
    <t>Arvind Thorat</t>
  </si>
  <si>
    <t>USK</t>
  </si>
  <si>
    <t>SK</t>
  </si>
  <si>
    <t>03/C033</t>
  </si>
  <si>
    <t>Shashibhushan</t>
  </si>
  <si>
    <t>Shashibhushan Singh</t>
  </si>
  <si>
    <t>03/C034</t>
  </si>
  <si>
    <t>Sreenandan</t>
  </si>
  <si>
    <t>Sreenandan Sharma</t>
  </si>
  <si>
    <t>Vadu Nandan</t>
  </si>
  <si>
    <t xml:space="preserve">Administration </t>
  </si>
  <si>
    <t>02/0486</t>
  </si>
  <si>
    <t>Rajendrakumar</t>
  </si>
  <si>
    <t>Verma</t>
  </si>
  <si>
    <t>Rajendrakumar Verma</t>
  </si>
  <si>
    <t>Chandrikaprasad</t>
  </si>
  <si>
    <t>03/0810</t>
  </si>
  <si>
    <t>Vinayak</t>
  </si>
  <si>
    <t>Vinayak Kale</t>
  </si>
  <si>
    <t>03/0811</t>
  </si>
  <si>
    <t xml:space="preserve">Sanjay </t>
  </si>
  <si>
    <t>Mhase</t>
  </si>
  <si>
    <t>Sanjay  Mhase</t>
  </si>
  <si>
    <t xml:space="preserve">Sambhaji </t>
  </si>
  <si>
    <t>03/0812</t>
  </si>
  <si>
    <t>Ramachandra</t>
  </si>
  <si>
    <t>Waghmore</t>
  </si>
  <si>
    <t>Ramachandra Waghmore</t>
  </si>
  <si>
    <t xml:space="preserve"> Navaji </t>
  </si>
  <si>
    <t>02/B191</t>
  </si>
  <si>
    <t>Hodbe</t>
  </si>
  <si>
    <t>Ganesh Hodbe</t>
  </si>
  <si>
    <t>Kashinath</t>
  </si>
  <si>
    <t>01/A531</t>
  </si>
  <si>
    <t>Siddharth</t>
  </si>
  <si>
    <t>Parikh</t>
  </si>
  <si>
    <t>Siddharth Parikh</t>
  </si>
  <si>
    <t>K</t>
  </si>
  <si>
    <t>EG-2</t>
  </si>
  <si>
    <t>03/0816</t>
  </si>
  <si>
    <t xml:space="preserve">Mufeed </t>
  </si>
  <si>
    <t>Mufeed  Khan</t>
  </si>
  <si>
    <t>Akhthar</t>
  </si>
  <si>
    <t>03/C087</t>
  </si>
  <si>
    <t>Uday</t>
  </si>
  <si>
    <t>Ghatak</t>
  </si>
  <si>
    <t>Uday Ghatak</t>
  </si>
  <si>
    <t xml:space="preserve">Ajit </t>
  </si>
  <si>
    <t>02/0497</t>
  </si>
  <si>
    <t>Waghmare</t>
  </si>
  <si>
    <t>Satish Waghmare</t>
  </si>
  <si>
    <t>01/0415</t>
  </si>
  <si>
    <t>Shakeel Ahmed</t>
  </si>
  <si>
    <t>Shakeel Ahmed Khan</t>
  </si>
  <si>
    <t>Jamsheer</t>
  </si>
  <si>
    <t>02/W117</t>
  </si>
  <si>
    <t>Shyam</t>
  </si>
  <si>
    <t>Mehta</t>
  </si>
  <si>
    <t>Shyam Mehta</t>
  </si>
  <si>
    <t>Sundersingh</t>
  </si>
  <si>
    <t>02/B097</t>
  </si>
  <si>
    <t>Swapnil</t>
  </si>
  <si>
    <t>Swapnil Mhatre</t>
  </si>
  <si>
    <t>02/0498</t>
  </si>
  <si>
    <t xml:space="preserve">Shimanchal  </t>
  </si>
  <si>
    <t>Padhy</t>
  </si>
  <si>
    <t>Shimanchal   Padhy</t>
  </si>
  <si>
    <t>Trinath</t>
  </si>
  <si>
    <t>02/W119</t>
  </si>
  <si>
    <t>Ramchandra More</t>
  </si>
  <si>
    <t>Sonu</t>
  </si>
  <si>
    <t>02/0502</t>
  </si>
  <si>
    <t xml:space="preserve">Anandrao </t>
  </si>
  <si>
    <t>Anandrao  Gaikwad</t>
  </si>
  <si>
    <t xml:space="preserve">Gajanan </t>
  </si>
  <si>
    <t>02/0514</t>
  </si>
  <si>
    <t>Angre</t>
  </si>
  <si>
    <t>Sandeep Angre</t>
  </si>
  <si>
    <t>02/B102</t>
  </si>
  <si>
    <t>Tomy</t>
  </si>
  <si>
    <t>Kalapurackal</t>
  </si>
  <si>
    <t>Tomy Kalapurackal</t>
  </si>
  <si>
    <t>Chacko</t>
  </si>
  <si>
    <t>02/0543</t>
  </si>
  <si>
    <t>Mandar</t>
  </si>
  <si>
    <t>Tigade</t>
  </si>
  <si>
    <t>Mandar Tigade</t>
  </si>
  <si>
    <t>01/A303</t>
  </si>
  <si>
    <t>Nityanand</t>
  </si>
  <si>
    <t>Hamak</t>
  </si>
  <si>
    <t>Nityanand Hamak</t>
  </si>
  <si>
    <t>Officer</t>
  </si>
  <si>
    <t>02/0555</t>
  </si>
  <si>
    <t>Aldrin</t>
  </si>
  <si>
    <t>Olivera</t>
  </si>
  <si>
    <t>Aldrin Olivera</t>
  </si>
  <si>
    <t>Lawrence</t>
  </si>
  <si>
    <t>D</t>
  </si>
  <si>
    <t>02/B154</t>
  </si>
  <si>
    <t>Goregaonkar</t>
  </si>
  <si>
    <t>Santosh Goregaonkar</t>
  </si>
  <si>
    <t>Dhonduram</t>
  </si>
  <si>
    <t>03/W085</t>
  </si>
  <si>
    <t>Anthonysamy</t>
  </si>
  <si>
    <t>Mudaliar</t>
  </si>
  <si>
    <t>Anthonysamy Mudaliar</t>
  </si>
  <si>
    <t>S. Kamalanathan</t>
  </si>
  <si>
    <t>03/W086</t>
  </si>
  <si>
    <t>Gupta</t>
  </si>
  <si>
    <t>Sanjay Gupta</t>
  </si>
  <si>
    <t>02/0591</t>
  </si>
  <si>
    <t>Balasaheb</t>
  </si>
  <si>
    <t>Bhosale</t>
  </si>
  <si>
    <t>Balasaheb Bhosale</t>
  </si>
  <si>
    <t>Andres</t>
  </si>
  <si>
    <t>Assistant</t>
  </si>
  <si>
    <t>02/B141</t>
  </si>
  <si>
    <t>Jitendra</t>
  </si>
  <si>
    <t>Goud</t>
  </si>
  <si>
    <t>Jitendra Goud</t>
  </si>
  <si>
    <t>M.</t>
  </si>
  <si>
    <t>Quality Control</t>
  </si>
  <si>
    <t>02/0604</t>
  </si>
  <si>
    <t>Shyamdhar</t>
  </si>
  <si>
    <t>Shyamdhar Tiwari</t>
  </si>
  <si>
    <t>Sanktha</t>
  </si>
  <si>
    <t>02/0616</t>
  </si>
  <si>
    <t>Rahul</t>
  </si>
  <si>
    <t>Abhang</t>
  </si>
  <si>
    <t>Rahul Abhang</t>
  </si>
  <si>
    <t>Fakira</t>
  </si>
  <si>
    <t>02/0612</t>
  </si>
  <si>
    <t>Kundan</t>
  </si>
  <si>
    <t>Kundan Pawar</t>
  </si>
  <si>
    <t>Tanaji</t>
  </si>
  <si>
    <t>02/B177</t>
  </si>
  <si>
    <t>Alap</t>
  </si>
  <si>
    <t>Dabre</t>
  </si>
  <si>
    <t>Alap Dabre</t>
  </si>
  <si>
    <t>Manvel</t>
  </si>
  <si>
    <t>02/0641</t>
  </si>
  <si>
    <t>Sandeep Naik</t>
  </si>
  <si>
    <t>Kanta</t>
  </si>
  <si>
    <t>02/0642</t>
  </si>
  <si>
    <t>Aslam</t>
  </si>
  <si>
    <t>Ansari</t>
  </si>
  <si>
    <t>Aslam Ansari</t>
  </si>
  <si>
    <t>Mustafa</t>
  </si>
  <si>
    <t>02/B157</t>
  </si>
  <si>
    <t>Tawade</t>
  </si>
  <si>
    <t>Sanjay Tawade</t>
  </si>
  <si>
    <t>02/0657</t>
  </si>
  <si>
    <t>Sunil</t>
  </si>
  <si>
    <t>Bhoite</t>
  </si>
  <si>
    <t>Sunil Bhoite</t>
  </si>
  <si>
    <t>02/B158</t>
  </si>
  <si>
    <t>Sameer</t>
  </si>
  <si>
    <t>Sameer Deshmukh</t>
  </si>
  <si>
    <t>Krishna</t>
  </si>
  <si>
    <t>02/0673</t>
  </si>
  <si>
    <t>Dadaso</t>
  </si>
  <si>
    <t>Dadaso Pawar</t>
  </si>
  <si>
    <t>Dattoba</t>
  </si>
  <si>
    <t>02/0681</t>
  </si>
  <si>
    <t>Nagadhar</t>
  </si>
  <si>
    <t>Kundarapu</t>
  </si>
  <si>
    <t>Nagadhar Kundarapu</t>
  </si>
  <si>
    <t>Narsaiah</t>
  </si>
  <si>
    <t>02/0685</t>
  </si>
  <si>
    <t>Poojari</t>
  </si>
  <si>
    <t>Jitendra Poojari</t>
  </si>
  <si>
    <t>Sanjeeva</t>
  </si>
  <si>
    <t>02/B159</t>
  </si>
  <si>
    <t>Shantaram</t>
  </si>
  <si>
    <t>Shantaram Deshmukh</t>
  </si>
  <si>
    <t>01/A153</t>
  </si>
  <si>
    <t>Tatiparti</t>
  </si>
  <si>
    <t>Prabhakar Tatiparti</t>
  </si>
  <si>
    <t>02/B122</t>
  </si>
  <si>
    <t>Viraf</t>
  </si>
  <si>
    <t>Boywala</t>
  </si>
  <si>
    <t>Viraf Boywala</t>
  </si>
  <si>
    <t>Maneek</t>
  </si>
  <si>
    <t>01/0428</t>
  </si>
  <si>
    <t>Chavan</t>
  </si>
  <si>
    <t>Sandeep Chavan</t>
  </si>
  <si>
    <t>03/C089</t>
  </si>
  <si>
    <t>Dhamne</t>
  </si>
  <si>
    <t>Suresh Dhamne</t>
  </si>
  <si>
    <t>EXIM</t>
  </si>
  <si>
    <t>01/A171</t>
  </si>
  <si>
    <t>Dhananjay</t>
  </si>
  <si>
    <t>Kelkar</t>
  </si>
  <si>
    <t>Dhananjay Kelkar</t>
  </si>
  <si>
    <t>Deputy General Manager</t>
  </si>
  <si>
    <t>EG-5</t>
  </si>
  <si>
    <t>01/A181</t>
  </si>
  <si>
    <t>Amburle</t>
  </si>
  <si>
    <t>Yogesh Amburle</t>
  </si>
  <si>
    <t>Nathuram</t>
  </si>
  <si>
    <t>Legal &amp; Secretarial</t>
  </si>
  <si>
    <t>01/A203</t>
  </si>
  <si>
    <t>Pallavi</t>
  </si>
  <si>
    <t>Inamdar</t>
  </si>
  <si>
    <t>Pallavi Inamdar</t>
  </si>
  <si>
    <t>Avadhut</t>
  </si>
  <si>
    <t>01/A223</t>
  </si>
  <si>
    <t>Uma</t>
  </si>
  <si>
    <t>Pendurkar</t>
  </si>
  <si>
    <t>Uma Pendurkar</t>
  </si>
  <si>
    <t>01/A235</t>
  </si>
  <si>
    <t>Mahesh</t>
  </si>
  <si>
    <t>Kasbekar</t>
  </si>
  <si>
    <t>Mahesh Kasbekar</t>
  </si>
  <si>
    <t>Durgadas</t>
  </si>
  <si>
    <t>Associate Vice President</t>
  </si>
  <si>
    <t>Oleo Commercials</t>
  </si>
  <si>
    <t>EG-7</t>
  </si>
  <si>
    <t>01/A266</t>
  </si>
  <si>
    <t>Chandan</t>
  </si>
  <si>
    <t>Tare</t>
  </si>
  <si>
    <t>Chandan Tare</t>
  </si>
  <si>
    <t>Sudhir</t>
  </si>
  <si>
    <t>Supply Chain Management</t>
  </si>
  <si>
    <t>02/B147</t>
  </si>
  <si>
    <t>Shirsath</t>
  </si>
  <si>
    <t>Prashant Shirsath</t>
  </si>
  <si>
    <t>03/C062</t>
  </si>
  <si>
    <t xml:space="preserve">Smitha </t>
  </si>
  <si>
    <t>Balakrishnan</t>
  </si>
  <si>
    <t>Smitha  Balakrishnan</t>
  </si>
  <si>
    <t>V</t>
  </si>
  <si>
    <t>03/C064</t>
  </si>
  <si>
    <t>Sunjieo</t>
  </si>
  <si>
    <t>Sunjieo Patil</t>
  </si>
  <si>
    <t>Baburao</t>
  </si>
  <si>
    <t>04/0138</t>
  </si>
  <si>
    <t>Jaan Mohd</t>
  </si>
  <si>
    <t>Jaan Mohd Khan</t>
  </si>
  <si>
    <t>Ataul Hasan</t>
  </si>
  <si>
    <t>03/C074</t>
  </si>
  <si>
    <t>Avinash</t>
  </si>
  <si>
    <t>Takte</t>
  </si>
  <si>
    <t>Avinash Takte</t>
  </si>
  <si>
    <t>Dinkar</t>
  </si>
  <si>
    <t>03/C072</t>
  </si>
  <si>
    <t>Narendra</t>
  </si>
  <si>
    <t>Jagtap</t>
  </si>
  <si>
    <t>Narendra Jagtap</t>
  </si>
  <si>
    <t>01/A432</t>
  </si>
  <si>
    <t>Pardale</t>
  </si>
  <si>
    <t>Pramod Pardale</t>
  </si>
  <si>
    <t>02/B171</t>
  </si>
  <si>
    <t>Sunita</t>
  </si>
  <si>
    <t>Kalgutkar</t>
  </si>
  <si>
    <t>Sunita Kalgutkar</t>
  </si>
  <si>
    <t>Vinod</t>
  </si>
  <si>
    <t>Operations</t>
  </si>
  <si>
    <t>01/A338</t>
  </si>
  <si>
    <t>Sonar</t>
  </si>
  <si>
    <t>Mohan Sonar</t>
  </si>
  <si>
    <t xml:space="preserve"> Vice President</t>
  </si>
  <si>
    <t>EG-8</t>
  </si>
  <si>
    <t>01/A348</t>
  </si>
  <si>
    <t>Nikhil</t>
  </si>
  <si>
    <t>Nikhil Joshi</t>
  </si>
  <si>
    <t>Kalidas</t>
  </si>
  <si>
    <t>02/B184</t>
  </si>
  <si>
    <t>Yogita</t>
  </si>
  <si>
    <t>Yogita Sawant</t>
  </si>
  <si>
    <t xml:space="preserve">Manager </t>
  </si>
  <si>
    <t>01/A349</t>
  </si>
  <si>
    <t>Rekha</t>
  </si>
  <si>
    <t>Rekha Deshmukh</t>
  </si>
  <si>
    <t xml:space="preserve">Vinay </t>
  </si>
  <si>
    <t>Oleo Finance</t>
  </si>
  <si>
    <t>03/C080</t>
  </si>
  <si>
    <t>Alu</t>
  </si>
  <si>
    <t>Sanjay Alu</t>
  </si>
  <si>
    <t>Jagannatha</t>
  </si>
  <si>
    <t>01/A358</t>
  </si>
  <si>
    <t>Khushroo</t>
  </si>
  <si>
    <t>Forbes</t>
  </si>
  <si>
    <t>Khushroo Forbes</t>
  </si>
  <si>
    <t>Rohinton</t>
  </si>
  <si>
    <t>Vice President</t>
  </si>
  <si>
    <t>Sales</t>
  </si>
  <si>
    <t>01/A361</t>
  </si>
  <si>
    <t>Babasaheb</t>
  </si>
  <si>
    <t>Babasaheb Jadhav</t>
  </si>
  <si>
    <t>01/A373</t>
  </si>
  <si>
    <t>Madhulika</t>
  </si>
  <si>
    <t>Pathak</t>
  </si>
  <si>
    <t>Madhulika Pathak</t>
  </si>
  <si>
    <t>Tribhuvan</t>
  </si>
  <si>
    <t>`000495</t>
  </si>
  <si>
    <t>Vipul</t>
  </si>
  <si>
    <t>Deshani</t>
  </si>
  <si>
    <t>Vipul Deshani</t>
  </si>
  <si>
    <t>Pravinkumar</t>
  </si>
  <si>
    <t>01/A387</t>
  </si>
  <si>
    <t>Adil</t>
  </si>
  <si>
    <t>Anklesaria</t>
  </si>
  <si>
    <t>Adil Anklesaria</t>
  </si>
  <si>
    <t xml:space="preserve">Hormaz </t>
  </si>
  <si>
    <t>01/A408</t>
  </si>
  <si>
    <t>Raksha</t>
  </si>
  <si>
    <t>Raksha Gawde</t>
  </si>
  <si>
    <t>01/A409</t>
  </si>
  <si>
    <t>Ami</t>
  </si>
  <si>
    <t>Ami Pathak</t>
  </si>
  <si>
    <t>Rajnikant</t>
  </si>
  <si>
    <t>01/A416</t>
  </si>
  <si>
    <t>Anil</t>
  </si>
  <si>
    <t>Ajmera</t>
  </si>
  <si>
    <t>Anil Ajmera</t>
  </si>
  <si>
    <t xml:space="preserve">Kapoor </t>
  </si>
  <si>
    <t>01/A421</t>
  </si>
  <si>
    <t>Sriram</t>
  </si>
  <si>
    <t>S. Sriram</t>
  </si>
  <si>
    <t>01/A428</t>
  </si>
  <si>
    <t>Govindakrishnan</t>
  </si>
  <si>
    <t>Krishnamurthy</t>
  </si>
  <si>
    <t>Govindakrishnan Krishnamurthy</t>
  </si>
  <si>
    <t>01/A438</t>
  </si>
  <si>
    <t>Gajendra</t>
  </si>
  <si>
    <t>Palo</t>
  </si>
  <si>
    <t>Gajendra Palo</t>
  </si>
  <si>
    <t xml:space="preserve">Kumar </t>
  </si>
  <si>
    <t>Chief Financial Officer</t>
  </si>
  <si>
    <t>01/A447</t>
  </si>
  <si>
    <t>Shirke</t>
  </si>
  <si>
    <t>Mangesh Shirke</t>
  </si>
  <si>
    <t>01/A456</t>
  </si>
  <si>
    <t>Paulose</t>
  </si>
  <si>
    <t>Yohanan</t>
  </si>
  <si>
    <t>Paulose Yohanan</t>
  </si>
  <si>
    <t>Yoyakki</t>
  </si>
  <si>
    <t>01/A459</t>
  </si>
  <si>
    <t>Hemant Sawant</t>
  </si>
  <si>
    <t>04/0387</t>
  </si>
  <si>
    <t xml:space="preserve">Abhijeet </t>
  </si>
  <si>
    <t>Jalkote</t>
  </si>
  <si>
    <t>Abhijeet  Jalkote</t>
  </si>
  <si>
    <t>Prabhakarrao</t>
  </si>
  <si>
    <t>01/A484</t>
  </si>
  <si>
    <t>Rohan</t>
  </si>
  <si>
    <t>Rohan Raul</t>
  </si>
  <si>
    <t>Manmohan</t>
  </si>
  <si>
    <t>01/A502</t>
  </si>
  <si>
    <t>Abhay</t>
  </si>
  <si>
    <t>Bhudolia</t>
  </si>
  <si>
    <t>Abhay Bhudolia</t>
  </si>
  <si>
    <t>Kumar</t>
  </si>
  <si>
    <t>01/A492</t>
  </si>
  <si>
    <t>Riju</t>
  </si>
  <si>
    <t>Mukherjee</t>
  </si>
  <si>
    <t>Riju Mukherjee</t>
  </si>
  <si>
    <t xml:space="preserve">Assistant General Manager </t>
  </si>
  <si>
    <t>01/A497</t>
  </si>
  <si>
    <t>Luis</t>
  </si>
  <si>
    <t>D'Silva</t>
  </si>
  <si>
    <t>Luis D'Silva</t>
  </si>
  <si>
    <t>Carma</t>
  </si>
  <si>
    <t>01/A500</t>
  </si>
  <si>
    <t>Sunil Pandey</t>
  </si>
  <si>
    <t>Krishnand</t>
  </si>
  <si>
    <t>01/A507</t>
  </si>
  <si>
    <t>Parameswaraiah</t>
  </si>
  <si>
    <t>Jangam</t>
  </si>
  <si>
    <t>Parameswaraiah Jangam</t>
  </si>
  <si>
    <t>Rajaiah</t>
  </si>
  <si>
    <t>01/A512</t>
  </si>
  <si>
    <t>Parkar</t>
  </si>
  <si>
    <t>Sunita Parkar</t>
  </si>
  <si>
    <t>01/A521</t>
  </si>
  <si>
    <t>Ranajeet</t>
  </si>
  <si>
    <t>Ranajeet Desai</t>
  </si>
  <si>
    <t>04/0456</t>
  </si>
  <si>
    <t>P</t>
  </si>
  <si>
    <t>Kiran P</t>
  </si>
  <si>
    <t>01/A540</t>
  </si>
  <si>
    <t>Powle</t>
  </si>
  <si>
    <t>Rohit Powle</t>
  </si>
  <si>
    <t xml:space="preserve">Rohan </t>
  </si>
  <si>
    <t>Panwala</t>
  </si>
  <si>
    <t>Rohan  Panwala</t>
  </si>
  <si>
    <t xml:space="preserve">Nareshbhai </t>
  </si>
  <si>
    <t>Jaijee</t>
  </si>
  <si>
    <t>Varghese</t>
  </si>
  <si>
    <t>Jaijee Varghese</t>
  </si>
  <si>
    <t>P. R.</t>
  </si>
  <si>
    <t>P. R. Krishnan</t>
  </si>
  <si>
    <t>Pravin</t>
  </si>
  <si>
    <t>Santhoor</t>
  </si>
  <si>
    <t>Pravin Santhoor</t>
  </si>
  <si>
    <t>Sadhu</t>
  </si>
  <si>
    <t>Rajesh Chavan</t>
  </si>
  <si>
    <t>Madhukar</t>
  </si>
  <si>
    <t>02/0436</t>
  </si>
  <si>
    <t>Bole</t>
  </si>
  <si>
    <t>Shankar Bole</t>
  </si>
  <si>
    <t>01/0437</t>
  </si>
  <si>
    <t>Ravindra Jangam</t>
  </si>
  <si>
    <t>Dhondu</t>
  </si>
  <si>
    <t>Vijay</t>
  </si>
  <si>
    <t>Vijay Mhatre</t>
  </si>
  <si>
    <t>Komal</t>
  </si>
  <si>
    <t>Valia</t>
  </si>
  <si>
    <t>Komal Valia</t>
  </si>
  <si>
    <t>Ronak</t>
  </si>
  <si>
    <t>Kunder</t>
  </si>
  <si>
    <t>Prabhakar Kunder</t>
  </si>
  <si>
    <t>Devdas</t>
  </si>
  <si>
    <t>Tushar</t>
  </si>
  <si>
    <t>Tushar Patil</t>
  </si>
  <si>
    <t>Rangnath</t>
  </si>
  <si>
    <t>Poonam</t>
  </si>
  <si>
    <t>Ghune</t>
  </si>
  <si>
    <t>Poonam Ghune</t>
  </si>
  <si>
    <t>Dipti</t>
  </si>
  <si>
    <t>Malvankar</t>
  </si>
  <si>
    <t>Dipti Malvankar</t>
  </si>
  <si>
    <t>Mohammed Anwar</t>
  </si>
  <si>
    <t>Mohammed Anwar Khan</t>
  </si>
  <si>
    <t>Abdul</t>
  </si>
  <si>
    <t>Pramath</t>
  </si>
  <si>
    <t>Sanghavi</t>
  </si>
  <si>
    <t>Pramath Sanghavi</t>
  </si>
  <si>
    <t>Suryakanth</t>
  </si>
  <si>
    <t>Shabolu</t>
  </si>
  <si>
    <t>Suryakanth Shabolu</t>
  </si>
  <si>
    <t>Sudarshanam</t>
  </si>
  <si>
    <t xml:space="preserve">F </t>
  </si>
  <si>
    <t>Shilpa</t>
  </si>
  <si>
    <t>Pitale</t>
  </si>
  <si>
    <t>Shilpa Pitale</t>
  </si>
  <si>
    <t>Arun</t>
  </si>
  <si>
    <t>Quality Assurance</t>
  </si>
  <si>
    <t>Khambata</t>
  </si>
  <si>
    <t>Rayomand Khambata</t>
  </si>
  <si>
    <t>Bomi</t>
  </si>
  <si>
    <t>Chonkar</t>
  </si>
  <si>
    <t>Shridhar Chonkar</t>
  </si>
  <si>
    <t>Padmakar</t>
  </si>
  <si>
    <t>Pragnesh</t>
  </si>
  <si>
    <t>Buch</t>
  </si>
  <si>
    <t>Pragnesh Buch</t>
  </si>
  <si>
    <t>Ravendra</t>
  </si>
  <si>
    <t>Tripathi</t>
  </si>
  <si>
    <t>Ravendra Tripathi</t>
  </si>
  <si>
    <t>Charles</t>
  </si>
  <si>
    <t>Carvalho</t>
  </si>
  <si>
    <t>Charles Carvalho</t>
  </si>
  <si>
    <t>Cornelius</t>
  </si>
  <si>
    <t>Ajay</t>
  </si>
  <si>
    <t>Ajay Kelkar</t>
  </si>
  <si>
    <t>Pradip</t>
  </si>
  <si>
    <t>Pradip Patil</t>
  </si>
  <si>
    <t>Balkrishna</t>
  </si>
  <si>
    <t>Sunilkumar</t>
  </si>
  <si>
    <t>Sunilkumar Singh</t>
  </si>
  <si>
    <t>Jogendra</t>
  </si>
  <si>
    <t>Sangle</t>
  </si>
  <si>
    <t>Anandrao  Sangle</t>
  </si>
  <si>
    <t>Bapuso</t>
  </si>
  <si>
    <t>Rajesh Shah</t>
  </si>
  <si>
    <t>Pravinchandra</t>
  </si>
  <si>
    <t>Ashwini</t>
  </si>
  <si>
    <t>Kuppast</t>
  </si>
  <si>
    <t>Ashwini Kuppast</t>
  </si>
  <si>
    <t>Ashok</t>
  </si>
  <si>
    <t xml:space="preserve">Vishal </t>
  </si>
  <si>
    <t>Vishal  Pathak</t>
  </si>
  <si>
    <t>Gopinath</t>
  </si>
  <si>
    <t>Amit</t>
  </si>
  <si>
    <t>Sanas</t>
  </si>
  <si>
    <t>Amit Sanas</t>
  </si>
  <si>
    <t>Bajirao</t>
  </si>
  <si>
    <t>Sheila</t>
  </si>
  <si>
    <t>Sheila Diwan</t>
  </si>
  <si>
    <t>Mohit</t>
  </si>
  <si>
    <t>Mohit Sharma</t>
  </si>
  <si>
    <t>Hirendra</t>
  </si>
  <si>
    <t>Senior Vice President</t>
  </si>
  <si>
    <t>EG-9</t>
  </si>
  <si>
    <t>Rajeev</t>
  </si>
  <si>
    <t>Chaubal</t>
  </si>
  <si>
    <t>Rajeev Chaubal</t>
  </si>
  <si>
    <t>Gajanan</t>
  </si>
  <si>
    <t>Sanjay Sharma</t>
  </si>
  <si>
    <t>Munnalal</t>
  </si>
  <si>
    <t>Jyoti</t>
  </si>
  <si>
    <t>Jyoti Thorat</t>
  </si>
  <si>
    <t>Vishwas</t>
  </si>
  <si>
    <t>Doraiswami</t>
  </si>
  <si>
    <t>Ramesh Doraiswami</t>
  </si>
  <si>
    <t xml:space="preserve">Managing Director </t>
  </si>
  <si>
    <t>Rupesh</t>
  </si>
  <si>
    <t>Acharekar</t>
  </si>
  <si>
    <t>Rupesh Acharekar</t>
  </si>
  <si>
    <t>Subrata</t>
  </si>
  <si>
    <t>Debnath</t>
  </si>
  <si>
    <t>Subrata Debnath</t>
  </si>
  <si>
    <t>Swapan</t>
  </si>
  <si>
    <t>Vidyadhar</t>
  </si>
  <si>
    <t>Parab</t>
  </si>
  <si>
    <t>Vidyadhar Parab</t>
  </si>
  <si>
    <t>Hindlekar</t>
  </si>
  <si>
    <t>Mahesh Hindlekar</t>
  </si>
  <si>
    <t>Delna</t>
  </si>
  <si>
    <t>Delna Joshi</t>
  </si>
  <si>
    <t>Kailash</t>
  </si>
  <si>
    <t>Kandoi</t>
  </si>
  <si>
    <t>Kailash Kandoi</t>
  </si>
  <si>
    <t>Bhagchand</t>
  </si>
  <si>
    <t>Premesh</t>
  </si>
  <si>
    <t>Dave</t>
  </si>
  <si>
    <t>Premesh Dave</t>
  </si>
  <si>
    <t>Pinakin</t>
  </si>
  <si>
    <t>Jayram</t>
  </si>
  <si>
    <t>Jayram Gurav</t>
  </si>
  <si>
    <t>Pawaskar</t>
  </si>
  <si>
    <t>Vivek Pawaskar</t>
  </si>
  <si>
    <t>Achyut</t>
  </si>
  <si>
    <t xml:space="preserve">Madhavan </t>
  </si>
  <si>
    <t>Dakshinamurthy</t>
  </si>
  <si>
    <t>Madhavan  Dakshinamurthy</t>
  </si>
  <si>
    <t>Shivaji</t>
  </si>
  <si>
    <t>Dhepe</t>
  </si>
  <si>
    <t>Shivaji Dhepe</t>
  </si>
  <si>
    <t>Sambhu</t>
  </si>
  <si>
    <t>Jose</t>
  </si>
  <si>
    <t>Varghese Jose</t>
  </si>
  <si>
    <t>E.</t>
  </si>
  <si>
    <t>Vinayak Jadhav</t>
  </si>
  <si>
    <t>Parsharam</t>
  </si>
  <si>
    <t>Payal</t>
  </si>
  <si>
    <t>Payal Shah</t>
  </si>
  <si>
    <t xml:space="preserve">Hemant </t>
  </si>
  <si>
    <t>Hemant  Deshmukh</t>
  </si>
  <si>
    <t>Jayaram</t>
  </si>
  <si>
    <t>Patra</t>
  </si>
  <si>
    <t>Jayaram Patra</t>
  </si>
  <si>
    <t>Deenabandhu</t>
  </si>
  <si>
    <t>NA</t>
  </si>
  <si>
    <t xml:space="preserve">Prasanna </t>
  </si>
  <si>
    <t>Behera</t>
  </si>
  <si>
    <t>Prasanna  Behera</t>
  </si>
  <si>
    <t>Dhruba Charan</t>
  </si>
  <si>
    <t xml:space="preserve">Sagar </t>
  </si>
  <si>
    <t>Sagar  Kamble</t>
  </si>
  <si>
    <t>Laxmidhar</t>
  </si>
  <si>
    <t>Barik</t>
  </si>
  <si>
    <t>Laxmidhar Barik</t>
  </si>
  <si>
    <t>Birabar</t>
  </si>
  <si>
    <t xml:space="preserve">Amit </t>
  </si>
  <si>
    <t>Shukla</t>
  </si>
  <si>
    <t>Amit  Shukla</t>
  </si>
  <si>
    <t>Rao</t>
  </si>
  <si>
    <t>Vijay Rao</t>
  </si>
  <si>
    <t>Anand</t>
  </si>
  <si>
    <t>Harshal</t>
  </si>
  <si>
    <t>Malvi</t>
  </si>
  <si>
    <t>Harshal Malvi</t>
  </si>
  <si>
    <t>Sanjib</t>
  </si>
  <si>
    <t>Chakraborty</t>
  </si>
  <si>
    <t>Sanjib Chakraborty</t>
  </si>
  <si>
    <t>Tejal</t>
  </si>
  <si>
    <t>Shende</t>
  </si>
  <si>
    <t>Tejal Shende</t>
  </si>
  <si>
    <t>Amol</t>
  </si>
  <si>
    <t>Kulkarni</t>
  </si>
  <si>
    <t>Amol Kulkarni</t>
  </si>
  <si>
    <t>Achalkumar</t>
  </si>
  <si>
    <t>Vadiraj</t>
  </si>
  <si>
    <t>Ekkundi</t>
  </si>
  <si>
    <t>Vadiraj Ekkundi</t>
  </si>
  <si>
    <t>Subbanna</t>
  </si>
  <si>
    <t>Vimal</t>
  </si>
  <si>
    <t>Vimal Pathak</t>
  </si>
  <si>
    <t>Umashankar</t>
  </si>
  <si>
    <t>Bramhbhatt</t>
  </si>
  <si>
    <t>Manoj Bramhbhatt</t>
  </si>
  <si>
    <t>Purshottamlal</t>
  </si>
  <si>
    <t xml:space="preserve">Rohit </t>
  </si>
  <si>
    <t>Sonawane</t>
  </si>
  <si>
    <t>Rohit  Sonawane</t>
  </si>
  <si>
    <t>Sadanand</t>
  </si>
  <si>
    <t>Kannan</t>
  </si>
  <si>
    <t>Sethuraman</t>
  </si>
  <si>
    <t>Kannan Sethuraman</t>
  </si>
  <si>
    <t>Narayanasamy</t>
  </si>
  <si>
    <t xml:space="preserve">Anand </t>
  </si>
  <si>
    <t>Kasturi</t>
  </si>
  <si>
    <t>Anand  Kasturi</t>
  </si>
  <si>
    <t>Lakshminarayan</t>
  </si>
  <si>
    <t>Gurumurthy</t>
  </si>
  <si>
    <t>S</t>
  </si>
  <si>
    <t>Gurumurthy S</t>
  </si>
  <si>
    <t>Sundararaman</t>
  </si>
  <si>
    <t xml:space="preserve">Sonali </t>
  </si>
  <si>
    <t>Chitale</t>
  </si>
  <si>
    <t>Sonali  Chitale</t>
  </si>
  <si>
    <t>Pratyaya</t>
  </si>
  <si>
    <t>Chakrabarti</t>
  </si>
  <si>
    <t>Pratyaya Chakrabarti</t>
  </si>
  <si>
    <t>Prabir</t>
  </si>
  <si>
    <t>Sr. Vice President</t>
  </si>
  <si>
    <t>Contract Manufacturing</t>
  </si>
  <si>
    <t xml:space="preserve">Nikhil </t>
  </si>
  <si>
    <t>Shrivastava</t>
  </si>
  <si>
    <t>Nikhil  Shrivastava</t>
  </si>
  <si>
    <t>Shruthi</t>
  </si>
  <si>
    <t>Poovani</t>
  </si>
  <si>
    <t>Shruthi Poovani</t>
  </si>
  <si>
    <t>Subhashchandra</t>
  </si>
  <si>
    <t>Pratik</t>
  </si>
  <si>
    <t>Pratik Mehta</t>
  </si>
  <si>
    <t>Digant</t>
  </si>
  <si>
    <t>Gosavi</t>
  </si>
  <si>
    <t>Nilesh Gosavi</t>
  </si>
  <si>
    <t>Wayne</t>
  </si>
  <si>
    <t>Soares</t>
  </si>
  <si>
    <t>Wayne Soares</t>
  </si>
  <si>
    <t>Leslie</t>
  </si>
  <si>
    <t>Nerkar</t>
  </si>
  <si>
    <t>Pravin Nerkar</t>
  </si>
  <si>
    <t>Ayush</t>
  </si>
  <si>
    <t>Ayush Prabhakar</t>
  </si>
  <si>
    <t>Rajnigandha</t>
  </si>
  <si>
    <t>Rajnigandha Singh</t>
  </si>
  <si>
    <t>Rajiv</t>
  </si>
  <si>
    <t xml:space="preserve">Manasi </t>
  </si>
  <si>
    <t>Manasi  Deshmukh</t>
  </si>
  <si>
    <t>Madhaorao</t>
  </si>
  <si>
    <t>Paramesh</t>
  </si>
  <si>
    <t>B.D</t>
  </si>
  <si>
    <t>Paramesh B.D</t>
  </si>
  <si>
    <t>Gowda</t>
  </si>
  <si>
    <t>Venugopal</t>
  </si>
  <si>
    <t>Menon</t>
  </si>
  <si>
    <t>Venugopal Menon</t>
  </si>
  <si>
    <t>Vinoo</t>
  </si>
  <si>
    <t>Dias</t>
  </si>
  <si>
    <t>Vinoo Dias</t>
  </si>
  <si>
    <t>Olegario Joseph</t>
  </si>
  <si>
    <t>Prince</t>
  </si>
  <si>
    <t>Maliakal</t>
  </si>
  <si>
    <t>Prince Maliakal</t>
  </si>
  <si>
    <t>10003786</t>
  </si>
  <si>
    <t>Aniket</t>
  </si>
  <si>
    <t>Aniket Pai</t>
  </si>
  <si>
    <t>Manufacturing Excellence</t>
  </si>
  <si>
    <t xml:space="preserve">Amarjit </t>
  </si>
  <si>
    <t>Amarjit  Mishra</t>
  </si>
  <si>
    <t>Lalit Kumar</t>
  </si>
  <si>
    <t>Akshay</t>
  </si>
  <si>
    <t>Virkar</t>
  </si>
  <si>
    <t>Akshay Virkar</t>
  </si>
  <si>
    <t>Pankaj</t>
  </si>
  <si>
    <t>Patodia</t>
  </si>
  <si>
    <t>Pankaj Patodia</t>
  </si>
  <si>
    <t>Prabhat Kumar</t>
  </si>
  <si>
    <t>Sarkate</t>
  </si>
  <si>
    <t>Shilpa Sarkate</t>
  </si>
  <si>
    <t>Subhash</t>
  </si>
  <si>
    <t>Bharti</t>
  </si>
  <si>
    <t>Rajesh Bharti</t>
  </si>
  <si>
    <t>Vinal</t>
  </si>
  <si>
    <t>Gada</t>
  </si>
  <si>
    <t>Vinal Gada</t>
  </si>
  <si>
    <t>Harakchand</t>
  </si>
  <si>
    <t>Trupti</t>
  </si>
  <si>
    <t>Chandarana</t>
  </si>
  <si>
    <t>Trupti Chandarana</t>
  </si>
  <si>
    <t>Khushnam</t>
  </si>
  <si>
    <t>Khushnam Joshi</t>
  </si>
  <si>
    <t>Debashis</t>
  </si>
  <si>
    <t>Debashis Patra</t>
  </si>
  <si>
    <t>Niranjan</t>
  </si>
  <si>
    <t>Sudhakara</t>
  </si>
  <si>
    <t>Duddebanda</t>
  </si>
  <si>
    <t>Sudhakara Duddebanda</t>
  </si>
  <si>
    <t>Ramchandraappa M</t>
  </si>
  <si>
    <t>Sunny</t>
  </si>
  <si>
    <t>Sunny Salvi</t>
  </si>
  <si>
    <t>Yashwant</t>
  </si>
  <si>
    <t>Ranjankumar</t>
  </si>
  <si>
    <t>Thakur</t>
  </si>
  <si>
    <t>Ranjankumar Thakur</t>
  </si>
  <si>
    <t>Binodanand</t>
  </si>
  <si>
    <t>Mamta</t>
  </si>
  <si>
    <t>Bhowmick</t>
  </si>
  <si>
    <t>Mamta Bhowmick</t>
  </si>
  <si>
    <t>Deepak</t>
  </si>
  <si>
    <t>Deepak Sharma</t>
  </si>
  <si>
    <t>Hanuman</t>
  </si>
  <si>
    <t xml:space="preserve">Kalpesh </t>
  </si>
  <si>
    <t>Acharya</t>
  </si>
  <si>
    <t>Kalpesh  Acharya</t>
  </si>
  <si>
    <t>Apollo</t>
  </si>
  <si>
    <t>+</t>
  </si>
  <si>
    <t>-</t>
  </si>
  <si>
    <t xml:space="preserve"> O </t>
  </si>
  <si>
    <t xml:space="preserve"> B </t>
  </si>
  <si>
    <t xml:space="preserve"> A </t>
  </si>
  <si>
    <t xml:space="preserve"> AB </t>
  </si>
  <si>
    <t>O +</t>
  </si>
  <si>
    <t>B +</t>
  </si>
  <si>
    <t>AB +</t>
  </si>
  <si>
    <t>B -</t>
  </si>
  <si>
    <t>O -</t>
  </si>
  <si>
    <t>A -</t>
  </si>
  <si>
    <t>A +</t>
  </si>
  <si>
    <t>01/0341</t>
  </si>
  <si>
    <t>03/0757</t>
  </si>
  <si>
    <t>01/A126</t>
  </si>
  <si>
    <t>B</t>
  </si>
  <si>
    <t>03/0760</t>
  </si>
  <si>
    <t>02/0394</t>
  </si>
  <si>
    <t>lood</t>
  </si>
  <si>
    <t>C</t>
  </si>
  <si>
    <t>03/C031</t>
  </si>
  <si>
    <t>02/0400</t>
  </si>
  <si>
    <t>01/A048</t>
  </si>
  <si>
    <t>01/0359</t>
  </si>
  <si>
    <t>01/0360</t>
  </si>
  <si>
    <t>02/B189</t>
  </si>
  <si>
    <t>02/W080</t>
  </si>
  <si>
    <t>02/0413</t>
  </si>
  <si>
    <t>03/W063</t>
  </si>
  <si>
    <t>03/W064</t>
  </si>
  <si>
    <t>03/0784</t>
  </si>
  <si>
    <t>HSG</t>
  </si>
  <si>
    <t>03/0786</t>
  </si>
  <si>
    <t>03/0788</t>
  </si>
  <si>
    <t>03/0789</t>
  </si>
  <si>
    <t>02/0429</t>
  </si>
  <si>
    <t>03/0790</t>
  </si>
  <si>
    <t>03/0791</t>
  </si>
  <si>
    <t>03/0792</t>
  </si>
  <si>
    <t>03/0793</t>
  </si>
  <si>
    <t>03/0795</t>
  </si>
  <si>
    <t>03/0798</t>
  </si>
  <si>
    <t>02/0433</t>
  </si>
  <si>
    <t>03/0804</t>
  </si>
  <si>
    <t>02/0440</t>
  </si>
  <si>
    <t>02/W109</t>
  </si>
  <si>
    <t>02/0444</t>
  </si>
  <si>
    <t>02/W114</t>
  </si>
  <si>
    <t>03/C022</t>
  </si>
  <si>
    <t>02/0451</t>
  </si>
  <si>
    <t>03/0807</t>
  </si>
  <si>
    <t>02/B077</t>
  </si>
  <si>
    <t>02/0467</t>
  </si>
  <si>
    <t>02/0471</t>
  </si>
  <si>
    <t>02/0468</t>
  </si>
  <si>
    <t>03/C032</t>
  </si>
  <si>
    <t>02/0484</t>
  </si>
  <si>
    <t>03/W078</t>
  </si>
  <si>
    <t>03/0824</t>
  </si>
  <si>
    <t>03/0825</t>
  </si>
  <si>
    <t>03/C057</t>
  </si>
  <si>
    <t>03/0818</t>
  </si>
  <si>
    <t>02/W116</t>
  </si>
  <si>
    <t>02/W118</t>
  </si>
  <si>
    <t>02/0503</t>
  </si>
  <si>
    <t>03/0827</t>
  </si>
  <si>
    <t>02/0530</t>
  </si>
  <si>
    <t>02/0546</t>
  </si>
  <si>
    <t>02/0561</t>
  </si>
  <si>
    <t>02/0572</t>
  </si>
  <si>
    <t>02/0581</t>
  </si>
  <si>
    <t>03/0828</t>
  </si>
  <si>
    <t>02/0593</t>
  </si>
  <si>
    <t>02/0605</t>
  </si>
  <si>
    <t>02/0629</t>
  </si>
  <si>
    <t>02/0636</t>
  </si>
  <si>
    <t>02/0640</t>
  </si>
  <si>
    <t>02/0671</t>
  </si>
  <si>
    <t>02/0686</t>
  </si>
  <si>
    <t>02/0699</t>
  </si>
  <si>
    <t>02/0704</t>
  </si>
  <si>
    <t>01/0425</t>
  </si>
  <si>
    <t>03/W087</t>
  </si>
  <si>
    <t>01/0439</t>
  </si>
  <si>
    <t>02/0427</t>
  </si>
  <si>
    <t>01/0351</t>
  </si>
  <si>
    <t>02/0551</t>
  </si>
  <si>
    <t>02/0670</t>
  </si>
  <si>
    <t>03/0780</t>
  </si>
  <si>
    <t>EG-01</t>
  </si>
  <si>
    <t>02/0401</t>
  </si>
  <si>
    <t>02/0569</t>
  </si>
  <si>
    <t>02/0711</t>
  </si>
  <si>
    <t>02/0410</t>
  </si>
  <si>
    <t>02/0567</t>
  </si>
  <si>
    <t>01/0346</t>
  </si>
  <si>
    <t>01/0300</t>
  </si>
  <si>
    <t>EG 2</t>
  </si>
  <si>
    <t>Todkar</t>
  </si>
  <si>
    <t>10002975A</t>
  </si>
  <si>
    <t>Sridhar</t>
  </si>
  <si>
    <t>Anantharaman</t>
  </si>
  <si>
    <t>Raghuvir Singh</t>
  </si>
  <si>
    <t>Rathore</t>
  </si>
  <si>
    <t>Ghugardare</t>
  </si>
  <si>
    <t>Executive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</si>
</sst>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6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9.5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Verdana"/>
      <family val="2"/>
    </font>
    <font>
      <b/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CC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4" fontId="1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Protection="1">
      <protection locked="0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 wrapText="1"/>
    </xf>
    <xf numFmtId="0" fontId="7" fillId="7" borderId="1" xfId="2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166" fontId="9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166" fontId="13" fillId="9" borderId="1" xfId="0" applyNumberFormat="1" applyFont="1" applyFill="1" applyBorder="1" applyAlignment="1">
      <alignment horizontal="center" vertical="center"/>
    </xf>
    <xf numFmtId="0" fontId="3" fillId="9" borderId="1" xfId="4" applyFont="1" applyFill="1" applyBorder="1" applyAlignment="1">
      <alignment horizontal="center" vertical="center"/>
    </xf>
    <xf numFmtId="0" fontId="15" fillId="0" borderId="1" xfId="4" applyFont="1" applyBorder="1" applyAlignment="1">
      <alignment horizontal="center"/>
    </xf>
    <xf numFmtId="15" fontId="1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6" fontId="10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5" fillId="0" borderId="1" xfId="5" applyFont="1" applyBorder="1" applyAlignment="1">
      <alignment horizontal="center"/>
    </xf>
    <xf numFmtId="0" fontId="3" fillId="9" borderId="1" xfId="5" applyFont="1" applyFill="1" applyBorder="1" applyAlignment="1">
      <alignment horizontal="center" vertical="center"/>
    </xf>
    <xf numFmtId="0" fontId="10" fillId="0" borderId="1" xfId="5" applyFont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66" fontId="3" fillId="9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6" fontId="17" fillId="0" borderId="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19" fillId="3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NumberFormat="1" applyFont="1" applyFill="1" applyBorder="1" applyAlignment="1">
      <alignment horizontal="center" vertical="center" wrapText="1"/>
    </xf>
    <xf numFmtId="0" fontId="20" fillId="7" borderId="2" xfId="2" applyFont="1" applyFill="1" applyBorder="1" applyAlignment="1">
      <alignment horizontal="center" vertical="center" textRotation="90" wrapText="1"/>
    </xf>
    <xf numFmtId="0" fontId="2" fillId="2" borderId="2" xfId="1" applyNumberFormat="1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left"/>
    </xf>
    <xf numFmtId="0" fontId="3" fillId="9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6" fillId="4" borderId="1" xfId="0" applyFont="1" applyFill="1" applyBorder="1" applyAlignment="1">
      <alignment horizontal="center" vertical="center" wrapText="1"/>
    </xf>
  </cellXfs>
  <cellStyles count="6">
    <cellStyle name="40% - Accent2" xfId="2" builtinId="35"/>
    <cellStyle name="Accent3" xfId="3" builtinId="37"/>
    <cellStyle name="Normal" xfId="0" builtinId="0"/>
    <cellStyle name="Normal 10 43" xfId="5"/>
    <cellStyle name="Normal 2" xfId="1"/>
    <cellStyle name="Normal 22" xfId="4"/>
  </cellStyles>
  <dxfs count="239"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CC66"/>
        </patternFill>
      </fill>
    </dxf>
    <dxf>
      <font>
        <b/>
        <i val="0"/>
      </font>
      <fill>
        <patternFill>
          <bgColor rgb="FF00FF9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8"/>
        </patternFill>
      </fill>
    </dxf>
    <dxf>
      <font>
        <b/>
        <i/>
      </font>
      <fill>
        <patternFill>
          <bgColor rgb="FF00FF00"/>
        </patternFill>
      </fill>
    </dxf>
    <dxf>
      <font>
        <b/>
        <i/>
      </font>
      <fill>
        <patternFill>
          <bgColor rgb="FF00FFCC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%20drive%206-6-2016/d/Annual%20Medical%20Check%20up/Annual%20Medical%20Check%20up%20-%202015/Blood%20gro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wini.kuppast.VVFLTD/AppData/Local/Microsoft/Windows/Temporary%20Internet%20Files/Content.Outlook/Z5KWTAKY/all%20exc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wini.kuppast.VVFLTD/AppData/Local/Microsoft/Windows/Temporary%20Internet%20Files/Content.Outlook/Z5KWTAKY/shwree%20exce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on"/>
      <sheetName val="Taloja"/>
      <sheetName val="Sewree"/>
    </sheetNames>
    <sheetDataSet>
      <sheetData sheetId="0"/>
      <sheetData sheetId="1">
        <row r="2">
          <cell r="B2">
            <v>10000019</v>
          </cell>
          <cell r="C2" t="str">
            <v>M</v>
          </cell>
          <cell r="D2" t="str">
            <v xml:space="preserve">Naresh </v>
          </cell>
          <cell r="E2" t="str">
            <v>Patil</v>
          </cell>
          <cell r="F2" t="str">
            <v>Junior Executive</v>
          </cell>
          <cell r="G2" t="str">
            <v>Junior Executive</v>
          </cell>
          <cell r="H2" t="str">
            <v>Engineering Services</v>
          </cell>
          <cell r="I2" t="str">
            <v xml:space="preserve">A Positive </v>
          </cell>
        </row>
        <row r="3">
          <cell r="B3">
            <v>10000651</v>
          </cell>
          <cell r="C3" t="str">
            <v>M</v>
          </cell>
          <cell r="D3" t="str">
            <v>Yogesh</v>
          </cell>
          <cell r="E3" t="str">
            <v>Jadhav</v>
          </cell>
          <cell r="F3" t="str">
            <v>Peon</v>
          </cell>
          <cell r="G3" t="str">
            <v>Peon</v>
          </cell>
          <cell r="H3" t="str">
            <v>Excise</v>
          </cell>
          <cell r="I3" t="str">
            <v>O Positive</v>
          </cell>
        </row>
        <row r="4">
          <cell r="B4">
            <v>10000280</v>
          </cell>
          <cell r="C4" t="str">
            <v xml:space="preserve">M </v>
          </cell>
          <cell r="D4" t="str">
            <v>Ramchandra</v>
          </cell>
          <cell r="E4" t="str">
            <v>More</v>
          </cell>
          <cell r="F4" t="str">
            <v>Security Guard</v>
          </cell>
          <cell r="G4" t="str">
            <v>Security Guard</v>
          </cell>
          <cell r="H4" t="str">
            <v>Security Administration</v>
          </cell>
          <cell r="I4" t="str">
            <v>O Negative</v>
          </cell>
        </row>
        <row r="5">
          <cell r="B5">
            <v>10000144</v>
          </cell>
          <cell r="C5" t="str">
            <v>M</v>
          </cell>
          <cell r="D5" t="str">
            <v>Balasaheb</v>
          </cell>
          <cell r="E5" t="str">
            <v>Bhosale</v>
          </cell>
          <cell r="F5" t="str">
            <v>Assistant</v>
          </cell>
          <cell r="G5" t="str">
            <v>Assistant</v>
          </cell>
          <cell r="H5" t="str">
            <v>Stores</v>
          </cell>
          <cell r="I5" t="str">
            <v>B Positive</v>
          </cell>
        </row>
        <row r="6">
          <cell r="B6">
            <v>10000247</v>
          </cell>
          <cell r="C6" t="str">
            <v xml:space="preserve">M </v>
          </cell>
          <cell r="D6" t="str">
            <v>Pramod</v>
          </cell>
          <cell r="E6" t="str">
            <v>Toraskar</v>
          </cell>
          <cell r="F6" t="str">
            <v>Dattaram</v>
          </cell>
          <cell r="G6" t="str">
            <v>Junior Executive</v>
          </cell>
          <cell r="H6" t="str">
            <v>Junior Executive</v>
          </cell>
          <cell r="I6" t="str">
            <v>O Positive</v>
          </cell>
        </row>
        <row r="7">
          <cell r="B7">
            <v>10000652</v>
          </cell>
          <cell r="C7" t="str">
            <v>M</v>
          </cell>
          <cell r="D7" t="str">
            <v>Ganesh</v>
          </cell>
          <cell r="E7" t="str">
            <v>Wagh</v>
          </cell>
          <cell r="F7" t="str">
            <v>Raghunath</v>
          </cell>
          <cell r="G7" t="str">
            <v>Supervisor</v>
          </cell>
          <cell r="H7" t="str">
            <v>Supervisor</v>
          </cell>
          <cell r="I7" t="str">
            <v>B Positive</v>
          </cell>
        </row>
        <row r="8">
          <cell r="B8">
            <v>10000132</v>
          </cell>
          <cell r="C8" t="str">
            <v>M</v>
          </cell>
          <cell r="D8" t="str">
            <v>Dipak</v>
          </cell>
          <cell r="E8" t="str">
            <v>Patil</v>
          </cell>
          <cell r="F8" t="str">
            <v xml:space="preserve">Executive </v>
          </cell>
          <cell r="G8" t="str">
            <v>Junior Executive</v>
          </cell>
          <cell r="H8" t="str">
            <v>Quality Control</v>
          </cell>
          <cell r="I8" t="str">
            <v>B Positive</v>
          </cell>
        </row>
        <row r="9">
          <cell r="B9">
            <v>10000581</v>
          </cell>
          <cell r="C9" t="str">
            <v>M</v>
          </cell>
          <cell r="D9" t="str">
            <v>Sanjay</v>
          </cell>
          <cell r="E9" t="str">
            <v>Phansekar</v>
          </cell>
          <cell r="F9" t="str">
            <v>Suresh</v>
          </cell>
          <cell r="G9" t="str">
            <v>Peon</v>
          </cell>
          <cell r="H9" t="str">
            <v>Peon</v>
          </cell>
          <cell r="I9" t="str">
            <v>B Positive</v>
          </cell>
        </row>
        <row r="10">
          <cell r="B10">
            <v>10000669</v>
          </cell>
          <cell r="C10" t="str">
            <v>M</v>
          </cell>
          <cell r="D10" t="str">
            <v>Shankar</v>
          </cell>
          <cell r="E10" t="str">
            <v>Bole</v>
          </cell>
          <cell r="F10" t="str">
            <v>Laxman</v>
          </cell>
          <cell r="G10" t="str">
            <v>Office Assistant</v>
          </cell>
          <cell r="H10" t="str">
            <v>Office Assistant</v>
          </cell>
          <cell r="I10" t="str">
            <v>AB Positive</v>
          </cell>
        </row>
        <row r="11">
          <cell r="B11">
            <v>10000676</v>
          </cell>
          <cell r="C11" t="str">
            <v>M</v>
          </cell>
          <cell r="D11" t="str">
            <v>Ravindra</v>
          </cell>
          <cell r="E11" t="str">
            <v>Jangam</v>
          </cell>
          <cell r="F11" t="str">
            <v>Dhondu</v>
          </cell>
          <cell r="G11" t="str">
            <v>Office Assistant</v>
          </cell>
          <cell r="H11" t="str">
            <v>Office Assistant</v>
          </cell>
          <cell r="I11" t="str">
            <v xml:space="preserve">A Positive </v>
          </cell>
        </row>
      </sheetData>
      <sheetData sheetId="2">
        <row r="2">
          <cell r="B2">
            <v>10002013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F (INDIA ) LTD (11)"/>
    </sheetNames>
    <sheetDataSet>
      <sheetData sheetId="0">
        <row r="2">
          <cell r="D2">
            <v>10000750</v>
          </cell>
          <cell r="E2" t="str">
            <v>Alap Dabre</v>
          </cell>
          <cell r="F2" t="str">
            <v>B Positive</v>
          </cell>
        </row>
        <row r="3">
          <cell r="D3">
            <v>10000756</v>
          </cell>
          <cell r="E3" t="str">
            <v>Santosh Sharma</v>
          </cell>
          <cell r="F3" t="str">
            <v>B Positive</v>
          </cell>
        </row>
        <row r="4">
          <cell r="D4">
            <v>1000103</v>
          </cell>
          <cell r="E4" t="str">
            <v>Anandrao Gaikwad</v>
          </cell>
          <cell r="F4" t="str">
            <v>B Positive</v>
          </cell>
        </row>
        <row r="5">
          <cell r="D5">
            <v>10000646</v>
          </cell>
          <cell r="E5" t="str">
            <v>Shimanchal Padhy</v>
          </cell>
          <cell r="F5" t="str">
            <v>B Positive</v>
          </cell>
        </row>
        <row r="6">
          <cell r="D6">
            <v>10000115</v>
          </cell>
          <cell r="E6" t="str">
            <v>Jitendra Goud</v>
          </cell>
          <cell r="F6" t="str">
            <v>B Negative</v>
          </cell>
        </row>
        <row r="7">
          <cell r="D7">
            <v>10000049</v>
          </cell>
          <cell r="E7" t="str">
            <v>Sanjay Salvi</v>
          </cell>
          <cell r="F7" t="str">
            <v>AB Positive</v>
          </cell>
        </row>
        <row r="8">
          <cell r="D8">
            <v>10000162</v>
          </cell>
          <cell r="E8" t="str">
            <v>Jitendra Poojari</v>
          </cell>
          <cell r="F8" t="str">
            <v>B Negative</v>
          </cell>
        </row>
        <row r="9">
          <cell r="D9">
            <v>10000098</v>
          </cell>
          <cell r="E9" t="str">
            <v>Rajendra Kumar Verma</v>
          </cell>
          <cell r="F9" t="str">
            <v>B Positive</v>
          </cell>
        </row>
        <row r="10">
          <cell r="D10">
            <v>10000619</v>
          </cell>
          <cell r="E10" t="str">
            <v>Sunita Kalgutkar</v>
          </cell>
          <cell r="F10" t="str">
            <v>A Positive</v>
          </cell>
        </row>
        <row r="11">
          <cell r="D11">
            <v>10000671</v>
          </cell>
          <cell r="E11" t="str">
            <v>Sameer Deshmukh</v>
          </cell>
          <cell r="F11" t="str">
            <v>A Positive</v>
          </cell>
        </row>
        <row r="12">
          <cell r="D12">
            <v>10000120</v>
          </cell>
          <cell r="E12" t="str">
            <v>Sanjay Tawade</v>
          </cell>
          <cell r="F12" t="str">
            <v>B Positive</v>
          </cell>
        </row>
        <row r="13">
          <cell r="D13">
            <v>10000629</v>
          </cell>
          <cell r="E13" t="str">
            <v>Gangaram Pednekar</v>
          </cell>
          <cell r="F13" t="str">
            <v>B Positive</v>
          </cell>
        </row>
        <row r="14">
          <cell r="D14">
            <v>10000625</v>
          </cell>
          <cell r="E14" t="str">
            <v>Shelly Pinto</v>
          </cell>
          <cell r="F14" t="str">
            <v>O Positive</v>
          </cell>
        </row>
        <row r="15">
          <cell r="D15">
            <v>10000726</v>
          </cell>
          <cell r="E15" t="str">
            <v>Prashant Shirsath</v>
          </cell>
          <cell r="F15" t="str">
            <v>O Positive</v>
          </cell>
        </row>
        <row r="16">
          <cell r="D16">
            <v>10000102</v>
          </cell>
          <cell r="E16" t="str">
            <v>Swapnil Mhatre</v>
          </cell>
          <cell r="F16" t="str">
            <v>A Positive</v>
          </cell>
        </row>
        <row r="17">
          <cell r="D17">
            <v>10000091</v>
          </cell>
          <cell r="E17" t="str">
            <v>Ganesh Hoddbe</v>
          </cell>
          <cell r="F17" t="str">
            <v>B Positive</v>
          </cell>
        </row>
        <row r="18">
          <cell r="D18">
            <v>10000667</v>
          </cell>
          <cell r="E18" t="str">
            <v>Suresh Rahate</v>
          </cell>
          <cell r="F18" t="str">
            <v>O Positive</v>
          </cell>
        </row>
        <row r="19">
          <cell r="D19">
            <v>10000784</v>
          </cell>
          <cell r="E19" t="str">
            <v>Tomy Kalapurackal</v>
          </cell>
          <cell r="F19" t="str">
            <v>B Positive</v>
          </cell>
        </row>
        <row r="20">
          <cell r="D20">
            <v>10000630</v>
          </cell>
          <cell r="E20" t="str">
            <v>Shridhar Madiboyina</v>
          </cell>
          <cell r="F20" t="str">
            <v>O Positive</v>
          </cell>
        </row>
        <row r="21">
          <cell r="D21">
            <v>10000770</v>
          </cell>
          <cell r="E21" t="str">
            <v>Devanand Gaonkar</v>
          </cell>
          <cell r="F21" t="str">
            <v>O Positive</v>
          </cell>
        </row>
        <row r="22">
          <cell r="D22">
            <v>10000741</v>
          </cell>
          <cell r="E22" t="str">
            <v>Viraf Boywala</v>
          </cell>
          <cell r="F22" t="str">
            <v>O Positive</v>
          </cell>
        </row>
        <row r="23">
          <cell r="D23">
            <v>10000097</v>
          </cell>
          <cell r="E23" t="str">
            <v>Gracian Pereira</v>
          </cell>
          <cell r="F23" t="str">
            <v>O Positive</v>
          </cell>
        </row>
        <row r="24">
          <cell r="D24">
            <v>10000053</v>
          </cell>
          <cell r="E24" t="str">
            <v>Balu L.More</v>
          </cell>
          <cell r="F24" t="str">
            <v>AB Positive</v>
          </cell>
        </row>
        <row r="25">
          <cell r="D25">
            <v>10000131</v>
          </cell>
          <cell r="E25" t="str">
            <v>Shantaram Deshmukh</v>
          </cell>
          <cell r="F25" t="str">
            <v>B Positive</v>
          </cell>
        </row>
        <row r="26">
          <cell r="D26">
            <v>10000668</v>
          </cell>
          <cell r="E26" t="str">
            <v>Geeta Karande</v>
          </cell>
          <cell r="F26" t="str">
            <v>A Positive</v>
          </cell>
        </row>
        <row r="27">
          <cell r="D27">
            <v>10000080</v>
          </cell>
          <cell r="E27" t="str">
            <v>Deepak Shah</v>
          </cell>
          <cell r="F27" t="str">
            <v>O Positive</v>
          </cell>
        </row>
        <row r="28">
          <cell r="D28">
            <v>10000705</v>
          </cell>
          <cell r="E28" t="str">
            <v>Yogita Sawant</v>
          </cell>
          <cell r="F28" t="str">
            <v>O Positive</v>
          </cell>
        </row>
        <row r="29">
          <cell r="D29">
            <v>10000495</v>
          </cell>
          <cell r="E29" t="str">
            <v>Umesh Gawde</v>
          </cell>
          <cell r="F29" t="str">
            <v>B Positive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VF LTD"/>
    </sheetNames>
    <sheetDataSet>
      <sheetData sheetId="0">
        <row r="2">
          <cell r="D2">
            <v>10000104</v>
          </cell>
          <cell r="E2" t="str">
            <v>Ramesh Kadam</v>
          </cell>
          <cell r="F2" t="str">
            <v>O Positive</v>
          </cell>
        </row>
        <row r="3">
          <cell r="D3">
            <v>10000566</v>
          </cell>
          <cell r="E3" t="str">
            <v>Dilip Kumar Kadam</v>
          </cell>
          <cell r="F3" t="str">
            <v>A Positive</v>
          </cell>
        </row>
        <row r="4">
          <cell r="D4">
            <v>10000047</v>
          </cell>
          <cell r="E4" t="str">
            <v>Nandkumar Patwardhan</v>
          </cell>
          <cell r="F4" t="str">
            <v>A Positive</v>
          </cell>
        </row>
        <row r="5">
          <cell r="D5">
            <v>10000046</v>
          </cell>
          <cell r="E5" t="str">
            <v>Suryakant Barge</v>
          </cell>
          <cell r="F5" t="str">
            <v>O Positive</v>
          </cell>
        </row>
        <row r="6">
          <cell r="D6">
            <v>10000573</v>
          </cell>
          <cell r="E6" t="str">
            <v>Popat Arote</v>
          </cell>
          <cell r="F6" t="str">
            <v>O Positive</v>
          </cell>
        </row>
        <row r="7">
          <cell r="D7">
            <v>10000022</v>
          </cell>
          <cell r="E7" t="str">
            <v>Bhika Pansare</v>
          </cell>
          <cell r="F7" t="str">
            <v>A Positive</v>
          </cell>
        </row>
        <row r="8">
          <cell r="D8">
            <v>10000571</v>
          </cell>
          <cell r="E8" t="str">
            <v>Dilip Ghadge</v>
          </cell>
          <cell r="F8" t="str">
            <v>A Positive</v>
          </cell>
        </row>
        <row r="9">
          <cell r="D9">
            <v>10000613</v>
          </cell>
          <cell r="E9" t="str">
            <v>Chandrakant Mali</v>
          </cell>
          <cell r="F9" t="str">
            <v>AB Positive</v>
          </cell>
        </row>
        <row r="10">
          <cell r="D10">
            <v>10000099</v>
          </cell>
          <cell r="E10" t="str">
            <v>Jaganath Gaikwad</v>
          </cell>
          <cell r="F10" t="str">
            <v>O Positive</v>
          </cell>
        </row>
        <row r="11">
          <cell r="D11">
            <v>10000584</v>
          </cell>
          <cell r="E11" t="str">
            <v>Birendra Singh Mer</v>
          </cell>
          <cell r="F11" t="str">
            <v>B Positive</v>
          </cell>
        </row>
        <row r="12">
          <cell r="D12">
            <v>10000549</v>
          </cell>
          <cell r="E12" t="str">
            <v>Karunapathy Tiwari</v>
          </cell>
          <cell r="F12" t="str">
            <v>AB Positive</v>
          </cell>
        </row>
        <row r="13">
          <cell r="D13">
            <v>10000580</v>
          </cell>
          <cell r="E13" t="str">
            <v>Muthyalu Erava</v>
          </cell>
          <cell r="F13" t="str">
            <v>O Positive</v>
          </cell>
        </row>
        <row r="14">
          <cell r="D14">
            <v>10000607</v>
          </cell>
          <cell r="E14" t="str">
            <v>Shaikh Wajid Hussain</v>
          </cell>
          <cell r="F14" t="str">
            <v>B Positive</v>
          </cell>
        </row>
        <row r="15">
          <cell r="D15">
            <v>10000544</v>
          </cell>
          <cell r="E15" t="str">
            <v>Namdeo Shitap</v>
          </cell>
          <cell r="F15" t="str">
            <v>A Positive</v>
          </cell>
        </row>
        <row r="16">
          <cell r="D16">
            <v>10000582</v>
          </cell>
          <cell r="E16" t="str">
            <v>Sanjeev Chaudhari</v>
          </cell>
          <cell r="F16" t="str">
            <v>O Positive</v>
          </cell>
        </row>
        <row r="17">
          <cell r="D17">
            <v>10000095</v>
          </cell>
          <cell r="E17" t="str">
            <v>Pramod Karangutkar</v>
          </cell>
          <cell r="F17" t="str">
            <v>A Positive</v>
          </cell>
        </row>
        <row r="18">
          <cell r="D18">
            <v>10000577</v>
          </cell>
          <cell r="E18" t="str">
            <v>E. Gopalsamy Ellappa Nakkar</v>
          </cell>
          <cell r="F18" t="str">
            <v>B Positive</v>
          </cell>
        </row>
        <row r="19">
          <cell r="D19">
            <v>10000111</v>
          </cell>
          <cell r="E19" t="str">
            <v>A. Gopal Harijane</v>
          </cell>
          <cell r="F19" t="str">
            <v>B Positive</v>
          </cell>
        </row>
        <row r="20">
          <cell r="D20">
            <v>10000150</v>
          </cell>
          <cell r="E20" t="str">
            <v>Jeetendra Gurav</v>
          </cell>
          <cell r="F20" t="str">
            <v>B Positive</v>
          </cell>
        </row>
        <row r="21">
          <cell r="D21">
            <v>10000153</v>
          </cell>
          <cell r="E21" t="str">
            <v>Shailesh Zodge</v>
          </cell>
          <cell r="F21" t="str">
            <v>O Positive</v>
          </cell>
        </row>
        <row r="22">
          <cell r="D22">
            <v>10000569</v>
          </cell>
          <cell r="E22" t="str">
            <v>Gayaprasad Lohar</v>
          </cell>
          <cell r="F22" t="str">
            <v>AB Positive</v>
          </cell>
        </row>
        <row r="23">
          <cell r="D23">
            <v>10000025</v>
          </cell>
          <cell r="E23" t="str">
            <v>Premnarayan Rai</v>
          </cell>
          <cell r="F23" t="str">
            <v>B Positive</v>
          </cell>
        </row>
        <row r="24">
          <cell r="D24">
            <v>10000139</v>
          </cell>
          <cell r="E24" t="str">
            <v>Rajesh Sivan</v>
          </cell>
          <cell r="F24" t="str">
            <v>A Positive</v>
          </cell>
        </row>
        <row r="25">
          <cell r="D25">
            <v>10000152</v>
          </cell>
          <cell r="E25" t="str">
            <v>Robin Mathew</v>
          </cell>
          <cell r="F25" t="str">
            <v>A Positive</v>
          </cell>
        </row>
        <row r="26">
          <cell r="D26">
            <v>10000130</v>
          </cell>
          <cell r="E26" t="str">
            <v>Sahadevan Ezhavan</v>
          </cell>
          <cell r="F26" t="str">
            <v>B Positive</v>
          </cell>
        </row>
        <row r="27">
          <cell r="D27">
            <v>10000145</v>
          </cell>
          <cell r="E27" t="str">
            <v>Sandesh Yeshwantrao</v>
          </cell>
          <cell r="F27" t="str">
            <v>O Positive</v>
          </cell>
        </row>
        <row r="28">
          <cell r="D28">
            <v>10000597</v>
          </cell>
          <cell r="E28" t="str">
            <v>Devendra Singh</v>
          </cell>
          <cell r="F28" t="str">
            <v>O Positive</v>
          </cell>
        </row>
        <row r="29">
          <cell r="D29">
            <v>10000044</v>
          </cell>
          <cell r="E29" t="str">
            <v>Arjun Kumbhar</v>
          </cell>
          <cell r="F29" t="str">
            <v>A Positive</v>
          </cell>
        </row>
        <row r="30">
          <cell r="D30">
            <v>10000124</v>
          </cell>
          <cell r="E30" t="str">
            <v>Prashant Mahadik</v>
          </cell>
          <cell r="F30" t="str">
            <v>A Positive</v>
          </cell>
        </row>
        <row r="31">
          <cell r="D31">
            <v>10000055</v>
          </cell>
          <cell r="E31" t="str">
            <v>Raju Mithbaonkar</v>
          </cell>
          <cell r="F31" t="str">
            <v>A Positive</v>
          </cell>
        </row>
        <row r="32">
          <cell r="D32">
            <v>10001075</v>
          </cell>
          <cell r="E32" t="str">
            <v>Rohit Khade</v>
          </cell>
          <cell r="F32" t="str">
            <v>B Positive</v>
          </cell>
        </row>
        <row r="33">
          <cell r="D33">
            <v>10000612</v>
          </cell>
          <cell r="E33" t="str">
            <v>Balu Hande</v>
          </cell>
          <cell r="F33" t="str">
            <v>A Positive</v>
          </cell>
        </row>
        <row r="34">
          <cell r="D34">
            <v>10000156</v>
          </cell>
          <cell r="E34" t="str">
            <v>Rajendra Atkar</v>
          </cell>
          <cell r="F34" t="str">
            <v>A Positive</v>
          </cell>
        </row>
        <row r="35">
          <cell r="D35">
            <v>10000123</v>
          </cell>
          <cell r="E35" t="str">
            <v>Kiran Patil</v>
          </cell>
          <cell r="F35" t="str">
            <v>B Positive</v>
          </cell>
        </row>
        <row r="36">
          <cell r="D36">
            <v>10000061</v>
          </cell>
          <cell r="E36" t="str">
            <v>Vikas Desai</v>
          </cell>
          <cell r="F36" t="str">
            <v>A Positive</v>
          </cell>
        </row>
        <row r="37">
          <cell r="D37">
            <v>10000085</v>
          </cell>
          <cell r="E37" t="str">
            <v>Ulaganathan Konar</v>
          </cell>
          <cell r="F37" t="str">
            <v>O Positive</v>
          </cell>
        </row>
        <row r="38">
          <cell r="D38">
            <v>10000557</v>
          </cell>
          <cell r="E38" t="str">
            <v>Dinesh Patil</v>
          </cell>
          <cell r="F38" t="str">
            <v>A Positive</v>
          </cell>
        </row>
        <row r="39">
          <cell r="D39">
            <v>10000596</v>
          </cell>
          <cell r="E39" t="str">
            <v>Uttam More</v>
          </cell>
          <cell r="F39" t="str">
            <v>O Positive</v>
          </cell>
        </row>
        <row r="40">
          <cell r="D40">
            <v>10000600</v>
          </cell>
          <cell r="E40" t="str">
            <v>Anil Kumar Pandey</v>
          </cell>
          <cell r="F40" t="str">
            <v>O Positive</v>
          </cell>
        </row>
        <row r="41">
          <cell r="D41">
            <v>10001076</v>
          </cell>
          <cell r="E41" t="str">
            <v>Vishant Kamble</v>
          </cell>
          <cell r="F41" t="str">
            <v>O Positive</v>
          </cell>
        </row>
        <row r="42">
          <cell r="D42">
            <v>10000611</v>
          </cell>
          <cell r="E42" t="str">
            <v>Sameer Jadhav</v>
          </cell>
          <cell r="F42" t="str">
            <v>A Positive</v>
          </cell>
        </row>
        <row r="43">
          <cell r="D43">
            <v>10000552</v>
          </cell>
          <cell r="E43" t="str">
            <v>Bhaskar Kotaian</v>
          </cell>
          <cell r="F43" t="str">
            <v>B Positive</v>
          </cell>
        </row>
        <row r="44">
          <cell r="D44">
            <v>10000579</v>
          </cell>
          <cell r="E44" t="str">
            <v>Ramesh Khatkale</v>
          </cell>
          <cell r="F44" t="str">
            <v>AB Positive</v>
          </cell>
        </row>
        <row r="45">
          <cell r="D45">
            <v>10000548</v>
          </cell>
          <cell r="E45" t="str">
            <v>Rajabali Yadav</v>
          </cell>
          <cell r="F45" t="str">
            <v>B Positive</v>
          </cell>
        </row>
        <row r="46">
          <cell r="D46">
            <v>10000082</v>
          </cell>
          <cell r="E46" t="str">
            <v>Mahadeo Jadhav</v>
          </cell>
          <cell r="F46" t="str">
            <v>A Positive</v>
          </cell>
        </row>
        <row r="47">
          <cell r="D47">
            <v>10000576</v>
          </cell>
          <cell r="E47" t="str">
            <v>Sachidanandan T.K.</v>
          </cell>
          <cell r="F47" t="str">
            <v>A Positive</v>
          </cell>
        </row>
        <row r="48">
          <cell r="D48">
            <v>10000136</v>
          </cell>
          <cell r="E48" t="str">
            <v>Francis Robin</v>
          </cell>
          <cell r="F48" t="str">
            <v>B Positive</v>
          </cell>
        </row>
        <row r="49">
          <cell r="D49">
            <v>10000031</v>
          </cell>
          <cell r="E49" t="str">
            <v>Dilip Dhage</v>
          </cell>
          <cell r="F49" t="str">
            <v>AB Positive</v>
          </cell>
        </row>
        <row r="50">
          <cell r="D50">
            <v>10000610</v>
          </cell>
          <cell r="E50" t="str">
            <v>John Anthony</v>
          </cell>
          <cell r="F50" t="str">
            <v>B Positive</v>
          </cell>
        </row>
        <row r="51">
          <cell r="D51">
            <v>10000751</v>
          </cell>
          <cell r="E51" t="str">
            <v>Ajit Adelkar</v>
          </cell>
          <cell r="F51" t="str">
            <v>A Positive</v>
          </cell>
        </row>
        <row r="52">
          <cell r="D52">
            <v>10000134</v>
          </cell>
          <cell r="E52" t="str">
            <v>Mangesh Jadhav</v>
          </cell>
          <cell r="F52" t="str">
            <v>B Positive</v>
          </cell>
        </row>
        <row r="53">
          <cell r="D53">
            <v>10000096</v>
          </cell>
          <cell r="E53" t="str">
            <v>Jyothikumar Nair</v>
          </cell>
          <cell r="F53" t="str">
            <v>A Positive</v>
          </cell>
        </row>
        <row r="54">
          <cell r="D54">
            <v>10000558</v>
          </cell>
          <cell r="E54" t="str">
            <v>Sukhdeo Gorde</v>
          </cell>
          <cell r="F54" t="str">
            <v>B Positive</v>
          </cell>
        </row>
        <row r="55">
          <cell r="D55">
            <v>10000575</v>
          </cell>
          <cell r="E55" t="str">
            <v>Prakash Naik</v>
          </cell>
          <cell r="F55" t="str">
            <v>B Positive</v>
          </cell>
        </row>
        <row r="56">
          <cell r="D56">
            <v>10000148</v>
          </cell>
          <cell r="E56" t="str">
            <v>Mininath Bhule</v>
          </cell>
          <cell r="F56" t="str">
            <v>B Positive</v>
          </cell>
        </row>
        <row r="57">
          <cell r="D57">
            <v>10000157</v>
          </cell>
          <cell r="E57" t="str">
            <v>Niraj Mishra</v>
          </cell>
          <cell r="F57" t="str">
            <v>A Positive</v>
          </cell>
        </row>
        <row r="58">
          <cell r="D58">
            <v>10000602</v>
          </cell>
          <cell r="E58" t="str">
            <v>Sarjerao Kamble</v>
          </cell>
          <cell r="F58" t="str">
            <v>A Positive</v>
          </cell>
        </row>
        <row r="59">
          <cell r="D59">
            <v>10000593</v>
          </cell>
          <cell r="E59" t="str">
            <v>Biju Nair</v>
          </cell>
          <cell r="F59" t="str">
            <v>O Positive</v>
          </cell>
        </row>
        <row r="60">
          <cell r="D60">
            <v>10000568</v>
          </cell>
          <cell r="E60" t="str">
            <v>Satish Kadam</v>
          </cell>
          <cell r="F60" t="str">
            <v>A Positive</v>
          </cell>
        </row>
        <row r="61">
          <cell r="D61">
            <v>10000572</v>
          </cell>
          <cell r="E61" t="str">
            <v>Binu Nair</v>
          </cell>
          <cell r="F61" t="str">
            <v>O Positive</v>
          </cell>
        </row>
        <row r="62">
          <cell r="D62">
            <v>10000113</v>
          </cell>
          <cell r="E62" t="str">
            <v>Shard Shinde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4"/>
  <sheetViews>
    <sheetView tabSelected="1" workbookViewId="0">
      <selection activeCell="A12" sqref="A12"/>
    </sheetView>
  </sheetViews>
  <sheetFormatPr defaultRowHeight="14.4" x14ac:dyDescent="0.3"/>
  <cols>
    <col min="1" max="1" width="5.33203125" bestFit="1" customWidth="1"/>
    <col min="2" max="3" width="7.33203125" bestFit="1" customWidth="1"/>
    <col min="4" max="4" width="7.6640625" bestFit="1" customWidth="1"/>
    <col min="5" max="5" width="2.88671875" bestFit="1" customWidth="1"/>
    <col min="6" max="6" width="15.44140625" bestFit="1" customWidth="1"/>
    <col min="7" max="7" width="12" bestFit="1" customWidth="1"/>
    <col min="8" max="8" width="23.109375" bestFit="1" customWidth="1"/>
    <col min="9" max="9" width="16.6640625" hidden="1" customWidth="1"/>
    <col min="10" max="10" width="16.6640625" style="53" hidden="1" customWidth="1"/>
    <col min="11" max="11" width="16.6640625" customWidth="1"/>
    <col min="12" max="12" width="16.6640625" bestFit="1" customWidth="1"/>
    <col min="13" max="13" width="19.6640625" bestFit="1" customWidth="1"/>
    <col min="14" max="14" width="21.44140625" bestFit="1" customWidth="1"/>
    <col min="15" max="15" width="7.33203125" bestFit="1" customWidth="1"/>
    <col min="16" max="16" width="5" bestFit="1" customWidth="1"/>
    <col min="17" max="19" width="9.33203125" bestFit="1" customWidth="1"/>
    <col min="20" max="20" width="7" bestFit="1" customWidth="1"/>
    <col min="21" max="21" width="7.21875" bestFit="1" customWidth="1"/>
  </cols>
  <sheetData>
    <row r="1" spans="1:21" ht="41.4" x14ac:dyDescent="0.3">
      <c r="A1" s="8" t="s">
        <v>196</v>
      </c>
      <c r="B1" s="8" t="s">
        <v>197</v>
      </c>
      <c r="C1" s="9" t="s">
        <v>198</v>
      </c>
      <c r="D1" s="8" t="s">
        <v>199</v>
      </c>
      <c r="E1" s="10" t="s">
        <v>1</v>
      </c>
      <c r="F1" s="11" t="s">
        <v>2</v>
      </c>
      <c r="G1" s="8" t="s">
        <v>3</v>
      </c>
      <c r="H1" s="8"/>
      <c r="I1" s="8" t="s">
        <v>1194</v>
      </c>
      <c r="J1" s="8" t="s">
        <v>1194</v>
      </c>
      <c r="K1" s="67">
        <v>2016</v>
      </c>
      <c r="L1" s="8" t="s">
        <v>200</v>
      </c>
      <c r="M1" s="8" t="s">
        <v>4</v>
      </c>
      <c r="N1" s="8" t="s">
        <v>201</v>
      </c>
      <c r="O1" s="8" t="s">
        <v>202</v>
      </c>
      <c r="P1" s="8" t="s">
        <v>203</v>
      </c>
      <c r="Q1" s="12" t="s">
        <v>204</v>
      </c>
      <c r="R1" s="8" t="s">
        <v>205</v>
      </c>
      <c r="S1" s="13" t="s">
        <v>206</v>
      </c>
      <c r="T1" s="14" t="s">
        <v>207</v>
      </c>
      <c r="U1" s="14" t="s">
        <v>208</v>
      </c>
    </row>
    <row r="2" spans="1:21" x14ac:dyDescent="0.3">
      <c r="A2" s="15">
        <v>1379</v>
      </c>
      <c r="B2" s="15">
        <v>10001947</v>
      </c>
      <c r="C2" s="16" t="s">
        <v>209</v>
      </c>
      <c r="D2" s="15" t="s">
        <v>210</v>
      </c>
      <c r="E2" s="15" t="s">
        <v>5</v>
      </c>
      <c r="F2" s="15" t="s">
        <v>211</v>
      </c>
      <c r="G2" s="15" t="s">
        <v>212</v>
      </c>
      <c r="H2" s="15" t="s">
        <v>213</v>
      </c>
      <c r="I2" s="15" t="e">
        <v>#N/A</v>
      </c>
      <c r="J2" s="15" t="e">
        <v>#N/A</v>
      </c>
      <c r="K2" s="15" t="e">
        <v>#N/A</v>
      </c>
      <c r="L2" s="15" t="s">
        <v>214</v>
      </c>
      <c r="M2" s="15" t="s">
        <v>215</v>
      </c>
      <c r="N2" s="15" t="s">
        <v>216</v>
      </c>
      <c r="O2" s="15" t="s">
        <v>221</v>
      </c>
      <c r="P2" s="15"/>
      <c r="Q2" s="15" t="s">
        <v>222</v>
      </c>
      <c r="R2" s="15" t="s">
        <v>222</v>
      </c>
      <c r="S2" s="17">
        <v>19484</v>
      </c>
      <c r="T2" s="15">
        <v>63</v>
      </c>
      <c r="U2" s="15">
        <v>6</v>
      </c>
    </row>
    <row r="3" spans="1:21" x14ac:dyDescent="0.3">
      <c r="A3" s="15">
        <v>1380</v>
      </c>
      <c r="B3" s="15">
        <v>10001946</v>
      </c>
      <c r="C3" s="16" t="s">
        <v>209</v>
      </c>
      <c r="D3" s="15" t="s">
        <v>217</v>
      </c>
      <c r="E3" s="15" t="s">
        <v>5</v>
      </c>
      <c r="F3" s="15" t="s">
        <v>218</v>
      </c>
      <c r="G3" s="15" t="s">
        <v>212</v>
      </c>
      <c r="H3" s="15" t="s">
        <v>219</v>
      </c>
      <c r="I3" s="15" t="e">
        <v>#N/A</v>
      </c>
      <c r="J3" s="15" t="e">
        <v>#N/A</v>
      </c>
      <c r="K3" s="15" t="e">
        <v>#N/A</v>
      </c>
      <c r="L3" s="15" t="s">
        <v>214</v>
      </c>
      <c r="M3" s="15" t="s">
        <v>220</v>
      </c>
      <c r="N3" s="15" t="s">
        <v>216</v>
      </c>
      <c r="O3" s="15" t="s">
        <v>221</v>
      </c>
      <c r="P3" s="15"/>
      <c r="Q3" s="15" t="s">
        <v>222</v>
      </c>
      <c r="R3" s="15" t="s">
        <v>222</v>
      </c>
      <c r="S3" s="17">
        <v>17004</v>
      </c>
      <c r="T3" s="15">
        <v>70</v>
      </c>
      <c r="U3" s="15">
        <v>4</v>
      </c>
    </row>
    <row r="4" spans="1:21" x14ac:dyDescent="0.3">
      <c r="A4" s="15">
        <v>1383</v>
      </c>
      <c r="B4" s="15">
        <v>10000010</v>
      </c>
      <c r="C4" s="16" t="s">
        <v>209</v>
      </c>
      <c r="D4" s="15" t="s">
        <v>223</v>
      </c>
      <c r="E4" s="15" t="s">
        <v>5</v>
      </c>
      <c r="F4" s="15" t="s">
        <v>224</v>
      </c>
      <c r="G4" s="15" t="s">
        <v>7</v>
      </c>
      <c r="H4" s="15" t="s">
        <v>225</v>
      </c>
      <c r="I4" s="15" t="s">
        <v>1197</v>
      </c>
      <c r="J4" s="15" t="s">
        <v>1195</v>
      </c>
      <c r="K4" s="15" t="s">
        <v>1201</v>
      </c>
      <c r="L4" s="15" t="s">
        <v>226</v>
      </c>
      <c r="M4" s="15" t="s">
        <v>8</v>
      </c>
      <c r="N4" s="15" t="s">
        <v>177</v>
      </c>
      <c r="O4" s="15" t="s">
        <v>233</v>
      </c>
      <c r="P4" s="15" t="s">
        <v>234</v>
      </c>
      <c r="Q4" s="15" t="s">
        <v>235</v>
      </c>
      <c r="R4" s="15" t="s">
        <v>235</v>
      </c>
      <c r="S4" s="17">
        <v>22859</v>
      </c>
      <c r="T4" s="15">
        <v>54</v>
      </c>
      <c r="U4" s="15">
        <v>3</v>
      </c>
    </row>
    <row r="5" spans="1:21" x14ac:dyDescent="0.3">
      <c r="A5" s="15">
        <v>1384</v>
      </c>
      <c r="B5" s="15">
        <v>10000014</v>
      </c>
      <c r="C5" s="16" t="s">
        <v>209</v>
      </c>
      <c r="D5" s="15" t="s">
        <v>227</v>
      </c>
      <c r="E5" s="15" t="s">
        <v>5</v>
      </c>
      <c r="F5" s="49" t="s">
        <v>228</v>
      </c>
      <c r="G5" s="15" t="s">
        <v>229</v>
      </c>
      <c r="H5" s="15" t="s">
        <v>230</v>
      </c>
      <c r="I5" s="6" t="s">
        <v>1197</v>
      </c>
      <c r="J5" s="51" t="s">
        <v>1195</v>
      </c>
      <c r="K5" s="15" t="s">
        <v>1201</v>
      </c>
      <c r="L5" s="15" t="s">
        <v>231</v>
      </c>
      <c r="M5" s="15" t="s">
        <v>12</v>
      </c>
      <c r="N5" s="15" t="s">
        <v>232</v>
      </c>
      <c r="O5" s="15" t="s">
        <v>236</v>
      </c>
      <c r="P5" s="15" t="s">
        <v>237</v>
      </c>
      <c r="Q5" s="15" t="s">
        <v>222</v>
      </c>
      <c r="R5" s="15" t="s">
        <v>222</v>
      </c>
      <c r="S5" s="17">
        <v>21155</v>
      </c>
      <c r="T5" s="15">
        <v>58</v>
      </c>
      <c r="U5" s="15">
        <v>11</v>
      </c>
    </row>
    <row r="6" spans="1:21" x14ac:dyDescent="0.3">
      <c r="A6" s="15">
        <v>1386</v>
      </c>
      <c r="B6" s="15">
        <v>10000016</v>
      </c>
      <c r="C6" s="16" t="s">
        <v>209</v>
      </c>
      <c r="D6" s="15" t="s">
        <v>238</v>
      </c>
      <c r="E6" s="15" t="s">
        <v>5</v>
      </c>
      <c r="F6" s="15" t="s">
        <v>239</v>
      </c>
      <c r="G6" s="15" t="s">
        <v>240</v>
      </c>
      <c r="H6" s="15" t="s">
        <v>241</v>
      </c>
      <c r="I6" s="6" t="s">
        <v>1197</v>
      </c>
      <c r="J6" s="51" t="s">
        <v>1195</v>
      </c>
      <c r="K6" s="15" t="s">
        <v>1201</v>
      </c>
      <c r="L6" s="15" t="s">
        <v>169</v>
      </c>
      <c r="M6" s="15" t="s">
        <v>8</v>
      </c>
      <c r="N6" s="15" t="s">
        <v>177</v>
      </c>
      <c r="O6" s="15" t="s">
        <v>233</v>
      </c>
      <c r="P6" s="15" t="s">
        <v>234</v>
      </c>
      <c r="Q6" s="15" t="s">
        <v>235</v>
      </c>
      <c r="R6" s="15" t="s">
        <v>235</v>
      </c>
      <c r="S6" s="17">
        <v>21311</v>
      </c>
      <c r="T6" s="15">
        <v>58</v>
      </c>
      <c r="U6" s="15">
        <v>6</v>
      </c>
    </row>
    <row r="7" spans="1:21" x14ac:dyDescent="0.3">
      <c r="A7" s="15">
        <v>1387</v>
      </c>
      <c r="B7" s="15">
        <v>10000017</v>
      </c>
      <c r="C7" s="16" t="s">
        <v>209</v>
      </c>
      <c r="D7" s="15" t="s">
        <v>242</v>
      </c>
      <c r="E7" s="15" t="s">
        <v>5</v>
      </c>
      <c r="F7" s="15" t="s">
        <v>243</v>
      </c>
      <c r="G7" s="15" t="s">
        <v>244</v>
      </c>
      <c r="H7" s="15" t="s">
        <v>245</v>
      </c>
      <c r="I7" s="15" t="s">
        <v>1198</v>
      </c>
      <c r="J7" s="15" t="s">
        <v>1195</v>
      </c>
      <c r="K7" s="15" t="e">
        <v>#N/A</v>
      </c>
      <c r="L7" s="15" t="s">
        <v>140</v>
      </c>
      <c r="M7" s="15" t="s">
        <v>12</v>
      </c>
      <c r="N7" s="15" t="s">
        <v>246</v>
      </c>
      <c r="O7" s="15" t="s">
        <v>236</v>
      </c>
      <c r="P7" s="15" t="s">
        <v>237</v>
      </c>
      <c r="Q7" s="15" t="s">
        <v>235</v>
      </c>
      <c r="R7" s="15" t="s">
        <v>235</v>
      </c>
      <c r="S7" s="17">
        <v>21543</v>
      </c>
      <c r="T7" s="15">
        <v>57</v>
      </c>
      <c r="U7" s="15">
        <v>10</v>
      </c>
    </row>
    <row r="8" spans="1:21" x14ac:dyDescent="0.3">
      <c r="A8" s="15">
        <v>1388</v>
      </c>
      <c r="B8" s="15">
        <v>10000018</v>
      </c>
      <c r="C8" s="16" t="s">
        <v>209</v>
      </c>
      <c r="D8" s="15" t="s">
        <v>247</v>
      </c>
      <c r="E8" s="15" t="s">
        <v>5</v>
      </c>
      <c r="F8" s="15" t="s">
        <v>169</v>
      </c>
      <c r="G8" s="15" t="s">
        <v>248</v>
      </c>
      <c r="H8" s="15" t="s">
        <v>249</v>
      </c>
      <c r="I8" s="15" t="s">
        <v>1197</v>
      </c>
      <c r="J8" s="15" t="s">
        <v>1195</v>
      </c>
      <c r="K8" s="15" t="s">
        <v>1201</v>
      </c>
      <c r="L8" s="15" t="s">
        <v>250</v>
      </c>
      <c r="M8" s="15" t="s">
        <v>8</v>
      </c>
      <c r="N8" s="15" t="s">
        <v>177</v>
      </c>
      <c r="O8" s="15" t="s">
        <v>233</v>
      </c>
      <c r="P8" s="15" t="s">
        <v>234</v>
      </c>
      <c r="Q8" s="15" t="s">
        <v>235</v>
      </c>
      <c r="R8" s="15" t="s">
        <v>235</v>
      </c>
      <c r="S8" s="17">
        <v>20972</v>
      </c>
      <c r="T8" s="15">
        <v>59</v>
      </c>
      <c r="U8" s="15">
        <v>5</v>
      </c>
    </row>
    <row r="9" spans="1:21" x14ac:dyDescent="0.3">
      <c r="A9" s="15">
        <v>1389</v>
      </c>
      <c r="B9" s="15">
        <v>10000019</v>
      </c>
      <c r="C9" s="16" t="s">
        <v>209</v>
      </c>
      <c r="D9" s="15" t="s">
        <v>251</v>
      </c>
      <c r="E9" s="15" t="s">
        <v>5</v>
      </c>
      <c r="F9" s="15" t="s">
        <v>252</v>
      </c>
      <c r="G9" s="15" t="s">
        <v>38</v>
      </c>
      <c r="H9" s="15" t="s">
        <v>253</v>
      </c>
      <c r="I9" s="6" t="s">
        <v>1199</v>
      </c>
      <c r="J9" s="51" t="s">
        <v>1195</v>
      </c>
      <c r="K9" s="15" t="str">
        <f>VLOOKUP(B9,[1]Taloja!$B$2:$I$11,8,0)</f>
        <v xml:space="preserve">A Positive </v>
      </c>
      <c r="L9" s="15" t="s">
        <v>254</v>
      </c>
      <c r="M9" s="15" t="s">
        <v>255</v>
      </c>
      <c r="N9" s="15" t="s">
        <v>246</v>
      </c>
      <c r="O9" s="15" t="s">
        <v>236</v>
      </c>
      <c r="P9" s="15" t="s">
        <v>256</v>
      </c>
      <c r="Q9" s="15" t="s">
        <v>235</v>
      </c>
      <c r="R9" s="15" t="s">
        <v>257</v>
      </c>
      <c r="S9" s="17">
        <v>21356</v>
      </c>
      <c r="T9" s="15">
        <v>58</v>
      </c>
      <c r="U9" s="15">
        <v>5</v>
      </c>
    </row>
    <row r="10" spans="1:21" x14ac:dyDescent="0.3">
      <c r="A10" s="15">
        <v>1399</v>
      </c>
      <c r="B10" s="15">
        <v>10000555</v>
      </c>
      <c r="C10" s="16" t="s">
        <v>209</v>
      </c>
      <c r="D10" s="15" t="s">
        <v>258</v>
      </c>
      <c r="E10" s="15" t="s">
        <v>5</v>
      </c>
      <c r="F10" s="15" t="s">
        <v>83</v>
      </c>
      <c r="G10" s="15" t="s">
        <v>259</v>
      </c>
      <c r="H10" s="15" t="s">
        <v>260</v>
      </c>
      <c r="I10" s="15" t="s">
        <v>1197</v>
      </c>
      <c r="J10" s="15" t="s">
        <v>1195</v>
      </c>
      <c r="K10" s="15" t="s">
        <v>1201</v>
      </c>
      <c r="L10" s="15" t="s">
        <v>261</v>
      </c>
      <c r="M10" s="15" t="s">
        <v>8</v>
      </c>
      <c r="N10" s="15" t="s">
        <v>246</v>
      </c>
      <c r="O10" s="15" t="s">
        <v>233</v>
      </c>
      <c r="P10" s="15" t="s">
        <v>234</v>
      </c>
      <c r="Q10" s="15" t="s">
        <v>235</v>
      </c>
      <c r="R10" s="15" t="s">
        <v>235</v>
      </c>
      <c r="S10" s="17">
        <v>24260</v>
      </c>
      <c r="T10" s="15">
        <v>50</v>
      </c>
      <c r="U10" s="15">
        <v>5</v>
      </c>
    </row>
    <row r="11" spans="1:21" x14ac:dyDescent="0.3">
      <c r="A11" s="15">
        <v>1400</v>
      </c>
      <c r="B11" s="15">
        <v>10000554</v>
      </c>
      <c r="C11" s="16" t="s">
        <v>209</v>
      </c>
      <c r="D11" s="15" t="s">
        <v>262</v>
      </c>
      <c r="E11" s="15" t="s">
        <v>5</v>
      </c>
      <c r="F11" s="15" t="s">
        <v>263</v>
      </c>
      <c r="G11" s="15" t="s">
        <v>264</v>
      </c>
      <c r="H11" s="15" t="s">
        <v>265</v>
      </c>
      <c r="I11" s="15" t="s">
        <v>1199</v>
      </c>
      <c r="J11" s="15" t="s">
        <v>1195</v>
      </c>
      <c r="K11" s="15" t="s">
        <v>1207</v>
      </c>
      <c r="L11" s="15" t="s">
        <v>118</v>
      </c>
      <c r="M11" s="15" t="s">
        <v>8</v>
      </c>
      <c r="N11" s="15" t="s">
        <v>246</v>
      </c>
      <c r="O11" s="15" t="s">
        <v>233</v>
      </c>
      <c r="P11" s="15" t="s">
        <v>234</v>
      </c>
      <c r="Q11" s="15" t="s">
        <v>235</v>
      </c>
      <c r="R11" s="15" t="s">
        <v>235</v>
      </c>
      <c r="S11" s="17">
        <v>23529</v>
      </c>
      <c r="T11" s="15">
        <v>52</v>
      </c>
      <c r="U11" s="15">
        <v>5</v>
      </c>
    </row>
    <row r="12" spans="1:21" x14ac:dyDescent="0.3">
      <c r="A12" s="15">
        <v>1401</v>
      </c>
      <c r="B12" s="15">
        <v>10001948</v>
      </c>
      <c r="C12" s="16" t="s">
        <v>209</v>
      </c>
      <c r="D12" s="15" t="s">
        <v>266</v>
      </c>
      <c r="E12" s="15" t="s">
        <v>267</v>
      </c>
      <c r="F12" s="15" t="s">
        <v>268</v>
      </c>
      <c r="G12" s="15" t="s">
        <v>269</v>
      </c>
      <c r="H12" s="15" t="s">
        <v>270</v>
      </c>
      <c r="I12" s="15" t="e">
        <v>#N/A</v>
      </c>
      <c r="J12" s="15" t="e">
        <v>#N/A</v>
      </c>
      <c r="K12" s="15" t="e">
        <v>#N/A</v>
      </c>
      <c r="L12" s="15" t="s">
        <v>271</v>
      </c>
      <c r="M12" s="15" t="s">
        <v>220</v>
      </c>
      <c r="N12" s="15" t="s">
        <v>216</v>
      </c>
      <c r="O12" s="15" t="s">
        <v>221</v>
      </c>
      <c r="P12" s="15"/>
      <c r="Q12" s="15" t="s">
        <v>222</v>
      </c>
      <c r="R12" s="15" t="s">
        <v>222</v>
      </c>
      <c r="S12" s="17">
        <v>18316</v>
      </c>
      <c r="T12" s="15">
        <v>66</v>
      </c>
      <c r="U12" s="15">
        <v>8</v>
      </c>
    </row>
    <row r="13" spans="1:21" x14ac:dyDescent="0.3">
      <c r="A13" s="15">
        <v>1402</v>
      </c>
      <c r="B13" s="15">
        <v>10000739</v>
      </c>
      <c r="C13" s="16" t="s">
        <v>209</v>
      </c>
      <c r="D13" s="15" t="s">
        <v>272</v>
      </c>
      <c r="E13" s="15" t="s">
        <v>5</v>
      </c>
      <c r="F13" s="15" t="s">
        <v>273</v>
      </c>
      <c r="G13" s="15" t="s">
        <v>274</v>
      </c>
      <c r="H13" s="15" t="s">
        <v>275</v>
      </c>
      <c r="I13" s="15" t="s">
        <v>1198</v>
      </c>
      <c r="J13" s="15" t="s">
        <v>1195</v>
      </c>
      <c r="K13" s="15" t="s">
        <v>1202</v>
      </c>
      <c r="L13" s="15" t="s">
        <v>276</v>
      </c>
      <c r="M13" s="15" t="s">
        <v>168</v>
      </c>
      <c r="N13" s="15" t="s">
        <v>277</v>
      </c>
      <c r="O13" s="15" t="s">
        <v>221</v>
      </c>
      <c r="P13" s="15" t="s">
        <v>278</v>
      </c>
      <c r="Q13" s="15" t="s">
        <v>222</v>
      </c>
      <c r="R13" s="15" t="s">
        <v>222</v>
      </c>
      <c r="S13" s="17">
        <v>25133</v>
      </c>
      <c r="T13" s="15">
        <v>48</v>
      </c>
      <c r="U13" s="15">
        <v>0</v>
      </c>
    </row>
    <row r="14" spans="1:21" x14ac:dyDescent="0.3">
      <c r="A14" s="15">
        <v>1405</v>
      </c>
      <c r="B14" s="15">
        <v>10000556</v>
      </c>
      <c r="C14" s="16" t="s">
        <v>209</v>
      </c>
      <c r="D14" s="15" t="s">
        <v>279</v>
      </c>
      <c r="E14" s="15" t="s">
        <v>5</v>
      </c>
      <c r="F14" s="15" t="s">
        <v>280</v>
      </c>
      <c r="G14" s="15" t="s">
        <v>281</v>
      </c>
      <c r="H14" s="15" t="s">
        <v>282</v>
      </c>
      <c r="I14" s="6" t="s">
        <v>1198</v>
      </c>
      <c r="J14" s="51" t="s">
        <v>1195</v>
      </c>
      <c r="K14" s="15" t="s">
        <v>1202</v>
      </c>
      <c r="L14" s="15" t="s">
        <v>283</v>
      </c>
      <c r="M14" s="15" t="s">
        <v>284</v>
      </c>
      <c r="N14" s="15" t="s">
        <v>177</v>
      </c>
      <c r="O14" s="15" t="s">
        <v>236</v>
      </c>
      <c r="P14" s="15" t="s">
        <v>285</v>
      </c>
      <c r="Q14" s="15" t="s">
        <v>235</v>
      </c>
      <c r="R14" s="15" t="s">
        <v>235</v>
      </c>
      <c r="S14" s="17">
        <v>23894</v>
      </c>
      <c r="T14" s="15">
        <v>51</v>
      </c>
      <c r="U14" s="15">
        <v>5</v>
      </c>
    </row>
    <row r="15" spans="1:21" x14ac:dyDescent="0.3">
      <c r="A15" s="15">
        <v>1407</v>
      </c>
      <c r="B15" s="15">
        <v>10000042</v>
      </c>
      <c r="C15" s="16" t="s">
        <v>209</v>
      </c>
      <c r="D15" s="15" t="s">
        <v>286</v>
      </c>
      <c r="E15" s="15" t="s">
        <v>5</v>
      </c>
      <c r="F15" s="15" t="s">
        <v>287</v>
      </c>
      <c r="G15" s="15" t="s">
        <v>288</v>
      </c>
      <c r="H15" s="15" t="s">
        <v>289</v>
      </c>
      <c r="I15" s="15" t="s">
        <v>1200</v>
      </c>
      <c r="J15" s="15" t="s">
        <v>1195</v>
      </c>
      <c r="K15" s="15" t="s">
        <v>1203</v>
      </c>
      <c r="L15" s="15" t="s">
        <v>290</v>
      </c>
      <c r="M15" s="15" t="s">
        <v>8</v>
      </c>
      <c r="N15" s="15" t="s">
        <v>246</v>
      </c>
      <c r="O15" s="15" t="s">
        <v>233</v>
      </c>
      <c r="P15" s="15" t="s">
        <v>234</v>
      </c>
      <c r="Q15" s="15" t="s">
        <v>235</v>
      </c>
      <c r="R15" s="15" t="s">
        <v>235</v>
      </c>
      <c r="S15" s="17">
        <v>25551</v>
      </c>
      <c r="T15" s="15">
        <v>46</v>
      </c>
      <c r="U15" s="15">
        <v>11</v>
      </c>
    </row>
    <row r="16" spans="1:21" x14ac:dyDescent="0.3">
      <c r="A16" s="15">
        <v>1410</v>
      </c>
      <c r="B16" s="15">
        <v>10000037</v>
      </c>
      <c r="C16" s="16" t="s">
        <v>209</v>
      </c>
      <c r="D16" s="15" t="s">
        <v>291</v>
      </c>
      <c r="E16" s="15" t="s">
        <v>5</v>
      </c>
      <c r="F16" s="15" t="s">
        <v>138</v>
      </c>
      <c r="G16" s="15" t="s">
        <v>292</v>
      </c>
      <c r="H16" s="15" t="s">
        <v>293</v>
      </c>
      <c r="I16" s="15" t="s">
        <v>1199</v>
      </c>
      <c r="J16" s="15" t="s">
        <v>1195</v>
      </c>
      <c r="K16" s="15" t="s">
        <v>1207</v>
      </c>
      <c r="L16" s="15" t="s">
        <v>294</v>
      </c>
      <c r="M16" s="15" t="s">
        <v>8</v>
      </c>
      <c r="N16" s="15" t="s">
        <v>177</v>
      </c>
      <c r="O16" s="15" t="s">
        <v>233</v>
      </c>
      <c r="P16" s="15" t="s">
        <v>234</v>
      </c>
      <c r="Q16" s="15" t="s">
        <v>235</v>
      </c>
      <c r="R16" s="15" t="s">
        <v>235</v>
      </c>
      <c r="S16" s="17">
        <v>21885</v>
      </c>
      <c r="T16" s="15">
        <v>56</v>
      </c>
      <c r="U16" s="15">
        <v>11</v>
      </c>
    </row>
    <row r="17" spans="1:21" x14ac:dyDescent="0.3">
      <c r="A17" s="15">
        <v>1411</v>
      </c>
      <c r="B17" s="15">
        <v>10000768</v>
      </c>
      <c r="C17" s="16" t="s">
        <v>209</v>
      </c>
      <c r="D17" s="15" t="s">
        <v>295</v>
      </c>
      <c r="E17" s="15" t="s">
        <v>267</v>
      </c>
      <c r="F17" s="15" t="s">
        <v>296</v>
      </c>
      <c r="G17" s="15" t="s">
        <v>297</v>
      </c>
      <c r="H17" s="15" t="s">
        <v>298</v>
      </c>
      <c r="I17" s="15" t="s">
        <v>1197</v>
      </c>
      <c r="J17" s="15" t="s">
        <v>1195</v>
      </c>
      <c r="K17" s="15" t="s">
        <v>1201</v>
      </c>
      <c r="L17" s="15" t="s">
        <v>299</v>
      </c>
      <c r="M17" s="15" t="s">
        <v>284</v>
      </c>
      <c r="N17" s="15" t="s">
        <v>277</v>
      </c>
      <c r="O17" s="15" t="s">
        <v>236</v>
      </c>
      <c r="P17" s="15" t="s">
        <v>285</v>
      </c>
      <c r="Q17" s="15" t="s">
        <v>222</v>
      </c>
      <c r="R17" s="15" t="s">
        <v>222</v>
      </c>
      <c r="S17" s="17">
        <v>23134</v>
      </c>
      <c r="T17" s="15">
        <v>53</v>
      </c>
      <c r="U17" s="15">
        <v>6</v>
      </c>
    </row>
    <row r="18" spans="1:21" x14ac:dyDescent="0.3">
      <c r="A18" s="15">
        <v>1413</v>
      </c>
      <c r="B18" s="15">
        <v>10000040</v>
      </c>
      <c r="C18" s="16" t="s">
        <v>209</v>
      </c>
      <c r="D18" s="15" t="s">
        <v>300</v>
      </c>
      <c r="E18" s="15" t="s">
        <v>5</v>
      </c>
      <c r="F18" s="15" t="s">
        <v>301</v>
      </c>
      <c r="G18" s="15" t="s">
        <v>302</v>
      </c>
      <c r="H18" s="15" t="s">
        <v>303</v>
      </c>
      <c r="I18" s="6" t="s">
        <v>1197</v>
      </c>
      <c r="J18" s="51" t="s">
        <v>1195</v>
      </c>
      <c r="K18" s="15" t="s">
        <v>1201</v>
      </c>
      <c r="L18" s="15" t="s">
        <v>304</v>
      </c>
      <c r="M18" s="15" t="s">
        <v>8</v>
      </c>
      <c r="N18" s="15" t="s">
        <v>177</v>
      </c>
      <c r="O18" s="15" t="s">
        <v>233</v>
      </c>
      <c r="P18" s="15" t="s">
        <v>234</v>
      </c>
      <c r="Q18" s="15" t="s">
        <v>235</v>
      </c>
      <c r="R18" s="15" t="s">
        <v>235</v>
      </c>
      <c r="S18" s="17">
        <v>22289</v>
      </c>
      <c r="T18" s="15">
        <v>55</v>
      </c>
      <c r="U18" s="15">
        <v>10</v>
      </c>
    </row>
    <row r="19" spans="1:21" x14ac:dyDescent="0.3">
      <c r="A19" s="15">
        <v>1414</v>
      </c>
      <c r="B19" s="15">
        <v>10000666</v>
      </c>
      <c r="C19" s="16" t="s">
        <v>209</v>
      </c>
      <c r="D19" s="15" t="s">
        <v>305</v>
      </c>
      <c r="E19" s="15" t="s">
        <v>267</v>
      </c>
      <c r="F19" s="15" t="s">
        <v>306</v>
      </c>
      <c r="G19" s="15" t="s">
        <v>307</v>
      </c>
      <c r="H19" s="15" t="s">
        <v>308</v>
      </c>
      <c r="I19" s="15" t="s">
        <v>1198</v>
      </c>
      <c r="J19" s="15" t="s">
        <v>1195</v>
      </c>
      <c r="K19" s="15" t="s">
        <v>1202</v>
      </c>
      <c r="L19" s="15" t="s">
        <v>309</v>
      </c>
      <c r="M19" s="15" t="s">
        <v>12</v>
      </c>
      <c r="N19" s="15" t="s">
        <v>310</v>
      </c>
      <c r="O19" s="15" t="s">
        <v>236</v>
      </c>
      <c r="P19" s="15" t="s">
        <v>237</v>
      </c>
      <c r="Q19" s="15" t="s">
        <v>222</v>
      </c>
      <c r="R19" s="15" t="s">
        <v>222</v>
      </c>
      <c r="S19" s="17">
        <v>23911</v>
      </c>
      <c r="T19" s="15">
        <v>51</v>
      </c>
      <c r="U19" s="15">
        <v>5</v>
      </c>
    </row>
    <row r="20" spans="1:21" x14ac:dyDescent="0.3">
      <c r="A20" s="15">
        <v>1424</v>
      </c>
      <c r="B20" s="15">
        <v>10000049</v>
      </c>
      <c r="C20" s="16" t="s">
        <v>209</v>
      </c>
      <c r="D20" s="15" t="s">
        <v>311</v>
      </c>
      <c r="E20" s="15" t="s">
        <v>5</v>
      </c>
      <c r="F20" s="15" t="s">
        <v>183</v>
      </c>
      <c r="G20" s="15" t="s">
        <v>312</v>
      </c>
      <c r="H20" s="15" t="s">
        <v>313</v>
      </c>
      <c r="I20" s="15" t="s">
        <v>1200</v>
      </c>
      <c r="J20" s="15" t="s">
        <v>1195</v>
      </c>
      <c r="K20" s="15" t="str">
        <f>VLOOKUP(B20,'[2]VVF (INDIA ) LTD (11)'!$D$2:$F$29,3,0)</f>
        <v>AB Positive</v>
      </c>
      <c r="L20" s="15" t="s">
        <v>94</v>
      </c>
      <c r="M20" s="15" t="s">
        <v>8</v>
      </c>
      <c r="N20" s="15" t="s">
        <v>177</v>
      </c>
      <c r="O20" s="15" t="s">
        <v>233</v>
      </c>
      <c r="P20" s="15" t="s">
        <v>234</v>
      </c>
      <c r="Q20" s="15" t="s">
        <v>235</v>
      </c>
      <c r="R20" s="15" t="s">
        <v>235</v>
      </c>
      <c r="S20" s="17">
        <v>24379</v>
      </c>
      <c r="T20" s="15">
        <v>50</v>
      </c>
      <c r="U20" s="15">
        <v>1</v>
      </c>
    </row>
    <row r="21" spans="1:21" x14ac:dyDescent="0.3">
      <c r="A21" s="15">
        <v>1428</v>
      </c>
      <c r="B21" s="15">
        <v>10000720</v>
      </c>
      <c r="C21" s="16" t="s">
        <v>209</v>
      </c>
      <c r="D21" s="15" t="s">
        <v>314</v>
      </c>
      <c r="E21" s="15" t="s">
        <v>5</v>
      </c>
      <c r="F21" s="15" t="s">
        <v>315</v>
      </c>
      <c r="G21" s="15" t="s">
        <v>316</v>
      </c>
      <c r="H21" s="15" t="s">
        <v>317</v>
      </c>
      <c r="I21" s="6" t="s">
        <v>1197</v>
      </c>
      <c r="J21" s="51" t="s">
        <v>1195</v>
      </c>
      <c r="K21" s="15" t="e">
        <v>#N/A</v>
      </c>
      <c r="L21" s="15" t="s">
        <v>318</v>
      </c>
      <c r="M21" s="15" t="s">
        <v>319</v>
      </c>
      <c r="N21" s="15" t="s">
        <v>320</v>
      </c>
      <c r="O21" s="15" t="s">
        <v>321</v>
      </c>
      <c r="P21" s="15" t="s">
        <v>322</v>
      </c>
      <c r="Q21" s="15" t="s">
        <v>222</v>
      </c>
      <c r="R21" s="15" t="s">
        <v>222</v>
      </c>
      <c r="S21" s="17">
        <v>21389</v>
      </c>
      <c r="T21" s="15">
        <v>58</v>
      </c>
      <c r="U21" s="15">
        <v>3</v>
      </c>
    </row>
    <row r="22" spans="1:21" x14ac:dyDescent="0.3">
      <c r="A22" s="15">
        <v>1441</v>
      </c>
      <c r="B22" s="15">
        <v>10001052</v>
      </c>
      <c r="C22" s="16" t="s">
        <v>209</v>
      </c>
      <c r="D22" s="15" t="s">
        <v>323</v>
      </c>
      <c r="E22" s="15" t="s">
        <v>5</v>
      </c>
      <c r="F22" s="15" t="s">
        <v>106</v>
      </c>
      <c r="G22" s="15" t="s">
        <v>324</v>
      </c>
      <c r="H22" s="15" t="s">
        <v>325</v>
      </c>
      <c r="I22" s="15" t="e">
        <v>#N/A</v>
      </c>
      <c r="J22" s="15" t="e">
        <v>#N/A</v>
      </c>
      <c r="K22" s="15" t="e">
        <v>#N/A</v>
      </c>
      <c r="L22" s="15" t="s">
        <v>326</v>
      </c>
      <c r="M22" s="15" t="s">
        <v>8</v>
      </c>
      <c r="N22" s="15" t="s">
        <v>327</v>
      </c>
      <c r="O22" s="15" t="s">
        <v>233</v>
      </c>
      <c r="P22" s="15" t="s">
        <v>234</v>
      </c>
      <c r="Q22" s="15" t="s">
        <v>235</v>
      </c>
      <c r="R22" s="15" t="s">
        <v>235</v>
      </c>
      <c r="S22" s="17">
        <v>24506</v>
      </c>
      <c r="T22" s="15">
        <v>49</v>
      </c>
      <c r="U22" s="15">
        <v>9</v>
      </c>
    </row>
    <row r="23" spans="1:21" x14ac:dyDescent="0.3">
      <c r="A23" s="15">
        <v>1442</v>
      </c>
      <c r="B23" s="15">
        <v>10000048</v>
      </c>
      <c r="C23" s="16" t="s">
        <v>209</v>
      </c>
      <c r="D23" s="15" t="s">
        <v>328</v>
      </c>
      <c r="E23" s="15" t="s">
        <v>5</v>
      </c>
      <c r="F23" s="15" t="s">
        <v>329</v>
      </c>
      <c r="G23" s="15" t="s">
        <v>330</v>
      </c>
      <c r="H23" s="15" t="s">
        <v>331</v>
      </c>
      <c r="I23" s="6" t="s">
        <v>1197</v>
      </c>
      <c r="J23" s="51" t="s">
        <v>1195</v>
      </c>
      <c r="K23" s="15" t="s">
        <v>1201</v>
      </c>
      <c r="L23" s="15" t="s">
        <v>332</v>
      </c>
      <c r="M23" s="15" t="s">
        <v>62</v>
      </c>
      <c r="N23" s="15" t="s">
        <v>333</v>
      </c>
      <c r="O23" s="15" t="s">
        <v>334</v>
      </c>
      <c r="P23" s="15" t="s">
        <v>335</v>
      </c>
      <c r="Q23" s="15" t="s">
        <v>235</v>
      </c>
      <c r="R23" s="15" t="s">
        <v>235</v>
      </c>
      <c r="S23" s="17">
        <v>25342</v>
      </c>
      <c r="T23" s="15">
        <v>47</v>
      </c>
      <c r="U23" s="15">
        <v>6</v>
      </c>
    </row>
    <row r="24" spans="1:21" x14ac:dyDescent="0.3">
      <c r="A24" s="15">
        <v>1450</v>
      </c>
      <c r="B24" s="15">
        <v>10000667</v>
      </c>
      <c r="C24" s="16" t="s">
        <v>209</v>
      </c>
      <c r="D24" s="15" t="s">
        <v>336</v>
      </c>
      <c r="E24" s="15" t="s">
        <v>5</v>
      </c>
      <c r="F24" s="15" t="s">
        <v>133</v>
      </c>
      <c r="G24" s="15" t="s">
        <v>337</v>
      </c>
      <c r="H24" s="15" t="s">
        <v>338</v>
      </c>
      <c r="I24" s="15" t="s">
        <v>1197</v>
      </c>
      <c r="J24" s="15" t="s">
        <v>1195</v>
      </c>
      <c r="K24" s="15" t="str">
        <f>VLOOKUP(B24,'[2]VVF (INDIA ) LTD (11)'!$D$2:$F$29,3,0)</f>
        <v>O Positive</v>
      </c>
      <c r="L24" s="15" t="s">
        <v>339</v>
      </c>
      <c r="M24" s="15" t="s">
        <v>255</v>
      </c>
      <c r="N24" s="15" t="s">
        <v>310</v>
      </c>
      <c r="O24" s="15" t="s">
        <v>236</v>
      </c>
      <c r="P24" s="15" t="s">
        <v>256</v>
      </c>
      <c r="Q24" s="15" t="s">
        <v>222</v>
      </c>
      <c r="R24" s="15" t="s">
        <v>222</v>
      </c>
      <c r="S24" s="17">
        <v>23276</v>
      </c>
      <c r="T24" s="15">
        <v>53</v>
      </c>
      <c r="U24" s="15">
        <v>1</v>
      </c>
    </row>
    <row r="25" spans="1:21" x14ac:dyDescent="0.3">
      <c r="A25" s="15">
        <v>1452</v>
      </c>
      <c r="B25" s="15">
        <v>10000053</v>
      </c>
      <c r="C25" s="16" t="s">
        <v>209</v>
      </c>
      <c r="D25" s="15" t="s">
        <v>340</v>
      </c>
      <c r="E25" s="15" t="s">
        <v>5</v>
      </c>
      <c r="F25" s="15" t="s">
        <v>341</v>
      </c>
      <c r="G25" s="15" t="s">
        <v>110</v>
      </c>
      <c r="H25" s="15" t="s">
        <v>342</v>
      </c>
      <c r="I25" s="15" t="s">
        <v>1200</v>
      </c>
      <c r="J25" s="15" t="s">
        <v>1195</v>
      </c>
      <c r="K25" s="15" t="str">
        <f>VLOOKUP(B25,'[2]VVF (INDIA ) LTD (11)'!$D$2:$F$29,3,0)</f>
        <v>AB Positive</v>
      </c>
      <c r="L25" s="15" t="s">
        <v>61</v>
      </c>
      <c r="M25" s="15" t="s">
        <v>255</v>
      </c>
      <c r="N25" s="15" t="s">
        <v>47</v>
      </c>
      <c r="O25" s="15" t="s">
        <v>236</v>
      </c>
      <c r="P25" s="15" t="s">
        <v>256</v>
      </c>
      <c r="Q25" s="15" t="s">
        <v>235</v>
      </c>
      <c r="R25" s="15" t="s">
        <v>235</v>
      </c>
      <c r="S25" s="17">
        <v>22098</v>
      </c>
      <c r="T25" s="15">
        <v>56</v>
      </c>
      <c r="U25" s="15">
        <v>4</v>
      </c>
    </row>
    <row r="26" spans="1:21" x14ac:dyDescent="0.3">
      <c r="A26" s="15">
        <v>1455</v>
      </c>
      <c r="B26" s="15">
        <v>10000781</v>
      </c>
      <c r="C26" s="16" t="s">
        <v>209</v>
      </c>
      <c r="D26" s="15" t="s">
        <v>343</v>
      </c>
      <c r="E26" s="15" t="s">
        <v>5</v>
      </c>
      <c r="F26" s="15" t="s">
        <v>344</v>
      </c>
      <c r="G26" s="15" t="s">
        <v>345</v>
      </c>
      <c r="H26" s="15" t="s">
        <v>346</v>
      </c>
      <c r="I26" s="15" t="s">
        <v>1197</v>
      </c>
      <c r="J26" s="15" t="s">
        <v>1195</v>
      </c>
      <c r="K26" s="15" t="s">
        <v>1201</v>
      </c>
      <c r="L26" s="15" t="s">
        <v>347</v>
      </c>
      <c r="M26" s="15" t="s">
        <v>319</v>
      </c>
      <c r="N26" s="15" t="s">
        <v>348</v>
      </c>
      <c r="O26" s="15" t="s">
        <v>321</v>
      </c>
      <c r="P26" s="15" t="s">
        <v>322</v>
      </c>
      <c r="Q26" s="15" t="s">
        <v>222</v>
      </c>
      <c r="R26" s="15" t="s">
        <v>222</v>
      </c>
      <c r="S26" s="17">
        <v>25185</v>
      </c>
      <c r="T26" s="15">
        <v>47</v>
      </c>
      <c r="U26" s="15">
        <v>11</v>
      </c>
    </row>
    <row r="27" spans="1:21" x14ac:dyDescent="0.3">
      <c r="A27" s="15">
        <v>1456</v>
      </c>
      <c r="B27" s="15">
        <v>10000769</v>
      </c>
      <c r="C27" s="16" t="s">
        <v>209</v>
      </c>
      <c r="D27" s="15" t="s">
        <v>349</v>
      </c>
      <c r="E27" s="15" t="s">
        <v>267</v>
      </c>
      <c r="F27" s="15" t="s">
        <v>350</v>
      </c>
      <c r="G27" s="15" t="s">
        <v>351</v>
      </c>
      <c r="H27" s="15" t="s">
        <v>352</v>
      </c>
      <c r="I27" s="15" t="s">
        <v>1198</v>
      </c>
      <c r="J27" s="15" t="s">
        <v>1195</v>
      </c>
      <c r="K27" s="15" t="s">
        <v>1202</v>
      </c>
      <c r="L27" s="15" t="s">
        <v>353</v>
      </c>
      <c r="M27" s="15" t="s">
        <v>12</v>
      </c>
      <c r="N27" s="15" t="s">
        <v>277</v>
      </c>
      <c r="O27" s="15" t="s">
        <v>236</v>
      </c>
      <c r="P27" s="15" t="s">
        <v>237</v>
      </c>
      <c r="Q27" s="15" t="s">
        <v>222</v>
      </c>
      <c r="R27" s="15" t="s">
        <v>222</v>
      </c>
      <c r="S27" s="17">
        <v>22068</v>
      </c>
      <c r="T27" s="15">
        <v>56</v>
      </c>
      <c r="U27" s="15">
        <v>5</v>
      </c>
    </row>
    <row r="28" spans="1:21" x14ac:dyDescent="0.3">
      <c r="A28" s="15">
        <v>1457</v>
      </c>
      <c r="B28" s="15">
        <v>10000644</v>
      </c>
      <c r="C28" s="16" t="s">
        <v>209</v>
      </c>
      <c r="D28" s="15" t="s">
        <v>354</v>
      </c>
      <c r="E28" s="15" t="s">
        <v>5</v>
      </c>
      <c r="F28" s="15" t="s">
        <v>355</v>
      </c>
      <c r="G28" s="15" t="s">
        <v>356</v>
      </c>
      <c r="H28" s="15" t="s">
        <v>357</v>
      </c>
      <c r="I28" s="15" t="e">
        <v>#N/A</v>
      </c>
      <c r="J28" s="15" t="e">
        <v>#N/A</v>
      </c>
      <c r="K28" s="15" t="s">
        <v>1202</v>
      </c>
      <c r="L28" s="15" t="s">
        <v>358</v>
      </c>
      <c r="M28" s="15" t="s">
        <v>255</v>
      </c>
      <c r="N28" s="15" t="s">
        <v>359</v>
      </c>
      <c r="O28" s="15" t="s">
        <v>236</v>
      </c>
      <c r="P28" s="15" t="s">
        <v>256</v>
      </c>
      <c r="Q28" s="15" t="s">
        <v>222</v>
      </c>
      <c r="R28" s="15" t="s">
        <v>222</v>
      </c>
      <c r="S28" s="17">
        <v>23944</v>
      </c>
      <c r="T28" s="15">
        <v>51</v>
      </c>
      <c r="U28" s="15">
        <v>4</v>
      </c>
    </row>
    <row r="29" spans="1:21" x14ac:dyDescent="0.3">
      <c r="A29" s="15">
        <v>1459</v>
      </c>
      <c r="B29" s="15">
        <v>10000737</v>
      </c>
      <c r="C29" s="16" t="s">
        <v>209</v>
      </c>
      <c r="D29" s="15" t="s">
        <v>360</v>
      </c>
      <c r="E29" s="15" t="s">
        <v>5</v>
      </c>
      <c r="F29" s="15" t="s">
        <v>361</v>
      </c>
      <c r="G29" s="15" t="s">
        <v>113</v>
      </c>
      <c r="H29" s="15" t="s">
        <v>362</v>
      </c>
      <c r="I29" s="15" t="e">
        <v>#N/A</v>
      </c>
      <c r="J29" s="15" t="e">
        <v>#N/A</v>
      </c>
      <c r="K29" s="15" t="e">
        <v>#N/A</v>
      </c>
      <c r="L29" s="15" t="s">
        <v>140</v>
      </c>
      <c r="M29" s="15" t="s">
        <v>363</v>
      </c>
      <c r="N29" s="15" t="s">
        <v>364</v>
      </c>
      <c r="O29" s="15" t="s">
        <v>221</v>
      </c>
      <c r="P29" s="15" t="s">
        <v>365</v>
      </c>
      <c r="Q29" s="15" t="s">
        <v>222</v>
      </c>
      <c r="R29" s="15" t="s">
        <v>222</v>
      </c>
      <c r="S29" s="17">
        <v>21057</v>
      </c>
      <c r="T29" s="15">
        <v>59</v>
      </c>
      <c r="U29" s="15">
        <v>2</v>
      </c>
    </row>
    <row r="30" spans="1:21" x14ac:dyDescent="0.3">
      <c r="A30" s="15">
        <v>1461</v>
      </c>
      <c r="B30" s="15">
        <v>10000066</v>
      </c>
      <c r="C30" s="16" t="s">
        <v>209</v>
      </c>
      <c r="D30" s="15" t="s">
        <v>366</v>
      </c>
      <c r="E30" s="15" t="s">
        <v>5</v>
      </c>
      <c r="F30" s="15" t="s">
        <v>367</v>
      </c>
      <c r="G30" s="15" t="s">
        <v>368</v>
      </c>
      <c r="H30" s="15" t="s">
        <v>369</v>
      </c>
      <c r="I30" s="15" t="e">
        <v>#N/A</v>
      </c>
      <c r="J30" s="15" t="e">
        <v>#N/A</v>
      </c>
      <c r="K30" s="15" t="s">
        <v>1206</v>
      </c>
      <c r="L30" s="15" t="s">
        <v>370</v>
      </c>
      <c r="M30" s="15" t="s">
        <v>23</v>
      </c>
      <c r="N30" s="15" t="s">
        <v>177</v>
      </c>
      <c r="O30" s="15" t="s">
        <v>233</v>
      </c>
      <c r="P30" s="15" t="s">
        <v>371</v>
      </c>
      <c r="Q30" s="15" t="s">
        <v>235</v>
      </c>
      <c r="R30" s="15" t="s">
        <v>235</v>
      </c>
      <c r="S30" s="17">
        <v>22650</v>
      </c>
      <c r="T30" s="15">
        <v>54</v>
      </c>
      <c r="U30" s="15">
        <v>10</v>
      </c>
    </row>
    <row r="31" spans="1:21" x14ac:dyDescent="0.3">
      <c r="A31" s="15">
        <v>1463</v>
      </c>
      <c r="B31" s="15">
        <v>10000625</v>
      </c>
      <c r="C31" s="16" t="s">
        <v>209</v>
      </c>
      <c r="D31" s="15" t="s">
        <v>372</v>
      </c>
      <c r="E31" s="15" t="s">
        <v>267</v>
      </c>
      <c r="F31" s="15" t="s">
        <v>373</v>
      </c>
      <c r="G31" s="15" t="s">
        <v>374</v>
      </c>
      <c r="H31" s="15" t="s">
        <v>375</v>
      </c>
      <c r="I31" s="15" t="s">
        <v>1197</v>
      </c>
      <c r="J31" s="15" t="s">
        <v>1195</v>
      </c>
      <c r="K31" s="15" t="str">
        <f>VLOOKUP(B31,'[2]VVF (INDIA ) LTD (11)'!$D$2:$F$29,3,0)</f>
        <v>O Positive</v>
      </c>
      <c r="L31" s="15" t="s">
        <v>376</v>
      </c>
      <c r="M31" s="15" t="s">
        <v>19</v>
      </c>
      <c r="N31" s="15" t="s">
        <v>216</v>
      </c>
      <c r="O31" s="15" t="s">
        <v>236</v>
      </c>
      <c r="P31" s="15" t="s">
        <v>285</v>
      </c>
      <c r="Q31" s="15" t="s">
        <v>222</v>
      </c>
      <c r="R31" s="15" t="s">
        <v>222</v>
      </c>
      <c r="S31" s="17">
        <v>24716</v>
      </c>
      <c r="T31" s="15">
        <v>49</v>
      </c>
      <c r="U31" s="15">
        <v>2</v>
      </c>
    </row>
    <row r="32" spans="1:21" x14ac:dyDescent="0.3">
      <c r="A32" s="15">
        <v>1466</v>
      </c>
      <c r="B32" s="15">
        <v>10000629</v>
      </c>
      <c r="C32" s="16" t="s">
        <v>209</v>
      </c>
      <c r="D32" s="15" t="s">
        <v>377</v>
      </c>
      <c r="E32" s="15" t="s">
        <v>5</v>
      </c>
      <c r="F32" s="15" t="s">
        <v>378</v>
      </c>
      <c r="G32" s="15" t="s">
        <v>167</v>
      </c>
      <c r="H32" s="15" t="s">
        <v>379</v>
      </c>
      <c r="I32" s="15" t="s">
        <v>1198</v>
      </c>
      <c r="J32" s="15" t="s">
        <v>1195</v>
      </c>
      <c r="K32" s="15" t="str">
        <f>VLOOKUP(B32,'[2]VVF (INDIA ) LTD (11)'!$D$2:$F$29,3,0)</f>
        <v>B Positive</v>
      </c>
      <c r="L32" s="15" t="s">
        <v>226</v>
      </c>
      <c r="M32" s="15" t="s">
        <v>62</v>
      </c>
      <c r="N32" s="15" t="s">
        <v>380</v>
      </c>
      <c r="O32" s="15" t="s">
        <v>334</v>
      </c>
      <c r="P32" s="15" t="s">
        <v>335</v>
      </c>
      <c r="Q32" s="15" t="s">
        <v>222</v>
      </c>
      <c r="R32" s="15" t="s">
        <v>222</v>
      </c>
      <c r="S32" s="17">
        <v>26414</v>
      </c>
      <c r="T32" s="15">
        <v>44</v>
      </c>
      <c r="U32" s="15">
        <v>6</v>
      </c>
    </row>
    <row r="33" spans="1:21" x14ac:dyDescent="0.3">
      <c r="A33" s="15">
        <v>1468</v>
      </c>
      <c r="B33" s="15">
        <v>10000760</v>
      </c>
      <c r="C33" s="16" t="s">
        <v>209</v>
      </c>
      <c r="D33" s="15" t="s">
        <v>381</v>
      </c>
      <c r="E33" s="15" t="s">
        <v>5</v>
      </c>
      <c r="F33" s="15" t="s">
        <v>382</v>
      </c>
      <c r="G33" s="15" t="s">
        <v>383</v>
      </c>
      <c r="H33" s="15" t="s">
        <v>384</v>
      </c>
      <c r="I33" s="15" t="s">
        <v>1197</v>
      </c>
      <c r="J33" s="15" t="s">
        <v>1195</v>
      </c>
      <c r="K33" s="15" t="s">
        <v>1201</v>
      </c>
      <c r="L33" s="15" t="s">
        <v>385</v>
      </c>
      <c r="M33" s="15" t="s">
        <v>19</v>
      </c>
      <c r="N33" s="15" t="s">
        <v>232</v>
      </c>
      <c r="O33" s="15" t="s">
        <v>236</v>
      </c>
      <c r="P33" s="15" t="s">
        <v>285</v>
      </c>
      <c r="Q33" s="15" t="s">
        <v>222</v>
      </c>
      <c r="R33" s="15" t="s">
        <v>222</v>
      </c>
      <c r="S33" s="17">
        <v>26724</v>
      </c>
      <c r="T33" s="15">
        <v>43</v>
      </c>
      <c r="U33" s="15">
        <v>8</v>
      </c>
    </row>
    <row r="34" spans="1:21" x14ac:dyDescent="0.3">
      <c r="A34" s="15">
        <v>1472</v>
      </c>
      <c r="B34" s="15">
        <v>10000581</v>
      </c>
      <c r="C34" s="16" t="s">
        <v>209</v>
      </c>
      <c r="D34" s="15" t="s">
        <v>386</v>
      </c>
      <c r="E34" s="15" t="s">
        <v>5</v>
      </c>
      <c r="F34" s="15" t="s">
        <v>183</v>
      </c>
      <c r="G34" s="15" t="s">
        <v>7</v>
      </c>
      <c r="H34" s="15" t="s">
        <v>387</v>
      </c>
      <c r="I34" s="15" t="s">
        <v>1198</v>
      </c>
      <c r="J34" s="15" t="s">
        <v>1195</v>
      </c>
      <c r="K34" s="15" t="str">
        <f>VLOOKUP(B34,[1]Taloja!$B$2:$I$11,8,0)</f>
        <v>B Positive</v>
      </c>
      <c r="L34" s="15" t="s">
        <v>133</v>
      </c>
      <c r="M34" s="15" t="s">
        <v>30</v>
      </c>
      <c r="N34" s="15" t="s">
        <v>388</v>
      </c>
      <c r="O34" s="15" t="s">
        <v>233</v>
      </c>
      <c r="P34" s="15" t="s">
        <v>404</v>
      </c>
      <c r="Q34" s="15" t="s">
        <v>235</v>
      </c>
      <c r="R34" s="15" t="s">
        <v>257</v>
      </c>
      <c r="S34" s="17">
        <v>26547</v>
      </c>
      <c r="T34" s="15">
        <v>44</v>
      </c>
      <c r="U34" s="15">
        <v>2</v>
      </c>
    </row>
    <row r="35" spans="1:21" x14ac:dyDescent="0.3">
      <c r="A35" s="15">
        <v>1473</v>
      </c>
      <c r="B35" s="15">
        <v>10000069</v>
      </c>
      <c r="C35" s="16" t="s">
        <v>209</v>
      </c>
      <c r="D35" s="15" t="s">
        <v>389</v>
      </c>
      <c r="E35" s="15" t="s">
        <v>5</v>
      </c>
      <c r="F35" s="15" t="s">
        <v>390</v>
      </c>
      <c r="G35" s="15" t="s">
        <v>391</v>
      </c>
      <c r="H35" s="15" t="s">
        <v>392</v>
      </c>
      <c r="I35" s="15" t="s">
        <v>1200</v>
      </c>
      <c r="J35" s="15" t="s">
        <v>1195</v>
      </c>
      <c r="K35" s="15" t="s">
        <v>1203</v>
      </c>
      <c r="L35" s="15" t="s">
        <v>393</v>
      </c>
      <c r="M35" s="15" t="s">
        <v>46</v>
      </c>
      <c r="N35" s="15" t="s">
        <v>47</v>
      </c>
      <c r="O35" s="15" t="s">
        <v>233</v>
      </c>
      <c r="P35" s="15" t="s">
        <v>405</v>
      </c>
      <c r="Q35" s="15" t="s">
        <v>235</v>
      </c>
      <c r="R35" s="15" t="s">
        <v>235</v>
      </c>
      <c r="S35" s="17">
        <v>21118</v>
      </c>
      <c r="T35" s="15">
        <v>59</v>
      </c>
      <c r="U35" s="15">
        <v>0</v>
      </c>
    </row>
    <row r="36" spans="1:21" x14ac:dyDescent="0.3">
      <c r="A36" s="15">
        <v>1474</v>
      </c>
      <c r="B36" s="15">
        <v>10000721</v>
      </c>
      <c r="C36" s="16" t="s">
        <v>209</v>
      </c>
      <c r="D36" s="15" t="s">
        <v>394</v>
      </c>
      <c r="E36" s="15" t="s">
        <v>5</v>
      </c>
      <c r="F36" s="15" t="s">
        <v>395</v>
      </c>
      <c r="G36" s="15" t="s">
        <v>396</v>
      </c>
      <c r="H36" s="15" t="s">
        <v>397</v>
      </c>
      <c r="I36" s="15" t="s">
        <v>1198</v>
      </c>
      <c r="J36" s="15" t="s">
        <v>1196</v>
      </c>
      <c r="K36" s="15" t="s">
        <v>1204</v>
      </c>
      <c r="L36" s="15" t="s">
        <v>6</v>
      </c>
      <c r="M36" s="15" t="s">
        <v>284</v>
      </c>
      <c r="N36" s="15" t="s">
        <v>320</v>
      </c>
      <c r="O36" s="15" t="s">
        <v>236</v>
      </c>
      <c r="P36" s="15" t="s">
        <v>285</v>
      </c>
      <c r="Q36" s="15" t="s">
        <v>222</v>
      </c>
      <c r="R36" s="15" t="s">
        <v>222</v>
      </c>
      <c r="S36" s="17">
        <v>25604</v>
      </c>
      <c r="T36" s="15">
        <v>46</v>
      </c>
      <c r="U36" s="15">
        <v>9</v>
      </c>
    </row>
    <row r="37" spans="1:21" x14ac:dyDescent="0.3">
      <c r="A37" s="15">
        <v>1475</v>
      </c>
      <c r="B37" s="15">
        <v>10000236</v>
      </c>
      <c r="C37" s="16" t="s">
        <v>209</v>
      </c>
      <c r="D37" s="15" t="s">
        <v>398</v>
      </c>
      <c r="E37" s="15" t="s">
        <v>399</v>
      </c>
      <c r="F37" s="15" t="s">
        <v>400</v>
      </c>
      <c r="G37" s="15" t="s">
        <v>401</v>
      </c>
      <c r="H37" s="15" t="s">
        <v>402</v>
      </c>
      <c r="I37" s="15" t="s">
        <v>1197</v>
      </c>
      <c r="J37" s="15" t="s">
        <v>1195</v>
      </c>
      <c r="K37" s="15" t="s">
        <v>1201</v>
      </c>
      <c r="L37" s="15" t="s">
        <v>403</v>
      </c>
      <c r="M37" s="15" t="s">
        <v>255</v>
      </c>
      <c r="N37" s="15" t="s">
        <v>47</v>
      </c>
      <c r="O37" s="15" t="s">
        <v>236</v>
      </c>
      <c r="P37" s="15" t="s">
        <v>256</v>
      </c>
      <c r="Q37" s="15" t="s">
        <v>235</v>
      </c>
      <c r="R37" s="15" t="s">
        <v>222</v>
      </c>
      <c r="S37" s="17">
        <v>24138</v>
      </c>
      <c r="T37" s="15">
        <v>50</v>
      </c>
      <c r="U37" s="15">
        <v>9</v>
      </c>
    </row>
    <row r="38" spans="1:21" x14ac:dyDescent="0.3">
      <c r="A38" s="15">
        <v>1480</v>
      </c>
      <c r="B38" s="15">
        <v>10000770</v>
      </c>
      <c r="C38" s="16" t="s">
        <v>209</v>
      </c>
      <c r="D38" s="15" t="s">
        <v>406</v>
      </c>
      <c r="E38" s="15" t="s">
        <v>5</v>
      </c>
      <c r="F38" s="15" t="s">
        <v>407</v>
      </c>
      <c r="G38" s="15" t="s">
        <v>408</v>
      </c>
      <c r="H38" s="15" t="s">
        <v>409</v>
      </c>
      <c r="I38" s="15" t="s">
        <v>1197</v>
      </c>
      <c r="J38" s="15" t="s">
        <v>1195</v>
      </c>
      <c r="K38" s="15" t="str">
        <f>VLOOKUP(B38,'[2]VVF (INDIA ) LTD (11)'!$D$2:$F$29,3,0)</f>
        <v>O Positive</v>
      </c>
      <c r="L38" s="15" t="s">
        <v>169</v>
      </c>
      <c r="M38" s="15" t="s">
        <v>12</v>
      </c>
      <c r="N38" s="15" t="s">
        <v>277</v>
      </c>
      <c r="O38" s="15" t="s">
        <v>236</v>
      </c>
      <c r="P38" s="15" t="s">
        <v>237</v>
      </c>
      <c r="Q38" s="15" t="s">
        <v>222</v>
      </c>
      <c r="R38" s="15" t="s">
        <v>222</v>
      </c>
      <c r="S38" s="17">
        <v>25143</v>
      </c>
      <c r="T38" s="15">
        <v>48</v>
      </c>
      <c r="U38" s="15">
        <v>0</v>
      </c>
    </row>
    <row r="39" spans="1:21" x14ac:dyDescent="0.3">
      <c r="A39" s="15">
        <v>1482</v>
      </c>
      <c r="B39" s="15">
        <v>10000651</v>
      </c>
      <c r="C39" s="16" t="s">
        <v>209</v>
      </c>
      <c r="D39" s="15" t="s">
        <v>410</v>
      </c>
      <c r="E39" s="15" t="s">
        <v>5</v>
      </c>
      <c r="F39" s="18" t="s">
        <v>411</v>
      </c>
      <c r="G39" s="15" t="s">
        <v>96</v>
      </c>
      <c r="H39" s="15" t="s">
        <v>412</v>
      </c>
      <c r="I39" s="15" t="s">
        <v>1197</v>
      </c>
      <c r="J39" s="15" t="s">
        <v>1195</v>
      </c>
      <c r="K39" s="15" t="str">
        <f>VLOOKUP(B39,[1]Taloja!$B$2:$I$11,8,0)</f>
        <v>O Positive</v>
      </c>
      <c r="L39" s="15" t="s">
        <v>413</v>
      </c>
      <c r="M39" s="15" t="s">
        <v>30</v>
      </c>
      <c r="N39" s="15" t="s">
        <v>388</v>
      </c>
      <c r="O39" s="15" t="s">
        <v>233</v>
      </c>
      <c r="P39" s="15" t="s">
        <v>404</v>
      </c>
      <c r="Q39" s="15" t="s">
        <v>235</v>
      </c>
      <c r="R39" s="15" t="s">
        <v>257</v>
      </c>
      <c r="S39" s="17">
        <v>26120</v>
      </c>
      <c r="T39" s="15">
        <v>45</v>
      </c>
      <c r="U39" s="15">
        <v>4</v>
      </c>
    </row>
    <row r="40" spans="1:21" x14ac:dyDescent="0.3">
      <c r="A40" s="15">
        <v>1485</v>
      </c>
      <c r="B40" s="15">
        <v>10000070</v>
      </c>
      <c r="C40" s="16" t="s">
        <v>209</v>
      </c>
      <c r="D40" s="15" t="s">
        <v>414</v>
      </c>
      <c r="E40" s="15" t="s">
        <v>5</v>
      </c>
      <c r="F40" s="18" t="s">
        <v>415</v>
      </c>
      <c r="G40" s="15" t="s">
        <v>416</v>
      </c>
      <c r="H40" s="15" t="s">
        <v>417</v>
      </c>
      <c r="I40" s="15" t="s">
        <v>1199</v>
      </c>
      <c r="J40" s="15" t="s">
        <v>1195</v>
      </c>
      <c r="K40" s="15" t="s">
        <v>1207</v>
      </c>
      <c r="L40" s="15" t="s">
        <v>108</v>
      </c>
      <c r="M40" s="15" t="s">
        <v>8</v>
      </c>
      <c r="N40" s="15" t="s">
        <v>177</v>
      </c>
      <c r="O40" s="15" t="s">
        <v>233</v>
      </c>
      <c r="P40" s="15" t="s">
        <v>234</v>
      </c>
      <c r="Q40" s="15" t="s">
        <v>235</v>
      </c>
      <c r="R40" s="15" t="s">
        <v>235</v>
      </c>
      <c r="S40" s="17">
        <v>25021</v>
      </c>
      <c r="T40" s="15">
        <v>48</v>
      </c>
      <c r="U40" s="15">
        <v>4</v>
      </c>
    </row>
    <row r="41" spans="1:21" x14ac:dyDescent="0.3">
      <c r="A41" s="15">
        <v>1487</v>
      </c>
      <c r="B41" s="15">
        <v>10000668</v>
      </c>
      <c r="C41" s="16" t="s">
        <v>209</v>
      </c>
      <c r="D41" s="15" t="s">
        <v>418</v>
      </c>
      <c r="E41" s="15" t="s">
        <v>267</v>
      </c>
      <c r="F41" s="15" t="s">
        <v>419</v>
      </c>
      <c r="G41" s="15" t="s">
        <v>420</v>
      </c>
      <c r="H41" s="15" t="s">
        <v>421</v>
      </c>
      <c r="I41" s="15" t="s">
        <v>1199</v>
      </c>
      <c r="J41" s="15" t="s">
        <v>1195</v>
      </c>
      <c r="K41" s="15" t="str">
        <f>VLOOKUP(B41,'[2]VVF (INDIA ) LTD (11)'!$D$2:$F$29,3,0)</f>
        <v>A Positive</v>
      </c>
      <c r="L41" s="15" t="s">
        <v>422</v>
      </c>
      <c r="M41" s="15" t="s">
        <v>19</v>
      </c>
      <c r="N41" s="15" t="s">
        <v>310</v>
      </c>
      <c r="O41" s="15" t="s">
        <v>236</v>
      </c>
      <c r="P41" s="15" t="s">
        <v>285</v>
      </c>
      <c r="Q41" s="15" t="s">
        <v>222</v>
      </c>
      <c r="R41" s="15" t="s">
        <v>222</v>
      </c>
      <c r="S41" s="17">
        <v>26783</v>
      </c>
      <c r="T41" s="15">
        <v>43</v>
      </c>
      <c r="U41" s="15">
        <v>6</v>
      </c>
    </row>
    <row r="42" spans="1:21" x14ac:dyDescent="0.3">
      <c r="A42" s="15">
        <v>1493</v>
      </c>
      <c r="B42" s="15">
        <v>10000586</v>
      </c>
      <c r="C42" s="16" t="s">
        <v>209</v>
      </c>
      <c r="D42" s="15" t="s">
        <v>423</v>
      </c>
      <c r="E42" s="15" t="s">
        <v>5</v>
      </c>
      <c r="F42" s="15" t="s">
        <v>424</v>
      </c>
      <c r="G42" s="15" t="s">
        <v>425</v>
      </c>
      <c r="H42" s="15" t="s">
        <v>426</v>
      </c>
      <c r="I42" s="6" t="s">
        <v>1199</v>
      </c>
      <c r="J42" s="51" t="s">
        <v>1195</v>
      </c>
      <c r="K42" s="15" t="s">
        <v>1207</v>
      </c>
      <c r="L42" s="15" t="s">
        <v>427</v>
      </c>
      <c r="M42" s="15" t="s">
        <v>8</v>
      </c>
      <c r="N42" s="15" t="s">
        <v>177</v>
      </c>
      <c r="O42" s="15" t="s">
        <v>233</v>
      </c>
      <c r="P42" s="15" t="s">
        <v>234</v>
      </c>
      <c r="Q42" s="15" t="s">
        <v>235</v>
      </c>
      <c r="R42" s="15" t="s">
        <v>235</v>
      </c>
      <c r="S42" s="17">
        <v>27870</v>
      </c>
      <c r="T42" s="15">
        <v>40</v>
      </c>
      <c r="U42" s="15">
        <v>7</v>
      </c>
    </row>
    <row r="43" spans="1:21" x14ac:dyDescent="0.3">
      <c r="A43" s="15">
        <v>1496</v>
      </c>
      <c r="B43" s="15">
        <v>10000075</v>
      </c>
      <c r="C43" s="16" t="s">
        <v>209</v>
      </c>
      <c r="D43" s="15" t="s">
        <v>428</v>
      </c>
      <c r="E43" s="15" t="s">
        <v>5</v>
      </c>
      <c r="F43" s="15" t="s">
        <v>106</v>
      </c>
      <c r="G43" s="15" t="s">
        <v>429</v>
      </c>
      <c r="H43" s="15" t="s">
        <v>430</v>
      </c>
      <c r="I43" s="15" t="s">
        <v>1199</v>
      </c>
      <c r="J43" s="15" t="s">
        <v>1195</v>
      </c>
      <c r="K43" s="15" t="s">
        <v>1207</v>
      </c>
      <c r="L43" s="15" t="s">
        <v>67</v>
      </c>
      <c r="M43" s="15" t="s">
        <v>8</v>
      </c>
      <c r="N43" s="15" t="s">
        <v>246</v>
      </c>
      <c r="O43" s="15" t="s">
        <v>233</v>
      </c>
      <c r="P43" s="15" t="s">
        <v>234</v>
      </c>
      <c r="Q43" s="15" t="s">
        <v>235</v>
      </c>
      <c r="R43" s="15" t="s">
        <v>235</v>
      </c>
      <c r="S43" s="17">
        <v>25759</v>
      </c>
      <c r="T43" s="15">
        <v>46</v>
      </c>
      <c r="U43" s="15">
        <v>4</v>
      </c>
    </row>
    <row r="44" spans="1:21" x14ac:dyDescent="0.3">
      <c r="A44" s="15">
        <v>1498</v>
      </c>
      <c r="B44" s="15">
        <v>10000645</v>
      </c>
      <c r="C44" s="16" t="s">
        <v>209</v>
      </c>
      <c r="D44" s="15" t="s">
        <v>431</v>
      </c>
      <c r="E44" s="15" t="s">
        <v>5</v>
      </c>
      <c r="F44" s="15" t="s">
        <v>92</v>
      </c>
      <c r="G44" s="15" t="s">
        <v>113</v>
      </c>
      <c r="H44" s="15" t="s">
        <v>432</v>
      </c>
      <c r="I44" s="15" t="s">
        <v>1198</v>
      </c>
      <c r="J44" s="15" t="s">
        <v>1195</v>
      </c>
      <c r="K44" s="15" t="s">
        <v>1202</v>
      </c>
      <c r="L44" s="15" t="s">
        <v>433</v>
      </c>
      <c r="M44" s="15" t="s">
        <v>319</v>
      </c>
      <c r="N44" s="15" t="s">
        <v>434</v>
      </c>
      <c r="O44" s="15" t="s">
        <v>321</v>
      </c>
      <c r="P44" s="15" t="s">
        <v>322</v>
      </c>
      <c r="Q44" s="15" t="s">
        <v>222</v>
      </c>
      <c r="R44" s="15" t="s">
        <v>222</v>
      </c>
      <c r="S44" s="17">
        <v>25017</v>
      </c>
      <c r="T44" s="15">
        <v>48</v>
      </c>
      <c r="U44" s="15">
        <v>4</v>
      </c>
    </row>
    <row r="45" spans="1:21" x14ac:dyDescent="0.3">
      <c r="A45" s="15">
        <v>1499</v>
      </c>
      <c r="B45" s="15">
        <v>10000077</v>
      </c>
      <c r="C45" s="16" t="s">
        <v>209</v>
      </c>
      <c r="D45" s="15" t="s">
        <v>435</v>
      </c>
      <c r="E45" s="15" t="s">
        <v>5</v>
      </c>
      <c r="F45" s="15" t="s">
        <v>148</v>
      </c>
      <c r="G45" s="15" t="s">
        <v>436</v>
      </c>
      <c r="H45" s="15" t="s">
        <v>437</v>
      </c>
      <c r="I45" s="15" t="s">
        <v>1199</v>
      </c>
      <c r="J45" s="15" t="s">
        <v>1195</v>
      </c>
      <c r="K45" s="15" t="s">
        <v>1207</v>
      </c>
      <c r="L45" s="15" t="s">
        <v>39</v>
      </c>
      <c r="M45" s="15" t="s">
        <v>8</v>
      </c>
      <c r="N45" s="15" t="s">
        <v>246</v>
      </c>
      <c r="O45" s="15" t="s">
        <v>233</v>
      </c>
      <c r="P45" s="15" t="s">
        <v>234</v>
      </c>
      <c r="Q45" s="15" t="s">
        <v>235</v>
      </c>
      <c r="R45" s="15" t="s">
        <v>235</v>
      </c>
      <c r="S45" s="17">
        <v>27171</v>
      </c>
      <c r="T45" s="15">
        <v>42</v>
      </c>
      <c r="U45" s="15">
        <v>5</v>
      </c>
    </row>
    <row r="46" spans="1:21" x14ac:dyDescent="0.3">
      <c r="A46" s="15">
        <v>1501</v>
      </c>
      <c r="B46" s="15">
        <v>10000090</v>
      </c>
      <c r="C46" s="16" t="s">
        <v>209</v>
      </c>
      <c r="D46" s="15" t="s">
        <v>438</v>
      </c>
      <c r="E46" s="15" t="s">
        <v>5</v>
      </c>
      <c r="F46" s="19" t="s">
        <v>183</v>
      </c>
      <c r="G46" s="15" t="s">
        <v>38</v>
      </c>
      <c r="H46" s="15" t="s">
        <v>439</v>
      </c>
      <c r="I46" s="15" t="s">
        <v>1200</v>
      </c>
      <c r="J46" s="15" t="s">
        <v>1196</v>
      </c>
      <c r="K46" s="15" t="e">
        <v>#N/A</v>
      </c>
      <c r="L46" s="15" t="s">
        <v>440</v>
      </c>
      <c r="M46" s="15" t="s">
        <v>441</v>
      </c>
      <c r="N46" s="15" t="s">
        <v>442</v>
      </c>
      <c r="O46" s="15" t="s">
        <v>233</v>
      </c>
      <c r="P46" s="15" t="s">
        <v>446</v>
      </c>
      <c r="Q46" s="15" t="s">
        <v>222</v>
      </c>
      <c r="R46" s="15" t="s">
        <v>257</v>
      </c>
      <c r="S46" s="17">
        <v>25747</v>
      </c>
      <c r="T46" s="15">
        <v>46</v>
      </c>
      <c r="U46" s="15">
        <v>4</v>
      </c>
    </row>
    <row r="47" spans="1:21" x14ac:dyDescent="0.3">
      <c r="A47" s="15">
        <v>1502</v>
      </c>
      <c r="B47" s="15">
        <v>10000247</v>
      </c>
      <c r="C47" s="16" t="s">
        <v>209</v>
      </c>
      <c r="D47" s="15" t="s">
        <v>443</v>
      </c>
      <c r="E47" s="15" t="s">
        <v>399</v>
      </c>
      <c r="F47" s="15" t="s">
        <v>106</v>
      </c>
      <c r="G47" s="15" t="s">
        <v>444</v>
      </c>
      <c r="H47" s="15" t="s">
        <v>445</v>
      </c>
      <c r="I47" s="15" t="s">
        <v>1197</v>
      </c>
      <c r="J47" s="15" t="s">
        <v>1195</v>
      </c>
      <c r="K47" s="15" t="str">
        <f>VLOOKUP(B47,[1]Taloja!$B$2:$I$11,8,0)</f>
        <v>O Positive</v>
      </c>
      <c r="L47" s="15" t="s">
        <v>6</v>
      </c>
      <c r="M47" s="15" t="s">
        <v>255</v>
      </c>
      <c r="N47" s="15" t="s">
        <v>327</v>
      </c>
      <c r="O47" s="15" t="s">
        <v>236</v>
      </c>
      <c r="P47" s="15" t="s">
        <v>256</v>
      </c>
      <c r="Q47" s="15" t="s">
        <v>235</v>
      </c>
      <c r="R47" s="15" t="s">
        <v>257</v>
      </c>
      <c r="S47" s="17">
        <v>26143</v>
      </c>
      <c r="T47" s="15">
        <v>45</v>
      </c>
      <c r="U47" s="15">
        <v>3</v>
      </c>
    </row>
    <row r="48" spans="1:21" x14ac:dyDescent="0.3">
      <c r="A48" s="15">
        <v>1507</v>
      </c>
      <c r="B48" s="15">
        <v>10000590</v>
      </c>
      <c r="C48" s="16" t="s">
        <v>209</v>
      </c>
      <c r="D48" s="15" t="s">
        <v>447</v>
      </c>
      <c r="E48" s="15" t="s">
        <v>5</v>
      </c>
      <c r="F48" s="15" t="s">
        <v>448</v>
      </c>
      <c r="G48" s="15" t="s">
        <v>449</v>
      </c>
      <c r="H48" s="15" t="s">
        <v>450</v>
      </c>
      <c r="I48" s="15" t="s">
        <v>1197</v>
      </c>
      <c r="J48" s="15" t="s">
        <v>1195</v>
      </c>
      <c r="K48" s="15" t="s">
        <v>1201</v>
      </c>
      <c r="L48" s="15" t="s">
        <v>451</v>
      </c>
      <c r="M48" s="15" t="s">
        <v>255</v>
      </c>
      <c r="N48" s="15" t="s">
        <v>277</v>
      </c>
      <c r="O48" s="15" t="s">
        <v>236</v>
      </c>
      <c r="P48" s="15" t="s">
        <v>256</v>
      </c>
      <c r="Q48" s="15" t="s">
        <v>222</v>
      </c>
      <c r="R48" s="15" t="s">
        <v>222</v>
      </c>
      <c r="S48" s="17">
        <v>24315</v>
      </c>
      <c r="T48" s="15">
        <v>50</v>
      </c>
      <c r="U48" s="15">
        <v>3</v>
      </c>
    </row>
    <row r="49" spans="1:21" x14ac:dyDescent="0.3">
      <c r="A49" s="15">
        <v>1509</v>
      </c>
      <c r="B49" s="15">
        <v>10000097</v>
      </c>
      <c r="C49" s="16" t="s">
        <v>209</v>
      </c>
      <c r="D49" s="15" t="s">
        <v>452</v>
      </c>
      <c r="E49" s="15" t="s">
        <v>5</v>
      </c>
      <c r="F49" s="15" t="s">
        <v>453</v>
      </c>
      <c r="G49" s="15" t="s">
        <v>454</v>
      </c>
      <c r="H49" s="15" t="s">
        <v>455</v>
      </c>
      <c r="I49" s="15" t="s">
        <v>1197</v>
      </c>
      <c r="J49" s="15" t="s">
        <v>1195</v>
      </c>
      <c r="K49" s="15" t="str">
        <f>VLOOKUP(B49,'[2]VVF (INDIA ) LTD (11)'!$D$2:$F$29,3,0)</f>
        <v>O Positive</v>
      </c>
      <c r="L49" s="15" t="s">
        <v>456</v>
      </c>
      <c r="M49" s="15" t="s">
        <v>19</v>
      </c>
      <c r="N49" s="15" t="s">
        <v>277</v>
      </c>
      <c r="O49" s="15" t="s">
        <v>236</v>
      </c>
      <c r="P49" s="15" t="s">
        <v>285</v>
      </c>
      <c r="Q49" s="15" t="s">
        <v>222</v>
      </c>
      <c r="R49" s="15" t="s">
        <v>222</v>
      </c>
      <c r="S49" s="17">
        <v>26568</v>
      </c>
      <c r="T49" s="15">
        <v>44</v>
      </c>
      <c r="U49" s="15">
        <v>1</v>
      </c>
    </row>
    <row r="50" spans="1:21" x14ac:dyDescent="0.3">
      <c r="A50" s="15">
        <v>1514</v>
      </c>
      <c r="B50" s="15">
        <v>10000080</v>
      </c>
      <c r="C50" s="16" t="s">
        <v>209</v>
      </c>
      <c r="D50" s="15" t="s">
        <v>457</v>
      </c>
      <c r="E50" s="15" t="s">
        <v>5</v>
      </c>
      <c r="F50" s="15" t="s">
        <v>239</v>
      </c>
      <c r="G50" s="15" t="s">
        <v>458</v>
      </c>
      <c r="H50" s="15" t="s">
        <v>459</v>
      </c>
      <c r="I50" s="6" t="s">
        <v>1197</v>
      </c>
      <c r="J50" s="51" t="s">
        <v>1195</v>
      </c>
      <c r="K50" s="15" t="str">
        <f>VLOOKUP(B50,'[2]VVF (INDIA ) LTD (11)'!$D$2:$F$29,3,0)</f>
        <v>O Positive</v>
      </c>
      <c r="L50" s="15" t="s">
        <v>460</v>
      </c>
      <c r="M50" s="15" t="s">
        <v>461</v>
      </c>
      <c r="N50" s="15" t="s">
        <v>388</v>
      </c>
      <c r="O50" s="15" t="s">
        <v>321</v>
      </c>
      <c r="P50" s="15" t="s">
        <v>467</v>
      </c>
      <c r="Q50" s="15" t="s">
        <v>222</v>
      </c>
      <c r="R50" s="15" t="s">
        <v>222</v>
      </c>
      <c r="S50" s="17">
        <v>21036</v>
      </c>
      <c r="T50" s="15">
        <v>59</v>
      </c>
      <c r="U50" s="15">
        <v>3</v>
      </c>
    </row>
    <row r="51" spans="1:21" x14ac:dyDescent="0.3">
      <c r="A51" s="15">
        <v>1515</v>
      </c>
      <c r="B51" s="15">
        <v>10000756</v>
      </c>
      <c r="C51" s="16" t="s">
        <v>209</v>
      </c>
      <c r="D51" s="15" t="s">
        <v>462</v>
      </c>
      <c r="E51" s="15" t="s">
        <v>5</v>
      </c>
      <c r="F51" s="15" t="s">
        <v>287</v>
      </c>
      <c r="G51" s="15" t="s">
        <v>463</v>
      </c>
      <c r="H51" s="15" t="s">
        <v>464</v>
      </c>
      <c r="I51" s="15" t="s">
        <v>1198</v>
      </c>
      <c r="J51" s="15" t="s">
        <v>1195</v>
      </c>
      <c r="K51" s="15" t="str">
        <f>VLOOKUP(B51,'[2]VVF (INDIA ) LTD (11)'!$D$2:$F$29,3,0)</f>
        <v>B Positive</v>
      </c>
      <c r="L51" s="15" t="s">
        <v>465</v>
      </c>
      <c r="M51" s="15" t="s">
        <v>19</v>
      </c>
      <c r="N51" s="15" t="s">
        <v>466</v>
      </c>
      <c r="O51" s="15" t="s">
        <v>236</v>
      </c>
      <c r="P51" s="15" t="s">
        <v>285</v>
      </c>
      <c r="Q51" s="15" t="s">
        <v>222</v>
      </c>
      <c r="R51" s="15" t="s">
        <v>222</v>
      </c>
      <c r="S51" s="17">
        <v>28265</v>
      </c>
      <c r="T51" s="15">
        <v>39</v>
      </c>
      <c r="U51" s="15">
        <v>6</v>
      </c>
    </row>
    <row r="52" spans="1:21" x14ac:dyDescent="0.3">
      <c r="A52" s="15">
        <v>1519</v>
      </c>
      <c r="B52" s="15">
        <v>10000084</v>
      </c>
      <c r="C52" s="16" t="s">
        <v>209</v>
      </c>
      <c r="D52" s="15" t="s">
        <v>468</v>
      </c>
      <c r="E52" s="15" t="s">
        <v>5</v>
      </c>
      <c r="F52" s="15" t="s">
        <v>469</v>
      </c>
      <c r="G52" s="15" t="s">
        <v>27</v>
      </c>
      <c r="H52" s="15" t="s">
        <v>470</v>
      </c>
      <c r="I52" s="6" t="s">
        <v>1197</v>
      </c>
      <c r="J52" s="51" t="s">
        <v>1195</v>
      </c>
      <c r="K52" s="15" t="s">
        <v>1201</v>
      </c>
      <c r="L52" s="15"/>
      <c r="M52" s="15" t="s">
        <v>8</v>
      </c>
      <c r="N52" s="15" t="s">
        <v>177</v>
      </c>
      <c r="O52" s="15" t="s">
        <v>233</v>
      </c>
      <c r="P52" s="15" t="s">
        <v>234</v>
      </c>
      <c r="Q52" s="15" t="s">
        <v>235</v>
      </c>
      <c r="R52" s="15" t="s">
        <v>235</v>
      </c>
      <c r="S52" s="17">
        <v>26163</v>
      </c>
      <c r="T52" s="15">
        <v>45</v>
      </c>
      <c r="U52" s="15">
        <v>3</v>
      </c>
    </row>
    <row r="53" spans="1:21" x14ac:dyDescent="0.3">
      <c r="A53" s="15">
        <v>1521</v>
      </c>
      <c r="B53" s="15">
        <v>10000630</v>
      </c>
      <c r="C53" s="16" t="s">
        <v>209</v>
      </c>
      <c r="D53" s="15" t="s">
        <v>471</v>
      </c>
      <c r="E53" s="15" t="s">
        <v>5</v>
      </c>
      <c r="F53" s="15" t="s">
        <v>472</v>
      </c>
      <c r="G53" s="15" t="s">
        <v>473</v>
      </c>
      <c r="H53" s="15" t="s">
        <v>474</v>
      </c>
      <c r="I53" s="15" t="s">
        <v>1197</v>
      </c>
      <c r="J53" s="15" t="s">
        <v>1195</v>
      </c>
      <c r="K53" s="15" t="str">
        <f>VLOOKUP(B53,'[2]VVF (INDIA ) LTD (11)'!$D$2:$F$29,3,0)</f>
        <v>O Positive</v>
      </c>
      <c r="L53" s="15" t="s">
        <v>475</v>
      </c>
      <c r="M53" s="15" t="s">
        <v>255</v>
      </c>
      <c r="N53" s="15" t="s">
        <v>476</v>
      </c>
      <c r="O53" s="15" t="s">
        <v>236</v>
      </c>
      <c r="P53" s="15" t="s">
        <v>256</v>
      </c>
      <c r="Q53" s="15" t="s">
        <v>222</v>
      </c>
      <c r="R53" s="15" t="s">
        <v>222</v>
      </c>
      <c r="S53" s="17">
        <v>25735</v>
      </c>
      <c r="T53" s="15">
        <v>46</v>
      </c>
      <c r="U53" s="15">
        <v>5</v>
      </c>
    </row>
    <row r="54" spans="1:21" x14ac:dyDescent="0.3">
      <c r="A54" s="15">
        <v>1522</v>
      </c>
      <c r="B54" s="15">
        <v>10000783</v>
      </c>
      <c r="C54" s="16" t="s">
        <v>209</v>
      </c>
      <c r="D54" s="15" t="s">
        <v>477</v>
      </c>
      <c r="E54" s="15" t="s">
        <v>5</v>
      </c>
      <c r="F54" s="15" t="s">
        <v>478</v>
      </c>
      <c r="G54" s="15" t="s">
        <v>479</v>
      </c>
      <c r="H54" s="15" t="s">
        <v>480</v>
      </c>
      <c r="I54" s="15" t="s">
        <v>1199</v>
      </c>
      <c r="J54" s="15" t="s">
        <v>1195</v>
      </c>
      <c r="K54" s="15" t="s">
        <v>1207</v>
      </c>
      <c r="L54" s="15" t="s">
        <v>481</v>
      </c>
      <c r="M54" s="15" t="s">
        <v>319</v>
      </c>
      <c r="N54" s="15" t="s">
        <v>348</v>
      </c>
      <c r="O54" s="15" t="s">
        <v>321</v>
      </c>
      <c r="P54" s="15" t="s">
        <v>322</v>
      </c>
      <c r="Q54" s="15" t="s">
        <v>222</v>
      </c>
      <c r="R54" s="15" t="s">
        <v>222</v>
      </c>
      <c r="S54" s="17">
        <v>25748</v>
      </c>
      <c r="T54" s="15">
        <v>46</v>
      </c>
      <c r="U54" s="15">
        <v>4</v>
      </c>
    </row>
    <row r="55" spans="1:21" x14ac:dyDescent="0.3">
      <c r="A55" s="15">
        <v>1529</v>
      </c>
      <c r="B55" s="15">
        <v>10000652</v>
      </c>
      <c r="C55" s="16" t="s">
        <v>209</v>
      </c>
      <c r="D55" s="15" t="s">
        <v>482</v>
      </c>
      <c r="E55" s="15" t="s">
        <v>5</v>
      </c>
      <c r="F55" s="18" t="s">
        <v>415</v>
      </c>
      <c r="G55" s="15" t="s">
        <v>483</v>
      </c>
      <c r="H55" s="15" t="s">
        <v>484</v>
      </c>
      <c r="I55" s="15" t="s">
        <v>1198</v>
      </c>
      <c r="J55" s="15" t="s">
        <v>1195</v>
      </c>
      <c r="K55" s="15" t="str">
        <f>VLOOKUP(B55,[1]Taloja!$B$2:$I$11,8,0)</f>
        <v>B Positive</v>
      </c>
      <c r="L55" s="15" t="s">
        <v>180</v>
      </c>
      <c r="M55" s="15" t="s">
        <v>15</v>
      </c>
      <c r="N55" s="15" t="s">
        <v>485</v>
      </c>
      <c r="O55" s="15" t="s">
        <v>334</v>
      </c>
      <c r="P55" s="15" t="s">
        <v>486</v>
      </c>
      <c r="Q55" s="15" t="s">
        <v>235</v>
      </c>
      <c r="R55" s="15" t="s">
        <v>257</v>
      </c>
      <c r="S55" s="17">
        <v>28250</v>
      </c>
      <c r="T55" s="15">
        <v>39</v>
      </c>
      <c r="U55" s="15">
        <v>6</v>
      </c>
    </row>
    <row r="56" spans="1:21" x14ac:dyDescent="0.3">
      <c r="A56" s="15">
        <v>1532</v>
      </c>
      <c r="B56" s="15">
        <v>10000092</v>
      </c>
      <c r="C56" s="16" t="s">
        <v>209</v>
      </c>
      <c r="D56" s="15" t="s">
        <v>487</v>
      </c>
      <c r="E56" s="15" t="s">
        <v>5</v>
      </c>
      <c r="F56" s="15" t="s">
        <v>488</v>
      </c>
      <c r="G56" s="15" t="s">
        <v>489</v>
      </c>
      <c r="H56" s="15" t="s">
        <v>490</v>
      </c>
      <c r="I56" s="15" t="s">
        <v>1200</v>
      </c>
      <c r="J56" s="15" t="s">
        <v>1195</v>
      </c>
      <c r="K56" s="15" t="s">
        <v>1203</v>
      </c>
      <c r="L56" s="15" t="s">
        <v>413</v>
      </c>
      <c r="M56" s="15" t="s">
        <v>40</v>
      </c>
      <c r="N56" s="15" t="s">
        <v>246</v>
      </c>
      <c r="O56" s="15" t="s">
        <v>233</v>
      </c>
      <c r="P56" s="15" t="s">
        <v>494</v>
      </c>
      <c r="Q56" s="15" t="s">
        <v>235</v>
      </c>
      <c r="R56" s="15" t="s">
        <v>235</v>
      </c>
      <c r="S56" s="17">
        <v>26063</v>
      </c>
      <c r="T56" s="15">
        <v>45</v>
      </c>
      <c r="U56" s="15">
        <v>6</v>
      </c>
    </row>
    <row r="57" spans="1:21" x14ac:dyDescent="0.3">
      <c r="A57" s="15">
        <v>1533</v>
      </c>
      <c r="B57" s="15">
        <v>10000087</v>
      </c>
      <c r="C57" s="16" t="s">
        <v>209</v>
      </c>
      <c r="D57" s="15" t="s">
        <v>491</v>
      </c>
      <c r="E57" s="15" t="s">
        <v>5</v>
      </c>
      <c r="F57" s="15" t="s">
        <v>492</v>
      </c>
      <c r="G57" s="15" t="s">
        <v>240</v>
      </c>
      <c r="H57" s="15" t="s">
        <v>493</v>
      </c>
      <c r="I57" s="15" t="e">
        <v>#N/A</v>
      </c>
      <c r="J57" s="15" t="e">
        <v>#N/A</v>
      </c>
      <c r="K57" s="15" t="s">
        <v>1201</v>
      </c>
      <c r="L57" s="15" t="s">
        <v>339</v>
      </c>
      <c r="M57" s="15" t="s">
        <v>50</v>
      </c>
      <c r="N57" s="15" t="s">
        <v>177</v>
      </c>
      <c r="O57" s="15" t="s">
        <v>233</v>
      </c>
      <c r="P57" s="15" t="s">
        <v>495</v>
      </c>
      <c r="Q57" s="15" t="s">
        <v>235</v>
      </c>
      <c r="R57" s="15" t="s">
        <v>235</v>
      </c>
      <c r="S57" s="17">
        <v>26911</v>
      </c>
      <c r="T57" s="15">
        <v>43</v>
      </c>
      <c r="U57" s="15">
        <v>2</v>
      </c>
    </row>
    <row r="58" spans="1:21" x14ac:dyDescent="0.3">
      <c r="A58" s="15">
        <v>1535</v>
      </c>
      <c r="B58" s="15">
        <v>10000088</v>
      </c>
      <c r="C58" s="16" t="s">
        <v>209</v>
      </c>
      <c r="D58" s="15" t="s">
        <v>496</v>
      </c>
      <c r="E58" s="15" t="s">
        <v>5</v>
      </c>
      <c r="F58" s="19" t="s">
        <v>497</v>
      </c>
      <c r="G58" s="15" t="s">
        <v>20</v>
      </c>
      <c r="H58" s="15" t="s">
        <v>498</v>
      </c>
      <c r="I58" s="15" t="e">
        <v>#N/A</v>
      </c>
      <c r="J58" s="15" t="e">
        <v>#N/A</v>
      </c>
      <c r="K58" s="15" t="s">
        <v>1203</v>
      </c>
      <c r="L58" s="15" t="s">
        <v>165</v>
      </c>
      <c r="M58" s="15" t="s">
        <v>12</v>
      </c>
      <c r="N58" s="15" t="s">
        <v>47</v>
      </c>
      <c r="O58" s="15" t="s">
        <v>236</v>
      </c>
      <c r="P58" s="15" t="s">
        <v>237</v>
      </c>
      <c r="Q58" s="15" t="s">
        <v>235</v>
      </c>
      <c r="R58" s="15" t="s">
        <v>235</v>
      </c>
      <c r="S58" s="17">
        <v>21695</v>
      </c>
      <c r="T58" s="15">
        <v>57</v>
      </c>
      <c r="U58" s="15">
        <v>5</v>
      </c>
    </row>
    <row r="59" spans="1:21" x14ac:dyDescent="0.3">
      <c r="A59" s="15">
        <v>1536</v>
      </c>
      <c r="B59" s="15">
        <v>10000592</v>
      </c>
      <c r="C59" s="16" t="s">
        <v>209</v>
      </c>
      <c r="D59" s="15" t="s">
        <v>499</v>
      </c>
      <c r="E59" s="15" t="s">
        <v>5</v>
      </c>
      <c r="F59" s="15" t="s">
        <v>500</v>
      </c>
      <c r="G59" s="15" t="s">
        <v>463</v>
      </c>
      <c r="H59" s="15" t="s">
        <v>501</v>
      </c>
      <c r="I59" s="15" t="s">
        <v>1198</v>
      </c>
      <c r="J59" s="15" t="s">
        <v>1195</v>
      </c>
      <c r="K59" s="15" t="s">
        <v>1202</v>
      </c>
      <c r="L59" s="15" t="s">
        <v>502</v>
      </c>
      <c r="M59" s="15" t="s">
        <v>255</v>
      </c>
      <c r="N59" s="15" t="s">
        <v>503</v>
      </c>
      <c r="O59" s="15" t="s">
        <v>236</v>
      </c>
      <c r="P59" s="15" t="s">
        <v>256</v>
      </c>
      <c r="Q59" s="15" t="s">
        <v>222</v>
      </c>
      <c r="R59" s="15" t="s">
        <v>222</v>
      </c>
      <c r="S59" s="17">
        <v>23754</v>
      </c>
      <c r="T59" s="15">
        <v>51</v>
      </c>
      <c r="U59" s="15">
        <v>10</v>
      </c>
    </row>
    <row r="60" spans="1:21" x14ac:dyDescent="0.3">
      <c r="A60" s="15">
        <v>1539</v>
      </c>
      <c r="B60" s="15">
        <v>10000098</v>
      </c>
      <c r="C60" s="16" t="s">
        <v>209</v>
      </c>
      <c r="D60" s="15" t="s">
        <v>504</v>
      </c>
      <c r="E60" s="15" t="s">
        <v>5</v>
      </c>
      <c r="F60" s="15" t="s">
        <v>505</v>
      </c>
      <c r="G60" s="15" t="s">
        <v>506</v>
      </c>
      <c r="H60" s="15" t="s">
        <v>507</v>
      </c>
      <c r="I60" s="50" t="s">
        <v>1198</v>
      </c>
      <c r="J60" s="52" t="s">
        <v>1195</v>
      </c>
      <c r="K60" s="15" t="str">
        <f>VLOOKUP(B60,'[2]VVF (INDIA ) LTD (11)'!$D$2:$F$29,3,0)</f>
        <v>B Positive</v>
      </c>
      <c r="L60" s="15" t="s">
        <v>508</v>
      </c>
      <c r="M60" s="15" t="s">
        <v>23</v>
      </c>
      <c r="N60" s="15" t="s">
        <v>177</v>
      </c>
      <c r="O60" s="15" t="s">
        <v>233</v>
      </c>
      <c r="P60" s="15" t="s">
        <v>371</v>
      </c>
      <c r="Q60" s="15" t="s">
        <v>235</v>
      </c>
      <c r="R60" s="15" t="s">
        <v>235</v>
      </c>
      <c r="S60" s="17">
        <v>27200</v>
      </c>
      <c r="T60" s="15">
        <v>42</v>
      </c>
      <c r="U60" s="15">
        <v>5</v>
      </c>
    </row>
    <row r="61" spans="1:21" x14ac:dyDescent="0.3">
      <c r="A61" s="15">
        <v>1540</v>
      </c>
      <c r="B61" s="19">
        <v>10000594</v>
      </c>
      <c r="C61" s="20" t="s">
        <v>209</v>
      </c>
      <c r="D61" s="19" t="s">
        <v>509</v>
      </c>
      <c r="E61" s="19" t="s">
        <v>5</v>
      </c>
      <c r="F61" s="19" t="s">
        <v>510</v>
      </c>
      <c r="G61" s="19" t="s">
        <v>383</v>
      </c>
      <c r="H61" s="15" t="s">
        <v>511</v>
      </c>
      <c r="I61" s="15" t="s">
        <v>1199</v>
      </c>
      <c r="J61" s="15" t="s">
        <v>1195</v>
      </c>
      <c r="K61" s="15" t="s">
        <v>1207</v>
      </c>
      <c r="L61" s="19" t="s">
        <v>261</v>
      </c>
      <c r="M61" s="19" t="s">
        <v>50</v>
      </c>
      <c r="N61" s="19" t="s">
        <v>232</v>
      </c>
      <c r="O61" s="19" t="s">
        <v>233</v>
      </c>
      <c r="P61" s="19" t="s">
        <v>495</v>
      </c>
      <c r="Q61" s="19" t="s">
        <v>222</v>
      </c>
      <c r="R61" s="19" t="s">
        <v>235</v>
      </c>
      <c r="S61" s="21">
        <v>29391</v>
      </c>
      <c r="T61" s="19">
        <v>36</v>
      </c>
      <c r="U61" s="19">
        <v>5</v>
      </c>
    </row>
    <row r="62" spans="1:21" x14ac:dyDescent="0.3">
      <c r="A62" s="15">
        <v>1541</v>
      </c>
      <c r="B62" s="15">
        <v>10000604</v>
      </c>
      <c r="C62" s="16" t="s">
        <v>209</v>
      </c>
      <c r="D62" s="15" t="s">
        <v>512</v>
      </c>
      <c r="E62" s="15" t="s">
        <v>5</v>
      </c>
      <c r="F62" s="15" t="s">
        <v>513</v>
      </c>
      <c r="G62" s="15" t="s">
        <v>514</v>
      </c>
      <c r="H62" s="15" t="s">
        <v>515</v>
      </c>
      <c r="I62" s="6" t="s">
        <v>1199</v>
      </c>
      <c r="J62" s="51" t="s">
        <v>1195</v>
      </c>
      <c r="K62" s="15" t="s">
        <v>1207</v>
      </c>
      <c r="L62" s="15" t="s">
        <v>516</v>
      </c>
      <c r="M62" s="15" t="s">
        <v>8</v>
      </c>
      <c r="N62" s="15" t="s">
        <v>246</v>
      </c>
      <c r="O62" s="15" t="s">
        <v>233</v>
      </c>
      <c r="P62" s="15" t="s">
        <v>234</v>
      </c>
      <c r="Q62" s="15" t="s">
        <v>235</v>
      </c>
      <c r="R62" s="15" t="s">
        <v>235</v>
      </c>
      <c r="S62" s="17">
        <v>27964</v>
      </c>
      <c r="T62" s="15">
        <v>40</v>
      </c>
      <c r="U62" s="15">
        <v>3</v>
      </c>
    </row>
    <row r="63" spans="1:21" x14ac:dyDescent="0.3">
      <c r="A63" s="15">
        <v>1542</v>
      </c>
      <c r="B63" s="15">
        <v>10000605</v>
      </c>
      <c r="C63" s="16" t="s">
        <v>209</v>
      </c>
      <c r="D63" s="15" t="s">
        <v>517</v>
      </c>
      <c r="E63" s="15" t="s">
        <v>5</v>
      </c>
      <c r="F63" s="15" t="s">
        <v>518</v>
      </c>
      <c r="G63" s="15" t="s">
        <v>519</v>
      </c>
      <c r="H63" s="15" t="s">
        <v>520</v>
      </c>
      <c r="I63" s="15" t="e">
        <v>#N/A</v>
      </c>
      <c r="J63" s="15" t="e">
        <v>#N/A</v>
      </c>
      <c r="K63" s="15" t="s">
        <v>1202</v>
      </c>
      <c r="L63" s="15" t="s">
        <v>521</v>
      </c>
      <c r="M63" s="15" t="s">
        <v>8</v>
      </c>
      <c r="N63" s="15" t="s">
        <v>327</v>
      </c>
      <c r="O63" s="15" t="s">
        <v>233</v>
      </c>
      <c r="P63" s="15" t="s">
        <v>234</v>
      </c>
      <c r="Q63" s="15" t="s">
        <v>235</v>
      </c>
      <c r="R63" s="15" t="s">
        <v>235</v>
      </c>
      <c r="S63" s="17">
        <v>23482</v>
      </c>
      <c r="T63" s="15">
        <v>52</v>
      </c>
      <c r="U63" s="15">
        <v>7</v>
      </c>
    </row>
    <row r="64" spans="1:21" x14ac:dyDescent="0.3">
      <c r="A64" s="15">
        <v>1544</v>
      </c>
      <c r="B64" s="15">
        <v>10000091</v>
      </c>
      <c r="C64" s="16" t="s">
        <v>209</v>
      </c>
      <c r="D64" s="15" t="s">
        <v>522</v>
      </c>
      <c r="E64" s="15" t="s">
        <v>5</v>
      </c>
      <c r="F64" s="15" t="s">
        <v>415</v>
      </c>
      <c r="G64" s="15" t="s">
        <v>523</v>
      </c>
      <c r="H64" s="15" t="s">
        <v>524</v>
      </c>
      <c r="I64" s="15" t="s">
        <v>1198</v>
      </c>
      <c r="J64" s="15" t="s">
        <v>1195</v>
      </c>
      <c r="K64" s="15" t="str">
        <f>VLOOKUP(B64,'[2]VVF (INDIA ) LTD (11)'!$D$2:$F$29,3,0)</f>
        <v>B Positive</v>
      </c>
      <c r="L64" s="15" t="s">
        <v>525</v>
      </c>
      <c r="M64" s="15" t="s">
        <v>62</v>
      </c>
      <c r="N64" s="15" t="s">
        <v>246</v>
      </c>
      <c r="O64" s="15" t="s">
        <v>334</v>
      </c>
      <c r="P64" s="15" t="s">
        <v>335</v>
      </c>
      <c r="Q64" s="15" t="s">
        <v>235</v>
      </c>
      <c r="R64" s="15" t="s">
        <v>235</v>
      </c>
      <c r="S64" s="17">
        <v>27289</v>
      </c>
      <c r="T64" s="15">
        <v>42</v>
      </c>
      <c r="U64" s="15">
        <v>2</v>
      </c>
    </row>
    <row r="65" spans="1:21" x14ac:dyDescent="0.3">
      <c r="A65" s="15">
        <v>1545</v>
      </c>
      <c r="B65" s="15">
        <v>10000717</v>
      </c>
      <c r="C65" s="16" t="s">
        <v>209</v>
      </c>
      <c r="D65" s="15" t="s">
        <v>526</v>
      </c>
      <c r="E65" s="15" t="s">
        <v>5</v>
      </c>
      <c r="F65" s="15" t="s">
        <v>527</v>
      </c>
      <c r="G65" s="15" t="s">
        <v>528</v>
      </c>
      <c r="H65" s="15" t="s">
        <v>529</v>
      </c>
      <c r="I65" s="15" t="s">
        <v>1198</v>
      </c>
      <c r="J65" s="15" t="s">
        <v>1195</v>
      </c>
      <c r="K65" s="15" t="s">
        <v>1202</v>
      </c>
      <c r="L65" s="15" t="s">
        <v>530</v>
      </c>
      <c r="M65" s="15" t="s">
        <v>194</v>
      </c>
      <c r="N65" s="18" t="s">
        <v>320</v>
      </c>
      <c r="O65" s="15" t="s">
        <v>236</v>
      </c>
      <c r="P65" s="15" t="s">
        <v>531</v>
      </c>
      <c r="Q65" s="15" t="s">
        <v>222</v>
      </c>
      <c r="R65" s="15" t="s">
        <v>222</v>
      </c>
      <c r="S65" s="17">
        <v>27709</v>
      </c>
      <c r="T65" s="15">
        <v>41</v>
      </c>
      <c r="U65" s="15">
        <v>0</v>
      </c>
    </row>
    <row r="66" spans="1:21" x14ac:dyDescent="0.3">
      <c r="A66" s="15">
        <v>1550</v>
      </c>
      <c r="B66" s="15">
        <v>10000606</v>
      </c>
      <c r="C66" s="16" t="s">
        <v>209</v>
      </c>
      <c r="D66" s="15" t="s">
        <v>532</v>
      </c>
      <c r="E66" s="15" t="s">
        <v>5</v>
      </c>
      <c r="F66" s="15" t="s">
        <v>533</v>
      </c>
      <c r="G66" s="15" t="s">
        <v>27</v>
      </c>
      <c r="H66" s="15" t="s">
        <v>534</v>
      </c>
      <c r="I66" s="6" t="s">
        <v>1198</v>
      </c>
      <c r="J66" s="51" t="s">
        <v>1195</v>
      </c>
      <c r="K66" s="15" t="e">
        <v>#N/A</v>
      </c>
      <c r="L66" s="15" t="s">
        <v>535</v>
      </c>
      <c r="M66" s="15" t="s">
        <v>50</v>
      </c>
      <c r="N66" s="15" t="s">
        <v>177</v>
      </c>
      <c r="O66" s="15" t="s">
        <v>233</v>
      </c>
      <c r="P66" s="15" t="s">
        <v>495</v>
      </c>
      <c r="Q66" s="15" t="s">
        <v>235</v>
      </c>
      <c r="R66" s="15" t="s">
        <v>235</v>
      </c>
      <c r="S66" s="17">
        <v>28955</v>
      </c>
      <c r="T66" s="15">
        <v>37</v>
      </c>
      <c r="U66" s="15">
        <v>7</v>
      </c>
    </row>
    <row r="67" spans="1:21" x14ac:dyDescent="0.3">
      <c r="A67" s="15">
        <v>1551</v>
      </c>
      <c r="B67" s="15">
        <v>10000599</v>
      </c>
      <c r="C67" s="16" t="s">
        <v>209</v>
      </c>
      <c r="D67" s="15" t="s">
        <v>536</v>
      </c>
      <c r="E67" s="15" t="s">
        <v>5</v>
      </c>
      <c r="F67" s="15" t="s">
        <v>537</v>
      </c>
      <c r="G67" s="15" t="s">
        <v>538</v>
      </c>
      <c r="H67" s="15" t="s">
        <v>539</v>
      </c>
      <c r="I67" s="15" t="e">
        <v>#N/A</v>
      </c>
      <c r="J67" s="15" t="e">
        <v>#N/A</v>
      </c>
      <c r="K67" s="15" t="e">
        <v>#N/A</v>
      </c>
      <c r="L67" s="15" t="s">
        <v>540</v>
      </c>
      <c r="M67" s="15" t="s">
        <v>62</v>
      </c>
      <c r="N67" s="15" t="s">
        <v>246</v>
      </c>
      <c r="O67" s="15" t="s">
        <v>334</v>
      </c>
      <c r="P67" s="15" t="s">
        <v>335</v>
      </c>
      <c r="Q67" s="15" t="s">
        <v>235</v>
      </c>
      <c r="R67" s="15" t="s">
        <v>235</v>
      </c>
      <c r="S67" s="17">
        <v>25538</v>
      </c>
      <c r="T67" s="15">
        <v>46</v>
      </c>
      <c r="U67" s="15">
        <v>11</v>
      </c>
    </row>
    <row r="68" spans="1:21" x14ac:dyDescent="0.3">
      <c r="A68" s="15">
        <v>1552</v>
      </c>
      <c r="B68" s="15">
        <v>10000112</v>
      </c>
      <c r="C68" s="16" t="s">
        <v>209</v>
      </c>
      <c r="D68" s="15" t="s">
        <v>541</v>
      </c>
      <c r="E68" s="15" t="s">
        <v>5</v>
      </c>
      <c r="F68" s="15" t="s">
        <v>56</v>
      </c>
      <c r="G68" s="15" t="s">
        <v>542</v>
      </c>
      <c r="H68" s="15" t="s">
        <v>543</v>
      </c>
      <c r="I68" s="15" t="s">
        <v>1198</v>
      </c>
      <c r="J68" s="15" t="s">
        <v>1195</v>
      </c>
      <c r="K68" s="15" t="e">
        <v>#N/A</v>
      </c>
      <c r="L68" s="15" t="s">
        <v>108</v>
      </c>
      <c r="M68" s="15" t="s">
        <v>8</v>
      </c>
      <c r="N68" s="15" t="s">
        <v>246</v>
      </c>
      <c r="O68" s="15" t="s">
        <v>233</v>
      </c>
      <c r="P68" s="15" t="s">
        <v>234</v>
      </c>
      <c r="Q68" s="15" t="s">
        <v>235</v>
      </c>
      <c r="R68" s="15" t="s">
        <v>235</v>
      </c>
      <c r="S68" s="17">
        <v>26134</v>
      </c>
      <c r="T68" s="15">
        <v>45</v>
      </c>
      <c r="U68" s="15">
        <v>4</v>
      </c>
    </row>
    <row r="69" spans="1:21" x14ac:dyDescent="0.3">
      <c r="A69" s="15">
        <v>1555</v>
      </c>
      <c r="B69" s="15">
        <v>10000100</v>
      </c>
      <c r="C69" s="16" t="s">
        <v>209</v>
      </c>
      <c r="D69" s="15" t="s">
        <v>544</v>
      </c>
      <c r="E69" s="15" t="s">
        <v>5</v>
      </c>
      <c r="F69" s="15" t="s">
        <v>545</v>
      </c>
      <c r="G69" s="15" t="s">
        <v>27</v>
      </c>
      <c r="H69" s="15" t="s">
        <v>546</v>
      </c>
      <c r="I69" s="6" t="s">
        <v>1198</v>
      </c>
      <c r="J69" s="51" t="s">
        <v>1195</v>
      </c>
      <c r="K69" s="15" t="s">
        <v>1202</v>
      </c>
      <c r="L69" s="15" t="s">
        <v>547</v>
      </c>
      <c r="M69" s="15" t="s">
        <v>50</v>
      </c>
      <c r="N69" s="15" t="s">
        <v>177</v>
      </c>
      <c r="O69" s="15" t="s">
        <v>233</v>
      </c>
      <c r="P69" s="15" t="s">
        <v>495</v>
      </c>
      <c r="Q69" s="15" t="s">
        <v>235</v>
      </c>
      <c r="R69" s="15" t="s">
        <v>235</v>
      </c>
      <c r="S69" s="17">
        <v>28494</v>
      </c>
      <c r="T69" s="15">
        <v>38</v>
      </c>
      <c r="U69" s="15">
        <v>10</v>
      </c>
    </row>
    <row r="70" spans="1:21" x14ac:dyDescent="0.3">
      <c r="A70" s="15">
        <v>1556</v>
      </c>
      <c r="B70" s="15">
        <v>10000106</v>
      </c>
      <c r="C70" s="16" t="s">
        <v>209</v>
      </c>
      <c r="D70" s="15" t="s">
        <v>548</v>
      </c>
      <c r="E70" s="15" t="s">
        <v>5</v>
      </c>
      <c r="F70" s="15" t="s">
        <v>549</v>
      </c>
      <c r="G70" s="15" t="s">
        <v>550</v>
      </c>
      <c r="H70" s="15" t="s">
        <v>551</v>
      </c>
      <c r="I70" s="6" t="s">
        <v>1197</v>
      </c>
      <c r="J70" s="51" t="s">
        <v>1195</v>
      </c>
      <c r="K70" s="15" t="s">
        <v>1201</v>
      </c>
      <c r="L70" s="15" t="s">
        <v>552</v>
      </c>
      <c r="M70" s="15" t="s">
        <v>46</v>
      </c>
      <c r="N70" s="15" t="s">
        <v>47</v>
      </c>
      <c r="O70" s="15" t="s">
        <v>233</v>
      </c>
      <c r="P70" s="15" t="s">
        <v>405</v>
      </c>
      <c r="Q70" s="15" t="s">
        <v>235</v>
      </c>
      <c r="R70" s="15" t="s">
        <v>235</v>
      </c>
      <c r="S70" s="17">
        <v>21833</v>
      </c>
      <c r="T70" s="15">
        <v>57</v>
      </c>
      <c r="U70" s="15">
        <v>1</v>
      </c>
    </row>
    <row r="71" spans="1:21" x14ac:dyDescent="0.3">
      <c r="A71" s="15">
        <v>1558</v>
      </c>
      <c r="B71" s="15">
        <v>10000102</v>
      </c>
      <c r="C71" s="16" t="s">
        <v>209</v>
      </c>
      <c r="D71" s="15" t="s">
        <v>553</v>
      </c>
      <c r="E71" s="15" t="s">
        <v>5</v>
      </c>
      <c r="F71" s="15" t="s">
        <v>554</v>
      </c>
      <c r="G71" s="15" t="s">
        <v>345</v>
      </c>
      <c r="H71" s="15" t="s">
        <v>555</v>
      </c>
      <c r="I71" s="15" t="s">
        <v>1199</v>
      </c>
      <c r="J71" s="15" t="s">
        <v>1195</v>
      </c>
      <c r="K71" s="15" t="str">
        <f>VLOOKUP(B71,'[2]VVF (INDIA ) LTD (11)'!$D$2:$F$29,3,0)</f>
        <v>A Positive</v>
      </c>
      <c r="L71" s="15" t="s">
        <v>77</v>
      </c>
      <c r="M71" s="15" t="s">
        <v>12</v>
      </c>
      <c r="N71" s="15" t="s">
        <v>320</v>
      </c>
      <c r="O71" s="15" t="s">
        <v>236</v>
      </c>
      <c r="P71" s="15" t="s">
        <v>237</v>
      </c>
      <c r="Q71" s="15" t="s">
        <v>222</v>
      </c>
      <c r="R71" s="15" t="s">
        <v>222</v>
      </c>
      <c r="S71" s="17">
        <v>26548</v>
      </c>
      <c r="T71" s="15">
        <v>44</v>
      </c>
      <c r="U71" s="15">
        <v>2</v>
      </c>
    </row>
    <row r="72" spans="1:21" x14ac:dyDescent="0.3">
      <c r="A72" s="15">
        <v>1565</v>
      </c>
      <c r="B72" s="15">
        <v>10000646</v>
      </c>
      <c r="C72" s="16" t="s">
        <v>209</v>
      </c>
      <c r="D72" s="15" t="s">
        <v>556</v>
      </c>
      <c r="E72" s="15" t="s">
        <v>5</v>
      </c>
      <c r="F72" s="15" t="s">
        <v>557</v>
      </c>
      <c r="G72" s="15" t="s">
        <v>558</v>
      </c>
      <c r="H72" s="15" t="s">
        <v>559</v>
      </c>
      <c r="I72" s="6" t="s">
        <v>1198</v>
      </c>
      <c r="J72" s="51" t="s">
        <v>1195</v>
      </c>
      <c r="K72" s="15" t="str">
        <f>VLOOKUP(B72,'[2]VVF (INDIA ) LTD (11)'!$D$2:$F$29,3,0)</f>
        <v>B Positive</v>
      </c>
      <c r="L72" s="15" t="s">
        <v>560</v>
      </c>
      <c r="M72" s="15" t="s">
        <v>255</v>
      </c>
      <c r="N72" s="15" t="s">
        <v>359</v>
      </c>
      <c r="O72" s="15" t="s">
        <v>236</v>
      </c>
      <c r="P72" s="15" t="s">
        <v>256</v>
      </c>
      <c r="Q72" s="15" t="s">
        <v>222</v>
      </c>
      <c r="R72" s="15" t="s">
        <v>222</v>
      </c>
      <c r="S72" s="17">
        <v>26081</v>
      </c>
      <c r="T72" s="15">
        <v>45</v>
      </c>
      <c r="U72" s="15">
        <v>5</v>
      </c>
    </row>
    <row r="73" spans="1:21" x14ac:dyDescent="0.3">
      <c r="A73" s="15">
        <v>1570</v>
      </c>
      <c r="B73" s="15">
        <v>10000280</v>
      </c>
      <c r="C73" s="16" t="s">
        <v>209</v>
      </c>
      <c r="D73" s="15" t="s">
        <v>561</v>
      </c>
      <c r="E73" s="15" t="s">
        <v>399</v>
      </c>
      <c r="F73" s="15" t="s">
        <v>140</v>
      </c>
      <c r="G73" s="15" t="s">
        <v>110</v>
      </c>
      <c r="H73" s="15" t="s">
        <v>562</v>
      </c>
      <c r="I73" s="15" t="s">
        <v>1197</v>
      </c>
      <c r="J73" s="15" t="s">
        <v>1196</v>
      </c>
      <c r="K73" s="15" t="str">
        <f>VLOOKUP(B73,[1]Taloja!$B$2:$I$11,8,0)</f>
        <v>O Negative</v>
      </c>
      <c r="L73" s="15" t="s">
        <v>563</v>
      </c>
      <c r="M73" s="15" t="s">
        <v>46</v>
      </c>
      <c r="N73" s="15" t="s">
        <v>47</v>
      </c>
      <c r="O73" s="15" t="s">
        <v>233</v>
      </c>
      <c r="P73" s="15" t="s">
        <v>404</v>
      </c>
      <c r="Q73" s="15" t="s">
        <v>235</v>
      </c>
      <c r="R73" s="15" t="s">
        <v>257</v>
      </c>
      <c r="S73" s="17">
        <v>23894</v>
      </c>
      <c r="T73" s="15">
        <v>51</v>
      </c>
      <c r="U73" s="15">
        <v>5</v>
      </c>
    </row>
    <row r="74" spans="1:21" x14ac:dyDescent="0.3">
      <c r="A74" s="15">
        <v>1572</v>
      </c>
      <c r="B74" s="15">
        <v>10000103</v>
      </c>
      <c r="C74" s="16" t="s">
        <v>209</v>
      </c>
      <c r="D74" s="15" t="s">
        <v>564</v>
      </c>
      <c r="E74" s="15" t="s">
        <v>5</v>
      </c>
      <c r="F74" s="15" t="s">
        <v>565</v>
      </c>
      <c r="G74" s="15" t="s">
        <v>113</v>
      </c>
      <c r="H74" s="15" t="s">
        <v>566</v>
      </c>
      <c r="I74" s="6" t="s">
        <v>1198</v>
      </c>
      <c r="J74" s="51" t="s">
        <v>1195</v>
      </c>
      <c r="K74" s="15" t="e">
        <v>#N/A</v>
      </c>
      <c r="L74" s="15" t="s">
        <v>567</v>
      </c>
      <c r="M74" s="15" t="s">
        <v>50</v>
      </c>
      <c r="N74" s="15" t="s">
        <v>177</v>
      </c>
      <c r="O74" s="15" t="s">
        <v>233</v>
      </c>
      <c r="P74" s="15" t="s">
        <v>495</v>
      </c>
      <c r="Q74" s="15" t="s">
        <v>235</v>
      </c>
      <c r="R74" s="15" t="s">
        <v>235</v>
      </c>
      <c r="S74" s="17">
        <v>26085</v>
      </c>
      <c r="T74" s="15">
        <v>45</v>
      </c>
      <c r="U74" s="15">
        <v>5</v>
      </c>
    </row>
    <row r="75" spans="1:21" x14ac:dyDescent="0.3">
      <c r="A75" s="15">
        <v>1578</v>
      </c>
      <c r="B75" s="15">
        <v>10000105</v>
      </c>
      <c r="C75" s="16" t="s">
        <v>209</v>
      </c>
      <c r="D75" s="15" t="s">
        <v>568</v>
      </c>
      <c r="E75" s="15" t="s">
        <v>5</v>
      </c>
      <c r="F75" s="15" t="s">
        <v>155</v>
      </c>
      <c r="G75" s="15" t="s">
        <v>569</v>
      </c>
      <c r="H75" s="15" t="s">
        <v>570</v>
      </c>
      <c r="I75" s="15" t="e">
        <v>#N/A</v>
      </c>
      <c r="J75" s="15" t="e">
        <v>#N/A</v>
      </c>
      <c r="K75" s="15" t="s">
        <v>1204</v>
      </c>
      <c r="L75" s="15" t="s">
        <v>94</v>
      </c>
      <c r="M75" s="15" t="s">
        <v>8</v>
      </c>
      <c r="N75" s="15" t="s">
        <v>246</v>
      </c>
      <c r="O75" s="15" t="s">
        <v>233</v>
      </c>
      <c r="P75" s="15" t="s">
        <v>234</v>
      </c>
      <c r="Q75" s="15" t="s">
        <v>235</v>
      </c>
      <c r="R75" s="15" t="s">
        <v>235</v>
      </c>
      <c r="S75" s="17">
        <v>27402</v>
      </c>
      <c r="T75" s="15">
        <v>41</v>
      </c>
      <c r="U75" s="15">
        <v>10</v>
      </c>
    </row>
    <row r="76" spans="1:21" x14ac:dyDescent="0.3">
      <c r="A76" s="15">
        <v>1580</v>
      </c>
      <c r="B76" s="15">
        <v>10000784</v>
      </c>
      <c r="C76" s="16" t="s">
        <v>209</v>
      </c>
      <c r="D76" s="15" t="s">
        <v>571</v>
      </c>
      <c r="E76" s="15" t="s">
        <v>5</v>
      </c>
      <c r="F76" s="15" t="s">
        <v>572</v>
      </c>
      <c r="G76" s="15" t="s">
        <v>573</v>
      </c>
      <c r="H76" s="15" t="s">
        <v>574</v>
      </c>
      <c r="I76" s="6" t="s">
        <v>1198</v>
      </c>
      <c r="J76" s="51" t="s">
        <v>1195</v>
      </c>
      <c r="K76" s="15" t="str">
        <f>VLOOKUP(B76,'[2]VVF (INDIA ) LTD (11)'!$D$2:$F$29,3,0)</f>
        <v>B Positive</v>
      </c>
      <c r="L76" s="15" t="s">
        <v>575</v>
      </c>
      <c r="M76" s="15" t="s">
        <v>461</v>
      </c>
      <c r="N76" s="15" t="s">
        <v>348</v>
      </c>
      <c r="O76" s="15" t="s">
        <v>321</v>
      </c>
      <c r="P76" s="15" t="s">
        <v>467</v>
      </c>
      <c r="Q76" s="15" t="s">
        <v>222</v>
      </c>
      <c r="R76" s="15" t="s">
        <v>222</v>
      </c>
      <c r="S76" s="17">
        <v>27151</v>
      </c>
      <c r="T76" s="15">
        <v>42</v>
      </c>
      <c r="U76" s="15">
        <v>6</v>
      </c>
    </row>
    <row r="77" spans="1:21" x14ac:dyDescent="0.3">
      <c r="A77" s="15">
        <v>1590</v>
      </c>
      <c r="B77" s="15">
        <v>10000125</v>
      </c>
      <c r="C77" s="16" t="s">
        <v>209</v>
      </c>
      <c r="D77" s="15" t="s">
        <v>576</v>
      </c>
      <c r="E77" s="15" t="s">
        <v>5</v>
      </c>
      <c r="F77" s="15" t="s">
        <v>577</v>
      </c>
      <c r="G77" s="15" t="s">
        <v>578</v>
      </c>
      <c r="H77" s="15" t="s">
        <v>579</v>
      </c>
      <c r="I77" s="15" t="s">
        <v>1199</v>
      </c>
      <c r="J77" s="15" t="s">
        <v>1196</v>
      </c>
      <c r="K77" s="15" t="s">
        <v>1206</v>
      </c>
      <c r="L77" s="15" t="s">
        <v>180</v>
      </c>
      <c r="M77" s="15" t="s">
        <v>50</v>
      </c>
      <c r="N77" s="15" t="s">
        <v>333</v>
      </c>
      <c r="O77" s="15" t="s">
        <v>233</v>
      </c>
      <c r="P77" s="15" t="s">
        <v>495</v>
      </c>
      <c r="Q77" s="15" t="s">
        <v>235</v>
      </c>
      <c r="R77" s="15" t="s">
        <v>235</v>
      </c>
      <c r="S77" s="17">
        <v>28708</v>
      </c>
      <c r="T77" s="15">
        <v>38</v>
      </c>
      <c r="U77" s="15">
        <v>3</v>
      </c>
    </row>
    <row r="78" spans="1:21" x14ac:dyDescent="0.3">
      <c r="A78" s="15">
        <v>1597</v>
      </c>
      <c r="B78" s="15">
        <v>10001073</v>
      </c>
      <c r="C78" s="16" t="s">
        <v>209</v>
      </c>
      <c r="D78" s="15" t="s">
        <v>580</v>
      </c>
      <c r="E78" s="15" t="s">
        <v>5</v>
      </c>
      <c r="F78" s="15" t="s">
        <v>581</v>
      </c>
      <c r="G78" s="15" t="s">
        <v>582</v>
      </c>
      <c r="H78" s="15" t="s">
        <v>583</v>
      </c>
      <c r="I78" s="15" t="e">
        <v>#N/A</v>
      </c>
      <c r="J78" s="15" t="e">
        <v>#N/A</v>
      </c>
      <c r="K78" s="15" t="e">
        <v>#N/A</v>
      </c>
      <c r="L78" s="15" t="s">
        <v>169</v>
      </c>
      <c r="M78" s="15" t="s">
        <v>584</v>
      </c>
      <c r="N78" s="15" t="s">
        <v>177</v>
      </c>
      <c r="O78" s="15" t="s">
        <v>334</v>
      </c>
      <c r="P78" s="15" t="s">
        <v>590</v>
      </c>
      <c r="Q78" s="15" t="s">
        <v>235</v>
      </c>
      <c r="R78" s="15" t="s">
        <v>235</v>
      </c>
      <c r="S78" s="17">
        <v>28356</v>
      </c>
      <c r="T78" s="15">
        <v>39</v>
      </c>
      <c r="U78" s="15">
        <v>3</v>
      </c>
    </row>
    <row r="79" spans="1:21" x14ac:dyDescent="0.3">
      <c r="A79" s="15">
        <v>1598</v>
      </c>
      <c r="B79" s="15">
        <v>10000133</v>
      </c>
      <c r="C79" s="16" t="s">
        <v>209</v>
      </c>
      <c r="D79" s="15" t="s">
        <v>585</v>
      </c>
      <c r="E79" s="15" t="s">
        <v>5</v>
      </c>
      <c r="F79" s="15" t="s">
        <v>586</v>
      </c>
      <c r="G79" s="15" t="s">
        <v>587</v>
      </c>
      <c r="H79" s="15" t="s">
        <v>588</v>
      </c>
      <c r="I79" s="15" t="s">
        <v>1197</v>
      </c>
      <c r="J79" s="15" t="s">
        <v>1196</v>
      </c>
      <c r="K79" s="15" t="s">
        <v>1205</v>
      </c>
      <c r="L79" s="15" t="s">
        <v>589</v>
      </c>
      <c r="M79" s="15" t="s">
        <v>8</v>
      </c>
      <c r="N79" s="15" t="s">
        <v>246</v>
      </c>
      <c r="O79" s="15" t="s">
        <v>233</v>
      </c>
      <c r="P79" s="15" t="s">
        <v>234</v>
      </c>
      <c r="Q79" s="15" t="s">
        <v>235</v>
      </c>
      <c r="R79" s="15" t="s">
        <v>235</v>
      </c>
      <c r="S79" s="17">
        <v>28081</v>
      </c>
      <c r="T79" s="15">
        <v>40</v>
      </c>
      <c r="U79" s="15">
        <v>0</v>
      </c>
    </row>
    <row r="80" spans="1:21" x14ac:dyDescent="0.3">
      <c r="A80" s="15">
        <v>1600</v>
      </c>
      <c r="B80" s="15">
        <v>10000110</v>
      </c>
      <c r="C80" s="16" t="s">
        <v>209</v>
      </c>
      <c r="D80" s="15" t="s">
        <v>591</v>
      </c>
      <c r="E80" s="15" t="s">
        <v>5</v>
      </c>
      <c r="F80" s="15" t="s">
        <v>287</v>
      </c>
      <c r="G80" s="15" t="s">
        <v>592</v>
      </c>
      <c r="H80" s="15" t="s">
        <v>593</v>
      </c>
      <c r="I80" s="15" t="e">
        <v>#N/A</v>
      </c>
      <c r="J80" s="15" t="e">
        <v>#N/A</v>
      </c>
      <c r="K80" s="15" t="s">
        <v>1207</v>
      </c>
      <c r="L80" s="15" t="s">
        <v>594</v>
      </c>
      <c r="M80" s="15" t="s">
        <v>255</v>
      </c>
      <c r="N80" s="15" t="s">
        <v>320</v>
      </c>
      <c r="O80" s="15" t="s">
        <v>236</v>
      </c>
      <c r="P80" s="15" t="s">
        <v>256</v>
      </c>
      <c r="Q80" s="15" t="s">
        <v>222</v>
      </c>
      <c r="R80" s="15" t="s">
        <v>222</v>
      </c>
      <c r="S80" s="17">
        <v>28937</v>
      </c>
      <c r="T80" s="15">
        <v>37</v>
      </c>
      <c r="U80" s="15">
        <v>7</v>
      </c>
    </row>
    <row r="81" spans="1:21" x14ac:dyDescent="0.3">
      <c r="A81" s="15">
        <v>1601</v>
      </c>
      <c r="B81" s="15">
        <v>10000614</v>
      </c>
      <c r="C81" s="16" t="s">
        <v>209</v>
      </c>
      <c r="D81" s="15" t="s">
        <v>595</v>
      </c>
      <c r="E81" s="15" t="s">
        <v>5</v>
      </c>
      <c r="F81" s="15" t="s">
        <v>596</v>
      </c>
      <c r="G81" s="15" t="s">
        <v>597</v>
      </c>
      <c r="H81" s="15" t="s">
        <v>598</v>
      </c>
      <c r="I81" s="6" t="s">
        <v>1197</v>
      </c>
      <c r="J81" s="51" t="s">
        <v>1195</v>
      </c>
      <c r="K81" s="15" t="s">
        <v>1201</v>
      </c>
      <c r="L81" s="15" t="s">
        <v>599</v>
      </c>
      <c r="M81" s="15" t="s">
        <v>46</v>
      </c>
      <c r="N81" s="15" t="s">
        <v>47</v>
      </c>
      <c r="O81" s="15" t="s">
        <v>233</v>
      </c>
      <c r="P81" s="15" t="s">
        <v>405</v>
      </c>
      <c r="Q81" s="15" t="s">
        <v>235</v>
      </c>
      <c r="R81" s="15" t="s">
        <v>235</v>
      </c>
      <c r="S81" s="17">
        <v>22305</v>
      </c>
      <c r="T81" s="15">
        <v>55</v>
      </c>
      <c r="U81" s="15">
        <v>9</v>
      </c>
    </row>
    <row r="82" spans="1:21" x14ac:dyDescent="0.3">
      <c r="A82" s="15">
        <v>1609</v>
      </c>
      <c r="B82" s="15">
        <v>10000615</v>
      </c>
      <c r="C82" s="16" t="s">
        <v>209</v>
      </c>
      <c r="D82" s="15" t="s">
        <v>600</v>
      </c>
      <c r="E82" s="15" t="s">
        <v>5</v>
      </c>
      <c r="F82" s="19" t="s">
        <v>183</v>
      </c>
      <c r="G82" s="15" t="s">
        <v>601</v>
      </c>
      <c r="H82" s="15" t="s">
        <v>602</v>
      </c>
      <c r="I82" s="15" t="s">
        <v>1198</v>
      </c>
      <c r="J82" s="15" t="s">
        <v>1195</v>
      </c>
      <c r="K82" s="15" t="e">
        <v>#N/A</v>
      </c>
      <c r="L82" s="15" t="s">
        <v>165</v>
      </c>
      <c r="M82" s="15" t="s">
        <v>46</v>
      </c>
      <c r="N82" s="15" t="s">
        <v>47</v>
      </c>
      <c r="O82" s="15" t="s">
        <v>233</v>
      </c>
      <c r="P82" s="15" t="s">
        <v>446</v>
      </c>
      <c r="Q82" s="15" t="s">
        <v>235</v>
      </c>
      <c r="R82" s="15" t="s">
        <v>257</v>
      </c>
      <c r="S82" s="17">
        <v>23735</v>
      </c>
      <c r="T82" s="15">
        <v>51</v>
      </c>
      <c r="U82" s="15">
        <v>10</v>
      </c>
    </row>
    <row r="83" spans="1:21" x14ac:dyDescent="0.3">
      <c r="A83" s="15">
        <v>1611</v>
      </c>
      <c r="B83" s="15">
        <v>10000144</v>
      </c>
      <c r="C83" s="16" t="s">
        <v>209</v>
      </c>
      <c r="D83" s="15" t="s">
        <v>603</v>
      </c>
      <c r="E83" s="15" t="s">
        <v>5</v>
      </c>
      <c r="F83" s="15" t="s">
        <v>604</v>
      </c>
      <c r="G83" s="15" t="s">
        <v>605</v>
      </c>
      <c r="H83" s="15" t="s">
        <v>606</v>
      </c>
      <c r="I83" s="15" t="s">
        <v>1198</v>
      </c>
      <c r="J83" s="15" t="s">
        <v>1195</v>
      </c>
      <c r="K83" s="15" t="str">
        <f>VLOOKUP(B83,[1]Taloja!$B$2:$I$11,8,0)</f>
        <v>B Positive</v>
      </c>
      <c r="L83" s="15" t="s">
        <v>607</v>
      </c>
      <c r="M83" s="15" t="s">
        <v>608</v>
      </c>
      <c r="N83" s="15" t="s">
        <v>104</v>
      </c>
      <c r="O83" s="15" t="s">
        <v>233</v>
      </c>
      <c r="P83" s="15" t="s">
        <v>404</v>
      </c>
      <c r="Q83" s="15" t="s">
        <v>235</v>
      </c>
      <c r="R83" s="15" t="s">
        <v>257</v>
      </c>
      <c r="S83" s="17">
        <v>27308</v>
      </c>
      <c r="T83" s="15">
        <v>42</v>
      </c>
      <c r="U83" s="15">
        <v>1</v>
      </c>
    </row>
    <row r="84" spans="1:21" x14ac:dyDescent="0.3">
      <c r="A84" s="15">
        <v>1614</v>
      </c>
      <c r="B84" s="15">
        <v>10000115</v>
      </c>
      <c r="C84" s="16" t="s">
        <v>209</v>
      </c>
      <c r="D84" s="15" t="s">
        <v>609</v>
      </c>
      <c r="E84" s="15" t="s">
        <v>5</v>
      </c>
      <c r="F84" s="15" t="s">
        <v>610</v>
      </c>
      <c r="G84" s="15" t="s">
        <v>611</v>
      </c>
      <c r="H84" s="15" t="s">
        <v>612</v>
      </c>
      <c r="I84" s="15" t="s">
        <v>1198</v>
      </c>
      <c r="J84" s="15" t="s">
        <v>1196</v>
      </c>
      <c r="K84" s="15" t="str">
        <f>VLOOKUP(B84,'[2]VVF (INDIA ) LTD (11)'!$D$2:$F$29,3,0)</f>
        <v>B Negative</v>
      </c>
      <c r="L84" s="15" t="s">
        <v>613</v>
      </c>
      <c r="M84" s="15" t="s">
        <v>584</v>
      </c>
      <c r="N84" s="15" t="s">
        <v>614</v>
      </c>
      <c r="O84" s="15" t="s">
        <v>334</v>
      </c>
      <c r="P84" s="15" t="s">
        <v>590</v>
      </c>
      <c r="Q84" s="15" t="s">
        <v>235</v>
      </c>
      <c r="R84" s="15" t="s">
        <v>235</v>
      </c>
      <c r="S84" s="17">
        <v>27474</v>
      </c>
      <c r="T84" s="15">
        <v>41</v>
      </c>
      <c r="U84" s="15">
        <v>8</v>
      </c>
    </row>
    <row r="85" spans="1:21" x14ac:dyDescent="0.3">
      <c r="A85" s="15">
        <v>1618</v>
      </c>
      <c r="B85" s="15">
        <v>10000118</v>
      </c>
      <c r="C85" s="16" t="s">
        <v>209</v>
      </c>
      <c r="D85" s="15" t="s">
        <v>615</v>
      </c>
      <c r="E85" s="15" t="s">
        <v>5</v>
      </c>
      <c r="F85" s="15" t="s">
        <v>616</v>
      </c>
      <c r="G85" s="15" t="s">
        <v>24</v>
      </c>
      <c r="H85" s="15" t="s">
        <v>617</v>
      </c>
      <c r="I85" s="15" t="s">
        <v>1199</v>
      </c>
      <c r="J85" s="15" t="s">
        <v>1195</v>
      </c>
      <c r="K85" s="15" t="e">
        <v>#N/A</v>
      </c>
      <c r="L85" s="15" t="s">
        <v>618</v>
      </c>
      <c r="M85" s="15" t="s">
        <v>50</v>
      </c>
      <c r="N85" s="15" t="s">
        <v>177</v>
      </c>
      <c r="O85" s="15" t="s">
        <v>233</v>
      </c>
      <c r="P85" s="15" t="s">
        <v>495</v>
      </c>
      <c r="Q85" s="15" t="s">
        <v>235</v>
      </c>
      <c r="R85" s="15" t="s">
        <v>235</v>
      </c>
      <c r="S85" s="17">
        <v>27760</v>
      </c>
      <c r="T85" s="15">
        <v>40</v>
      </c>
      <c r="U85" s="15">
        <v>10</v>
      </c>
    </row>
    <row r="86" spans="1:21" x14ac:dyDescent="0.3">
      <c r="A86" s="15">
        <v>1624</v>
      </c>
      <c r="B86" s="15">
        <v>10000119</v>
      </c>
      <c r="C86" s="16" t="s">
        <v>209</v>
      </c>
      <c r="D86" s="15" t="s">
        <v>619</v>
      </c>
      <c r="E86" s="15" t="s">
        <v>5</v>
      </c>
      <c r="F86" s="15" t="s">
        <v>620</v>
      </c>
      <c r="G86" s="15" t="s">
        <v>621</v>
      </c>
      <c r="H86" s="15" t="s">
        <v>622</v>
      </c>
      <c r="I86" s="15" t="e">
        <v>#N/A</v>
      </c>
      <c r="J86" s="15" t="e">
        <v>#N/A</v>
      </c>
      <c r="K86" s="15" t="s">
        <v>1207</v>
      </c>
      <c r="L86" s="15" t="s">
        <v>623</v>
      </c>
      <c r="M86" s="15" t="s">
        <v>8</v>
      </c>
      <c r="N86" s="15" t="s">
        <v>246</v>
      </c>
      <c r="O86" s="15" t="s">
        <v>233</v>
      </c>
      <c r="P86" s="15" t="s">
        <v>234</v>
      </c>
      <c r="Q86" s="15" t="s">
        <v>235</v>
      </c>
      <c r="R86" s="15" t="s">
        <v>235</v>
      </c>
      <c r="S86" s="17">
        <v>27636</v>
      </c>
      <c r="T86" s="15">
        <v>41</v>
      </c>
      <c r="U86" s="15">
        <v>2</v>
      </c>
    </row>
    <row r="87" spans="1:21" x14ac:dyDescent="0.3">
      <c r="A87" s="15">
        <v>1625</v>
      </c>
      <c r="B87" s="19">
        <v>10000762</v>
      </c>
      <c r="C87" s="20" t="s">
        <v>209</v>
      </c>
      <c r="D87" s="19" t="s">
        <v>624</v>
      </c>
      <c r="E87" s="19" t="s">
        <v>5</v>
      </c>
      <c r="F87" s="19" t="s">
        <v>625</v>
      </c>
      <c r="G87" s="19" t="s">
        <v>11</v>
      </c>
      <c r="H87" s="15" t="s">
        <v>626</v>
      </c>
      <c r="I87" s="15" t="s">
        <v>1199</v>
      </c>
      <c r="J87" s="15" t="s">
        <v>1195</v>
      </c>
      <c r="K87" s="15" t="s">
        <v>1207</v>
      </c>
      <c r="L87" s="19" t="s">
        <v>627</v>
      </c>
      <c r="M87" s="19" t="s">
        <v>50</v>
      </c>
      <c r="N87" s="19" t="s">
        <v>232</v>
      </c>
      <c r="O87" s="19" t="s">
        <v>233</v>
      </c>
      <c r="P87" s="19" t="s">
        <v>495</v>
      </c>
      <c r="Q87" s="19" t="s">
        <v>222</v>
      </c>
      <c r="R87" s="19" t="s">
        <v>235</v>
      </c>
      <c r="S87" s="21">
        <v>29232</v>
      </c>
      <c r="T87" s="19">
        <v>36</v>
      </c>
      <c r="U87" s="19">
        <v>10</v>
      </c>
    </row>
    <row r="88" spans="1:21" x14ac:dyDescent="0.3">
      <c r="A88" s="15">
        <v>1634</v>
      </c>
      <c r="B88" s="15">
        <v>10000750</v>
      </c>
      <c r="C88" s="16" t="s">
        <v>209</v>
      </c>
      <c r="D88" s="15" t="s">
        <v>628</v>
      </c>
      <c r="E88" s="15" t="s">
        <v>5</v>
      </c>
      <c r="F88" s="15" t="s">
        <v>629</v>
      </c>
      <c r="G88" s="15" t="s">
        <v>630</v>
      </c>
      <c r="H88" s="15" t="s">
        <v>631</v>
      </c>
      <c r="I88" s="15" t="s">
        <v>1198</v>
      </c>
      <c r="J88" s="15" t="s">
        <v>1195</v>
      </c>
      <c r="K88" s="15" t="str">
        <f>VLOOKUP(B88,'[2]VVF (INDIA ) LTD (11)'!$D$2:$F$29,3,0)</f>
        <v>B Positive</v>
      </c>
      <c r="L88" s="15" t="s">
        <v>632</v>
      </c>
      <c r="M88" s="15" t="s">
        <v>19</v>
      </c>
      <c r="N88" s="15" t="s">
        <v>503</v>
      </c>
      <c r="O88" s="15" t="s">
        <v>236</v>
      </c>
      <c r="P88" s="15" t="s">
        <v>285</v>
      </c>
      <c r="Q88" s="15" t="s">
        <v>222</v>
      </c>
      <c r="R88" s="15" t="s">
        <v>222</v>
      </c>
      <c r="S88" s="17">
        <v>29429</v>
      </c>
      <c r="T88" s="15">
        <v>36</v>
      </c>
      <c r="U88" s="15">
        <v>3</v>
      </c>
    </row>
    <row r="89" spans="1:21" x14ac:dyDescent="0.3">
      <c r="A89" s="15">
        <v>1637</v>
      </c>
      <c r="B89" s="15">
        <v>10000154</v>
      </c>
      <c r="C89" s="16" t="s">
        <v>209</v>
      </c>
      <c r="D89" s="15" t="s">
        <v>633</v>
      </c>
      <c r="E89" s="15" t="s">
        <v>5</v>
      </c>
      <c r="F89" s="15" t="s">
        <v>155</v>
      </c>
      <c r="G89" s="15" t="s">
        <v>71</v>
      </c>
      <c r="H89" s="15" t="s">
        <v>634</v>
      </c>
      <c r="I89" s="15" t="s">
        <v>1197</v>
      </c>
      <c r="J89" s="15" t="s">
        <v>1195</v>
      </c>
      <c r="K89" s="15" t="s">
        <v>1201</v>
      </c>
      <c r="L89" s="15" t="s">
        <v>635</v>
      </c>
      <c r="M89" s="15" t="s">
        <v>8</v>
      </c>
      <c r="N89" s="15" t="s">
        <v>246</v>
      </c>
      <c r="O89" s="15" t="s">
        <v>233</v>
      </c>
      <c r="P89" s="15" t="s">
        <v>234</v>
      </c>
      <c r="Q89" s="15" t="s">
        <v>235</v>
      </c>
      <c r="R89" s="15" t="s">
        <v>235</v>
      </c>
      <c r="S89" s="17">
        <v>27177</v>
      </c>
      <c r="T89" s="15">
        <v>42</v>
      </c>
      <c r="U89" s="15">
        <v>5</v>
      </c>
    </row>
    <row r="90" spans="1:21" x14ac:dyDescent="0.3">
      <c r="A90" s="15">
        <v>1638</v>
      </c>
      <c r="B90" s="15">
        <v>10000155</v>
      </c>
      <c r="C90" s="16" t="s">
        <v>209</v>
      </c>
      <c r="D90" s="15" t="s">
        <v>636</v>
      </c>
      <c r="E90" s="15" t="s">
        <v>5</v>
      </c>
      <c r="F90" s="15" t="s">
        <v>637</v>
      </c>
      <c r="G90" s="15" t="s">
        <v>638</v>
      </c>
      <c r="H90" s="15" t="s">
        <v>639</v>
      </c>
      <c r="I90" s="15" t="s">
        <v>1199</v>
      </c>
      <c r="J90" s="15" t="s">
        <v>1195</v>
      </c>
      <c r="K90" s="15" t="s">
        <v>1207</v>
      </c>
      <c r="L90" s="15" t="s">
        <v>640</v>
      </c>
      <c r="M90" s="15" t="s">
        <v>8</v>
      </c>
      <c r="N90" s="15" t="s">
        <v>246</v>
      </c>
      <c r="O90" s="15" t="s">
        <v>233</v>
      </c>
      <c r="P90" s="15" t="s">
        <v>234</v>
      </c>
      <c r="Q90" s="15" t="s">
        <v>235</v>
      </c>
      <c r="R90" s="15" t="s">
        <v>235</v>
      </c>
      <c r="S90" s="17">
        <v>28265</v>
      </c>
      <c r="T90" s="15">
        <v>39</v>
      </c>
      <c r="U90" s="15">
        <v>6</v>
      </c>
    </row>
    <row r="91" spans="1:21" x14ac:dyDescent="0.3">
      <c r="A91" s="15">
        <v>1646</v>
      </c>
      <c r="B91" s="15">
        <v>10000120</v>
      </c>
      <c r="C91" s="16" t="s">
        <v>209</v>
      </c>
      <c r="D91" s="15" t="s">
        <v>641</v>
      </c>
      <c r="E91" s="15" t="s">
        <v>5</v>
      </c>
      <c r="F91" s="15" t="s">
        <v>183</v>
      </c>
      <c r="G91" s="15" t="s">
        <v>642</v>
      </c>
      <c r="H91" s="15" t="s">
        <v>643</v>
      </c>
      <c r="I91" s="6" t="s">
        <v>1198</v>
      </c>
      <c r="J91" s="51" t="s">
        <v>1195</v>
      </c>
      <c r="K91" s="15" t="str">
        <f>VLOOKUP(B91,'[2]VVF (INDIA ) LTD (11)'!$D$2:$F$29,3,0)</f>
        <v>B Positive</v>
      </c>
      <c r="L91" s="15" t="s">
        <v>140</v>
      </c>
      <c r="M91" s="15" t="s">
        <v>284</v>
      </c>
      <c r="N91" s="15" t="s">
        <v>192</v>
      </c>
      <c r="O91" s="15" t="s">
        <v>236</v>
      </c>
      <c r="P91" s="15" t="s">
        <v>285</v>
      </c>
      <c r="Q91" s="15" t="s">
        <v>235</v>
      </c>
      <c r="R91" s="15" t="s">
        <v>235</v>
      </c>
      <c r="S91" s="17">
        <v>26986</v>
      </c>
      <c r="T91" s="15">
        <v>43</v>
      </c>
      <c r="U91" s="15">
        <v>0</v>
      </c>
    </row>
    <row r="92" spans="1:21" x14ac:dyDescent="0.3">
      <c r="A92" s="15">
        <v>1648</v>
      </c>
      <c r="B92" s="15">
        <v>10001074</v>
      </c>
      <c r="C92" s="16" t="s">
        <v>209</v>
      </c>
      <c r="D92" s="15" t="s">
        <v>644</v>
      </c>
      <c r="E92" s="15" t="s">
        <v>5</v>
      </c>
      <c r="F92" s="15" t="s">
        <v>645</v>
      </c>
      <c r="G92" s="15" t="s">
        <v>646</v>
      </c>
      <c r="H92" s="15" t="s">
        <v>647</v>
      </c>
      <c r="I92" s="15" t="s">
        <v>1198</v>
      </c>
      <c r="J92" s="15" t="s">
        <v>1195</v>
      </c>
      <c r="K92" s="15" t="e">
        <v>#N/A</v>
      </c>
      <c r="L92" s="15" t="s">
        <v>94</v>
      </c>
      <c r="M92" s="15" t="s">
        <v>50</v>
      </c>
      <c r="N92" s="15" t="s">
        <v>333</v>
      </c>
      <c r="O92" s="15" t="s">
        <v>233</v>
      </c>
      <c r="P92" s="15" t="s">
        <v>495</v>
      </c>
      <c r="Q92" s="15" t="s">
        <v>235</v>
      </c>
      <c r="R92" s="15" t="s">
        <v>235</v>
      </c>
      <c r="S92" s="17">
        <v>27190</v>
      </c>
      <c r="T92" s="15">
        <v>42</v>
      </c>
      <c r="U92" s="15">
        <v>5</v>
      </c>
    </row>
    <row r="93" spans="1:21" x14ac:dyDescent="0.3">
      <c r="A93" s="15">
        <v>1650</v>
      </c>
      <c r="B93" s="15">
        <v>10000671</v>
      </c>
      <c r="C93" s="16" t="s">
        <v>209</v>
      </c>
      <c r="D93" s="15" t="s">
        <v>648</v>
      </c>
      <c r="E93" s="15" t="s">
        <v>5</v>
      </c>
      <c r="F93" s="15" t="s">
        <v>649</v>
      </c>
      <c r="G93" s="15" t="s">
        <v>91</v>
      </c>
      <c r="H93" s="15" t="s">
        <v>650</v>
      </c>
      <c r="I93" s="15" t="s">
        <v>1199</v>
      </c>
      <c r="J93" s="15" t="s">
        <v>1195</v>
      </c>
      <c r="K93" s="15" t="str">
        <f>VLOOKUP(B93,'[2]VVF (INDIA ) LTD (11)'!$D$2:$F$29,3,0)</f>
        <v>A Positive</v>
      </c>
      <c r="L93" s="15" t="s">
        <v>651</v>
      </c>
      <c r="M93" s="15" t="s">
        <v>19</v>
      </c>
      <c r="N93" s="15" t="s">
        <v>310</v>
      </c>
      <c r="O93" s="15" t="s">
        <v>236</v>
      </c>
      <c r="P93" s="15" t="s">
        <v>285</v>
      </c>
      <c r="Q93" s="15" t="s">
        <v>222</v>
      </c>
      <c r="R93" s="15" t="s">
        <v>222</v>
      </c>
      <c r="S93" s="17">
        <v>28643</v>
      </c>
      <c r="T93" s="15">
        <v>38</v>
      </c>
      <c r="U93" s="15">
        <v>5</v>
      </c>
    </row>
    <row r="94" spans="1:21" x14ac:dyDescent="0.3">
      <c r="A94" s="15">
        <v>1660</v>
      </c>
      <c r="B94" s="15">
        <v>10000158</v>
      </c>
      <c r="C94" s="16" t="s">
        <v>209</v>
      </c>
      <c r="D94" s="15" t="s">
        <v>652</v>
      </c>
      <c r="E94" s="15" t="s">
        <v>5</v>
      </c>
      <c r="F94" s="15" t="s">
        <v>653</v>
      </c>
      <c r="G94" s="15" t="s">
        <v>11</v>
      </c>
      <c r="H94" s="15" t="s">
        <v>654</v>
      </c>
      <c r="I94" s="15" t="s">
        <v>1199</v>
      </c>
      <c r="J94" s="15" t="s">
        <v>1195</v>
      </c>
      <c r="K94" s="15" t="s">
        <v>1207</v>
      </c>
      <c r="L94" s="15" t="s">
        <v>655</v>
      </c>
      <c r="M94" s="15" t="s">
        <v>50</v>
      </c>
      <c r="N94" s="15" t="s">
        <v>177</v>
      </c>
      <c r="O94" s="15" t="s">
        <v>233</v>
      </c>
      <c r="P94" s="15" t="s">
        <v>495</v>
      </c>
      <c r="Q94" s="15" t="s">
        <v>235</v>
      </c>
      <c r="R94" s="15" t="s">
        <v>235</v>
      </c>
      <c r="S94" s="17">
        <v>27546</v>
      </c>
      <c r="T94" s="15">
        <v>41</v>
      </c>
      <c r="U94" s="15">
        <v>5</v>
      </c>
    </row>
    <row r="95" spans="1:21" x14ac:dyDescent="0.3">
      <c r="A95" s="15">
        <v>1664</v>
      </c>
      <c r="B95" s="15">
        <v>10000160</v>
      </c>
      <c r="C95" s="16" t="s">
        <v>209</v>
      </c>
      <c r="D95" s="15" t="s">
        <v>656</v>
      </c>
      <c r="E95" s="15" t="s">
        <v>5</v>
      </c>
      <c r="F95" s="15" t="s">
        <v>657</v>
      </c>
      <c r="G95" s="15" t="s">
        <v>658</v>
      </c>
      <c r="H95" s="15" t="s">
        <v>659</v>
      </c>
      <c r="I95" s="15" t="s">
        <v>1198</v>
      </c>
      <c r="J95" s="15" t="s">
        <v>1195</v>
      </c>
      <c r="K95" s="15" t="s">
        <v>1202</v>
      </c>
      <c r="L95" s="15" t="s">
        <v>660</v>
      </c>
      <c r="M95" s="15" t="s">
        <v>50</v>
      </c>
      <c r="N95" s="15" t="s">
        <v>177</v>
      </c>
      <c r="O95" s="15" t="s">
        <v>233</v>
      </c>
      <c r="P95" s="15" t="s">
        <v>495</v>
      </c>
      <c r="Q95" s="15" t="s">
        <v>235</v>
      </c>
      <c r="R95" s="15" t="s">
        <v>235</v>
      </c>
      <c r="S95" s="17">
        <v>29132</v>
      </c>
      <c r="T95" s="15">
        <v>37</v>
      </c>
      <c r="U95" s="15">
        <v>1</v>
      </c>
    </row>
    <row r="96" spans="1:21" x14ac:dyDescent="0.3">
      <c r="A96" s="15">
        <v>1666</v>
      </c>
      <c r="B96" s="15">
        <v>10000162</v>
      </c>
      <c r="C96" s="16" t="s">
        <v>209</v>
      </c>
      <c r="D96" s="15" t="s">
        <v>661</v>
      </c>
      <c r="E96" s="15" t="s">
        <v>5</v>
      </c>
      <c r="F96" s="15" t="s">
        <v>610</v>
      </c>
      <c r="G96" s="15" t="s">
        <v>662</v>
      </c>
      <c r="H96" s="15" t="s">
        <v>663</v>
      </c>
      <c r="I96" s="6" t="s">
        <v>1198</v>
      </c>
      <c r="J96" s="51" t="s">
        <v>1196</v>
      </c>
      <c r="K96" s="15" t="str">
        <f>VLOOKUP(B96,'[2]VVF (INDIA ) LTD (11)'!$D$2:$F$29,3,0)</f>
        <v>B Negative</v>
      </c>
      <c r="L96" s="15" t="s">
        <v>664</v>
      </c>
      <c r="M96" s="15" t="s">
        <v>23</v>
      </c>
      <c r="N96" s="15" t="s">
        <v>177</v>
      </c>
      <c r="O96" s="15" t="s">
        <v>233</v>
      </c>
      <c r="P96" s="15" t="s">
        <v>371</v>
      </c>
      <c r="Q96" s="15" t="s">
        <v>235</v>
      </c>
      <c r="R96" s="15" t="s">
        <v>235</v>
      </c>
      <c r="S96" s="17">
        <v>27371</v>
      </c>
      <c r="T96" s="15">
        <v>41</v>
      </c>
      <c r="U96" s="15">
        <v>11</v>
      </c>
    </row>
    <row r="97" spans="1:21" x14ac:dyDescent="0.3">
      <c r="A97" s="15">
        <v>1683</v>
      </c>
      <c r="B97" s="15">
        <v>10000131</v>
      </c>
      <c r="C97" s="16" t="s">
        <v>209</v>
      </c>
      <c r="D97" s="15" t="s">
        <v>665</v>
      </c>
      <c r="E97" s="15" t="s">
        <v>5</v>
      </c>
      <c r="F97" s="15" t="s">
        <v>666</v>
      </c>
      <c r="G97" s="15" t="s">
        <v>91</v>
      </c>
      <c r="H97" s="15" t="s">
        <v>667</v>
      </c>
      <c r="I97" s="6" t="s">
        <v>1198</v>
      </c>
      <c r="J97" s="51" t="s">
        <v>1195</v>
      </c>
      <c r="K97" s="15" t="str">
        <f>VLOOKUP(B97,'[2]VVF (INDIA ) LTD (11)'!$D$2:$F$29,3,0)</f>
        <v>B Positive</v>
      </c>
      <c r="L97" s="15" t="s">
        <v>72</v>
      </c>
      <c r="M97" s="15" t="s">
        <v>12</v>
      </c>
      <c r="N97" s="15" t="s">
        <v>388</v>
      </c>
      <c r="O97" s="15" t="s">
        <v>236</v>
      </c>
      <c r="P97" s="15" t="s">
        <v>237</v>
      </c>
      <c r="Q97" s="15" t="s">
        <v>222</v>
      </c>
      <c r="R97" s="15" t="s">
        <v>222</v>
      </c>
      <c r="S97" s="17">
        <v>26515</v>
      </c>
      <c r="T97" s="15">
        <v>44</v>
      </c>
      <c r="U97" s="15">
        <v>3</v>
      </c>
    </row>
    <row r="98" spans="1:21" x14ac:dyDescent="0.3">
      <c r="A98" s="15">
        <v>1687</v>
      </c>
      <c r="B98" s="15">
        <v>10000761</v>
      </c>
      <c r="C98" s="16" t="s">
        <v>209</v>
      </c>
      <c r="D98" s="15" t="s">
        <v>668</v>
      </c>
      <c r="E98" s="15" t="s">
        <v>5</v>
      </c>
      <c r="F98" s="15" t="s">
        <v>108</v>
      </c>
      <c r="G98" s="15" t="s">
        <v>669</v>
      </c>
      <c r="H98" s="15" t="s">
        <v>670</v>
      </c>
      <c r="I98" s="15" t="s">
        <v>1198</v>
      </c>
      <c r="J98" s="15" t="s">
        <v>1195</v>
      </c>
      <c r="K98" s="15" t="s">
        <v>1202</v>
      </c>
      <c r="L98" s="15" t="s">
        <v>376</v>
      </c>
      <c r="M98" s="15" t="s">
        <v>12</v>
      </c>
      <c r="N98" s="15" t="s">
        <v>232</v>
      </c>
      <c r="O98" s="15" t="s">
        <v>236</v>
      </c>
      <c r="P98" s="15" t="s">
        <v>237</v>
      </c>
      <c r="Q98" s="15" t="s">
        <v>222</v>
      </c>
      <c r="R98" s="15" t="s">
        <v>222</v>
      </c>
      <c r="S98" s="17">
        <v>22540</v>
      </c>
      <c r="T98" s="15">
        <v>55</v>
      </c>
      <c r="U98" s="15">
        <v>2</v>
      </c>
    </row>
    <row r="99" spans="1:21" x14ac:dyDescent="0.3">
      <c r="A99" s="15">
        <v>1688</v>
      </c>
      <c r="B99" s="15">
        <v>10000741</v>
      </c>
      <c r="C99" s="16" t="s">
        <v>209</v>
      </c>
      <c r="D99" s="15" t="s">
        <v>671</v>
      </c>
      <c r="E99" s="15" t="s">
        <v>5</v>
      </c>
      <c r="F99" s="15" t="s">
        <v>672</v>
      </c>
      <c r="G99" s="15" t="s">
        <v>673</v>
      </c>
      <c r="H99" s="15" t="s">
        <v>674</v>
      </c>
      <c r="I99" s="15" t="s">
        <v>1197</v>
      </c>
      <c r="J99" s="15" t="s">
        <v>1195</v>
      </c>
      <c r="K99" s="15" t="str">
        <f>VLOOKUP(B99,'[2]VVF (INDIA ) LTD (11)'!$D$2:$F$29,3,0)</f>
        <v>O Positive</v>
      </c>
      <c r="L99" s="15" t="s">
        <v>675</v>
      </c>
      <c r="M99" s="15" t="s">
        <v>194</v>
      </c>
      <c r="N99" s="15" t="s">
        <v>434</v>
      </c>
      <c r="O99" s="15" t="s">
        <v>236</v>
      </c>
      <c r="P99" s="15" t="s">
        <v>531</v>
      </c>
      <c r="Q99" s="15" t="s">
        <v>222</v>
      </c>
      <c r="R99" s="15" t="s">
        <v>222</v>
      </c>
      <c r="S99" s="17">
        <v>27363</v>
      </c>
      <c r="T99" s="15">
        <v>41</v>
      </c>
      <c r="U99" s="15">
        <v>11</v>
      </c>
    </row>
    <row r="100" spans="1:21" x14ac:dyDescent="0.3">
      <c r="A100" s="15">
        <v>1691</v>
      </c>
      <c r="B100" s="15">
        <v>10000140</v>
      </c>
      <c r="C100" s="16" t="s">
        <v>209</v>
      </c>
      <c r="D100" s="15" t="s">
        <v>676</v>
      </c>
      <c r="E100" s="15" t="s">
        <v>5</v>
      </c>
      <c r="F100" s="15" t="s">
        <v>155</v>
      </c>
      <c r="G100" s="15" t="s">
        <v>677</v>
      </c>
      <c r="H100" s="15" t="s">
        <v>678</v>
      </c>
      <c r="I100" s="15" t="s">
        <v>1197</v>
      </c>
      <c r="J100" s="15" t="s">
        <v>1195</v>
      </c>
      <c r="K100" s="15" t="s">
        <v>1201</v>
      </c>
      <c r="L100" s="15" t="s">
        <v>125</v>
      </c>
      <c r="M100" s="15" t="s">
        <v>50</v>
      </c>
      <c r="N100" s="15" t="s">
        <v>177</v>
      </c>
      <c r="O100" s="15" t="s">
        <v>233</v>
      </c>
      <c r="P100" s="15" t="s">
        <v>495</v>
      </c>
      <c r="Q100" s="15" t="s">
        <v>235</v>
      </c>
      <c r="R100" s="15" t="s">
        <v>235</v>
      </c>
      <c r="S100" s="17">
        <v>27360</v>
      </c>
      <c r="T100" s="15">
        <v>41</v>
      </c>
      <c r="U100" s="15">
        <v>11</v>
      </c>
    </row>
    <row r="101" spans="1:21" x14ac:dyDescent="0.3">
      <c r="A101" s="15">
        <v>1692</v>
      </c>
      <c r="B101" s="15">
        <v>10000653</v>
      </c>
      <c r="C101" s="16" t="s">
        <v>209</v>
      </c>
      <c r="D101" s="15" t="s">
        <v>679</v>
      </c>
      <c r="E101" s="15" t="s">
        <v>5</v>
      </c>
      <c r="F101" s="15" t="s">
        <v>133</v>
      </c>
      <c r="G101" s="15" t="s">
        <v>680</v>
      </c>
      <c r="H101" s="15" t="s">
        <v>681</v>
      </c>
      <c r="I101" s="15" t="s">
        <v>1197</v>
      </c>
      <c r="J101" s="15" t="s">
        <v>1195</v>
      </c>
      <c r="K101" s="15" t="s">
        <v>1201</v>
      </c>
      <c r="L101" s="15" t="s">
        <v>61</v>
      </c>
      <c r="M101" s="15" t="s">
        <v>255</v>
      </c>
      <c r="N101" s="15" t="s">
        <v>682</v>
      </c>
      <c r="O101" s="15" t="s">
        <v>236</v>
      </c>
      <c r="P101" s="15" t="s">
        <v>256</v>
      </c>
      <c r="Q101" s="15" t="s">
        <v>222</v>
      </c>
      <c r="R101" s="15" t="s">
        <v>222</v>
      </c>
      <c r="S101" s="17">
        <v>23553</v>
      </c>
      <c r="T101" s="15">
        <v>52</v>
      </c>
      <c r="U101" s="15">
        <v>4</v>
      </c>
    </row>
    <row r="102" spans="1:21" x14ac:dyDescent="0.3">
      <c r="A102" s="15">
        <v>1696</v>
      </c>
      <c r="B102" s="15">
        <v>10000723</v>
      </c>
      <c r="C102" s="16" t="s">
        <v>209</v>
      </c>
      <c r="D102" s="15" t="s">
        <v>683</v>
      </c>
      <c r="E102" s="15" t="s">
        <v>5</v>
      </c>
      <c r="F102" s="15" t="s">
        <v>684</v>
      </c>
      <c r="G102" s="15" t="s">
        <v>685</v>
      </c>
      <c r="H102" s="15" t="s">
        <v>686</v>
      </c>
      <c r="I102" s="15" t="e">
        <v>#N/A</v>
      </c>
      <c r="J102" s="15" t="e">
        <v>#N/A</v>
      </c>
      <c r="K102" s="15" t="e">
        <v>#N/A</v>
      </c>
      <c r="L102" s="15" t="s">
        <v>84</v>
      </c>
      <c r="M102" s="15" t="s">
        <v>687</v>
      </c>
      <c r="N102" s="15" t="s">
        <v>320</v>
      </c>
      <c r="O102" s="15" t="s">
        <v>321</v>
      </c>
      <c r="P102" s="15" t="s">
        <v>688</v>
      </c>
      <c r="Q102" s="15" t="s">
        <v>222</v>
      </c>
      <c r="R102" s="15" t="s">
        <v>222</v>
      </c>
      <c r="S102" s="17">
        <v>22215</v>
      </c>
      <c r="T102" s="15">
        <v>56</v>
      </c>
      <c r="U102" s="15">
        <v>0</v>
      </c>
    </row>
    <row r="103" spans="1:21" x14ac:dyDescent="0.3">
      <c r="A103" s="15">
        <v>1699</v>
      </c>
      <c r="B103" s="15">
        <v>10000713</v>
      </c>
      <c r="C103" s="16" t="s">
        <v>209</v>
      </c>
      <c r="D103" s="15" t="s">
        <v>689</v>
      </c>
      <c r="E103" s="15" t="s">
        <v>5</v>
      </c>
      <c r="F103" s="15" t="s">
        <v>411</v>
      </c>
      <c r="G103" s="15" t="s">
        <v>690</v>
      </c>
      <c r="H103" s="15" t="s">
        <v>691</v>
      </c>
      <c r="I103" s="15" t="s">
        <v>1197</v>
      </c>
      <c r="J103" s="15" t="s">
        <v>1195</v>
      </c>
      <c r="K103" s="15" t="s">
        <v>1201</v>
      </c>
      <c r="L103" s="15" t="s">
        <v>692</v>
      </c>
      <c r="M103" s="15" t="s">
        <v>194</v>
      </c>
      <c r="N103" s="15" t="s">
        <v>693</v>
      </c>
      <c r="O103" s="15" t="s">
        <v>236</v>
      </c>
      <c r="P103" s="15" t="s">
        <v>531</v>
      </c>
      <c r="Q103" s="15" t="s">
        <v>222</v>
      </c>
      <c r="R103" s="15" t="s">
        <v>222</v>
      </c>
      <c r="S103" s="17">
        <v>26599</v>
      </c>
      <c r="T103" s="15">
        <v>44</v>
      </c>
      <c r="U103" s="15">
        <v>0</v>
      </c>
    </row>
    <row r="104" spans="1:21" x14ac:dyDescent="0.3">
      <c r="A104" s="15">
        <v>1701</v>
      </c>
      <c r="B104" s="15">
        <v>10000785</v>
      </c>
      <c r="C104" s="16" t="s">
        <v>209</v>
      </c>
      <c r="D104" s="15" t="s">
        <v>694</v>
      </c>
      <c r="E104" s="15" t="s">
        <v>267</v>
      </c>
      <c r="F104" s="15" t="s">
        <v>695</v>
      </c>
      <c r="G104" s="15" t="s">
        <v>696</v>
      </c>
      <c r="H104" s="15" t="s">
        <v>697</v>
      </c>
      <c r="I104" s="15" t="s">
        <v>1200</v>
      </c>
      <c r="J104" s="15" t="s">
        <v>1195</v>
      </c>
      <c r="K104" s="15" t="s">
        <v>1203</v>
      </c>
      <c r="L104" s="15" t="s">
        <v>698</v>
      </c>
      <c r="M104" s="15" t="s">
        <v>284</v>
      </c>
      <c r="N104" s="15" t="s">
        <v>348</v>
      </c>
      <c r="O104" s="15" t="s">
        <v>236</v>
      </c>
      <c r="P104" s="15" t="s">
        <v>285</v>
      </c>
      <c r="Q104" s="15" t="s">
        <v>222</v>
      </c>
      <c r="R104" s="15" t="s">
        <v>222</v>
      </c>
      <c r="S104" s="17">
        <v>29311</v>
      </c>
      <c r="T104" s="15">
        <v>36</v>
      </c>
      <c r="U104" s="15">
        <v>7</v>
      </c>
    </row>
    <row r="105" spans="1:21" x14ac:dyDescent="0.3">
      <c r="A105" s="15">
        <v>1719</v>
      </c>
      <c r="B105" s="15">
        <v>10000704</v>
      </c>
      <c r="C105" s="16" t="s">
        <v>209</v>
      </c>
      <c r="D105" s="15" t="s">
        <v>699</v>
      </c>
      <c r="E105" s="15" t="s">
        <v>267</v>
      </c>
      <c r="F105" s="15" t="s">
        <v>700</v>
      </c>
      <c r="G105" s="15" t="s">
        <v>701</v>
      </c>
      <c r="H105" s="15" t="s">
        <v>702</v>
      </c>
      <c r="I105" s="6" t="s">
        <v>1197</v>
      </c>
      <c r="J105" s="51" t="s">
        <v>1195</v>
      </c>
      <c r="K105" s="15" t="e">
        <v>#N/A</v>
      </c>
      <c r="L105" s="15" t="s">
        <v>645</v>
      </c>
      <c r="M105" s="15" t="s">
        <v>284</v>
      </c>
      <c r="N105" s="15" t="s">
        <v>503</v>
      </c>
      <c r="O105" s="15" t="s">
        <v>236</v>
      </c>
      <c r="P105" s="15" t="s">
        <v>285</v>
      </c>
      <c r="Q105" s="15" t="s">
        <v>222</v>
      </c>
      <c r="R105" s="15" t="s">
        <v>222</v>
      </c>
      <c r="S105" s="17">
        <v>22996</v>
      </c>
      <c r="T105" s="15">
        <v>53</v>
      </c>
      <c r="U105" s="15">
        <v>11</v>
      </c>
    </row>
    <row r="106" spans="1:21" x14ac:dyDescent="0.3">
      <c r="A106" s="15">
        <v>1735</v>
      </c>
      <c r="B106" s="15">
        <v>10000787</v>
      </c>
      <c r="C106" s="16" t="s">
        <v>209</v>
      </c>
      <c r="D106" s="15" t="s">
        <v>703</v>
      </c>
      <c r="E106" s="15" t="s">
        <v>5</v>
      </c>
      <c r="F106" s="15" t="s">
        <v>704</v>
      </c>
      <c r="G106" s="15" t="s">
        <v>705</v>
      </c>
      <c r="H106" s="15" t="s">
        <v>706</v>
      </c>
      <c r="I106" s="15" t="s">
        <v>1197</v>
      </c>
      <c r="J106" s="15" t="s">
        <v>1195</v>
      </c>
      <c r="K106" s="15" t="s">
        <v>1201</v>
      </c>
      <c r="L106" s="15" t="s">
        <v>707</v>
      </c>
      <c r="M106" s="15" t="s">
        <v>708</v>
      </c>
      <c r="N106" s="15" t="s">
        <v>709</v>
      </c>
      <c r="O106" s="15" t="s">
        <v>221</v>
      </c>
      <c r="P106" s="15" t="s">
        <v>710</v>
      </c>
      <c r="Q106" s="15" t="s">
        <v>222</v>
      </c>
      <c r="R106" s="15" t="s">
        <v>222</v>
      </c>
      <c r="S106" s="17">
        <v>23403</v>
      </c>
      <c r="T106" s="15">
        <v>52</v>
      </c>
      <c r="U106" s="15">
        <v>9</v>
      </c>
    </row>
    <row r="107" spans="1:21" x14ac:dyDescent="0.3">
      <c r="A107" s="15">
        <v>1752</v>
      </c>
      <c r="B107" s="15">
        <v>10000718</v>
      </c>
      <c r="C107" s="16" t="s">
        <v>209</v>
      </c>
      <c r="D107" s="15" t="s">
        <v>711</v>
      </c>
      <c r="E107" s="15" t="s">
        <v>267</v>
      </c>
      <c r="F107" s="15" t="s">
        <v>712</v>
      </c>
      <c r="G107" s="15" t="s">
        <v>713</v>
      </c>
      <c r="H107" s="15" t="s">
        <v>714</v>
      </c>
      <c r="I107" s="15" t="s">
        <v>1198</v>
      </c>
      <c r="J107" s="15" t="s">
        <v>1195</v>
      </c>
      <c r="K107" s="15" t="s">
        <v>1202</v>
      </c>
      <c r="L107" s="15" t="s">
        <v>715</v>
      </c>
      <c r="M107" s="15" t="s">
        <v>461</v>
      </c>
      <c r="N107" s="15" t="s">
        <v>716</v>
      </c>
      <c r="O107" s="15" t="s">
        <v>321</v>
      </c>
      <c r="P107" s="15" t="s">
        <v>467</v>
      </c>
      <c r="Q107" s="15" t="s">
        <v>222</v>
      </c>
      <c r="R107" s="15" t="s">
        <v>222</v>
      </c>
      <c r="S107" s="17">
        <v>21180</v>
      </c>
      <c r="T107" s="15">
        <v>58</v>
      </c>
      <c r="U107" s="15">
        <v>10</v>
      </c>
    </row>
    <row r="108" spans="1:21" x14ac:dyDescent="0.3">
      <c r="A108" s="15">
        <v>1754</v>
      </c>
      <c r="B108" s="15">
        <v>10000726</v>
      </c>
      <c r="C108" s="16" t="s">
        <v>209</v>
      </c>
      <c r="D108" s="15" t="s">
        <v>717</v>
      </c>
      <c r="E108" s="15" t="s">
        <v>5</v>
      </c>
      <c r="F108" s="15" t="s">
        <v>170</v>
      </c>
      <c r="G108" s="15" t="s">
        <v>718</v>
      </c>
      <c r="H108" s="15" t="s">
        <v>719</v>
      </c>
      <c r="I108" s="15" t="s">
        <v>1197</v>
      </c>
      <c r="J108" s="15" t="s">
        <v>1195</v>
      </c>
      <c r="K108" s="15" t="str">
        <f>VLOOKUP(B108,'[2]VVF (INDIA ) LTD (11)'!$D$2:$F$29,3,0)</f>
        <v>O Positive</v>
      </c>
      <c r="L108" s="15" t="s">
        <v>698</v>
      </c>
      <c r="M108" s="15" t="s">
        <v>194</v>
      </c>
      <c r="N108" s="15" t="s">
        <v>320</v>
      </c>
      <c r="O108" s="15" t="s">
        <v>236</v>
      </c>
      <c r="P108" s="15" t="s">
        <v>531</v>
      </c>
      <c r="Q108" s="15" t="s">
        <v>222</v>
      </c>
      <c r="R108" s="15" t="s">
        <v>222</v>
      </c>
      <c r="S108" s="17">
        <v>28382</v>
      </c>
      <c r="T108" s="15">
        <v>39</v>
      </c>
      <c r="U108" s="15">
        <v>2</v>
      </c>
    </row>
    <row r="109" spans="1:21" x14ac:dyDescent="0.3">
      <c r="A109" s="15">
        <v>1758</v>
      </c>
      <c r="B109" s="15">
        <v>10000677</v>
      </c>
      <c r="C109" s="16" t="s">
        <v>209</v>
      </c>
      <c r="D109" s="15" t="s">
        <v>720</v>
      </c>
      <c r="E109" s="15" t="s">
        <v>267</v>
      </c>
      <c r="F109" s="15" t="s">
        <v>721</v>
      </c>
      <c r="G109" s="15" t="s">
        <v>722</v>
      </c>
      <c r="H109" s="15" t="s">
        <v>723</v>
      </c>
      <c r="I109" s="6" t="s">
        <v>1198</v>
      </c>
      <c r="J109" s="51" t="s">
        <v>1195</v>
      </c>
      <c r="K109" s="15" t="e">
        <v>#N/A</v>
      </c>
      <c r="L109" s="15" t="s">
        <v>724</v>
      </c>
      <c r="M109" s="15" t="s">
        <v>12</v>
      </c>
      <c r="N109" s="15" t="s">
        <v>310</v>
      </c>
      <c r="O109" s="15" t="s">
        <v>236</v>
      </c>
      <c r="P109" s="15" t="s">
        <v>237</v>
      </c>
      <c r="Q109" s="15" t="s">
        <v>222</v>
      </c>
      <c r="R109" s="15" t="s">
        <v>222</v>
      </c>
      <c r="S109" s="17">
        <v>30275</v>
      </c>
      <c r="T109" s="15">
        <v>34</v>
      </c>
      <c r="U109" s="15">
        <v>0</v>
      </c>
    </row>
    <row r="110" spans="1:21" x14ac:dyDescent="0.3">
      <c r="A110" s="15">
        <v>1764</v>
      </c>
      <c r="B110" s="15">
        <v>10000173</v>
      </c>
      <c r="C110" s="16" t="s">
        <v>209</v>
      </c>
      <c r="D110" s="15" t="s">
        <v>725</v>
      </c>
      <c r="E110" s="15" t="s">
        <v>5</v>
      </c>
      <c r="F110" s="15" t="s">
        <v>726</v>
      </c>
      <c r="G110" s="15" t="s">
        <v>38</v>
      </c>
      <c r="H110" s="15" t="s">
        <v>727</v>
      </c>
      <c r="I110" s="15" t="s">
        <v>1197</v>
      </c>
      <c r="J110" s="15" t="s">
        <v>1195</v>
      </c>
      <c r="K110" s="15" t="s">
        <v>1201</v>
      </c>
      <c r="L110" s="15" t="s">
        <v>728</v>
      </c>
      <c r="M110" s="15" t="s">
        <v>12</v>
      </c>
      <c r="N110" s="15" t="s">
        <v>388</v>
      </c>
      <c r="O110" s="15" t="s">
        <v>236</v>
      </c>
      <c r="P110" s="15" t="s">
        <v>237</v>
      </c>
      <c r="Q110" s="15" t="s">
        <v>222</v>
      </c>
      <c r="R110" s="15" t="s">
        <v>222</v>
      </c>
      <c r="S110" s="17">
        <v>23074</v>
      </c>
      <c r="T110" s="15">
        <v>53</v>
      </c>
      <c r="U110" s="15">
        <v>8</v>
      </c>
    </row>
    <row r="111" spans="1:21" x14ac:dyDescent="0.3">
      <c r="A111" s="15">
        <v>1770</v>
      </c>
      <c r="B111" s="15">
        <v>10000416</v>
      </c>
      <c r="C111" s="16" t="s">
        <v>209</v>
      </c>
      <c r="D111" s="15" t="s">
        <v>729</v>
      </c>
      <c r="E111" s="15" t="s">
        <v>399</v>
      </c>
      <c r="F111" s="15" t="s">
        <v>730</v>
      </c>
      <c r="G111" s="15" t="s">
        <v>27</v>
      </c>
      <c r="H111" s="15" t="s">
        <v>731</v>
      </c>
      <c r="I111" s="15" t="e">
        <v>#N/A</v>
      </c>
      <c r="J111" s="15" t="e">
        <v>#N/A</v>
      </c>
      <c r="K111" s="15" t="s">
        <v>1207</v>
      </c>
      <c r="L111" s="15" t="s">
        <v>732</v>
      </c>
      <c r="M111" s="15" t="s">
        <v>12</v>
      </c>
      <c r="N111" s="15" t="s">
        <v>232</v>
      </c>
      <c r="O111" s="15" t="s">
        <v>236</v>
      </c>
      <c r="P111" s="15" t="s">
        <v>237</v>
      </c>
      <c r="Q111" s="15" t="s">
        <v>222</v>
      </c>
      <c r="R111" s="15" t="s">
        <v>222</v>
      </c>
      <c r="S111" s="17">
        <v>29373</v>
      </c>
      <c r="T111" s="15">
        <v>36</v>
      </c>
      <c r="U111" s="15">
        <v>5</v>
      </c>
    </row>
    <row r="112" spans="1:21" x14ac:dyDescent="0.3">
      <c r="A112" s="15">
        <v>1773</v>
      </c>
      <c r="B112" s="15">
        <v>10000655</v>
      </c>
      <c r="C112" s="16" t="s">
        <v>209</v>
      </c>
      <c r="D112" s="15" t="s">
        <v>733</v>
      </c>
      <c r="E112" s="15" t="s">
        <v>5</v>
      </c>
      <c r="F112" s="15" t="s">
        <v>734</v>
      </c>
      <c r="G112" s="15" t="s">
        <v>735</v>
      </c>
      <c r="H112" s="15" t="s">
        <v>736</v>
      </c>
      <c r="I112" s="15" t="e">
        <v>#N/A</v>
      </c>
      <c r="J112" s="15" t="e">
        <v>#N/A</v>
      </c>
      <c r="K112" s="15" t="s">
        <v>1202</v>
      </c>
      <c r="L112" s="15" t="s">
        <v>737</v>
      </c>
      <c r="M112" s="15" t="s">
        <v>194</v>
      </c>
      <c r="N112" s="15" t="s">
        <v>485</v>
      </c>
      <c r="O112" s="15" t="s">
        <v>236</v>
      </c>
      <c r="P112" s="15" t="s">
        <v>531</v>
      </c>
      <c r="Q112" s="15" t="s">
        <v>222</v>
      </c>
      <c r="R112" s="15" t="s">
        <v>222</v>
      </c>
      <c r="S112" s="17">
        <v>24124</v>
      </c>
      <c r="T112" s="15">
        <v>50</v>
      </c>
      <c r="U112" s="15">
        <v>10</v>
      </c>
    </row>
    <row r="113" spans="1:21" x14ac:dyDescent="0.3">
      <c r="A113" s="15">
        <v>1774</v>
      </c>
      <c r="B113" s="15">
        <v>10000647</v>
      </c>
      <c r="C113" s="16" t="s">
        <v>209</v>
      </c>
      <c r="D113" s="15" t="s">
        <v>738</v>
      </c>
      <c r="E113" s="15" t="s">
        <v>5</v>
      </c>
      <c r="F113" s="15" t="s">
        <v>739</v>
      </c>
      <c r="G113" s="15" t="s">
        <v>740</v>
      </c>
      <c r="H113" s="15" t="s">
        <v>741</v>
      </c>
      <c r="I113" s="15" t="s">
        <v>1198</v>
      </c>
      <c r="J113" s="15" t="s">
        <v>1195</v>
      </c>
      <c r="K113" s="15" t="s">
        <v>1202</v>
      </c>
      <c r="L113" s="15" t="s">
        <v>138</v>
      </c>
      <c r="M113" s="15" t="s">
        <v>284</v>
      </c>
      <c r="N113" s="15" t="s">
        <v>359</v>
      </c>
      <c r="O113" s="15" t="s">
        <v>236</v>
      </c>
      <c r="P113" s="15" t="s">
        <v>285</v>
      </c>
      <c r="Q113" s="15" t="s">
        <v>222</v>
      </c>
      <c r="R113" s="15" t="s">
        <v>222</v>
      </c>
      <c r="S113" s="17">
        <v>26425</v>
      </c>
      <c r="T113" s="15">
        <v>44</v>
      </c>
      <c r="U113" s="15">
        <v>6</v>
      </c>
    </row>
    <row r="114" spans="1:21" x14ac:dyDescent="0.3">
      <c r="A114" s="15">
        <v>1790</v>
      </c>
      <c r="B114" s="15">
        <v>10000656</v>
      </c>
      <c r="C114" s="16" t="s">
        <v>209</v>
      </c>
      <c r="D114" s="15" t="s">
        <v>742</v>
      </c>
      <c r="E114" s="15" t="s">
        <v>5</v>
      </c>
      <c r="F114" s="15" t="s">
        <v>106</v>
      </c>
      <c r="G114" s="15" t="s">
        <v>743</v>
      </c>
      <c r="H114" s="15" t="s">
        <v>744</v>
      </c>
      <c r="I114" s="15" t="s">
        <v>1198</v>
      </c>
      <c r="J114" s="15" t="s">
        <v>1195</v>
      </c>
      <c r="K114" s="15" t="e">
        <v>#N/A</v>
      </c>
      <c r="L114" s="15" t="s">
        <v>666</v>
      </c>
      <c r="M114" s="15" t="s">
        <v>319</v>
      </c>
      <c r="N114" s="15" t="s">
        <v>485</v>
      </c>
      <c r="O114" s="15" t="s">
        <v>321</v>
      </c>
      <c r="P114" s="15" t="s">
        <v>322</v>
      </c>
      <c r="Q114" s="15" t="s">
        <v>222</v>
      </c>
      <c r="R114" s="15" t="s">
        <v>222</v>
      </c>
      <c r="S114" s="17">
        <v>27180</v>
      </c>
      <c r="T114" s="15">
        <v>42</v>
      </c>
      <c r="U114" s="15">
        <v>5</v>
      </c>
    </row>
    <row r="115" spans="1:21" x14ac:dyDescent="0.3">
      <c r="A115" s="15">
        <v>1793</v>
      </c>
      <c r="B115" s="15">
        <v>10000619</v>
      </c>
      <c r="C115" s="16" t="s">
        <v>209</v>
      </c>
      <c r="D115" s="15" t="s">
        <v>745</v>
      </c>
      <c r="E115" s="15" t="s">
        <v>267</v>
      </c>
      <c r="F115" s="15" t="s">
        <v>746</v>
      </c>
      <c r="G115" s="15" t="s">
        <v>747</v>
      </c>
      <c r="H115" s="15" t="s">
        <v>748</v>
      </c>
      <c r="I115" s="15" t="s">
        <v>1199</v>
      </c>
      <c r="J115" s="15" t="s">
        <v>1195</v>
      </c>
      <c r="K115" s="15" t="str">
        <f>VLOOKUP(B115,'[2]VVF (INDIA ) LTD (11)'!$D$2:$F$29,3,0)</f>
        <v>A Positive</v>
      </c>
      <c r="L115" s="15" t="s">
        <v>749</v>
      </c>
      <c r="M115" s="15" t="s">
        <v>19</v>
      </c>
      <c r="N115" s="18" t="s">
        <v>750</v>
      </c>
      <c r="O115" s="15" t="s">
        <v>236</v>
      </c>
      <c r="P115" s="15" t="s">
        <v>285</v>
      </c>
      <c r="Q115" s="15" t="s">
        <v>222</v>
      </c>
      <c r="R115" s="15" t="s">
        <v>222</v>
      </c>
      <c r="S115" s="17">
        <v>25577</v>
      </c>
      <c r="T115" s="15">
        <v>46</v>
      </c>
      <c r="U115" s="15">
        <v>10</v>
      </c>
    </row>
    <row r="116" spans="1:21" x14ac:dyDescent="0.3">
      <c r="A116" s="15">
        <v>1802</v>
      </c>
      <c r="B116" s="15">
        <v>10000714</v>
      </c>
      <c r="C116" s="16" t="s">
        <v>209</v>
      </c>
      <c r="D116" s="15" t="s">
        <v>751</v>
      </c>
      <c r="E116" s="15" t="s">
        <v>5</v>
      </c>
      <c r="F116" s="15" t="s">
        <v>176</v>
      </c>
      <c r="G116" s="15" t="s">
        <v>752</v>
      </c>
      <c r="H116" s="15" t="s">
        <v>753</v>
      </c>
      <c r="I116" s="15" t="s">
        <v>1200</v>
      </c>
      <c r="J116" s="15" t="s">
        <v>1195</v>
      </c>
      <c r="K116" s="15" t="e">
        <v>#N/A</v>
      </c>
      <c r="L116" s="15" t="s">
        <v>226</v>
      </c>
      <c r="M116" s="15" t="s">
        <v>754</v>
      </c>
      <c r="N116" s="15" t="s">
        <v>693</v>
      </c>
      <c r="O116" s="15" t="s">
        <v>221</v>
      </c>
      <c r="P116" s="15" t="s">
        <v>755</v>
      </c>
      <c r="Q116" s="15" t="s">
        <v>222</v>
      </c>
      <c r="R116" s="15" t="s">
        <v>222</v>
      </c>
      <c r="S116" s="17">
        <v>24638</v>
      </c>
      <c r="T116" s="15">
        <v>49</v>
      </c>
      <c r="U116" s="15">
        <v>5</v>
      </c>
    </row>
    <row r="117" spans="1:21" x14ac:dyDescent="0.3">
      <c r="A117" s="15">
        <v>1806</v>
      </c>
      <c r="B117" s="15">
        <v>10000789</v>
      </c>
      <c r="C117" s="16" t="s">
        <v>209</v>
      </c>
      <c r="D117" s="15" t="s">
        <v>756</v>
      </c>
      <c r="E117" s="15" t="s">
        <v>5</v>
      </c>
      <c r="F117" s="15" t="s">
        <v>757</v>
      </c>
      <c r="G117" s="15" t="s">
        <v>212</v>
      </c>
      <c r="H117" s="15" t="s">
        <v>758</v>
      </c>
      <c r="I117" s="15" t="s">
        <v>1198</v>
      </c>
      <c r="J117" s="15" t="s">
        <v>1195</v>
      </c>
      <c r="K117" s="15" t="s">
        <v>1202</v>
      </c>
      <c r="L117" s="15" t="s">
        <v>759</v>
      </c>
      <c r="M117" s="15" t="s">
        <v>687</v>
      </c>
      <c r="N117" s="15" t="s">
        <v>310</v>
      </c>
      <c r="O117" s="15" t="s">
        <v>321</v>
      </c>
      <c r="P117" s="15" t="s">
        <v>688</v>
      </c>
      <c r="Q117" s="15" t="s">
        <v>222</v>
      </c>
      <c r="R117" s="15" t="s">
        <v>222</v>
      </c>
      <c r="S117" s="17">
        <v>28828</v>
      </c>
      <c r="T117" s="15">
        <v>37</v>
      </c>
      <c r="U117" s="15">
        <v>11</v>
      </c>
    </row>
    <row r="118" spans="1:21" x14ac:dyDescent="0.3">
      <c r="A118" s="15">
        <v>1807</v>
      </c>
      <c r="B118" s="15">
        <v>10000705</v>
      </c>
      <c r="C118" s="16" t="s">
        <v>209</v>
      </c>
      <c r="D118" s="15" t="s">
        <v>760</v>
      </c>
      <c r="E118" s="15" t="s">
        <v>267</v>
      </c>
      <c r="F118" s="15" t="s">
        <v>761</v>
      </c>
      <c r="G118" s="15" t="s">
        <v>86</v>
      </c>
      <c r="H118" s="15" t="s">
        <v>762</v>
      </c>
      <c r="I118" s="15" t="s">
        <v>1197</v>
      </c>
      <c r="J118" s="15" t="s">
        <v>1195</v>
      </c>
      <c r="K118" s="15" t="str">
        <f>VLOOKUP(B118,'[2]VVF (INDIA ) LTD (11)'!$D$2:$F$29,3,0)</f>
        <v>O Positive</v>
      </c>
      <c r="L118" s="15" t="s">
        <v>85</v>
      </c>
      <c r="M118" s="15" t="s">
        <v>763</v>
      </c>
      <c r="N118" s="15" t="s">
        <v>192</v>
      </c>
      <c r="O118" s="15" t="s">
        <v>236</v>
      </c>
      <c r="P118" s="15" t="s">
        <v>531</v>
      </c>
      <c r="Q118" s="15" t="s">
        <v>222</v>
      </c>
      <c r="R118" s="15" t="s">
        <v>222</v>
      </c>
      <c r="S118" s="17">
        <v>27560</v>
      </c>
      <c r="T118" s="15">
        <v>41</v>
      </c>
      <c r="U118" s="15">
        <v>5</v>
      </c>
    </row>
    <row r="119" spans="1:21" x14ac:dyDescent="0.3">
      <c r="A119" s="15">
        <v>1812</v>
      </c>
      <c r="B119" s="15">
        <v>10000729</v>
      </c>
      <c r="C119" s="16" t="s">
        <v>209</v>
      </c>
      <c r="D119" s="15" t="s">
        <v>764</v>
      </c>
      <c r="E119" s="15" t="s">
        <v>267</v>
      </c>
      <c r="F119" s="15" t="s">
        <v>765</v>
      </c>
      <c r="G119" s="15" t="s">
        <v>91</v>
      </c>
      <c r="H119" s="15" t="s">
        <v>766</v>
      </c>
      <c r="I119" s="15" t="s">
        <v>1198</v>
      </c>
      <c r="J119" s="15" t="s">
        <v>1195</v>
      </c>
      <c r="K119" s="15" t="s">
        <v>1202</v>
      </c>
      <c r="L119" s="15" t="s">
        <v>767</v>
      </c>
      <c r="M119" s="15" t="s">
        <v>19</v>
      </c>
      <c r="N119" s="15" t="s">
        <v>768</v>
      </c>
      <c r="O119" s="15" t="s">
        <v>236</v>
      </c>
      <c r="P119" s="15" t="s">
        <v>285</v>
      </c>
      <c r="Q119" s="15" t="s">
        <v>222</v>
      </c>
      <c r="R119" s="15" t="s">
        <v>222</v>
      </c>
      <c r="S119" s="17">
        <v>24796</v>
      </c>
      <c r="T119" s="15">
        <v>49</v>
      </c>
      <c r="U119" s="15">
        <v>0</v>
      </c>
    </row>
    <row r="120" spans="1:21" x14ac:dyDescent="0.3">
      <c r="A120" s="15">
        <v>1832</v>
      </c>
      <c r="B120" s="15">
        <v>10000657</v>
      </c>
      <c r="C120" s="16" t="s">
        <v>209</v>
      </c>
      <c r="D120" s="15" t="s">
        <v>769</v>
      </c>
      <c r="E120" s="15" t="s">
        <v>5</v>
      </c>
      <c r="F120" s="15" t="s">
        <v>183</v>
      </c>
      <c r="G120" s="15" t="s">
        <v>770</v>
      </c>
      <c r="H120" s="15" t="s">
        <v>771</v>
      </c>
      <c r="I120" s="15" t="s">
        <v>1197</v>
      </c>
      <c r="J120" s="15" t="s">
        <v>1195</v>
      </c>
      <c r="K120" s="15" t="s">
        <v>1201</v>
      </c>
      <c r="L120" s="15" t="s">
        <v>772</v>
      </c>
      <c r="M120" s="15" t="s">
        <v>19</v>
      </c>
      <c r="N120" s="15" t="s">
        <v>485</v>
      </c>
      <c r="O120" s="15" t="s">
        <v>236</v>
      </c>
      <c r="P120" s="15" t="s">
        <v>285</v>
      </c>
      <c r="Q120" s="15" t="s">
        <v>222</v>
      </c>
      <c r="R120" s="15" t="s">
        <v>222</v>
      </c>
      <c r="S120" s="17">
        <v>30653</v>
      </c>
      <c r="T120" s="15">
        <v>32</v>
      </c>
      <c r="U120" s="15">
        <v>11</v>
      </c>
    </row>
    <row r="121" spans="1:21" x14ac:dyDescent="0.3">
      <c r="A121" s="15">
        <v>1835</v>
      </c>
      <c r="B121" s="15">
        <v>10000631</v>
      </c>
      <c r="C121" s="16" t="s">
        <v>209</v>
      </c>
      <c r="D121" s="15" t="s">
        <v>773</v>
      </c>
      <c r="E121" s="15" t="s">
        <v>5</v>
      </c>
      <c r="F121" s="15" t="s">
        <v>774</v>
      </c>
      <c r="G121" s="15" t="s">
        <v>775</v>
      </c>
      <c r="H121" s="15" t="s">
        <v>776</v>
      </c>
      <c r="I121" s="15" t="s">
        <v>1197</v>
      </c>
      <c r="J121" s="15" t="s">
        <v>1195</v>
      </c>
      <c r="K121" s="15" t="s">
        <v>1201</v>
      </c>
      <c r="L121" s="15" t="s">
        <v>777</v>
      </c>
      <c r="M121" s="15" t="s">
        <v>778</v>
      </c>
      <c r="N121" s="15" t="s">
        <v>779</v>
      </c>
      <c r="O121" s="15" t="s">
        <v>221</v>
      </c>
      <c r="P121" s="15" t="s">
        <v>755</v>
      </c>
      <c r="Q121" s="15" t="s">
        <v>222</v>
      </c>
      <c r="R121" s="15" t="s">
        <v>222</v>
      </c>
      <c r="S121" s="17">
        <v>24430</v>
      </c>
      <c r="T121" s="15">
        <v>50</v>
      </c>
      <c r="U121" s="15">
        <v>0</v>
      </c>
    </row>
    <row r="122" spans="1:21" x14ac:dyDescent="0.3">
      <c r="A122" s="15">
        <v>1837</v>
      </c>
      <c r="B122" s="15">
        <v>10000660</v>
      </c>
      <c r="C122" s="16" t="s">
        <v>209</v>
      </c>
      <c r="D122" s="15" t="s">
        <v>780</v>
      </c>
      <c r="E122" s="15" t="s">
        <v>5</v>
      </c>
      <c r="F122" s="15" t="s">
        <v>781</v>
      </c>
      <c r="G122" s="15" t="s">
        <v>96</v>
      </c>
      <c r="H122" s="15" t="s">
        <v>782</v>
      </c>
      <c r="I122" s="15" t="s">
        <v>1199</v>
      </c>
      <c r="J122" s="15" t="s">
        <v>1195</v>
      </c>
      <c r="K122" s="15" t="s">
        <v>1207</v>
      </c>
      <c r="L122" s="15" t="s">
        <v>565</v>
      </c>
      <c r="M122" s="15" t="s">
        <v>461</v>
      </c>
      <c r="N122" s="15" t="s">
        <v>682</v>
      </c>
      <c r="O122" s="15" t="s">
        <v>321</v>
      </c>
      <c r="P122" s="15" t="s">
        <v>467</v>
      </c>
      <c r="Q122" s="15" t="s">
        <v>222</v>
      </c>
      <c r="R122" s="15" t="s">
        <v>222</v>
      </c>
      <c r="S122" s="17">
        <v>25285</v>
      </c>
      <c r="T122" s="15">
        <v>47</v>
      </c>
      <c r="U122" s="15">
        <v>7</v>
      </c>
    </row>
    <row r="123" spans="1:21" x14ac:dyDescent="0.3">
      <c r="A123" s="15">
        <v>1848</v>
      </c>
      <c r="B123" s="15">
        <v>10000680</v>
      </c>
      <c r="C123" s="16" t="s">
        <v>209</v>
      </c>
      <c r="D123" s="15" t="s">
        <v>783</v>
      </c>
      <c r="E123" s="15" t="s">
        <v>267</v>
      </c>
      <c r="F123" s="15" t="s">
        <v>784</v>
      </c>
      <c r="G123" s="15" t="s">
        <v>785</v>
      </c>
      <c r="H123" s="15" t="s">
        <v>786</v>
      </c>
      <c r="I123" s="15" t="e">
        <v>#N/A</v>
      </c>
      <c r="J123" s="15" t="e">
        <v>#N/A</v>
      </c>
      <c r="K123" s="15" t="s">
        <v>1207</v>
      </c>
      <c r="L123" s="15" t="s">
        <v>787</v>
      </c>
      <c r="M123" s="15" t="s">
        <v>168</v>
      </c>
      <c r="N123" s="15" t="s">
        <v>310</v>
      </c>
      <c r="O123" s="15" t="s">
        <v>221</v>
      </c>
      <c r="P123" s="15" t="s">
        <v>278</v>
      </c>
      <c r="Q123" s="15" t="s">
        <v>222</v>
      </c>
      <c r="R123" s="15" t="s">
        <v>222</v>
      </c>
      <c r="S123" s="17">
        <v>26099</v>
      </c>
      <c r="T123" s="15">
        <v>45</v>
      </c>
      <c r="U123" s="15">
        <v>5</v>
      </c>
    </row>
    <row r="124" spans="1:21" x14ac:dyDescent="0.3">
      <c r="A124" s="15">
        <v>1869</v>
      </c>
      <c r="B124" s="15">
        <v>10001170</v>
      </c>
      <c r="C124" s="16" t="s">
        <v>209</v>
      </c>
      <c r="D124" s="15" t="s">
        <v>788</v>
      </c>
      <c r="E124" s="15" t="s">
        <v>5</v>
      </c>
      <c r="F124" s="15" t="s">
        <v>789</v>
      </c>
      <c r="G124" s="15" t="s">
        <v>790</v>
      </c>
      <c r="H124" s="15" t="s">
        <v>791</v>
      </c>
      <c r="I124" s="15" t="s">
        <v>1200</v>
      </c>
      <c r="J124" s="15" t="s">
        <v>1195</v>
      </c>
      <c r="K124" s="15" t="s">
        <v>1203</v>
      </c>
      <c r="L124" s="15" t="s">
        <v>792</v>
      </c>
      <c r="M124" s="15" t="s">
        <v>19</v>
      </c>
      <c r="N124" s="15" t="s">
        <v>348</v>
      </c>
      <c r="O124" s="15" t="s">
        <v>236</v>
      </c>
      <c r="P124" s="15" t="s">
        <v>285</v>
      </c>
      <c r="Q124" s="15" t="s">
        <v>222</v>
      </c>
      <c r="R124" s="15" t="s">
        <v>222</v>
      </c>
      <c r="S124" s="17">
        <v>30422</v>
      </c>
      <c r="T124" s="15">
        <v>33</v>
      </c>
      <c r="U124" s="15">
        <v>7</v>
      </c>
    </row>
    <row r="125" spans="1:21" x14ac:dyDescent="0.3">
      <c r="A125" s="15">
        <v>1870</v>
      </c>
      <c r="B125" s="15">
        <v>10000681</v>
      </c>
      <c r="C125" s="16" t="s">
        <v>209</v>
      </c>
      <c r="D125" s="15" t="s">
        <v>793</v>
      </c>
      <c r="E125" s="15" t="s">
        <v>5</v>
      </c>
      <c r="F125" s="15" t="s">
        <v>794</v>
      </c>
      <c r="G125" s="15" t="s">
        <v>795</v>
      </c>
      <c r="H125" s="15" t="s">
        <v>796</v>
      </c>
      <c r="I125" s="15" t="s">
        <v>1199</v>
      </c>
      <c r="J125" s="15" t="s">
        <v>1195</v>
      </c>
      <c r="K125" s="15" t="s">
        <v>1207</v>
      </c>
      <c r="L125" s="15" t="s">
        <v>797</v>
      </c>
      <c r="M125" s="15" t="s">
        <v>194</v>
      </c>
      <c r="N125" s="15" t="s">
        <v>310</v>
      </c>
      <c r="O125" s="15" t="s">
        <v>236</v>
      </c>
      <c r="P125" s="15" t="s">
        <v>531</v>
      </c>
      <c r="Q125" s="15" t="s">
        <v>222</v>
      </c>
      <c r="R125" s="15" t="s">
        <v>222</v>
      </c>
      <c r="S125" s="17">
        <v>30202</v>
      </c>
      <c r="T125" s="15">
        <v>34</v>
      </c>
      <c r="U125" s="15">
        <v>2</v>
      </c>
    </row>
    <row r="126" spans="1:21" x14ac:dyDescent="0.3">
      <c r="A126" s="15">
        <v>1878</v>
      </c>
      <c r="B126" s="15">
        <v>10000683</v>
      </c>
      <c r="C126" s="16" t="s">
        <v>209</v>
      </c>
      <c r="D126" s="15" t="s">
        <v>798</v>
      </c>
      <c r="E126" s="15" t="s">
        <v>267</v>
      </c>
      <c r="F126" s="15" t="s">
        <v>799</v>
      </c>
      <c r="G126" s="15" t="s">
        <v>244</v>
      </c>
      <c r="H126" s="15" t="s">
        <v>800</v>
      </c>
      <c r="I126" s="15" t="e">
        <v>#N/A</v>
      </c>
      <c r="J126" s="15" t="e">
        <v>#N/A</v>
      </c>
      <c r="K126" s="15" t="s">
        <v>1202</v>
      </c>
      <c r="L126" s="15" t="s">
        <v>140</v>
      </c>
      <c r="M126" s="15" t="s">
        <v>19</v>
      </c>
      <c r="N126" s="15" t="s">
        <v>310</v>
      </c>
      <c r="O126" s="15" t="s">
        <v>236</v>
      </c>
      <c r="P126" s="15" t="s">
        <v>285</v>
      </c>
      <c r="Q126" s="15" t="s">
        <v>222</v>
      </c>
      <c r="R126" s="15" t="s">
        <v>222</v>
      </c>
      <c r="S126" s="17">
        <v>27967</v>
      </c>
      <c r="T126" s="15">
        <v>40</v>
      </c>
      <c r="U126" s="15">
        <v>3</v>
      </c>
    </row>
    <row r="127" spans="1:21" x14ac:dyDescent="0.3">
      <c r="A127" s="15">
        <v>1879</v>
      </c>
      <c r="B127" s="15">
        <v>10000682</v>
      </c>
      <c r="C127" s="16" t="s">
        <v>209</v>
      </c>
      <c r="D127" s="15" t="s">
        <v>801</v>
      </c>
      <c r="E127" s="15" t="s">
        <v>267</v>
      </c>
      <c r="F127" s="15" t="s">
        <v>802</v>
      </c>
      <c r="G127" s="15" t="s">
        <v>785</v>
      </c>
      <c r="H127" s="15" t="s">
        <v>803</v>
      </c>
      <c r="I127" s="15" t="s">
        <v>1200</v>
      </c>
      <c r="J127" s="15" t="s">
        <v>1195</v>
      </c>
      <c r="K127" s="15" t="s">
        <v>1203</v>
      </c>
      <c r="L127" s="15" t="s">
        <v>804</v>
      </c>
      <c r="M127" s="15" t="s">
        <v>194</v>
      </c>
      <c r="N127" s="15" t="s">
        <v>310</v>
      </c>
      <c r="O127" s="15" t="s">
        <v>236</v>
      </c>
      <c r="P127" s="15" t="s">
        <v>531</v>
      </c>
      <c r="Q127" s="15" t="s">
        <v>222</v>
      </c>
      <c r="R127" s="15" t="s">
        <v>222</v>
      </c>
      <c r="S127" s="17">
        <v>30393</v>
      </c>
      <c r="T127" s="15">
        <v>33</v>
      </c>
      <c r="U127" s="15">
        <v>8</v>
      </c>
    </row>
    <row r="128" spans="1:21" x14ac:dyDescent="0.3">
      <c r="A128" s="15">
        <v>1880</v>
      </c>
      <c r="B128" s="15">
        <v>10000684</v>
      </c>
      <c r="C128" s="16" t="s">
        <v>209</v>
      </c>
      <c r="D128" s="15" t="s">
        <v>805</v>
      </c>
      <c r="E128" s="15" t="s">
        <v>5</v>
      </c>
      <c r="F128" s="15" t="s">
        <v>806</v>
      </c>
      <c r="G128" s="15" t="s">
        <v>807</v>
      </c>
      <c r="H128" s="15" t="s">
        <v>808</v>
      </c>
      <c r="I128" s="15" t="s">
        <v>1197</v>
      </c>
      <c r="J128" s="15" t="s">
        <v>1195</v>
      </c>
      <c r="K128" s="15" t="s">
        <v>1201</v>
      </c>
      <c r="L128" s="15" t="s">
        <v>809</v>
      </c>
      <c r="M128" s="15" t="s">
        <v>168</v>
      </c>
      <c r="N128" s="15" t="s">
        <v>310</v>
      </c>
      <c r="O128" s="15" t="s">
        <v>221</v>
      </c>
      <c r="P128" s="15" t="s">
        <v>278</v>
      </c>
      <c r="Q128" s="15" t="s">
        <v>222</v>
      </c>
      <c r="R128" s="15" t="s">
        <v>222</v>
      </c>
      <c r="S128" s="17">
        <v>26146</v>
      </c>
      <c r="T128" s="15">
        <v>45</v>
      </c>
      <c r="U128" s="15">
        <v>3</v>
      </c>
    </row>
    <row r="129" spans="1:21" x14ac:dyDescent="0.3">
      <c r="A129" s="15">
        <v>1886</v>
      </c>
      <c r="B129" s="15">
        <v>10000731</v>
      </c>
      <c r="C129" s="16" t="s">
        <v>209</v>
      </c>
      <c r="D129" s="15" t="s">
        <v>810</v>
      </c>
      <c r="E129" s="15" t="s">
        <v>5</v>
      </c>
      <c r="F129" s="15" t="s">
        <v>376</v>
      </c>
      <c r="G129" s="15" t="s">
        <v>811</v>
      </c>
      <c r="H129" s="15" t="s">
        <v>812</v>
      </c>
      <c r="I129" s="6" t="s">
        <v>1198</v>
      </c>
      <c r="J129" s="51" t="s">
        <v>1195</v>
      </c>
      <c r="K129" s="15" t="s">
        <v>1202</v>
      </c>
      <c r="L129" s="15" t="s">
        <v>18</v>
      </c>
      <c r="M129" s="15" t="s">
        <v>687</v>
      </c>
      <c r="N129" s="15" t="s">
        <v>476</v>
      </c>
      <c r="O129" s="15" t="s">
        <v>321</v>
      </c>
      <c r="P129" s="15" t="s">
        <v>688</v>
      </c>
      <c r="Q129" s="15" t="s">
        <v>222</v>
      </c>
      <c r="R129" s="15" t="s">
        <v>222</v>
      </c>
      <c r="S129" s="17">
        <v>25501</v>
      </c>
      <c r="T129" s="15">
        <v>47</v>
      </c>
      <c r="U129" s="15">
        <v>0</v>
      </c>
    </row>
    <row r="130" spans="1:21" x14ac:dyDescent="0.3">
      <c r="A130" s="15">
        <v>1887</v>
      </c>
      <c r="B130" s="15">
        <v>10000732</v>
      </c>
      <c r="C130" s="16" t="s">
        <v>209</v>
      </c>
      <c r="D130" s="15" t="s">
        <v>813</v>
      </c>
      <c r="E130" s="15" t="s">
        <v>5</v>
      </c>
      <c r="F130" s="15" t="s">
        <v>814</v>
      </c>
      <c r="G130" s="15" t="s">
        <v>815</v>
      </c>
      <c r="H130" s="15" t="s">
        <v>816</v>
      </c>
      <c r="I130" s="6" t="s">
        <v>1199</v>
      </c>
      <c r="J130" s="51" t="s">
        <v>1195</v>
      </c>
      <c r="K130" s="15" t="s">
        <v>1207</v>
      </c>
      <c r="L130" s="15" t="s">
        <v>18</v>
      </c>
      <c r="M130" s="15" t="s">
        <v>461</v>
      </c>
      <c r="N130" s="15" t="s">
        <v>716</v>
      </c>
      <c r="O130" s="15" t="s">
        <v>321</v>
      </c>
      <c r="P130" s="15" t="s">
        <v>467</v>
      </c>
      <c r="Q130" s="15" t="s">
        <v>222</v>
      </c>
      <c r="R130" s="15" t="s">
        <v>222</v>
      </c>
      <c r="S130" s="17">
        <v>27969</v>
      </c>
      <c r="T130" s="15">
        <v>40</v>
      </c>
      <c r="U130" s="15">
        <v>3</v>
      </c>
    </row>
    <row r="131" spans="1:21" x14ac:dyDescent="0.3">
      <c r="A131" s="15">
        <v>1888</v>
      </c>
      <c r="B131" s="15">
        <v>10000687</v>
      </c>
      <c r="C131" s="16" t="s">
        <v>209</v>
      </c>
      <c r="D131" s="15" t="s">
        <v>817</v>
      </c>
      <c r="E131" s="15" t="s">
        <v>5</v>
      </c>
      <c r="F131" s="15" t="s">
        <v>818</v>
      </c>
      <c r="G131" s="15" t="s">
        <v>819</v>
      </c>
      <c r="H131" s="15" t="s">
        <v>820</v>
      </c>
      <c r="I131" s="15" t="s">
        <v>1198</v>
      </c>
      <c r="J131" s="15" t="s">
        <v>1195</v>
      </c>
      <c r="K131" s="15" t="s">
        <v>1202</v>
      </c>
      <c r="L131" s="15" t="s">
        <v>821</v>
      </c>
      <c r="M131" s="15" t="s">
        <v>822</v>
      </c>
      <c r="N131" s="15" t="s">
        <v>310</v>
      </c>
      <c r="O131" s="15" t="s">
        <v>221</v>
      </c>
      <c r="P131" s="15" t="s">
        <v>755</v>
      </c>
      <c r="Q131" s="15" t="s">
        <v>222</v>
      </c>
      <c r="R131" s="15" t="s">
        <v>222</v>
      </c>
      <c r="S131" s="17">
        <v>25322</v>
      </c>
      <c r="T131" s="15">
        <v>47</v>
      </c>
      <c r="U131" s="15">
        <v>6</v>
      </c>
    </row>
    <row r="132" spans="1:21" x14ac:dyDescent="0.3">
      <c r="A132" s="15">
        <v>1891</v>
      </c>
      <c r="B132" s="15">
        <v>10000648</v>
      </c>
      <c r="C132" s="16" t="s">
        <v>209</v>
      </c>
      <c r="D132" s="15" t="s">
        <v>823</v>
      </c>
      <c r="E132" s="15" t="s">
        <v>5</v>
      </c>
      <c r="F132" s="15" t="s">
        <v>132</v>
      </c>
      <c r="G132" s="15" t="s">
        <v>824</v>
      </c>
      <c r="H132" s="15" t="s">
        <v>825</v>
      </c>
      <c r="I132" s="15" t="s">
        <v>1198</v>
      </c>
      <c r="J132" s="15" t="s">
        <v>1195</v>
      </c>
      <c r="K132" s="15" t="s">
        <v>1202</v>
      </c>
      <c r="L132" s="15" t="s">
        <v>143</v>
      </c>
      <c r="M132" s="15" t="s">
        <v>763</v>
      </c>
      <c r="N132" s="15" t="s">
        <v>359</v>
      </c>
      <c r="O132" s="15" t="s">
        <v>236</v>
      </c>
      <c r="P132" s="15" t="s">
        <v>531</v>
      </c>
      <c r="Q132" s="15" t="s">
        <v>222</v>
      </c>
      <c r="R132" s="15" t="s">
        <v>222</v>
      </c>
      <c r="S132" s="17">
        <v>27167</v>
      </c>
      <c r="T132" s="15">
        <v>42</v>
      </c>
      <c r="U132" s="15">
        <v>6</v>
      </c>
    </row>
    <row r="133" spans="1:21" x14ac:dyDescent="0.3">
      <c r="A133" s="15">
        <v>1892</v>
      </c>
      <c r="B133" s="15">
        <v>10000759</v>
      </c>
      <c r="C133" s="16" t="s">
        <v>209</v>
      </c>
      <c r="D133" s="15" t="s">
        <v>826</v>
      </c>
      <c r="E133" s="15" t="s">
        <v>5</v>
      </c>
      <c r="F133" s="15" t="s">
        <v>827</v>
      </c>
      <c r="G133" s="15" t="s">
        <v>828</v>
      </c>
      <c r="H133" s="15" t="s">
        <v>829</v>
      </c>
      <c r="I133" s="15" t="s">
        <v>1200</v>
      </c>
      <c r="J133" s="15" t="s">
        <v>1195</v>
      </c>
      <c r="K133" s="15" t="s">
        <v>1203</v>
      </c>
      <c r="L133" s="15" t="s">
        <v>830</v>
      </c>
      <c r="M133" s="15" t="s">
        <v>19</v>
      </c>
      <c r="N133" s="15" t="s">
        <v>320</v>
      </c>
      <c r="O133" s="15" t="s">
        <v>236</v>
      </c>
      <c r="P133" s="15" t="s">
        <v>285</v>
      </c>
      <c r="Q133" s="15" t="s">
        <v>222</v>
      </c>
      <c r="R133" s="15" t="s">
        <v>222</v>
      </c>
      <c r="S133" s="17">
        <v>22313</v>
      </c>
      <c r="T133" s="15">
        <v>55</v>
      </c>
      <c r="U133" s="15">
        <v>9</v>
      </c>
    </row>
    <row r="134" spans="1:21" x14ac:dyDescent="0.3">
      <c r="A134" s="15">
        <v>1897</v>
      </c>
      <c r="B134" s="15">
        <v>10000690</v>
      </c>
      <c r="C134" s="16" t="s">
        <v>209</v>
      </c>
      <c r="D134" s="15" t="s">
        <v>831</v>
      </c>
      <c r="E134" s="15" t="s">
        <v>5</v>
      </c>
      <c r="F134" s="15" t="s">
        <v>422</v>
      </c>
      <c r="G134" s="15" t="s">
        <v>86</v>
      </c>
      <c r="H134" s="15" t="s">
        <v>832</v>
      </c>
      <c r="I134" s="15" t="s">
        <v>1197</v>
      </c>
      <c r="J134" s="15" t="s">
        <v>1195</v>
      </c>
      <c r="K134" s="15" t="s">
        <v>1201</v>
      </c>
      <c r="L134" s="15" t="s">
        <v>290</v>
      </c>
      <c r="M134" s="15" t="s">
        <v>19</v>
      </c>
      <c r="N134" s="15" t="s">
        <v>310</v>
      </c>
      <c r="O134" s="15" t="s">
        <v>236</v>
      </c>
      <c r="P134" s="15" t="s">
        <v>285</v>
      </c>
      <c r="Q134" s="15" t="s">
        <v>222</v>
      </c>
      <c r="R134" s="15" t="s">
        <v>222</v>
      </c>
      <c r="S134" s="17">
        <v>27269</v>
      </c>
      <c r="T134" s="15">
        <v>42</v>
      </c>
      <c r="U134" s="15">
        <v>2</v>
      </c>
    </row>
    <row r="135" spans="1:21" x14ac:dyDescent="0.3">
      <c r="A135" s="15">
        <v>1906</v>
      </c>
      <c r="B135" s="15">
        <v>10000495</v>
      </c>
      <c r="C135" s="16" t="s">
        <v>209</v>
      </c>
      <c r="D135" s="15" t="s">
        <v>833</v>
      </c>
      <c r="E135" s="15" t="s">
        <v>399</v>
      </c>
      <c r="F135" s="15" t="s">
        <v>834</v>
      </c>
      <c r="G135" s="15" t="s">
        <v>835</v>
      </c>
      <c r="H135" s="15" t="s">
        <v>836</v>
      </c>
      <c r="I135" s="15" t="e">
        <v>#N/A</v>
      </c>
      <c r="J135" s="15" t="e">
        <v>#N/A</v>
      </c>
      <c r="K135" s="15" t="s">
        <v>1201</v>
      </c>
      <c r="L135" s="15" t="s">
        <v>837</v>
      </c>
      <c r="M135" s="15" t="s">
        <v>12</v>
      </c>
      <c r="N135" s="15" t="s">
        <v>716</v>
      </c>
      <c r="O135" s="15" t="s">
        <v>236</v>
      </c>
      <c r="P135" s="15" t="s">
        <v>237</v>
      </c>
      <c r="Q135" s="15" t="s">
        <v>222</v>
      </c>
      <c r="R135" s="15" t="s">
        <v>222</v>
      </c>
      <c r="S135" s="17">
        <v>30734</v>
      </c>
      <c r="T135" s="15">
        <v>32</v>
      </c>
      <c r="U135" s="15">
        <v>8</v>
      </c>
    </row>
    <row r="136" spans="1:21" x14ac:dyDescent="0.3">
      <c r="A136" s="15">
        <v>1910</v>
      </c>
      <c r="B136" s="15">
        <v>10000692</v>
      </c>
      <c r="C136" s="16" t="s">
        <v>209</v>
      </c>
      <c r="D136" s="15" t="s">
        <v>838</v>
      </c>
      <c r="E136" s="15" t="s">
        <v>5</v>
      </c>
      <c r="F136" s="15" t="s">
        <v>839</v>
      </c>
      <c r="G136" s="15" t="s">
        <v>93</v>
      </c>
      <c r="H136" s="15" t="s">
        <v>840</v>
      </c>
      <c r="I136" s="15" t="s">
        <v>1199</v>
      </c>
      <c r="J136" s="15" t="s">
        <v>1195</v>
      </c>
      <c r="K136" s="15" t="s">
        <v>1207</v>
      </c>
      <c r="L136" s="15" t="s">
        <v>841</v>
      </c>
      <c r="M136" s="15" t="s">
        <v>19</v>
      </c>
      <c r="N136" s="15" t="s">
        <v>310</v>
      </c>
      <c r="O136" s="15" t="s">
        <v>236</v>
      </c>
      <c r="P136" s="15" t="s">
        <v>285</v>
      </c>
      <c r="Q136" s="15" t="s">
        <v>222</v>
      </c>
      <c r="R136" s="15" t="s">
        <v>222</v>
      </c>
      <c r="S136" s="17">
        <v>31143</v>
      </c>
      <c r="T136" s="15">
        <v>31</v>
      </c>
      <c r="U136" s="15">
        <v>7</v>
      </c>
    </row>
    <row r="137" spans="1:21" x14ac:dyDescent="0.3">
      <c r="A137" s="15">
        <v>1914</v>
      </c>
      <c r="B137" s="15">
        <v>10001469</v>
      </c>
      <c r="C137" s="16" t="s">
        <v>209</v>
      </c>
      <c r="D137" s="15" t="s">
        <v>842</v>
      </c>
      <c r="E137" s="15" t="s">
        <v>5</v>
      </c>
      <c r="F137" s="15" t="s">
        <v>843</v>
      </c>
      <c r="G137" s="15" t="s">
        <v>844</v>
      </c>
      <c r="H137" s="15" t="s">
        <v>845</v>
      </c>
      <c r="I137" s="15" t="s">
        <v>1200</v>
      </c>
      <c r="J137" s="15" t="s">
        <v>1195</v>
      </c>
      <c r="K137" s="15" t="s">
        <v>1203</v>
      </c>
      <c r="L137" s="15" t="s">
        <v>846</v>
      </c>
      <c r="M137" s="15" t="s">
        <v>168</v>
      </c>
      <c r="N137" s="15" t="s">
        <v>310</v>
      </c>
      <c r="O137" s="15" t="s">
        <v>321</v>
      </c>
      <c r="P137" s="15" t="s">
        <v>278</v>
      </c>
      <c r="Q137" s="15" t="s">
        <v>222</v>
      </c>
      <c r="R137" s="15" t="s">
        <v>222</v>
      </c>
      <c r="S137" s="17">
        <v>28661</v>
      </c>
      <c r="T137" s="15">
        <v>38</v>
      </c>
      <c r="U137" s="15">
        <v>5</v>
      </c>
    </row>
    <row r="138" spans="1:21" x14ac:dyDescent="0.3">
      <c r="A138" s="15">
        <v>2031</v>
      </c>
      <c r="B138" s="15">
        <v>10000744</v>
      </c>
      <c r="C138" s="16" t="s">
        <v>209</v>
      </c>
      <c r="D138" s="15" t="s">
        <v>847</v>
      </c>
      <c r="E138" s="15" t="s">
        <v>5</v>
      </c>
      <c r="F138" s="15" t="s">
        <v>848</v>
      </c>
      <c r="G138" s="15" t="s">
        <v>849</v>
      </c>
      <c r="H138" s="15" t="s">
        <v>850</v>
      </c>
      <c r="I138" s="15" t="s">
        <v>1199</v>
      </c>
      <c r="J138" s="15" t="s">
        <v>1195</v>
      </c>
      <c r="K138" s="15" t="s">
        <v>1207</v>
      </c>
      <c r="L138" s="15" t="s">
        <v>540</v>
      </c>
      <c r="M138" s="15" t="s">
        <v>851</v>
      </c>
      <c r="N138" s="15" t="s">
        <v>434</v>
      </c>
      <c r="O138" s="15" t="s">
        <v>321</v>
      </c>
      <c r="P138" s="15" t="s">
        <v>322</v>
      </c>
      <c r="Q138" s="15" t="s">
        <v>222</v>
      </c>
      <c r="R138" s="15" t="s">
        <v>222</v>
      </c>
      <c r="S138" s="17">
        <v>26651</v>
      </c>
      <c r="T138" s="15">
        <v>43</v>
      </c>
      <c r="U138" s="15">
        <v>11</v>
      </c>
    </row>
    <row r="139" spans="1:21" x14ac:dyDescent="0.3">
      <c r="A139" s="15">
        <v>2035</v>
      </c>
      <c r="B139" s="15">
        <v>10000640</v>
      </c>
      <c r="C139" s="16" t="s">
        <v>209</v>
      </c>
      <c r="D139" s="15" t="s">
        <v>852</v>
      </c>
      <c r="E139" s="15" t="s">
        <v>5</v>
      </c>
      <c r="F139" s="15" t="s">
        <v>853</v>
      </c>
      <c r="G139" s="15" t="s">
        <v>854</v>
      </c>
      <c r="H139" s="15" t="s">
        <v>855</v>
      </c>
      <c r="I139" s="15" t="s">
        <v>1198</v>
      </c>
      <c r="J139" s="15" t="s">
        <v>1195</v>
      </c>
      <c r="K139" s="15" t="s">
        <v>1202</v>
      </c>
      <c r="L139" s="15" t="s">
        <v>856</v>
      </c>
      <c r="M139" s="15" t="s">
        <v>461</v>
      </c>
      <c r="N139" s="15" t="s">
        <v>380</v>
      </c>
      <c r="O139" s="15" t="s">
        <v>321</v>
      </c>
      <c r="P139" s="15" t="s">
        <v>467</v>
      </c>
      <c r="Q139" s="15" t="s">
        <v>222</v>
      </c>
      <c r="R139" s="15" t="s">
        <v>222</v>
      </c>
      <c r="S139" s="17">
        <v>26647</v>
      </c>
      <c r="T139" s="15">
        <v>43</v>
      </c>
      <c r="U139" s="15">
        <v>11</v>
      </c>
    </row>
    <row r="140" spans="1:21" x14ac:dyDescent="0.3">
      <c r="A140" s="15">
        <v>2064</v>
      </c>
      <c r="B140" s="15">
        <v>10000641</v>
      </c>
      <c r="C140" s="16" t="s">
        <v>209</v>
      </c>
      <c r="D140" s="15" t="s">
        <v>857</v>
      </c>
      <c r="E140" s="15" t="s">
        <v>5</v>
      </c>
      <c r="F140" s="15" t="s">
        <v>645</v>
      </c>
      <c r="G140" s="15" t="s">
        <v>115</v>
      </c>
      <c r="H140" s="15" t="s">
        <v>858</v>
      </c>
      <c r="I140" s="15" t="s">
        <v>1198</v>
      </c>
      <c r="J140" s="15" t="s">
        <v>1195</v>
      </c>
      <c r="K140" s="15" t="e">
        <v>#N/A</v>
      </c>
      <c r="L140" s="15" t="s">
        <v>859</v>
      </c>
      <c r="M140" s="15" t="s">
        <v>687</v>
      </c>
      <c r="N140" s="15" t="s">
        <v>380</v>
      </c>
      <c r="O140" s="15" t="s">
        <v>321</v>
      </c>
      <c r="P140" s="15" t="s">
        <v>688</v>
      </c>
      <c r="Q140" s="15" t="s">
        <v>222</v>
      </c>
      <c r="R140" s="15" t="s">
        <v>222</v>
      </c>
      <c r="S140" s="17">
        <v>26851</v>
      </c>
      <c r="T140" s="15">
        <v>43</v>
      </c>
      <c r="U140" s="15">
        <v>4</v>
      </c>
    </row>
    <row r="141" spans="1:21" x14ac:dyDescent="0.3">
      <c r="A141" s="15">
        <v>2065</v>
      </c>
      <c r="B141" s="15">
        <v>10000790</v>
      </c>
      <c r="C141" s="16" t="s">
        <v>209</v>
      </c>
      <c r="D141" s="15" t="s">
        <v>860</v>
      </c>
      <c r="E141" s="15" t="s">
        <v>5</v>
      </c>
      <c r="F141" s="15" t="s">
        <v>861</v>
      </c>
      <c r="G141" s="15" t="s">
        <v>862</v>
      </c>
      <c r="H141" s="15" t="s">
        <v>863</v>
      </c>
      <c r="I141" s="6" t="s">
        <v>1197</v>
      </c>
      <c r="J141" s="51" t="s">
        <v>1195</v>
      </c>
      <c r="K141" s="15" t="s">
        <v>1201</v>
      </c>
      <c r="L141" s="15" t="s">
        <v>864</v>
      </c>
      <c r="M141" s="15" t="s">
        <v>194</v>
      </c>
      <c r="N141" s="15" t="s">
        <v>348</v>
      </c>
      <c r="O141" s="15" t="s">
        <v>236</v>
      </c>
      <c r="P141" s="15" t="s">
        <v>531</v>
      </c>
      <c r="Q141" s="15" t="s">
        <v>222</v>
      </c>
      <c r="R141" s="15" t="s">
        <v>222</v>
      </c>
      <c r="S141" s="17">
        <v>31578</v>
      </c>
      <c r="T141" s="15">
        <v>30</v>
      </c>
      <c r="U141" s="15">
        <v>5</v>
      </c>
    </row>
    <row r="142" spans="1:21" x14ac:dyDescent="0.3">
      <c r="A142" s="15">
        <v>2070</v>
      </c>
      <c r="B142" s="15">
        <v>10000695</v>
      </c>
      <c r="C142" s="16" t="s">
        <v>209</v>
      </c>
      <c r="D142" s="15" t="s">
        <v>865</v>
      </c>
      <c r="E142" s="15" t="s">
        <v>267</v>
      </c>
      <c r="F142" s="15" t="s">
        <v>746</v>
      </c>
      <c r="G142" s="15" t="s">
        <v>866</v>
      </c>
      <c r="H142" s="15" t="s">
        <v>867</v>
      </c>
      <c r="I142" s="15" t="s">
        <v>1197</v>
      </c>
      <c r="J142" s="15" t="s">
        <v>1195</v>
      </c>
      <c r="K142" s="15" t="s">
        <v>1201</v>
      </c>
      <c r="L142" s="15" t="s">
        <v>155</v>
      </c>
      <c r="M142" s="15" t="s">
        <v>194</v>
      </c>
      <c r="N142" s="15" t="s">
        <v>310</v>
      </c>
      <c r="O142" s="15" t="s">
        <v>236</v>
      </c>
      <c r="P142" s="15" t="s">
        <v>531</v>
      </c>
      <c r="Q142" s="15" t="s">
        <v>222</v>
      </c>
      <c r="R142" s="15" t="s">
        <v>222</v>
      </c>
      <c r="S142" s="17">
        <v>30093</v>
      </c>
      <c r="T142" s="15">
        <v>34</v>
      </c>
      <c r="U142" s="15">
        <v>5</v>
      </c>
    </row>
    <row r="143" spans="1:21" x14ac:dyDescent="0.3">
      <c r="A143" s="15">
        <v>2074</v>
      </c>
      <c r="B143" s="15">
        <v>10000748</v>
      </c>
      <c r="C143" s="16" t="s">
        <v>209</v>
      </c>
      <c r="D143" s="15" t="s">
        <v>868</v>
      </c>
      <c r="E143" s="15" t="s">
        <v>5</v>
      </c>
      <c r="F143" s="15" t="s">
        <v>869</v>
      </c>
      <c r="G143" s="15" t="s">
        <v>52</v>
      </c>
      <c r="H143" s="15" t="s">
        <v>870</v>
      </c>
      <c r="I143" s="15" t="s">
        <v>1199</v>
      </c>
      <c r="J143" s="15" t="s">
        <v>1195</v>
      </c>
      <c r="K143" s="15" t="s">
        <v>1207</v>
      </c>
      <c r="L143" s="15" t="s">
        <v>87</v>
      </c>
      <c r="M143" s="15" t="s">
        <v>319</v>
      </c>
      <c r="N143" s="15" t="s">
        <v>434</v>
      </c>
      <c r="O143" s="15" t="s">
        <v>321</v>
      </c>
      <c r="P143" s="15" t="s">
        <v>322</v>
      </c>
      <c r="Q143" s="15" t="s">
        <v>222</v>
      </c>
      <c r="R143" s="15" t="s">
        <v>222</v>
      </c>
      <c r="S143" s="17">
        <v>26574</v>
      </c>
      <c r="T143" s="15">
        <v>44</v>
      </c>
      <c r="U143" s="15">
        <v>1</v>
      </c>
    </row>
    <row r="144" spans="1:21" x14ac:dyDescent="0.3">
      <c r="A144" s="15">
        <v>2075</v>
      </c>
      <c r="B144" s="15">
        <v>10000523</v>
      </c>
      <c r="C144" s="16" t="s">
        <v>209</v>
      </c>
      <c r="D144" s="15" t="s">
        <v>871</v>
      </c>
      <c r="E144" s="15" t="s">
        <v>5</v>
      </c>
      <c r="F144" s="15" t="s">
        <v>131</v>
      </c>
      <c r="G144" s="15" t="s">
        <v>872</v>
      </c>
      <c r="H144" s="15" t="s">
        <v>873</v>
      </c>
      <c r="I144" s="6" t="s">
        <v>1200</v>
      </c>
      <c r="J144" s="51" t="s">
        <v>1195</v>
      </c>
      <c r="K144" s="15" t="s">
        <v>1203</v>
      </c>
      <c r="L144" s="15"/>
      <c r="M144" s="15" t="s">
        <v>194</v>
      </c>
      <c r="N144" s="15" t="s">
        <v>716</v>
      </c>
      <c r="O144" s="15" t="s">
        <v>236</v>
      </c>
      <c r="P144" s="15" t="s">
        <v>531</v>
      </c>
      <c r="Q144" s="15" t="s">
        <v>222</v>
      </c>
      <c r="R144" s="15" t="s">
        <v>222</v>
      </c>
      <c r="S144" s="17">
        <v>31041</v>
      </c>
      <c r="T144" s="15">
        <v>31</v>
      </c>
      <c r="U144" s="15">
        <v>10</v>
      </c>
    </row>
    <row r="145" spans="1:21" x14ac:dyDescent="0.3">
      <c r="A145" s="15">
        <v>2083</v>
      </c>
      <c r="B145" s="15">
        <v>10000778</v>
      </c>
      <c r="C145" s="16" t="s">
        <v>209</v>
      </c>
      <c r="D145" s="15" t="s">
        <v>874</v>
      </c>
      <c r="E145" s="15" t="s">
        <v>5</v>
      </c>
      <c r="F145" s="15" t="s">
        <v>160</v>
      </c>
      <c r="G145" s="15" t="s">
        <v>875</v>
      </c>
      <c r="H145" s="15" t="s">
        <v>876</v>
      </c>
      <c r="I145" s="15" t="s">
        <v>1197</v>
      </c>
      <c r="J145" s="15" t="s">
        <v>1195</v>
      </c>
      <c r="K145" s="15" t="s">
        <v>1201</v>
      </c>
      <c r="L145" s="15" t="s">
        <v>5</v>
      </c>
      <c r="M145" s="15" t="s">
        <v>12</v>
      </c>
      <c r="N145" s="15" t="s">
        <v>485</v>
      </c>
      <c r="O145" s="15" t="s">
        <v>236</v>
      </c>
      <c r="P145" s="15" t="s">
        <v>237</v>
      </c>
      <c r="Q145" s="15" t="s">
        <v>222</v>
      </c>
      <c r="R145" s="15" t="s">
        <v>222</v>
      </c>
      <c r="S145" s="17">
        <v>29642</v>
      </c>
      <c r="T145" s="15">
        <v>35</v>
      </c>
      <c r="U145" s="15">
        <v>8</v>
      </c>
    </row>
    <row r="146" spans="1:21" x14ac:dyDescent="0.3">
      <c r="A146" s="15">
        <v>2087</v>
      </c>
      <c r="B146" s="15">
        <v>10001877</v>
      </c>
      <c r="C146" s="16" t="s">
        <v>209</v>
      </c>
      <c r="D146" s="15"/>
      <c r="E146" s="15" t="s">
        <v>5</v>
      </c>
      <c r="F146" s="15" t="s">
        <v>877</v>
      </c>
      <c r="G146" s="15" t="s">
        <v>878</v>
      </c>
      <c r="H146" s="15" t="s">
        <v>879</v>
      </c>
      <c r="I146" s="6" t="s">
        <v>1198</v>
      </c>
      <c r="J146" s="51" t="s">
        <v>1195</v>
      </c>
      <c r="K146" s="15" t="s">
        <v>1202</v>
      </c>
      <c r="L146" s="15" t="s">
        <v>880</v>
      </c>
      <c r="M146" s="15" t="s">
        <v>19</v>
      </c>
      <c r="N146" s="15" t="s">
        <v>348</v>
      </c>
      <c r="O146" s="15" t="s">
        <v>236</v>
      </c>
      <c r="P146" s="15" t="s">
        <v>285</v>
      </c>
      <c r="Q146" s="15" t="s">
        <v>222</v>
      </c>
      <c r="R146" s="15" t="s">
        <v>222</v>
      </c>
      <c r="S146" s="17">
        <v>32198</v>
      </c>
      <c r="T146" s="15">
        <v>24</v>
      </c>
      <c r="U146" s="15">
        <v>7</v>
      </c>
    </row>
    <row r="147" spans="1:21" x14ac:dyDescent="0.3">
      <c r="A147" s="15">
        <v>2090</v>
      </c>
      <c r="B147" s="15">
        <v>10001836</v>
      </c>
      <c r="C147" s="16" t="s">
        <v>209</v>
      </c>
      <c r="D147" s="15"/>
      <c r="E147" s="15" t="s">
        <v>5</v>
      </c>
      <c r="F147" s="15" t="s">
        <v>881</v>
      </c>
      <c r="G147" s="15" t="s">
        <v>882</v>
      </c>
      <c r="H147" s="15" t="s">
        <v>883</v>
      </c>
      <c r="I147" s="15" t="s">
        <v>1197</v>
      </c>
      <c r="J147" s="15" t="s">
        <v>1195</v>
      </c>
      <c r="K147" s="15" t="s">
        <v>1201</v>
      </c>
      <c r="L147" s="15" t="s">
        <v>18</v>
      </c>
      <c r="M147" s="15" t="s">
        <v>687</v>
      </c>
      <c r="N147" s="15" t="s">
        <v>380</v>
      </c>
      <c r="O147" s="15" t="s">
        <v>321</v>
      </c>
      <c r="P147" s="15" t="s">
        <v>688</v>
      </c>
      <c r="Q147" s="15" t="s">
        <v>222</v>
      </c>
      <c r="R147" s="15" t="s">
        <v>222</v>
      </c>
      <c r="S147" s="17">
        <v>26346</v>
      </c>
      <c r="T147" s="15">
        <v>44</v>
      </c>
      <c r="U147" s="15">
        <v>9</v>
      </c>
    </row>
    <row r="148" spans="1:21" x14ac:dyDescent="0.3">
      <c r="A148" s="15">
        <v>2093</v>
      </c>
      <c r="B148" s="15">
        <v>10001843</v>
      </c>
      <c r="C148" s="16" t="s">
        <v>209</v>
      </c>
      <c r="D148" s="15"/>
      <c r="E148" s="15" t="s">
        <v>5</v>
      </c>
      <c r="F148" s="15" t="s">
        <v>884</v>
      </c>
      <c r="G148" s="15" t="s">
        <v>316</v>
      </c>
      <c r="H148" s="15" t="s">
        <v>885</v>
      </c>
      <c r="I148" s="6" t="s">
        <v>1199</v>
      </c>
      <c r="J148" s="51" t="s">
        <v>1195</v>
      </c>
      <c r="K148" s="15" t="s">
        <v>1207</v>
      </c>
      <c r="L148" s="15" t="s">
        <v>18</v>
      </c>
      <c r="M148" s="15" t="s">
        <v>319</v>
      </c>
      <c r="N148" s="15" t="s">
        <v>277</v>
      </c>
      <c r="O148" s="15" t="s">
        <v>321</v>
      </c>
      <c r="P148" s="15" t="s">
        <v>322</v>
      </c>
      <c r="Q148" s="15" t="s">
        <v>222</v>
      </c>
      <c r="R148" s="15" t="s">
        <v>222</v>
      </c>
      <c r="S148" s="17">
        <v>21121</v>
      </c>
      <c r="T148" s="15">
        <v>59</v>
      </c>
      <c r="U148" s="15">
        <v>0</v>
      </c>
    </row>
    <row r="149" spans="1:21" x14ac:dyDescent="0.3">
      <c r="A149" s="15">
        <v>2098</v>
      </c>
      <c r="B149" s="15">
        <v>10001846</v>
      </c>
      <c r="C149" s="16" t="s">
        <v>209</v>
      </c>
      <c r="D149" s="15"/>
      <c r="E149" s="15" t="s">
        <v>5</v>
      </c>
      <c r="F149" s="15" t="s">
        <v>886</v>
      </c>
      <c r="G149" s="15" t="s">
        <v>887</v>
      </c>
      <c r="H149" s="15" t="s">
        <v>888</v>
      </c>
      <c r="I149" s="15" t="s">
        <v>1199</v>
      </c>
      <c r="J149" s="15" t="s">
        <v>1195</v>
      </c>
      <c r="K149" s="15" t="s">
        <v>1207</v>
      </c>
      <c r="L149" s="15" t="s">
        <v>889</v>
      </c>
      <c r="M149" s="15" t="s">
        <v>194</v>
      </c>
      <c r="N149" s="15" t="s">
        <v>232</v>
      </c>
      <c r="O149" s="15" t="s">
        <v>236</v>
      </c>
      <c r="P149" s="15" t="s">
        <v>531</v>
      </c>
      <c r="Q149" s="15" t="s">
        <v>222</v>
      </c>
      <c r="R149" s="15" t="s">
        <v>222</v>
      </c>
      <c r="S149" s="17">
        <v>27063</v>
      </c>
      <c r="T149" s="15">
        <v>42</v>
      </c>
      <c r="U149" s="15">
        <v>9</v>
      </c>
    </row>
    <row r="150" spans="1:21" x14ac:dyDescent="0.3">
      <c r="A150" s="15">
        <v>2113</v>
      </c>
      <c r="B150" s="15">
        <v>10001933</v>
      </c>
      <c r="C150" s="16" t="s">
        <v>209</v>
      </c>
      <c r="D150" s="15"/>
      <c r="E150" s="15" t="s">
        <v>5</v>
      </c>
      <c r="F150" s="15" t="s">
        <v>41</v>
      </c>
      <c r="G150" s="15" t="s">
        <v>677</v>
      </c>
      <c r="H150" s="15" t="s">
        <v>890</v>
      </c>
      <c r="I150" s="15" t="s">
        <v>1200</v>
      </c>
      <c r="J150" s="15" t="s">
        <v>1195</v>
      </c>
      <c r="K150" s="15" t="e">
        <v>#N/A</v>
      </c>
      <c r="L150" s="15" t="s">
        <v>891</v>
      </c>
      <c r="M150" s="15" t="s">
        <v>12</v>
      </c>
      <c r="N150" s="15" t="s">
        <v>485</v>
      </c>
      <c r="O150" s="15" t="s">
        <v>236</v>
      </c>
      <c r="P150" s="15" t="s">
        <v>237</v>
      </c>
      <c r="Q150" s="15" t="s">
        <v>222</v>
      </c>
      <c r="R150" s="15" t="s">
        <v>222</v>
      </c>
      <c r="S150" s="17">
        <v>27717</v>
      </c>
      <c r="T150" s="15">
        <v>41</v>
      </c>
      <c r="U150" s="15">
        <v>0</v>
      </c>
    </row>
    <row r="151" spans="1:21" x14ac:dyDescent="0.3">
      <c r="A151" s="15">
        <v>2115</v>
      </c>
      <c r="B151" s="15">
        <v>10000669</v>
      </c>
      <c r="C151" s="16" t="s">
        <v>209</v>
      </c>
      <c r="D151" s="15" t="s">
        <v>892</v>
      </c>
      <c r="E151" s="15" t="s">
        <v>5</v>
      </c>
      <c r="F151" s="19" t="s">
        <v>72</v>
      </c>
      <c r="G151" s="15" t="s">
        <v>893</v>
      </c>
      <c r="H151" s="15" t="s">
        <v>894</v>
      </c>
      <c r="I151" s="15" t="s">
        <v>1200</v>
      </c>
      <c r="J151" s="15" t="s">
        <v>1195</v>
      </c>
      <c r="K151" s="15" t="str">
        <f>VLOOKUP(B151,[1]Taloja!$B$2:$I$11,8,0)</f>
        <v>AB Positive</v>
      </c>
      <c r="L151" s="15" t="s">
        <v>61</v>
      </c>
      <c r="M151" s="15" t="s">
        <v>441</v>
      </c>
      <c r="N151" s="15" t="s">
        <v>310</v>
      </c>
      <c r="O151" s="15" t="s">
        <v>233</v>
      </c>
      <c r="P151" s="15" t="s">
        <v>446</v>
      </c>
      <c r="Q151" s="15" t="s">
        <v>222</v>
      </c>
      <c r="R151" s="15" t="s">
        <v>257</v>
      </c>
      <c r="S151" s="17">
        <v>23894</v>
      </c>
      <c r="T151" s="15">
        <v>51</v>
      </c>
      <c r="U151" s="15">
        <v>5</v>
      </c>
    </row>
    <row r="152" spans="1:21" x14ac:dyDescent="0.3">
      <c r="A152" s="15">
        <v>2118</v>
      </c>
      <c r="B152" s="15">
        <v>10000676</v>
      </c>
      <c r="C152" s="16" t="s">
        <v>209</v>
      </c>
      <c r="D152" s="15" t="s">
        <v>895</v>
      </c>
      <c r="E152" s="15" t="s">
        <v>5</v>
      </c>
      <c r="F152" s="19" t="s">
        <v>130</v>
      </c>
      <c r="G152" s="15" t="s">
        <v>862</v>
      </c>
      <c r="H152" s="15" t="s">
        <v>896</v>
      </c>
      <c r="I152" s="15" t="s">
        <v>1199</v>
      </c>
      <c r="J152" s="15" t="s">
        <v>1195</v>
      </c>
      <c r="K152" s="15" t="str">
        <f>VLOOKUP(B152,[1]Taloja!$B$2:$I$11,8,0)</f>
        <v xml:space="preserve">A Positive </v>
      </c>
      <c r="L152" s="15" t="s">
        <v>897</v>
      </c>
      <c r="M152" s="15" t="s">
        <v>441</v>
      </c>
      <c r="N152" s="15" t="s">
        <v>310</v>
      </c>
      <c r="O152" s="15" t="s">
        <v>233</v>
      </c>
      <c r="P152" s="15" t="s">
        <v>446</v>
      </c>
      <c r="Q152" s="15" t="s">
        <v>222</v>
      </c>
      <c r="R152" s="15" t="s">
        <v>257</v>
      </c>
      <c r="S152" s="17">
        <v>21037</v>
      </c>
      <c r="T152" s="15">
        <v>59</v>
      </c>
      <c r="U152" s="15">
        <v>3</v>
      </c>
    </row>
    <row r="153" spans="1:21" x14ac:dyDescent="0.3">
      <c r="A153" s="15">
        <v>2121</v>
      </c>
      <c r="B153" s="15">
        <v>10001973</v>
      </c>
      <c r="C153" s="16" t="s">
        <v>209</v>
      </c>
      <c r="D153" s="15"/>
      <c r="E153" s="15" t="s">
        <v>5</v>
      </c>
      <c r="F153" s="15" t="s">
        <v>898</v>
      </c>
      <c r="G153" s="15" t="s">
        <v>345</v>
      </c>
      <c r="H153" s="15" t="s">
        <v>899</v>
      </c>
      <c r="I153" s="15" t="e">
        <v>#N/A</v>
      </c>
      <c r="J153" s="15" t="e">
        <v>#N/A</v>
      </c>
      <c r="K153" s="15" t="s">
        <v>1207</v>
      </c>
      <c r="L153" s="15" t="s">
        <v>148</v>
      </c>
      <c r="M153" s="15" t="s">
        <v>194</v>
      </c>
      <c r="N153" s="15" t="s">
        <v>476</v>
      </c>
      <c r="O153" s="15" t="s">
        <v>236</v>
      </c>
      <c r="P153" s="15" t="s">
        <v>531</v>
      </c>
      <c r="Q153" s="15" t="s">
        <v>222</v>
      </c>
      <c r="R153" s="15" t="s">
        <v>222</v>
      </c>
      <c r="S153" s="17">
        <v>29333</v>
      </c>
      <c r="T153" s="15">
        <v>36</v>
      </c>
      <c r="U153" s="15">
        <v>6</v>
      </c>
    </row>
    <row r="154" spans="1:21" x14ac:dyDescent="0.3">
      <c r="A154" s="15">
        <v>2124</v>
      </c>
      <c r="B154" s="15">
        <v>10001990</v>
      </c>
      <c r="C154" s="16" t="s">
        <v>209</v>
      </c>
      <c r="D154" s="15"/>
      <c r="E154" s="15" t="s">
        <v>267</v>
      </c>
      <c r="F154" s="15" t="s">
        <v>900</v>
      </c>
      <c r="G154" s="15" t="s">
        <v>901</v>
      </c>
      <c r="H154" s="15" t="s">
        <v>902</v>
      </c>
      <c r="I154" s="15" t="s">
        <v>1199</v>
      </c>
      <c r="J154" s="15" t="s">
        <v>1195</v>
      </c>
      <c r="K154" s="15" t="e">
        <v>#N/A</v>
      </c>
      <c r="L154" s="15" t="s">
        <v>903</v>
      </c>
      <c r="M154" s="15" t="s">
        <v>12</v>
      </c>
      <c r="N154" s="15" t="s">
        <v>192</v>
      </c>
      <c r="O154" s="15" t="s">
        <v>236</v>
      </c>
      <c r="P154" s="15" t="s">
        <v>237</v>
      </c>
      <c r="Q154" s="15" t="s">
        <v>222</v>
      </c>
      <c r="R154" s="15" t="s">
        <v>222</v>
      </c>
      <c r="S154" s="17">
        <v>30682</v>
      </c>
      <c r="T154" s="15">
        <v>32</v>
      </c>
      <c r="U154" s="15">
        <v>10</v>
      </c>
    </row>
    <row r="155" spans="1:21" x14ac:dyDescent="0.3">
      <c r="A155" s="15">
        <v>2126</v>
      </c>
      <c r="B155" s="15">
        <v>10002014</v>
      </c>
      <c r="C155" s="16" t="s">
        <v>209</v>
      </c>
      <c r="D155" s="15"/>
      <c r="E155" s="15" t="s">
        <v>5</v>
      </c>
      <c r="F155" s="15" t="s">
        <v>108</v>
      </c>
      <c r="G155" s="15" t="s">
        <v>904</v>
      </c>
      <c r="H155" s="15" t="s">
        <v>905</v>
      </c>
      <c r="I155" s="15" t="s">
        <v>1199</v>
      </c>
      <c r="J155" s="15" t="s">
        <v>1195</v>
      </c>
      <c r="K155" s="15" t="e">
        <v>#N/A</v>
      </c>
      <c r="L155" s="15" t="s">
        <v>906</v>
      </c>
      <c r="M155" s="15" t="s">
        <v>763</v>
      </c>
      <c r="N155" s="15" t="s">
        <v>476</v>
      </c>
      <c r="O155" s="15" t="s">
        <v>236</v>
      </c>
      <c r="P155" s="15" t="s">
        <v>531</v>
      </c>
      <c r="Q155" s="15" t="s">
        <v>222</v>
      </c>
      <c r="R155" s="15" t="s">
        <v>222</v>
      </c>
      <c r="S155" s="17">
        <v>28672</v>
      </c>
      <c r="T155" s="15">
        <v>38</v>
      </c>
      <c r="U155" s="15">
        <v>4</v>
      </c>
    </row>
    <row r="156" spans="1:21" x14ac:dyDescent="0.3">
      <c r="A156" s="15">
        <v>2127</v>
      </c>
      <c r="B156" s="15">
        <v>10002015</v>
      </c>
      <c r="C156" s="16" t="s">
        <v>209</v>
      </c>
      <c r="D156" s="15"/>
      <c r="E156" s="15" t="s">
        <v>5</v>
      </c>
      <c r="F156" s="15" t="s">
        <v>907</v>
      </c>
      <c r="G156" s="15" t="s">
        <v>38</v>
      </c>
      <c r="H156" s="15" t="s">
        <v>908</v>
      </c>
      <c r="I156" s="15" t="s">
        <v>1197</v>
      </c>
      <c r="J156" s="15" t="s">
        <v>1195</v>
      </c>
      <c r="K156" s="15" t="s">
        <v>1201</v>
      </c>
      <c r="L156" s="15" t="s">
        <v>909</v>
      </c>
      <c r="M156" s="15" t="s">
        <v>12</v>
      </c>
      <c r="N156" s="15" t="s">
        <v>485</v>
      </c>
      <c r="O156" s="15" t="s">
        <v>236</v>
      </c>
      <c r="P156" s="15" t="s">
        <v>237</v>
      </c>
      <c r="Q156" s="15" t="s">
        <v>222</v>
      </c>
      <c r="R156" s="15" t="s">
        <v>222</v>
      </c>
      <c r="S156" s="17">
        <v>30052</v>
      </c>
      <c r="T156" s="15">
        <v>34</v>
      </c>
      <c r="U156" s="15">
        <v>7</v>
      </c>
    </row>
    <row r="157" spans="1:21" x14ac:dyDescent="0.3">
      <c r="A157" s="15">
        <v>2128</v>
      </c>
      <c r="B157" s="15">
        <v>10002020</v>
      </c>
      <c r="C157" s="16" t="s">
        <v>209</v>
      </c>
      <c r="D157" s="15"/>
      <c r="E157" s="15" t="s">
        <v>267</v>
      </c>
      <c r="F157" s="15" t="s">
        <v>910</v>
      </c>
      <c r="G157" s="15" t="s">
        <v>911</v>
      </c>
      <c r="H157" s="15" t="s">
        <v>912</v>
      </c>
      <c r="I157" s="15" t="s">
        <v>1199</v>
      </c>
      <c r="J157" s="15" t="s">
        <v>1195</v>
      </c>
      <c r="K157" s="15" t="s">
        <v>1207</v>
      </c>
      <c r="L157" s="15" t="s">
        <v>645</v>
      </c>
      <c r="M157" s="15" t="s">
        <v>12</v>
      </c>
      <c r="N157" s="15" t="s">
        <v>277</v>
      </c>
      <c r="O157" s="15" t="s">
        <v>236</v>
      </c>
      <c r="P157" s="15" t="s">
        <v>237</v>
      </c>
      <c r="Q157" s="15" t="s">
        <v>222</v>
      </c>
      <c r="R157" s="15" t="s">
        <v>222</v>
      </c>
      <c r="S157" s="17">
        <v>29990</v>
      </c>
      <c r="T157" s="15">
        <v>34</v>
      </c>
      <c r="U157" s="15">
        <v>9</v>
      </c>
    </row>
    <row r="158" spans="1:21" x14ac:dyDescent="0.3">
      <c r="A158" s="15">
        <v>2138</v>
      </c>
      <c r="B158" s="15">
        <v>10002077</v>
      </c>
      <c r="C158" s="16" t="s">
        <v>209</v>
      </c>
      <c r="D158" s="15"/>
      <c r="E158" s="15" t="s">
        <v>267</v>
      </c>
      <c r="F158" s="15" t="s">
        <v>913</v>
      </c>
      <c r="G158" s="15" t="s">
        <v>914</v>
      </c>
      <c r="H158" s="15" t="s">
        <v>915</v>
      </c>
      <c r="I158" s="15" t="s">
        <v>1199</v>
      </c>
      <c r="J158" s="15" t="s">
        <v>1195</v>
      </c>
      <c r="K158" s="15" t="s">
        <v>1207</v>
      </c>
      <c r="L158" s="15" t="s">
        <v>645</v>
      </c>
      <c r="M158" s="15" t="s">
        <v>763</v>
      </c>
      <c r="N158" s="15" t="s">
        <v>310</v>
      </c>
      <c r="O158" s="15" t="s">
        <v>236</v>
      </c>
      <c r="P158" s="15" t="s">
        <v>531</v>
      </c>
      <c r="Q158" s="15" t="s">
        <v>222</v>
      </c>
      <c r="R158" s="15" t="s">
        <v>222</v>
      </c>
      <c r="S158" s="17">
        <v>31568</v>
      </c>
      <c r="T158" s="15">
        <v>30</v>
      </c>
      <c r="U158" s="15">
        <v>5</v>
      </c>
    </row>
    <row r="159" spans="1:21" x14ac:dyDescent="0.3">
      <c r="A159" s="15">
        <v>2141</v>
      </c>
      <c r="B159" s="15">
        <v>10002256</v>
      </c>
      <c r="C159" s="16" t="s">
        <v>209</v>
      </c>
      <c r="D159" s="15"/>
      <c r="E159" s="15" t="s">
        <v>5</v>
      </c>
      <c r="F159" s="15" t="s">
        <v>916</v>
      </c>
      <c r="G159" s="15" t="s">
        <v>27</v>
      </c>
      <c r="H159" s="15" t="s">
        <v>917</v>
      </c>
      <c r="I159" s="6" t="s">
        <v>1199</v>
      </c>
      <c r="J159" s="51" t="s">
        <v>1195</v>
      </c>
      <c r="K159" s="15" t="s">
        <v>1207</v>
      </c>
      <c r="L159" s="15" t="s">
        <v>918</v>
      </c>
      <c r="M159" s="15" t="s">
        <v>319</v>
      </c>
      <c r="N159" s="15" t="s">
        <v>320</v>
      </c>
      <c r="O159" s="15" t="s">
        <v>321</v>
      </c>
      <c r="P159" s="15" t="s">
        <v>322</v>
      </c>
      <c r="Q159" s="15" t="s">
        <v>222</v>
      </c>
      <c r="R159" s="15" t="s">
        <v>222</v>
      </c>
      <c r="S159" s="17">
        <v>23446</v>
      </c>
      <c r="T159" s="15">
        <v>52</v>
      </c>
      <c r="U159" s="15">
        <v>8</v>
      </c>
    </row>
    <row r="160" spans="1:21" x14ac:dyDescent="0.3">
      <c r="A160" s="15">
        <v>2142</v>
      </c>
      <c r="B160" s="15">
        <v>10002269</v>
      </c>
      <c r="C160" s="16" t="s">
        <v>209</v>
      </c>
      <c r="D160" s="15"/>
      <c r="E160" s="15" t="s">
        <v>5</v>
      </c>
      <c r="F160" s="15" t="s">
        <v>919</v>
      </c>
      <c r="G160" s="15" t="s">
        <v>920</v>
      </c>
      <c r="H160" s="15" t="s">
        <v>921</v>
      </c>
      <c r="I160" s="15" t="e">
        <v>#N/A</v>
      </c>
      <c r="J160" s="15" t="e">
        <v>#N/A</v>
      </c>
      <c r="K160" s="15" t="s">
        <v>1205</v>
      </c>
      <c r="L160" s="15" t="s">
        <v>18</v>
      </c>
      <c r="M160" s="15" t="s">
        <v>708</v>
      </c>
      <c r="N160" s="15" t="s">
        <v>466</v>
      </c>
      <c r="O160" s="15" t="s">
        <v>221</v>
      </c>
      <c r="P160" s="15" t="s">
        <v>710</v>
      </c>
      <c r="Q160" s="15" t="s">
        <v>222</v>
      </c>
      <c r="R160" s="15" t="s">
        <v>222</v>
      </c>
      <c r="S160" s="17">
        <v>22236</v>
      </c>
      <c r="T160" s="15">
        <v>56</v>
      </c>
      <c r="U160" s="15">
        <v>0</v>
      </c>
    </row>
    <row r="161" spans="1:21" x14ac:dyDescent="0.3">
      <c r="A161" s="15">
        <v>2148</v>
      </c>
      <c r="B161" s="15">
        <v>10002327</v>
      </c>
      <c r="C161" s="16" t="s">
        <v>209</v>
      </c>
      <c r="D161" s="15"/>
      <c r="E161" s="15" t="s">
        <v>5</v>
      </c>
      <c r="F161" s="15" t="s">
        <v>922</v>
      </c>
      <c r="G161" s="15" t="s">
        <v>923</v>
      </c>
      <c r="H161" s="15" t="s">
        <v>924</v>
      </c>
      <c r="I161" s="15" t="e">
        <v>#N/A</v>
      </c>
      <c r="J161" s="15" t="e">
        <v>#N/A</v>
      </c>
      <c r="K161" s="15" t="s">
        <v>1207</v>
      </c>
      <c r="L161" s="15" t="s">
        <v>925</v>
      </c>
      <c r="M161" s="15" t="s">
        <v>194</v>
      </c>
      <c r="N161" s="15" t="s">
        <v>359</v>
      </c>
      <c r="O161" s="15" t="s">
        <v>236</v>
      </c>
      <c r="P161" s="15" t="s">
        <v>531</v>
      </c>
      <c r="Q161" s="15" t="s">
        <v>222</v>
      </c>
      <c r="R161" s="15" t="s">
        <v>222</v>
      </c>
      <c r="S161" s="17">
        <v>32671</v>
      </c>
      <c r="T161" s="15">
        <v>27</v>
      </c>
      <c r="U161" s="15">
        <v>5</v>
      </c>
    </row>
    <row r="162" spans="1:21" x14ac:dyDescent="0.3">
      <c r="A162" s="15">
        <v>2157</v>
      </c>
      <c r="B162" s="15">
        <v>10002364</v>
      </c>
      <c r="C162" s="16" t="s">
        <v>209</v>
      </c>
      <c r="D162" s="15"/>
      <c r="E162" s="15" t="s">
        <v>926</v>
      </c>
      <c r="F162" s="15" t="s">
        <v>927</v>
      </c>
      <c r="G162" s="15" t="s">
        <v>928</v>
      </c>
      <c r="H162" s="15" t="s">
        <v>929</v>
      </c>
      <c r="I162" s="15" t="s">
        <v>1200</v>
      </c>
      <c r="J162" s="15" t="s">
        <v>1195</v>
      </c>
      <c r="K162" s="15" t="s">
        <v>1203</v>
      </c>
      <c r="L162" s="15" t="s">
        <v>930</v>
      </c>
      <c r="M162" s="15" t="s">
        <v>319</v>
      </c>
      <c r="N162" s="18" t="s">
        <v>931</v>
      </c>
      <c r="O162" s="15" t="s">
        <v>321</v>
      </c>
      <c r="P162" s="15" t="s">
        <v>322</v>
      </c>
      <c r="Q162" s="15" t="s">
        <v>222</v>
      </c>
      <c r="R162" s="15" t="s">
        <v>222</v>
      </c>
      <c r="S162" s="17">
        <v>25902</v>
      </c>
      <c r="T162" s="15">
        <v>45</v>
      </c>
      <c r="U162" s="15">
        <v>11</v>
      </c>
    </row>
    <row r="163" spans="1:21" x14ac:dyDescent="0.3">
      <c r="A163" s="15">
        <v>2163</v>
      </c>
      <c r="B163" s="15">
        <v>10002411</v>
      </c>
      <c r="C163" s="16" t="s">
        <v>209</v>
      </c>
      <c r="D163" s="15"/>
      <c r="E163" s="15" t="s">
        <v>5</v>
      </c>
      <c r="F163" s="15" t="s">
        <v>273</v>
      </c>
      <c r="G163" s="15" t="s">
        <v>932</v>
      </c>
      <c r="H163" s="15" t="s">
        <v>933</v>
      </c>
      <c r="I163" s="15" t="s">
        <v>1198</v>
      </c>
      <c r="J163" s="15" t="s">
        <v>1195</v>
      </c>
      <c r="K163" s="15" t="s">
        <v>1202</v>
      </c>
      <c r="L163" s="15" t="s">
        <v>934</v>
      </c>
      <c r="M163" s="15" t="s">
        <v>194</v>
      </c>
      <c r="N163" s="15" t="s">
        <v>503</v>
      </c>
      <c r="O163" s="15" t="s">
        <v>236</v>
      </c>
      <c r="P163" s="15" t="s">
        <v>531</v>
      </c>
      <c r="Q163" s="15" t="s">
        <v>222</v>
      </c>
      <c r="R163" s="15" t="s">
        <v>222</v>
      </c>
      <c r="S163" s="17">
        <v>30980</v>
      </c>
      <c r="T163" s="15">
        <v>32</v>
      </c>
      <c r="U163" s="15">
        <v>0</v>
      </c>
    </row>
    <row r="164" spans="1:21" x14ac:dyDescent="0.3">
      <c r="A164" s="15">
        <v>2172</v>
      </c>
      <c r="B164" s="15">
        <v>10002480</v>
      </c>
      <c r="C164" s="16" t="s">
        <v>209</v>
      </c>
      <c r="D164" s="15"/>
      <c r="E164" s="15" t="s">
        <v>5</v>
      </c>
      <c r="F164" s="15" t="s">
        <v>472</v>
      </c>
      <c r="G164" s="15" t="s">
        <v>935</v>
      </c>
      <c r="H164" s="15" t="s">
        <v>936</v>
      </c>
      <c r="I164" s="15" t="e">
        <v>#N/A</v>
      </c>
      <c r="J164" s="15" t="e">
        <v>#N/A</v>
      </c>
      <c r="K164" s="15" t="s">
        <v>1207</v>
      </c>
      <c r="L164" s="15" t="s">
        <v>937</v>
      </c>
      <c r="M164" s="15" t="s">
        <v>194</v>
      </c>
      <c r="N164" s="15" t="s">
        <v>310</v>
      </c>
      <c r="O164" s="15" t="s">
        <v>236</v>
      </c>
      <c r="P164" s="15" t="s">
        <v>531</v>
      </c>
      <c r="Q164" s="15" t="s">
        <v>222</v>
      </c>
      <c r="R164" s="15" t="s">
        <v>222</v>
      </c>
      <c r="S164" s="17">
        <v>24502</v>
      </c>
      <c r="T164" s="15">
        <v>49</v>
      </c>
      <c r="U164" s="15">
        <v>9</v>
      </c>
    </row>
    <row r="165" spans="1:21" x14ac:dyDescent="0.3">
      <c r="A165" s="15">
        <v>2174</v>
      </c>
      <c r="B165" s="15">
        <v>10002487</v>
      </c>
      <c r="C165" s="16" t="s">
        <v>209</v>
      </c>
      <c r="D165" s="15"/>
      <c r="E165" s="15" t="s">
        <v>5</v>
      </c>
      <c r="F165" s="15" t="s">
        <v>938</v>
      </c>
      <c r="G165" s="15" t="s">
        <v>939</v>
      </c>
      <c r="H165" s="15" t="s">
        <v>940</v>
      </c>
      <c r="I165" s="15" t="s">
        <v>1199</v>
      </c>
      <c r="J165" s="15" t="s">
        <v>1195</v>
      </c>
      <c r="K165" s="15" t="s">
        <v>1207</v>
      </c>
      <c r="L165" s="15" t="s">
        <v>872</v>
      </c>
      <c r="M165" s="15" t="s">
        <v>778</v>
      </c>
      <c r="N165" s="15" t="s">
        <v>320</v>
      </c>
      <c r="O165" s="15" t="s">
        <v>221</v>
      </c>
      <c r="P165" s="15" t="s">
        <v>755</v>
      </c>
      <c r="Q165" s="15" t="s">
        <v>222</v>
      </c>
      <c r="R165" s="15" t="s">
        <v>222</v>
      </c>
      <c r="S165" s="17">
        <v>21853</v>
      </c>
      <c r="T165" s="15">
        <v>57</v>
      </c>
      <c r="U165" s="15">
        <v>0</v>
      </c>
    </row>
    <row r="166" spans="1:21" x14ac:dyDescent="0.3">
      <c r="A166" s="15">
        <v>2178</v>
      </c>
      <c r="B166" s="15">
        <v>10002497</v>
      </c>
      <c r="C166" s="16" t="s">
        <v>209</v>
      </c>
      <c r="D166" s="15"/>
      <c r="E166" s="15" t="s">
        <v>5</v>
      </c>
      <c r="F166" s="15" t="s">
        <v>941</v>
      </c>
      <c r="G166" s="15" t="s">
        <v>942</v>
      </c>
      <c r="H166" s="15" t="s">
        <v>943</v>
      </c>
      <c r="I166" s="15" t="s">
        <v>1197</v>
      </c>
      <c r="J166" s="15" t="s">
        <v>1195</v>
      </c>
      <c r="K166" s="15" t="s">
        <v>1201</v>
      </c>
      <c r="L166" s="15" t="s">
        <v>18</v>
      </c>
      <c r="M166" s="15" t="s">
        <v>12</v>
      </c>
      <c r="N166" s="15" t="s">
        <v>485</v>
      </c>
      <c r="O166" s="15" t="s">
        <v>236</v>
      </c>
      <c r="P166" s="15" t="s">
        <v>237</v>
      </c>
      <c r="Q166" s="15" t="s">
        <v>222</v>
      </c>
      <c r="R166" s="15" t="s">
        <v>222</v>
      </c>
      <c r="S166" s="17">
        <v>29707</v>
      </c>
      <c r="T166" s="15">
        <v>35</v>
      </c>
      <c r="U166" s="15">
        <v>6</v>
      </c>
    </row>
    <row r="167" spans="1:21" x14ac:dyDescent="0.3">
      <c r="A167" s="15">
        <v>2180</v>
      </c>
      <c r="B167" s="15">
        <v>10002522</v>
      </c>
      <c r="C167" s="16" t="s">
        <v>209</v>
      </c>
      <c r="D167" s="15"/>
      <c r="E167" s="15" t="s">
        <v>5</v>
      </c>
      <c r="F167" s="15" t="s">
        <v>944</v>
      </c>
      <c r="G167" s="15" t="s">
        <v>945</v>
      </c>
      <c r="H167" s="15" t="s">
        <v>946</v>
      </c>
      <c r="I167" s="15" t="e">
        <v>#N/A</v>
      </c>
      <c r="J167" s="15" t="e">
        <v>#N/A</v>
      </c>
      <c r="K167" s="15" t="s">
        <v>1201</v>
      </c>
      <c r="L167" s="15" t="s">
        <v>947</v>
      </c>
      <c r="M167" s="15" t="s">
        <v>461</v>
      </c>
      <c r="N167" s="15" t="s">
        <v>192</v>
      </c>
      <c r="O167" s="15" t="s">
        <v>321</v>
      </c>
      <c r="P167" s="15" t="s">
        <v>467</v>
      </c>
      <c r="Q167" s="15" t="s">
        <v>222</v>
      </c>
      <c r="R167" s="15" t="s">
        <v>222</v>
      </c>
      <c r="S167" s="17">
        <v>30413</v>
      </c>
      <c r="T167" s="15">
        <v>33</v>
      </c>
      <c r="U167" s="15">
        <v>7</v>
      </c>
    </row>
    <row r="168" spans="1:21" x14ac:dyDescent="0.3">
      <c r="A168" s="15">
        <v>2182</v>
      </c>
      <c r="B168" s="15">
        <v>10002520</v>
      </c>
      <c r="C168" s="16" t="s">
        <v>209</v>
      </c>
      <c r="D168" s="15"/>
      <c r="E168" s="15" t="s">
        <v>5</v>
      </c>
      <c r="F168" s="15" t="s">
        <v>948</v>
      </c>
      <c r="G168" s="15" t="s">
        <v>685</v>
      </c>
      <c r="H168" s="15" t="s">
        <v>949</v>
      </c>
      <c r="I168" s="15" t="e">
        <v>#N/A</v>
      </c>
      <c r="J168" s="15" t="e">
        <v>#N/A</v>
      </c>
      <c r="K168" s="15" t="s">
        <v>1207</v>
      </c>
      <c r="L168" s="15" t="s">
        <v>133</v>
      </c>
      <c r="M168" s="15" t="s">
        <v>687</v>
      </c>
      <c r="N168" s="15" t="s">
        <v>380</v>
      </c>
      <c r="O168" s="15" t="s">
        <v>321</v>
      </c>
      <c r="P168" s="15" t="s">
        <v>688</v>
      </c>
      <c r="Q168" s="15" t="s">
        <v>222</v>
      </c>
      <c r="R168" s="15" t="s">
        <v>222</v>
      </c>
      <c r="S168" s="17">
        <v>24766</v>
      </c>
      <c r="T168" s="15">
        <v>49</v>
      </c>
      <c r="U168" s="15">
        <v>1</v>
      </c>
    </row>
    <row r="169" spans="1:21" x14ac:dyDescent="0.3">
      <c r="A169" s="15">
        <v>2184</v>
      </c>
      <c r="B169" s="15">
        <v>10002538</v>
      </c>
      <c r="C169" s="16" t="s">
        <v>209</v>
      </c>
      <c r="D169" s="15"/>
      <c r="E169" s="15" t="s">
        <v>5</v>
      </c>
      <c r="F169" s="15" t="s">
        <v>950</v>
      </c>
      <c r="G169" s="15" t="s">
        <v>38</v>
      </c>
      <c r="H169" s="15" t="s">
        <v>951</v>
      </c>
      <c r="I169" s="15" t="s">
        <v>1200</v>
      </c>
      <c r="J169" s="15" t="s">
        <v>1195</v>
      </c>
      <c r="K169" s="15" t="s">
        <v>1203</v>
      </c>
      <c r="L169" s="15" t="s">
        <v>952</v>
      </c>
      <c r="M169" s="15" t="s">
        <v>19</v>
      </c>
      <c r="N169" s="15" t="s">
        <v>348</v>
      </c>
      <c r="O169" s="15" t="s">
        <v>236</v>
      </c>
      <c r="P169" s="15" t="s">
        <v>285</v>
      </c>
      <c r="Q169" s="15" t="s">
        <v>222</v>
      </c>
      <c r="R169" s="15" t="s">
        <v>222</v>
      </c>
      <c r="S169" s="17">
        <v>30104</v>
      </c>
      <c r="T169" s="15">
        <v>34</v>
      </c>
      <c r="U169" s="15">
        <v>5</v>
      </c>
    </row>
    <row r="170" spans="1:21" x14ac:dyDescent="0.3">
      <c r="A170" s="15">
        <v>2185</v>
      </c>
      <c r="B170" s="15">
        <v>10002540</v>
      </c>
      <c r="C170" s="16" t="s">
        <v>209</v>
      </c>
      <c r="D170" s="15"/>
      <c r="E170" s="15" t="s">
        <v>5</v>
      </c>
      <c r="F170" s="15" t="s">
        <v>953</v>
      </c>
      <c r="G170" s="15" t="s">
        <v>20</v>
      </c>
      <c r="H170" s="15" t="s">
        <v>954</v>
      </c>
      <c r="I170" s="15" t="e">
        <v>#N/A</v>
      </c>
      <c r="J170" s="15" t="e">
        <v>#N/A</v>
      </c>
      <c r="K170" s="15" t="s">
        <v>1202</v>
      </c>
      <c r="L170" s="15" t="s">
        <v>955</v>
      </c>
      <c r="M170" s="15" t="s">
        <v>778</v>
      </c>
      <c r="N170" s="15" t="s">
        <v>716</v>
      </c>
      <c r="O170" s="15" t="s">
        <v>221</v>
      </c>
      <c r="P170" s="15" t="s">
        <v>755</v>
      </c>
      <c r="Q170" s="15" t="s">
        <v>222</v>
      </c>
      <c r="R170" s="15" t="s">
        <v>222</v>
      </c>
      <c r="S170" s="17">
        <v>24289</v>
      </c>
      <c r="T170" s="15">
        <v>50</v>
      </c>
      <c r="U170" s="15">
        <v>4</v>
      </c>
    </row>
    <row r="171" spans="1:21" x14ac:dyDescent="0.3">
      <c r="A171" s="15">
        <v>2217</v>
      </c>
      <c r="B171" s="15">
        <v>10002667</v>
      </c>
      <c r="C171" s="16" t="s">
        <v>209</v>
      </c>
      <c r="D171" s="15"/>
      <c r="E171" s="15" t="s">
        <v>5</v>
      </c>
      <c r="F171" s="15" t="s">
        <v>565</v>
      </c>
      <c r="G171" s="15" t="s">
        <v>956</v>
      </c>
      <c r="H171" s="15" t="s">
        <v>957</v>
      </c>
      <c r="I171" s="6" t="s">
        <v>1198</v>
      </c>
      <c r="J171" s="51" t="s">
        <v>1195</v>
      </c>
      <c r="K171" s="15" t="s">
        <v>1202</v>
      </c>
      <c r="L171" s="15" t="s">
        <v>958</v>
      </c>
      <c r="M171" s="15" t="s">
        <v>319</v>
      </c>
      <c r="N171" s="15" t="s">
        <v>466</v>
      </c>
      <c r="O171" s="15" t="s">
        <v>321</v>
      </c>
      <c r="P171" s="15" t="s">
        <v>322</v>
      </c>
      <c r="Q171" s="15" t="s">
        <v>222</v>
      </c>
      <c r="R171" s="15" t="s">
        <v>222</v>
      </c>
      <c r="S171" s="17">
        <v>29205</v>
      </c>
      <c r="T171" s="15">
        <v>36</v>
      </c>
      <c r="U171" s="15">
        <v>11</v>
      </c>
    </row>
    <row r="172" spans="1:21" x14ac:dyDescent="0.3">
      <c r="A172" s="15">
        <v>2224</v>
      </c>
      <c r="B172" s="15">
        <v>10002668</v>
      </c>
      <c r="C172" s="16" t="s">
        <v>209</v>
      </c>
      <c r="D172" s="15"/>
      <c r="E172" s="15" t="s">
        <v>5</v>
      </c>
      <c r="F172" s="15" t="s">
        <v>41</v>
      </c>
      <c r="G172" s="15" t="s">
        <v>458</v>
      </c>
      <c r="H172" s="15" t="s">
        <v>959</v>
      </c>
      <c r="I172" s="15" t="s">
        <v>1200</v>
      </c>
      <c r="J172" s="15" t="s">
        <v>1195</v>
      </c>
      <c r="K172" s="15" t="s">
        <v>1203</v>
      </c>
      <c r="L172" s="15" t="s">
        <v>960</v>
      </c>
      <c r="M172" s="15" t="s">
        <v>851</v>
      </c>
      <c r="N172" s="15" t="s">
        <v>380</v>
      </c>
      <c r="O172" s="15" t="s">
        <v>321</v>
      </c>
      <c r="P172" s="15" t="s">
        <v>322</v>
      </c>
      <c r="Q172" s="15" t="s">
        <v>222</v>
      </c>
      <c r="R172" s="15" t="s">
        <v>222</v>
      </c>
      <c r="S172" s="17">
        <v>29069</v>
      </c>
      <c r="T172" s="15">
        <v>37</v>
      </c>
      <c r="U172" s="15">
        <v>3</v>
      </c>
    </row>
    <row r="173" spans="1:21" x14ac:dyDescent="0.3">
      <c r="A173" s="15">
        <v>2225</v>
      </c>
      <c r="B173" s="15">
        <v>10002670</v>
      </c>
      <c r="C173" s="16" t="s">
        <v>209</v>
      </c>
      <c r="D173" s="15"/>
      <c r="E173" s="15" t="s">
        <v>267</v>
      </c>
      <c r="F173" s="15" t="s">
        <v>961</v>
      </c>
      <c r="G173" s="15" t="s">
        <v>962</v>
      </c>
      <c r="H173" s="15" t="s">
        <v>963</v>
      </c>
      <c r="I173" s="15" t="s">
        <v>1200</v>
      </c>
      <c r="J173" s="15" t="s">
        <v>1195</v>
      </c>
      <c r="K173" s="15" t="s">
        <v>1203</v>
      </c>
      <c r="L173" s="15" t="s">
        <v>964</v>
      </c>
      <c r="M173" s="15" t="s">
        <v>12</v>
      </c>
      <c r="N173" s="15" t="s">
        <v>192</v>
      </c>
      <c r="O173" s="15" t="s">
        <v>236</v>
      </c>
      <c r="P173" s="15" t="s">
        <v>237</v>
      </c>
      <c r="Q173" s="15" t="s">
        <v>222</v>
      </c>
      <c r="R173" s="15" t="s">
        <v>222</v>
      </c>
      <c r="S173" s="17">
        <v>31322</v>
      </c>
      <c r="T173" s="15">
        <v>31</v>
      </c>
      <c r="U173" s="15">
        <v>1</v>
      </c>
    </row>
    <row r="174" spans="1:21" x14ac:dyDescent="0.3">
      <c r="A174" s="15">
        <v>2228</v>
      </c>
      <c r="B174" s="15">
        <v>10002703</v>
      </c>
      <c r="C174" s="16" t="s">
        <v>209</v>
      </c>
      <c r="D174" s="15"/>
      <c r="E174" s="15" t="s">
        <v>5</v>
      </c>
      <c r="F174" s="15" t="s">
        <v>965</v>
      </c>
      <c r="G174" s="15" t="s">
        <v>785</v>
      </c>
      <c r="H174" s="15" t="s">
        <v>966</v>
      </c>
      <c r="I174" s="6" t="s">
        <v>1199</v>
      </c>
      <c r="J174" s="51" t="s">
        <v>1195</v>
      </c>
      <c r="K174" s="15" t="s">
        <v>1207</v>
      </c>
      <c r="L174" s="15" t="s">
        <v>967</v>
      </c>
      <c r="M174" s="15" t="s">
        <v>763</v>
      </c>
      <c r="N174" s="15" t="s">
        <v>232</v>
      </c>
      <c r="O174" s="15" t="s">
        <v>236</v>
      </c>
      <c r="P174" s="15" t="s">
        <v>531</v>
      </c>
      <c r="Q174" s="15" t="s">
        <v>222</v>
      </c>
      <c r="R174" s="15" t="s">
        <v>222</v>
      </c>
      <c r="S174" s="17">
        <v>30953</v>
      </c>
      <c r="T174" s="15">
        <v>32</v>
      </c>
      <c r="U174" s="15">
        <v>1</v>
      </c>
    </row>
    <row r="175" spans="1:21" x14ac:dyDescent="0.3">
      <c r="A175" s="15">
        <v>2232</v>
      </c>
      <c r="B175" s="15">
        <v>10002744</v>
      </c>
      <c r="C175" s="16" t="s">
        <v>209</v>
      </c>
      <c r="D175" s="15"/>
      <c r="E175" s="15" t="s">
        <v>5</v>
      </c>
      <c r="F175" s="15" t="s">
        <v>968</v>
      </c>
      <c r="G175" s="15" t="s">
        <v>969</v>
      </c>
      <c r="H175" s="15" t="s">
        <v>970</v>
      </c>
      <c r="I175" s="15" t="s">
        <v>1199</v>
      </c>
      <c r="J175" s="15" t="s">
        <v>1195</v>
      </c>
      <c r="K175" s="15" t="s">
        <v>1207</v>
      </c>
      <c r="L175" s="15" t="s">
        <v>971</v>
      </c>
      <c r="M175" s="15" t="s">
        <v>687</v>
      </c>
      <c r="N175" s="15" t="s">
        <v>192</v>
      </c>
      <c r="O175" s="15" t="s">
        <v>321</v>
      </c>
      <c r="P175" s="15" t="s">
        <v>688</v>
      </c>
      <c r="Q175" s="15" t="s">
        <v>222</v>
      </c>
      <c r="R175" s="15" t="s">
        <v>222</v>
      </c>
      <c r="S175" s="17">
        <v>29529</v>
      </c>
      <c r="T175" s="15">
        <v>36</v>
      </c>
      <c r="U175" s="15">
        <v>0</v>
      </c>
    </row>
    <row r="176" spans="1:21" x14ac:dyDescent="0.3">
      <c r="A176" s="15">
        <v>2233</v>
      </c>
      <c r="B176" s="15">
        <v>10002800</v>
      </c>
      <c r="C176" s="16" t="s">
        <v>209</v>
      </c>
      <c r="D176" s="15"/>
      <c r="E176" s="15" t="s">
        <v>267</v>
      </c>
      <c r="F176" s="15" t="s">
        <v>972</v>
      </c>
      <c r="G176" s="15" t="s">
        <v>269</v>
      </c>
      <c r="H176" s="15" t="s">
        <v>973</v>
      </c>
      <c r="I176" s="15" t="e">
        <v>#N/A</v>
      </c>
      <c r="J176" s="15" t="e">
        <v>#N/A</v>
      </c>
      <c r="K176" s="15" t="e">
        <v>#N/A</v>
      </c>
      <c r="L176" s="15"/>
      <c r="M176" s="15" t="s">
        <v>708</v>
      </c>
      <c r="N176" s="15" t="s">
        <v>364</v>
      </c>
      <c r="O176" s="15" t="s">
        <v>221</v>
      </c>
      <c r="P176" s="15" t="s">
        <v>710</v>
      </c>
      <c r="Q176" s="15" t="s">
        <v>222</v>
      </c>
      <c r="R176" s="15" t="s">
        <v>222</v>
      </c>
      <c r="S176" s="17">
        <v>27566</v>
      </c>
      <c r="T176" s="15">
        <v>41</v>
      </c>
      <c r="U176" s="15">
        <v>5</v>
      </c>
    </row>
    <row r="177" spans="1:21" x14ac:dyDescent="0.3">
      <c r="A177" s="15">
        <v>2240</v>
      </c>
      <c r="B177" s="15">
        <v>10002768</v>
      </c>
      <c r="C177" s="16" t="s">
        <v>209</v>
      </c>
      <c r="D177" s="15"/>
      <c r="E177" s="15" t="s">
        <v>5</v>
      </c>
      <c r="F177" s="15" t="s">
        <v>974</v>
      </c>
      <c r="G177" s="15" t="s">
        <v>463</v>
      </c>
      <c r="H177" s="15" t="s">
        <v>975</v>
      </c>
      <c r="I177" s="15" t="s">
        <v>1199</v>
      </c>
      <c r="J177" s="15" t="s">
        <v>1195</v>
      </c>
      <c r="K177" s="15" t="s">
        <v>1207</v>
      </c>
      <c r="L177" s="15" t="s">
        <v>976</v>
      </c>
      <c r="M177" s="15" t="s">
        <v>977</v>
      </c>
      <c r="N177" s="15" t="s">
        <v>192</v>
      </c>
      <c r="O177" s="15" t="s">
        <v>221</v>
      </c>
      <c r="P177" s="15" t="s">
        <v>978</v>
      </c>
      <c r="Q177" s="15" t="s">
        <v>222</v>
      </c>
      <c r="R177" s="15" t="s">
        <v>222</v>
      </c>
      <c r="S177" s="17">
        <v>27106</v>
      </c>
      <c r="T177" s="15">
        <v>42</v>
      </c>
      <c r="U177" s="15">
        <v>8</v>
      </c>
    </row>
    <row r="178" spans="1:21" x14ac:dyDescent="0.3">
      <c r="A178" s="15">
        <v>2260</v>
      </c>
      <c r="B178" s="15">
        <v>10002860</v>
      </c>
      <c r="C178" s="16" t="s">
        <v>209</v>
      </c>
      <c r="D178" s="15"/>
      <c r="E178" s="15" t="s">
        <v>5</v>
      </c>
      <c r="F178" s="15" t="s">
        <v>979</v>
      </c>
      <c r="G178" s="15" t="s">
        <v>980</v>
      </c>
      <c r="H178" s="15" t="s">
        <v>981</v>
      </c>
      <c r="I178" s="15" t="s">
        <v>1200</v>
      </c>
      <c r="J178" s="15" t="s">
        <v>1195</v>
      </c>
      <c r="K178" s="15" t="s">
        <v>1203</v>
      </c>
      <c r="L178" s="15" t="s">
        <v>982</v>
      </c>
      <c r="M178" s="15" t="s">
        <v>687</v>
      </c>
      <c r="N178" s="15" t="s">
        <v>310</v>
      </c>
      <c r="O178" s="15" t="s">
        <v>321</v>
      </c>
      <c r="P178" s="15" t="s">
        <v>688</v>
      </c>
      <c r="Q178" s="15" t="s">
        <v>222</v>
      </c>
      <c r="R178" s="15" t="s">
        <v>222</v>
      </c>
      <c r="S178" s="17">
        <v>23303</v>
      </c>
      <c r="T178" s="15">
        <v>53</v>
      </c>
      <c r="U178" s="15">
        <v>1</v>
      </c>
    </row>
    <row r="179" spans="1:21" x14ac:dyDescent="0.3">
      <c r="A179" s="15">
        <v>2268</v>
      </c>
      <c r="B179" s="15">
        <v>10002895</v>
      </c>
      <c r="C179" s="16" t="s">
        <v>209</v>
      </c>
      <c r="D179" s="15"/>
      <c r="E179" s="15" t="s">
        <v>5</v>
      </c>
      <c r="F179" s="15" t="s">
        <v>183</v>
      </c>
      <c r="G179" s="15" t="s">
        <v>463</v>
      </c>
      <c r="H179" s="15" t="s">
        <v>983</v>
      </c>
      <c r="I179" s="15" t="s">
        <v>1199</v>
      </c>
      <c r="J179" s="15" t="s">
        <v>1195</v>
      </c>
      <c r="K179" s="15" t="s">
        <v>1207</v>
      </c>
      <c r="L179" s="15" t="s">
        <v>984</v>
      </c>
      <c r="M179" s="15" t="s">
        <v>687</v>
      </c>
      <c r="N179" s="15" t="s">
        <v>693</v>
      </c>
      <c r="O179" s="15" t="s">
        <v>321</v>
      </c>
      <c r="P179" s="15" t="s">
        <v>688</v>
      </c>
      <c r="Q179" s="15" t="s">
        <v>222</v>
      </c>
      <c r="R179" s="15" t="s">
        <v>222</v>
      </c>
      <c r="S179" s="17">
        <v>25769</v>
      </c>
      <c r="T179" s="15">
        <v>46</v>
      </c>
      <c r="U179" s="15">
        <v>4</v>
      </c>
    </row>
    <row r="180" spans="1:21" x14ac:dyDescent="0.3">
      <c r="A180" s="15">
        <v>2271</v>
      </c>
      <c r="B180" s="15">
        <v>10002896</v>
      </c>
      <c r="C180" s="16" t="s">
        <v>209</v>
      </c>
      <c r="D180" s="15"/>
      <c r="E180" s="15" t="s">
        <v>267</v>
      </c>
      <c r="F180" s="15" t="s">
        <v>985</v>
      </c>
      <c r="G180" s="15" t="s">
        <v>240</v>
      </c>
      <c r="H180" s="15" t="s">
        <v>986</v>
      </c>
      <c r="I180" s="15" t="e">
        <v>#N/A</v>
      </c>
      <c r="J180" s="15" t="e">
        <v>#N/A</v>
      </c>
      <c r="K180" s="15" t="s">
        <v>1201</v>
      </c>
      <c r="L180" s="15" t="s">
        <v>987</v>
      </c>
      <c r="M180" s="15" t="s">
        <v>19</v>
      </c>
      <c r="N180" s="15" t="s">
        <v>310</v>
      </c>
      <c r="O180" s="15" t="s">
        <v>236</v>
      </c>
      <c r="P180" s="15" t="s">
        <v>285</v>
      </c>
      <c r="Q180" s="15" t="s">
        <v>222</v>
      </c>
      <c r="R180" s="15" t="s">
        <v>222</v>
      </c>
      <c r="S180" s="17">
        <v>30370</v>
      </c>
      <c r="T180" s="15">
        <v>33</v>
      </c>
      <c r="U180" s="15">
        <v>8</v>
      </c>
    </row>
    <row r="181" spans="1:21" x14ac:dyDescent="0.3">
      <c r="A181" s="15">
        <v>2279</v>
      </c>
      <c r="B181" s="15">
        <v>10002914</v>
      </c>
      <c r="C181" s="16" t="s">
        <v>209</v>
      </c>
      <c r="D181" s="15"/>
      <c r="E181" s="15" t="s">
        <v>5</v>
      </c>
      <c r="F181" s="15" t="s">
        <v>77</v>
      </c>
      <c r="G181" s="15" t="s">
        <v>988</v>
      </c>
      <c r="H181" s="15" t="s">
        <v>989</v>
      </c>
      <c r="I181" s="15" t="s">
        <v>1197</v>
      </c>
      <c r="J181" s="15" t="s">
        <v>1195</v>
      </c>
      <c r="K181" s="15" t="s">
        <v>1201</v>
      </c>
      <c r="L181" s="15" t="s">
        <v>651</v>
      </c>
      <c r="M181" s="15" t="s">
        <v>990</v>
      </c>
      <c r="N181" s="15" t="s">
        <v>216</v>
      </c>
      <c r="O181" s="15" t="s">
        <v>221</v>
      </c>
      <c r="P181" s="15" t="s">
        <v>365</v>
      </c>
      <c r="Q181" s="15" t="s">
        <v>222</v>
      </c>
      <c r="R181" s="15" t="s">
        <v>222</v>
      </c>
      <c r="S181" s="17">
        <v>23739</v>
      </c>
      <c r="T181" s="15">
        <v>51</v>
      </c>
      <c r="U181" s="15">
        <v>10</v>
      </c>
    </row>
    <row r="182" spans="1:21" x14ac:dyDescent="0.3">
      <c r="A182" s="15">
        <v>2289</v>
      </c>
      <c r="B182" s="15">
        <v>10002935</v>
      </c>
      <c r="C182" s="16" t="s">
        <v>209</v>
      </c>
      <c r="D182" s="15"/>
      <c r="E182" s="15" t="s">
        <v>5</v>
      </c>
      <c r="F182" s="15" t="s">
        <v>991</v>
      </c>
      <c r="G182" s="15" t="s">
        <v>992</v>
      </c>
      <c r="H182" s="15" t="s">
        <v>993</v>
      </c>
      <c r="I182" s="15" t="e">
        <v>#N/A</v>
      </c>
      <c r="J182" s="15" t="e">
        <v>#N/A</v>
      </c>
      <c r="K182" s="15" t="s">
        <v>1202</v>
      </c>
      <c r="L182" s="15" t="s">
        <v>61</v>
      </c>
      <c r="M182" s="15" t="s">
        <v>763</v>
      </c>
      <c r="N182" s="15" t="s">
        <v>310</v>
      </c>
      <c r="O182" s="15" t="s">
        <v>236</v>
      </c>
      <c r="P182" s="15" t="s">
        <v>531</v>
      </c>
      <c r="Q182" s="15" t="s">
        <v>222</v>
      </c>
      <c r="R182" s="15" t="s">
        <v>222</v>
      </c>
      <c r="S182" s="17">
        <v>29273</v>
      </c>
      <c r="T182" s="15">
        <v>36</v>
      </c>
      <c r="U182" s="15">
        <v>8</v>
      </c>
    </row>
    <row r="183" spans="1:21" x14ac:dyDescent="0.3">
      <c r="A183" s="15">
        <v>2292</v>
      </c>
      <c r="B183" s="15">
        <v>10002947</v>
      </c>
      <c r="C183" s="16" t="s">
        <v>209</v>
      </c>
      <c r="D183" s="15"/>
      <c r="E183" s="15" t="s">
        <v>5</v>
      </c>
      <c r="F183" s="15" t="s">
        <v>994</v>
      </c>
      <c r="G183" s="15" t="s">
        <v>995</v>
      </c>
      <c r="H183" s="15" t="s">
        <v>996</v>
      </c>
      <c r="I183" s="15" t="s">
        <v>1197</v>
      </c>
      <c r="J183" s="15" t="s">
        <v>1195</v>
      </c>
      <c r="K183" s="15" t="s">
        <v>1201</v>
      </c>
      <c r="L183" s="15" t="s">
        <v>997</v>
      </c>
      <c r="M183" s="15" t="s">
        <v>687</v>
      </c>
      <c r="N183" s="15" t="s">
        <v>476</v>
      </c>
      <c r="O183" s="15" t="s">
        <v>321</v>
      </c>
      <c r="P183" s="15" t="s">
        <v>688</v>
      </c>
      <c r="Q183" s="15" t="s">
        <v>222</v>
      </c>
      <c r="R183" s="15" t="s">
        <v>222</v>
      </c>
      <c r="S183" s="17">
        <v>27709</v>
      </c>
      <c r="T183" s="15">
        <v>41</v>
      </c>
      <c r="U183" s="15">
        <v>0</v>
      </c>
    </row>
    <row r="184" spans="1:21" x14ac:dyDescent="0.3">
      <c r="A184" s="15">
        <v>2295</v>
      </c>
      <c r="B184" s="15">
        <v>10002957</v>
      </c>
      <c r="C184" s="16" t="s">
        <v>209</v>
      </c>
      <c r="D184" s="15"/>
      <c r="E184" s="15" t="s">
        <v>5</v>
      </c>
      <c r="F184" s="15" t="s">
        <v>998</v>
      </c>
      <c r="G184" s="15" t="s">
        <v>999</v>
      </c>
      <c r="H184" s="15" t="s">
        <v>1000</v>
      </c>
      <c r="I184" s="15" t="s">
        <v>1199</v>
      </c>
      <c r="J184" s="15" t="s">
        <v>1195</v>
      </c>
      <c r="K184" s="15" t="s">
        <v>1207</v>
      </c>
      <c r="L184" s="15" t="s">
        <v>772</v>
      </c>
      <c r="M184" s="15" t="s">
        <v>319</v>
      </c>
      <c r="N184" s="15" t="s">
        <v>192</v>
      </c>
      <c r="O184" s="15" t="s">
        <v>321</v>
      </c>
      <c r="P184" s="15" t="s">
        <v>322</v>
      </c>
      <c r="Q184" s="15" t="s">
        <v>222</v>
      </c>
      <c r="R184" s="15" t="s">
        <v>222</v>
      </c>
      <c r="S184" s="17">
        <v>26597</v>
      </c>
      <c r="T184" s="15">
        <v>44</v>
      </c>
      <c r="U184" s="15">
        <v>0</v>
      </c>
    </row>
    <row r="185" spans="1:21" x14ac:dyDescent="0.3">
      <c r="A185" s="15">
        <v>2300</v>
      </c>
      <c r="B185" s="15">
        <v>10002969</v>
      </c>
      <c r="C185" s="16" t="s">
        <v>209</v>
      </c>
      <c r="D185" s="15"/>
      <c r="E185" s="15" t="s">
        <v>5</v>
      </c>
      <c r="F185" s="15" t="s">
        <v>704</v>
      </c>
      <c r="G185" s="15" t="s">
        <v>1001</v>
      </c>
      <c r="H185" s="15" t="s">
        <v>1002</v>
      </c>
      <c r="I185" s="15" t="s">
        <v>1197</v>
      </c>
      <c r="J185" s="15" t="s">
        <v>1195</v>
      </c>
      <c r="K185" s="15" t="s">
        <v>1201</v>
      </c>
      <c r="L185" s="15" t="s">
        <v>347</v>
      </c>
      <c r="M185" s="15" t="s">
        <v>12</v>
      </c>
      <c r="N185" s="15" t="s">
        <v>466</v>
      </c>
      <c r="O185" s="15" t="s">
        <v>236</v>
      </c>
      <c r="P185" s="15" t="s">
        <v>237</v>
      </c>
      <c r="Q185" s="15" t="s">
        <v>222</v>
      </c>
      <c r="R185" s="15" t="s">
        <v>222</v>
      </c>
      <c r="S185" s="17">
        <v>30479</v>
      </c>
      <c r="T185" s="15">
        <v>33</v>
      </c>
      <c r="U185" s="15">
        <v>5</v>
      </c>
    </row>
    <row r="186" spans="1:21" x14ac:dyDescent="0.3">
      <c r="A186" s="15">
        <v>2302</v>
      </c>
      <c r="B186" s="15">
        <v>10002975</v>
      </c>
      <c r="C186" s="16" t="s">
        <v>209</v>
      </c>
      <c r="D186" s="15"/>
      <c r="E186" s="15" t="s">
        <v>267</v>
      </c>
      <c r="F186" s="15" t="s">
        <v>1003</v>
      </c>
      <c r="G186" s="15" t="s">
        <v>212</v>
      </c>
      <c r="H186" s="15" t="s">
        <v>1004</v>
      </c>
      <c r="I186" s="15" t="e">
        <v>#N/A</v>
      </c>
      <c r="J186" s="15" t="e">
        <v>#N/A</v>
      </c>
      <c r="K186" s="15" t="e">
        <v>#N/A</v>
      </c>
      <c r="L186" s="15" t="s">
        <v>211</v>
      </c>
      <c r="M186" s="15" t="s">
        <v>194</v>
      </c>
      <c r="N186" s="15" t="s">
        <v>380</v>
      </c>
      <c r="O186" s="15" t="s">
        <v>236</v>
      </c>
      <c r="P186" s="15" t="s">
        <v>531</v>
      </c>
      <c r="Q186" s="15" t="s">
        <v>222</v>
      </c>
      <c r="R186" s="15" t="s">
        <v>222</v>
      </c>
      <c r="S186" s="17">
        <v>32310</v>
      </c>
      <c r="T186" s="15">
        <v>28</v>
      </c>
      <c r="U186" s="15">
        <v>5</v>
      </c>
    </row>
    <row r="187" spans="1:21" x14ac:dyDescent="0.3">
      <c r="A187" s="15">
        <v>2304</v>
      </c>
      <c r="B187" s="15">
        <v>10002981</v>
      </c>
      <c r="C187" s="16" t="s">
        <v>209</v>
      </c>
      <c r="D187" s="15"/>
      <c r="E187" s="15" t="s">
        <v>5</v>
      </c>
      <c r="F187" s="15" t="s">
        <v>1005</v>
      </c>
      <c r="G187" s="15" t="s">
        <v>1006</v>
      </c>
      <c r="H187" s="15" t="s">
        <v>1007</v>
      </c>
      <c r="I187" s="15" t="s">
        <v>1198</v>
      </c>
      <c r="J187" s="15" t="s">
        <v>1195</v>
      </c>
      <c r="K187" s="15" t="s">
        <v>1202</v>
      </c>
      <c r="L187" s="15" t="s">
        <v>1008</v>
      </c>
      <c r="M187" s="15" t="s">
        <v>12</v>
      </c>
      <c r="N187" s="15" t="s">
        <v>310</v>
      </c>
      <c r="O187" s="15" t="s">
        <v>236</v>
      </c>
      <c r="P187" s="15" t="s">
        <v>237</v>
      </c>
      <c r="Q187" s="15" t="s">
        <v>222</v>
      </c>
      <c r="R187" s="15" t="s">
        <v>222</v>
      </c>
      <c r="S187" s="17">
        <v>27693</v>
      </c>
      <c r="T187" s="15">
        <v>41</v>
      </c>
      <c r="U187" s="15">
        <v>0</v>
      </c>
    </row>
    <row r="188" spans="1:21" x14ac:dyDescent="0.3">
      <c r="A188" s="15">
        <v>2308</v>
      </c>
      <c r="B188" s="15">
        <v>10002993</v>
      </c>
      <c r="C188" s="16" t="s">
        <v>209</v>
      </c>
      <c r="D188" s="15"/>
      <c r="E188" s="15" t="s">
        <v>5</v>
      </c>
      <c r="F188" s="15" t="s">
        <v>1009</v>
      </c>
      <c r="G188" s="15" t="s">
        <v>1010</v>
      </c>
      <c r="H188" s="15" t="s">
        <v>1011</v>
      </c>
      <c r="I188" s="15" t="s">
        <v>1198</v>
      </c>
      <c r="J188" s="15" t="s">
        <v>1195</v>
      </c>
      <c r="K188" s="15" t="s">
        <v>1202</v>
      </c>
      <c r="L188" s="15" t="s">
        <v>1012</v>
      </c>
      <c r="M188" s="15" t="s">
        <v>319</v>
      </c>
      <c r="N188" s="15" t="s">
        <v>310</v>
      </c>
      <c r="O188" s="15" t="s">
        <v>321</v>
      </c>
      <c r="P188" s="15" t="s">
        <v>322</v>
      </c>
      <c r="Q188" s="15" t="s">
        <v>222</v>
      </c>
      <c r="R188" s="15" t="s">
        <v>222</v>
      </c>
      <c r="S188" s="17">
        <v>28546</v>
      </c>
      <c r="T188" s="15">
        <v>38</v>
      </c>
      <c r="U188" s="15">
        <v>8</v>
      </c>
    </row>
    <row r="189" spans="1:21" x14ac:dyDescent="0.3">
      <c r="A189" s="15">
        <v>2313</v>
      </c>
      <c r="B189" s="15">
        <v>10003029</v>
      </c>
      <c r="C189" s="16" t="s">
        <v>209</v>
      </c>
      <c r="D189" s="15"/>
      <c r="E189" s="15" t="s">
        <v>5</v>
      </c>
      <c r="F189" s="15" t="s">
        <v>1013</v>
      </c>
      <c r="G189" s="15" t="s">
        <v>147</v>
      </c>
      <c r="H189" s="15" t="s">
        <v>1014</v>
      </c>
      <c r="I189" s="15" t="s">
        <v>1200</v>
      </c>
      <c r="J189" s="15" t="s">
        <v>1195</v>
      </c>
      <c r="K189" s="15" t="s">
        <v>1203</v>
      </c>
      <c r="L189" s="15" t="s">
        <v>84</v>
      </c>
      <c r="M189" s="15" t="s">
        <v>12</v>
      </c>
      <c r="N189" s="15" t="s">
        <v>348</v>
      </c>
      <c r="O189" s="15" t="s">
        <v>236</v>
      </c>
      <c r="P189" s="15" t="s">
        <v>237</v>
      </c>
      <c r="Q189" s="15" t="s">
        <v>222</v>
      </c>
      <c r="R189" s="15" t="s">
        <v>222</v>
      </c>
      <c r="S189" s="17">
        <v>27185</v>
      </c>
      <c r="T189" s="15">
        <v>42</v>
      </c>
      <c r="U189" s="15">
        <v>5</v>
      </c>
    </row>
    <row r="190" spans="1:21" x14ac:dyDescent="0.3">
      <c r="A190" s="15">
        <v>2317</v>
      </c>
      <c r="B190" s="15">
        <v>10003028</v>
      </c>
      <c r="C190" s="16" t="s">
        <v>209</v>
      </c>
      <c r="D190" s="15"/>
      <c r="E190" s="15" t="s">
        <v>5</v>
      </c>
      <c r="F190" s="15" t="s">
        <v>228</v>
      </c>
      <c r="G190" s="15" t="s">
        <v>1015</v>
      </c>
      <c r="H190" s="15" t="s">
        <v>1016</v>
      </c>
      <c r="I190" s="15">
        <v>0</v>
      </c>
      <c r="J190" s="15">
        <v>0</v>
      </c>
      <c r="K190" s="15" t="s">
        <v>1205</v>
      </c>
      <c r="L190" s="15" t="s">
        <v>1017</v>
      </c>
      <c r="M190" s="15" t="s">
        <v>168</v>
      </c>
      <c r="N190" s="15" t="s">
        <v>320</v>
      </c>
      <c r="O190" s="15" t="s">
        <v>221</v>
      </c>
      <c r="P190" s="15" t="s">
        <v>278</v>
      </c>
      <c r="Q190" s="15" t="s">
        <v>222</v>
      </c>
      <c r="R190" s="15" t="s">
        <v>222</v>
      </c>
      <c r="S190" s="17">
        <v>26097</v>
      </c>
      <c r="T190" s="15">
        <v>45</v>
      </c>
      <c r="U190" s="15">
        <v>5</v>
      </c>
    </row>
    <row r="191" spans="1:21" x14ac:dyDescent="0.3">
      <c r="A191" s="15">
        <v>2320</v>
      </c>
      <c r="B191" s="15">
        <v>10003037</v>
      </c>
      <c r="C191" s="16" t="s">
        <v>209</v>
      </c>
      <c r="D191" s="15"/>
      <c r="E191" s="15" t="s">
        <v>5</v>
      </c>
      <c r="F191" s="15" t="s">
        <v>1018</v>
      </c>
      <c r="G191" s="15" t="s">
        <v>1019</v>
      </c>
      <c r="H191" s="15" t="s">
        <v>1020</v>
      </c>
      <c r="I191" s="15" t="e">
        <v>#N/A</v>
      </c>
      <c r="J191" s="15" t="e">
        <v>#N/A</v>
      </c>
      <c r="K191" s="15" t="e">
        <v>#N/A</v>
      </c>
      <c r="L191" s="15"/>
      <c r="M191" s="15" t="s">
        <v>194</v>
      </c>
      <c r="N191" s="15" t="s">
        <v>277</v>
      </c>
      <c r="O191" s="15" t="s">
        <v>236</v>
      </c>
      <c r="P191" s="15" t="s">
        <v>531</v>
      </c>
      <c r="Q191" s="15" t="s">
        <v>222</v>
      </c>
      <c r="R191" s="15" t="s">
        <v>222</v>
      </c>
      <c r="S191" s="17">
        <v>33051</v>
      </c>
      <c r="T191" s="15">
        <v>26</v>
      </c>
      <c r="U191" s="15">
        <v>4</v>
      </c>
    </row>
    <row r="192" spans="1:21" x14ac:dyDescent="0.3">
      <c r="A192" s="15">
        <v>2338</v>
      </c>
      <c r="B192" s="15">
        <v>10003088</v>
      </c>
      <c r="C192" s="16" t="s">
        <v>209</v>
      </c>
      <c r="D192" s="15"/>
      <c r="E192" s="15" t="s">
        <v>5</v>
      </c>
      <c r="F192" s="15" t="s">
        <v>1021</v>
      </c>
      <c r="G192" s="15" t="s">
        <v>1022</v>
      </c>
      <c r="H192" s="15" t="s">
        <v>1023</v>
      </c>
      <c r="I192" s="15" t="s">
        <v>1199</v>
      </c>
      <c r="J192" s="15" t="s">
        <v>1195</v>
      </c>
      <c r="K192" s="15" t="s">
        <v>1207</v>
      </c>
      <c r="L192" s="15" t="s">
        <v>1024</v>
      </c>
      <c r="M192" s="15" t="s">
        <v>461</v>
      </c>
      <c r="N192" s="15" t="s">
        <v>192</v>
      </c>
      <c r="O192" s="15" t="s">
        <v>321</v>
      </c>
      <c r="P192" s="15" t="s">
        <v>467</v>
      </c>
      <c r="Q192" s="15" t="s">
        <v>235</v>
      </c>
      <c r="R192" s="15" t="s">
        <v>222</v>
      </c>
      <c r="S192" s="17">
        <v>24990</v>
      </c>
      <c r="T192" s="15">
        <v>48</v>
      </c>
      <c r="U192" s="15">
        <v>5</v>
      </c>
    </row>
    <row r="193" spans="1:21" x14ac:dyDescent="0.3">
      <c r="A193" s="15">
        <v>2340</v>
      </c>
      <c r="B193" s="15">
        <v>10003105</v>
      </c>
      <c r="C193" s="16" t="s">
        <v>209</v>
      </c>
      <c r="D193" s="15"/>
      <c r="E193" s="15" t="s">
        <v>5</v>
      </c>
      <c r="F193" s="15" t="s">
        <v>882</v>
      </c>
      <c r="G193" s="15" t="s">
        <v>1025</v>
      </c>
      <c r="H193" s="15" t="s">
        <v>1026</v>
      </c>
      <c r="I193" s="15" t="s">
        <v>1197</v>
      </c>
      <c r="J193" s="15" t="s">
        <v>1195</v>
      </c>
      <c r="K193" s="15" t="s">
        <v>1201</v>
      </c>
      <c r="L193" s="15" t="s">
        <v>1027</v>
      </c>
      <c r="M193" s="15" t="s">
        <v>19</v>
      </c>
      <c r="N193" s="15" t="s">
        <v>320</v>
      </c>
      <c r="O193" s="15" t="s">
        <v>236</v>
      </c>
      <c r="P193" s="15" t="s">
        <v>285</v>
      </c>
      <c r="Q193" s="15" t="s">
        <v>222</v>
      </c>
      <c r="R193" s="15" t="s">
        <v>222</v>
      </c>
      <c r="S193" s="17">
        <v>29783</v>
      </c>
      <c r="T193" s="15">
        <v>35</v>
      </c>
      <c r="U193" s="15">
        <v>4</v>
      </c>
    </row>
    <row r="194" spans="1:21" x14ac:dyDescent="0.3">
      <c r="A194" s="15">
        <v>2345</v>
      </c>
      <c r="B194" s="15">
        <v>10003127</v>
      </c>
      <c r="C194" s="16" t="s">
        <v>209</v>
      </c>
      <c r="D194" s="15"/>
      <c r="E194" s="15" t="s">
        <v>5</v>
      </c>
      <c r="F194" s="15" t="s">
        <v>510</v>
      </c>
      <c r="G194" s="15" t="s">
        <v>96</v>
      </c>
      <c r="H194" s="15" t="s">
        <v>1028</v>
      </c>
      <c r="I194" s="15" t="e">
        <v>#N/A</v>
      </c>
      <c r="J194" s="15" t="e">
        <v>#N/A</v>
      </c>
      <c r="K194" s="15" t="s">
        <v>1201</v>
      </c>
      <c r="L194" s="15" t="s">
        <v>1029</v>
      </c>
      <c r="M194" s="15" t="s">
        <v>687</v>
      </c>
      <c r="N194" s="18" t="s">
        <v>320</v>
      </c>
      <c r="O194" s="15" t="s">
        <v>321</v>
      </c>
      <c r="P194" s="15" t="s">
        <v>688</v>
      </c>
      <c r="Q194" s="15" t="s">
        <v>222</v>
      </c>
      <c r="R194" s="15" t="s">
        <v>222</v>
      </c>
      <c r="S194" s="17">
        <v>27429</v>
      </c>
      <c r="T194" s="15">
        <v>41</v>
      </c>
      <c r="U194" s="15">
        <v>9</v>
      </c>
    </row>
    <row r="195" spans="1:21" x14ac:dyDescent="0.3">
      <c r="A195" s="15">
        <v>2347</v>
      </c>
      <c r="B195" s="15">
        <v>10003130</v>
      </c>
      <c r="C195" s="16" t="s">
        <v>209</v>
      </c>
      <c r="D195" s="15"/>
      <c r="E195" s="15" t="s">
        <v>267</v>
      </c>
      <c r="F195" s="15" t="s">
        <v>1030</v>
      </c>
      <c r="G195" s="15" t="s">
        <v>458</v>
      </c>
      <c r="H195" s="15" t="s">
        <v>1031</v>
      </c>
      <c r="I195" s="15" t="s">
        <v>1197</v>
      </c>
      <c r="J195" s="15" t="s">
        <v>1195</v>
      </c>
      <c r="K195" s="15" t="s">
        <v>1201</v>
      </c>
      <c r="L195" s="15" t="s">
        <v>422</v>
      </c>
      <c r="M195" s="15" t="s">
        <v>461</v>
      </c>
      <c r="N195" s="15" t="s">
        <v>310</v>
      </c>
      <c r="O195" s="15" t="s">
        <v>321</v>
      </c>
      <c r="P195" s="15" t="s">
        <v>467</v>
      </c>
      <c r="Q195" s="15" t="s">
        <v>222</v>
      </c>
      <c r="R195" s="15" t="s">
        <v>222</v>
      </c>
      <c r="S195" s="17">
        <v>31198</v>
      </c>
      <c r="T195" s="15">
        <v>31</v>
      </c>
      <c r="U195" s="15">
        <v>5</v>
      </c>
    </row>
    <row r="196" spans="1:21" x14ac:dyDescent="0.3">
      <c r="A196" s="15">
        <v>2354</v>
      </c>
      <c r="B196" s="15">
        <v>10003175</v>
      </c>
      <c r="C196" s="16" t="s">
        <v>209</v>
      </c>
      <c r="D196" s="15"/>
      <c r="E196" s="15" t="s">
        <v>5</v>
      </c>
      <c r="F196" s="15" t="s">
        <v>1032</v>
      </c>
      <c r="G196" s="15" t="s">
        <v>91</v>
      </c>
      <c r="H196" s="15" t="s">
        <v>1033</v>
      </c>
      <c r="I196" s="15" t="e">
        <v>#N/A</v>
      </c>
      <c r="J196" s="15" t="e">
        <v>#N/A</v>
      </c>
      <c r="K196" s="15" t="s">
        <v>1202</v>
      </c>
      <c r="L196" s="15" t="s">
        <v>94</v>
      </c>
      <c r="M196" s="15" t="s">
        <v>168</v>
      </c>
      <c r="N196" s="15" t="s">
        <v>348</v>
      </c>
      <c r="O196" s="15" t="s">
        <v>221</v>
      </c>
      <c r="P196" s="15" t="s">
        <v>278</v>
      </c>
      <c r="Q196" s="15" t="s">
        <v>222</v>
      </c>
      <c r="R196" s="15" t="s">
        <v>222</v>
      </c>
      <c r="S196" s="17">
        <v>27969</v>
      </c>
      <c r="T196" s="15">
        <v>40</v>
      </c>
      <c r="U196" s="15">
        <v>3</v>
      </c>
    </row>
    <row r="197" spans="1:21" x14ac:dyDescent="0.3">
      <c r="A197" s="15">
        <v>2356</v>
      </c>
      <c r="B197" s="15">
        <v>10003181</v>
      </c>
      <c r="C197" s="16" t="s">
        <v>209</v>
      </c>
      <c r="D197" s="15"/>
      <c r="E197" s="15" t="s">
        <v>5</v>
      </c>
      <c r="F197" s="15" t="s">
        <v>1034</v>
      </c>
      <c r="G197" s="15" t="s">
        <v>1035</v>
      </c>
      <c r="H197" s="15" t="s">
        <v>1036</v>
      </c>
      <c r="I197" s="15" t="e">
        <v>#N/A</v>
      </c>
      <c r="J197" s="15" t="e">
        <v>#N/A</v>
      </c>
      <c r="K197" s="15" t="s">
        <v>1207</v>
      </c>
      <c r="L197" s="15" t="s">
        <v>1037</v>
      </c>
      <c r="M197" s="15" t="s">
        <v>194</v>
      </c>
      <c r="N197" s="15" t="s">
        <v>693</v>
      </c>
      <c r="O197" s="15" t="s">
        <v>236</v>
      </c>
      <c r="P197" s="15" t="s">
        <v>531</v>
      </c>
      <c r="Q197" s="15" t="s">
        <v>222</v>
      </c>
      <c r="R197" s="15" t="s">
        <v>222</v>
      </c>
      <c r="S197" s="17">
        <v>27224</v>
      </c>
      <c r="T197" s="15">
        <v>42</v>
      </c>
      <c r="U197" s="15">
        <v>4</v>
      </c>
    </row>
    <row r="198" spans="1:21" x14ac:dyDescent="0.3">
      <c r="A198" s="15">
        <v>2464</v>
      </c>
      <c r="B198" s="15">
        <v>10002235</v>
      </c>
      <c r="C198" s="16" t="s">
        <v>209</v>
      </c>
      <c r="D198" s="15" t="s">
        <v>1038</v>
      </c>
      <c r="E198" s="15" t="s">
        <v>5</v>
      </c>
      <c r="F198" s="15" t="s">
        <v>1039</v>
      </c>
      <c r="G198" s="15" t="s">
        <v>1040</v>
      </c>
      <c r="H198" s="15" t="s">
        <v>1041</v>
      </c>
      <c r="I198" s="15" t="e">
        <v>#N/A</v>
      </c>
      <c r="J198" s="15" t="e">
        <v>#N/A</v>
      </c>
      <c r="K198" s="15" t="e">
        <v>#N/A</v>
      </c>
      <c r="L198" s="15" t="s">
        <v>1042</v>
      </c>
      <c r="M198" s="15" t="s">
        <v>284</v>
      </c>
      <c r="N198" s="15" t="s">
        <v>104</v>
      </c>
      <c r="O198" s="15" t="s">
        <v>236</v>
      </c>
      <c r="P198" s="15" t="s">
        <v>285</v>
      </c>
      <c r="Q198" s="15" t="s">
        <v>222</v>
      </c>
      <c r="R198" s="15" t="s">
        <v>222</v>
      </c>
      <c r="S198" s="17">
        <v>30073</v>
      </c>
      <c r="T198" s="15">
        <v>34</v>
      </c>
      <c r="U198" s="15">
        <v>6</v>
      </c>
    </row>
    <row r="199" spans="1:21" x14ac:dyDescent="0.3">
      <c r="A199" s="15">
        <v>2499</v>
      </c>
      <c r="B199" s="15">
        <v>10003433</v>
      </c>
      <c r="C199" s="16" t="s">
        <v>209</v>
      </c>
      <c r="D199" s="22" t="s">
        <v>1038</v>
      </c>
      <c r="E199" s="15" t="s">
        <v>5</v>
      </c>
      <c r="F199" s="22" t="s">
        <v>1043</v>
      </c>
      <c r="G199" s="22" t="s">
        <v>121</v>
      </c>
      <c r="H199" s="15" t="s">
        <v>1044</v>
      </c>
      <c r="I199" s="15" t="e">
        <v>#N/A</v>
      </c>
      <c r="J199" s="15" t="e">
        <v>#N/A</v>
      </c>
      <c r="K199" s="15" t="s">
        <v>1202</v>
      </c>
      <c r="L199" s="22" t="s">
        <v>178</v>
      </c>
      <c r="M199" s="22" t="s">
        <v>255</v>
      </c>
      <c r="N199" s="22" t="s">
        <v>232</v>
      </c>
      <c r="O199" s="22" t="s">
        <v>236</v>
      </c>
      <c r="P199" s="15" t="s">
        <v>256</v>
      </c>
      <c r="Q199" s="22" t="s">
        <v>222</v>
      </c>
      <c r="R199" s="22" t="s">
        <v>222</v>
      </c>
      <c r="S199" s="17">
        <v>31764</v>
      </c>
      <c r="T199" s="22">
        <v>29</v>
      </c>
      <c r="U199" s="22">
        <v>11</v>
      </c>
    </row>
    <row r="200" spans="1:21" x14ac:dyDescent="0.3">
      <c r="A200" s="15">
        <v>2500</v>
      </c>
      <c r="B200" s="15">
        <v>10003434</v>
      </c>
      <c r="C200" s="16" t="s">
        <v>209</v>
      </c>
      <c r="D200" s="22" t="s">
        <v>1038</v>
      </c>
      <c r="E200" s="15" t="s">
        <v>5</v>
      </c>
      <c r="F200" s="22" t="s">
        <v>1045</v>
      </c>
      <c r="G200" s="22" t="s">
        <v>1046</v>
      </c>
      <c r="H200" s="15" t="s">
        <v>1047</v>
      </c>
      <c r="I200" s="15" t="e">
        <v>#N/A</v>
      </c>
      <c r="J200" s="15" t="e">
        <v>#N/A</v>
      </c>
      <c r="K200" s="15" t="s">
        <v>1201</v>
      </c>
      <c r="L200" s="22" t="s">
        <v>1048</v>
      </c>
      <c r="M200" s="22" t="s">
        <v>33</v>
      </c>
      <c r="N200" s="22" t="s">
        <v>232</v>
      </c>
      <c r="O200" s="22" t="s">
        <v>321</v>
      </c>
      <c r="P200" s="15" t="s">
        <v>467</v>
      </c>
      <c r="Q200" s="22" t="s">
        <v>222</v>
      </c>
      <c r="R200" s="22" t="s">
        <v>222</v>
      </c>
      <c r="S200" s="17">
        <v>27125</v>
      </c>
      <c r="T200" s="22">
        <v>42</v>
      </c>
      <c r="U200" s="22">
        <v>7</v>
      </c>
    </row>
    <row r="201" spans="1:21" x14ac:dyDescent="0.3">
      <c r="A201" s="15">
        <v>2507</v>
      </c>
      <c r="B201" s="15">
        <v>10003409</v>
      </c>
      <c r="C201" s="16" t="s">
        <v>209</v>
      </c>
      <c r="D201" s="22" t="s">
        <v>1038</v>
      </c>
      <c r="E201" s="15" t="s">
        <v>5</v>
      </c>
      <c r="F201" s="22" t="s">
        <v>1049</v>
      </c>
      <c r="G201" s="22" t="s">
        <v>1050</v>
      </c>
      <c r="H201" s="15" t="s">
        <v>1051</v>
      </c>
      <c r="I201" s="15" t="e">
        <v>#N/A</v>
      </c>
      <c r="J201" s="15" t="e">
        <v>#N/A</v>
      </c>
      <c r="K201" s="15" t="e">
        <v>#N/A</v>
      </c>
      <c r="L201" s="22" t="s">
        <v>724</v>
      </c>
      <c r="M201" s="15" t="s">
        <v>851</v>
      </c>
      <c r="N201" s="22" t="s">
        <v>232</v>
      </c>
      <c r="O201" s="22" t="s">
        <v>321</v>
      </c>
      <c r="P201" s="15" t="s">
        <v>322</v>
      </c>
      <c r="Q201" s="15" t="s">
        <v>222</v>
      </c>
      <c r="R201" s="15" t="s">
        <v>222</v>
      </c>
      <c r="S201" s="17">
        <v>30595</v>
      </c>
      <c r="T201" s="22">
        <v>33</v>
      </c>
      <c r="U201" s="22">
        <v>1</v>
      </c>
    </row>
    <row r="202" spans="1:21" x14ac:dyDescent="0.3">
      <c r="A202" s="15">
        <v>2513</v>
      </c>
      <c r="B202" s="23">
        <v>10003402</v>
      </c>
      <c r="C202" s="16" t="s">
        <v>209</v>
      </c>
      <c r="D202" s="15" t="s">
        <v>1038</v>
      </c>
      <c r="E202" s="15" t="s">
        <v>5</v>
      </c>
      <c r="F202" s="15" t="s">
        <v>898</v>
      </c>
      <c r="G202" s="15" t="s">
        <v>1052</v>
      </c>
      <c r="H202" s="15" t="s">
        <v>1053</v>
      </c>
      <c r="I202" s="15" t="e">
        <v>#N/A</v>
      </c>
      <c r="J202" s="15" t="e">
        <v>#N/A</v>
      </c>
      <c r="K202" s="15" t="s">
        <v>1206</v>
      </c>
      <c r="L202" s="15" t="s">
        <v>1054</v>
      </c>
      <c r="M202" s="15" t="s">
        <v>778</v>
      </c>
      <c r="N202" s="18" t="s">
        <v>320</v>
      </c>
      <c r="O202" s="15" t="s">
        <v>221</v>
      </c>
      <c r="P202" s="15" t="s">
        <v>755</v>
      </c>
      <c r="Q202" s="15" t="s">
        <v>222</v>
      </c>
      <c r="R202" s="15" t="s">
        <v>222</v>
      </c>
      <c r="S202" s="17">
        <v>23853</v>
      </c>
      <c r="T202" s="15">
        <v>51</v>
      </c>
      <c r="U202" s="15">
        <v>7</v>
      </c>
    </row>
    <row r="203" spans="1:21" x14ac:dyDescent="0.3">
      <c r="A203" s="15">
        <v>2514</v>
      </c>
      <c r="B203" s="15">
        <v>10003403</v>
      </c>
      <c r="C203" s="16" t="s">
        <v>209</v>
      </c>
      <c r="D203" s="22" t="s">
        <v>1038</v>
      </c>
      <c r="E203" s="15" t="s">
        <v>5</v>
      </c>
      <c r="F203" s="22" t="s">
        <v>1055</v>
      </c>
      <c r="G203" s="22" t="s">
        <v>1056</v>
      </c>
      <c r="H203" s="15" t="s">
        <v>1057</v>
      </c>
      <c r="I203" s="15" t="e">
        <v>#N/A</v>
      </c>
      <c r="J203" s="15" t="e">
        <v>#N/A</v>
      </c>
      <c r="K203" s="15" t="e">
        <v>#N/A</v>
      </c>
      <c r="L203" s="22" t="s">
        <v>134</v>
      </c>
      <c r="M203" s="22" t="s">
        <v>194</v>
      </c>
      <c r="N203" s="22" t="s">
        <v>232</v>
      </c>
      <c r="O203" s="22" t="s">
        <v>236</v>
      </c>
      <c r="P203" s="15" t="s">
        <v>531</v>
      </c>
      <c r="Q203" s="15" t="s">
        <v>222</v>
      </c>
      <c r="R203" s="15" t="s">
        <v>222</v>
      </c>
      <c r="S203" s="17">
        <v>27624</v>
      </c>
      <c r="T203" s="22">
        <v>41</v>
      </c>
      <c r="U203" s="22">
        <v>3</v>
      </c>
    </row>
    <row r="204" spans="1:21" x14ac:dyDescent="0.3">
      <c r="A204" s="15">
        <v>2516</v>
      </c>
      <c r="B204" s="15">
        <v>10003400</v>
      </c>
      <c r="C204" s="16" t="s">
        <v>209</v>
      </c>
      <c r="D204" s="15" t="s">
        <v>1038</v>
      </c>
      <c r="E204" s="15" t="s">
        <v>5</v>
      </c>
      <c r="F204" s="49" t="s">
        <v>1058</v>
      </c>
      <c r="G204" s="15" t="s">
        <v>1059</v>
      </c>
      <c r="H204" s="15" t="s">
        <v>1060</v>
      </c>
      <c r="I204" s="15" t="e">
        <v>#N/A</v>
      </c>
      <c r="J204" s="15" t="e">
        <v>#N/A</v>
      </c>
      <c r="K204" s="15" t="s">
        <v>1207</v>
      </c>
      <c r="L204" s="15" t="s">
        <v>287</v>
      </c>
      <c r="M204" s="15" t="s">
        <v>194</v>
      </c>
      <c r="N204" s="15" t="s">
        <v>434</v>
      </c>
      <c r="O204" s="15" t="s">
        <v>236</v>
      </c>
      <c r="P204" s="15" t="s">
        <v>531</v>
      </c>
      <c r="Q204" s="15" t="s">
        <v>222</v>
      </c>
      <c r="R204" s="15" t="s">
        <v>222</v>
      </c>
      <c r="S204" s="17">
        <v>25578</v>
      </c>
      <c r="T204" s="15">
        <v>46</v>
      </c>
      <c r="U204" s="15">
        <v>10</v>
      </c>
    </row>
    <row r="205" spans="1:21" x14ac:dyDescent="0.3">
      <c r="A205" s="15">
        <v>2521</v>
      </c>
      <c r="B205" s="15">
        <v>10003380</v>
      </c>
      <c r="C205" s="16" t="s">
        <v>209</v>
      </c>
      <c r="D205" s="15" t="s">
        <v>1038</v>
      </c>
      <c r="E205" s="15" t="s">
        <v>267</v>
      </c>
      <c r="F205" s="15" t="s">
        <v>1061</v>
      </c>
      <c r="G205" s="15" t="s">
        <v>1062</v>
      </c>
      <c r="H205" s="15" t="s">
        <v>1063</v>
      </c>
      <c r="I205" s="15" t="e">
        <v>#N/A</v>
      </c>
      <c r="J205" s="15" t="e">
        <v>#N/A</v>
      </c>
      <c r="K205" s="15" t="s">
        <v>1207</v>
      </c>
      <c r="L205" s="15" t="s">
        <v>734</v>
      </c>
      <c r="M205" s="15" t="s">
        <v>12</v>
      </c>
      <c r="N205" s="15" t="s">
        <v>380</v>
      </c>
      <c r="O205" s="15" t="s">
        <v>236</v>
      </c>
      <c r="P205" s="15" t="s">
        <v>237</v>
      </c>
      <c r="Q205" s="15" t="s">
        <v>222</v>
      </c>
      <c r="R205" s="15" t="s">
        <v>222</v>
      </c>
      <c r="S205" s="17">
        <v>31535</v>
      </c>
      <c r="T205" s="15">
        <v>30</v>
      </c>
      <c r="U205" s="15">
        <v>6</v>
      </c>
    </row>
    <row r="206" spans="1:21" x14ac:dyDescent="0.3">
      <c r="A206" s="15">
        <v>2527</v>
      </c>
      <c r="B206" s="18">
        <v>10003369</v>
      </c>
      <c r="C206" s="16" t="s">
        <v>209</v>
      </c>
      <c r="D206" s="15" t="s">
        <v>1038</v>
      </c>
      <c r="E206" s="15" t="s">
        <v>5</v>
      </c>
      <c r="F206" s="15" t="s">
        <v>1064</v>
      </c>
      <c r="G206" s="15" t="s">
        <v>1065</v>
      </c>
      <c r="H206" s="15" t="s">
        <v>1066</v>
      </c>
      <c r="I206" s="15" t="e">
        <v>#N/A</v>
      </c>
      <c r="J206" s="15" t="e">
        <v>#N/A</v>
      </c>
      <c r="K206" s="15" t="s">
        <v>1202</v>
      </c>
      <c r="L206" s="15" t="s">
        <v>1067</v>
      </c>
      <c r="M206" s="15" t="s">
        <v>319</v>
      </c>
      <c r="N206" s="15" t="s">
        <v>320</v>
      </c>
      <c r="O206" s="15" t="s">
        <v>321</v>
      </c>
      <c r="P206" s="15" t="s">
        <v>322</v>
      </c>
      <c r="Q206" s="15" t="s">
        <v>222</v>
      </c>
      <c r="R206" s="15" t="s">
        <v>222</v>
      </c>
      <c r="S206" s="17">
        <v>28030</v>
      </c>
      <c r="T206" s="15">
        <v>40</v>
      </c>
      <c r="U206" s="15">
        <v>1</v>
      </c>
    </row>
    <row r="207" spans="1:21" x14ac:dyDescent="0.3">
      <c r="A207" s="15">
        <v>2530</v>
      </c>
      <c r="B207" s="15">
        <v>10003368</v>
      </c>
      <c r="C207" s="16" t="s">
        <v>209</v>
      </c>
      <c r="D207" s="15" t="s">
        <v>1038</v>
      </c>
      <c r="E207" s="15" t="s">
        <v>5</v>
      </c>
      <c r="F207" s="15" t="s">
        <v>1068</v>
      </c>
      <c r="G207" s="15" t="s">
        <v>1069</v>
      </c>
      <c r="H207" s="15" t="s">
        <v>1070</v>
      </c>
      <c r="I207" s="15" t="e">
        <v>#N/A</v>
      </c>
      <c r="J207" s="15" t="e">
        <v>#N/A</v>
      </c>
      <c r="K207" s="15" t="s">
        <v>1202</v>
      </c>
      <c r="L207" s="15" t="s">
        <v>1071</v>
      </c>
      <c r="M207" s="15" t="s">
        <v>778</v>
      </c>
      <c r="N207" s="15" t="s">
        <v>232</v>
      </c>
      <c r="O207" s="15" t="s">
        <v>221</v>
      </c>
      <c r="P207" s="15" t="s">
        <v>755</v>
      </c>
      <c r="Q207" s="15" t="s">
        <v>222</v>
      </c>
      <c r="R207" s="15" t="s">
        <v>222</v>
      </c>
      <c r="S207" s="17">
        <v>21179</v>
      </c>
      <c r="T207" s="15">
        <v>58</v>
      </c>
      <c r="U207" s="15">
        <v>10</v>
      </c>
    </row>
    <row r="208" spans="1:21" x14ac:dyDescent="0.3">
      <c r="A208" s="15">
        <v>2531</v>
      </c>
      <c r="B208" s="18">
        <v>10003366</v>
      </c>
      <c r="C208" s="16" t="s">
        <v>209</v>
      </c>
      <c r="D208" s="15" t="s">
        <v>1038</v>
      </c>
      <c r="E208" s="15" t="s">
        <v>5</v>
      </c>
      <c r="F208" s="15" t="s">
        <v>1072</v>
      </c>
      <c r="G208" s="15" t="s">
        <v>785</v>
      </c>
      <c r="H208" s="15" t="s">
        <v>1073</v>
      </c>
      <c r="I208" s="15" t="e">
        <v>#N/A</v>
      </c>
      <c r="J208" s="15" t="e">
        <v>#N/A</v>
      </c>
      <c r="K208" s="15" t="s">
        <v>1201</v>
      </c>
      <c r="L208" s="15" t="s">
        <v>1074</v>
      </c>
      <c r="M208" s="15" t="s">
        <v>319</v>
      </c>
      <c r="N208" s="15" t="s">
        <v>320</v>
      </c>
      <c r="O208" s="15" t="s">
        <v>321</v>
      </c>
      <c r="P208" s="15" t="s">
        <v>322</v>
      </c>
      <c r="Q208" s="15" t="s">
        <v>222</v>
      </c>
      <c r="R208" s="15" t="s">
        <v>222</v>
      </c>
      <c r="S208" s="17">
        <v>29591</v>
      </c>
      <c r="T208" s="15">
        <v>35</v>
      </c>
      <c r="U208" s="15">
        <v>10</v>
      </c>
    </row>
    <row r="209" spans="1:21" x14ac:dyDescent="0.3">
      <c r="A209" s="15">
        <v>2556</v>
      </c>
      <c r="B209" s="18">
        <v>10003303</v>
      </c>
      <c r="C209" s="16" t="s">
        <v>209</v>
      </c>
      <c r="D209" s="15" t="s">
        <v>1038</v>
      </c>
      <c r="E209" s="15" t="s">
        <v>5</v>
      </c>
      <c r="F209" s="15" t="s">
        <v>344</v>
      </c>
      <c r="G209" s="15" t="s">
        <v>1075</v>
      </c>
      <c r="H209" s="15" t="s">
        <v>1076</v>
      </c>
      <c r="I209" s="15" t="e">
        <v>#N/A</v>
      </c>
      <c r="J209" s="15" t="e">
        <v>#N/A</v>
      </c>
      <c r="K209" s="15" t="e">
        <v>#N/A</v>
      </c>
      <c r="L209" s="15" t="s">
        <v>1077</v>
      </c>
      <c r="M209" s="18" t="s">
        <v>319</v>
      </c>
      <c r="N209" s="15" t="s">
        <v>779</v>
      </c>
      <c r="O209" s="15" t="s">
        <v>321</v>
      </c>
      <c r="P209" s="15" t="s">
        <v>322</v>
      </c>
      <c r="Q209" s="15" t="s">
        <v>222</v>
      </c>
      <c r="R209" s="15" t="s">
        <v>222</v>
      </c>
      <c r="S209" s="17">
        <v>22404</v>
      </c>
      <c r="T209" s="15">
        <v>55</v>
      </c>
      <c r="U209" s="15">
        <v>6</v>
      </c>
    </row>
    <row r="210" spans="1:21" x14ac:dyDescent="0.3">
      <c r="A210" s="15">
        <v>2559</v>
      </c>
      <c r="B210" s="18">
        <v>10003286</v>
      </c>
      <c r="C210" s="16" t="s">
        <v>209</v>
      </c>
      <c r="D210" s="15" t="s">
        <v>1038</v>
      </c>
      <c r="E210" s="15" t="s">
        <v>5</v>
      </c>
      <c r="F210" s="15" t="s">
        <v>1078</v>
      </c>
      <c r="G210" s="15" t="s">
        <v>1079</v>
      </c>
      <c r="H210" s="15" t="s">
        <v>1080</v>
      </c>
      <c r="I210" s="15" t="e">
        <v>#N/A</v>
      </c>
      <c r="J210" s="15" t="e">
        <v>#N/A</v>
      </c>
      <c r="K210" s="15" t="s">
        <v>1202</v>
      </c>
      <c r="L210" s="15" t="s">
        <v>1081</v>
      </c>
      <c r="M210" s="15" t="s">
        <v>12</v>
      </c>
      <c r="N210" s="15" t="s">
        <v>310</v>
      </c>
      <c r="O210" s="15" t="s">
        <v>236</v>
      </c>
      <c r="P210" s="15" t="s">
        <v>237</v>
      </c>
      <c r="Q210" s="15" t="s">
        <v>222</v>
      </c>
      <c r="R210" s="15" t="s">
        <v>222</v>
      </c>
      <c r="S210" s="17">
        <v>31557</v>
      </c>
      <c r="T210" s="15">
        <v>30</v>
      </c>
      <c r="U210" s="15">
        <v>5</v>
      </c>
    </row>
    <row r="211" spans="1:21" x14ac:dyDescent="0.3">
      <c r="A211" s="15">
        <v>2560</v>
      </c>
      <c r="B211" s="18">
        <v>10003281</v>
      </c>
      <c r="C211" s="16" t="s">
        <v>209</v>
      </c>
      <c r="D211" s="15" t="s">
        <v>1038</v>
      </c>
      <c r="E211" s="15" t="s">
        <v>5</v>
      </c>
      <c r="F211" s="15" t="s">
        <v>1082</v>
      </c>
      <c r="G211" s="15" t="s">
        <v>1083</v>
      </c>
      <c r="H211" s="15" t="s">
        <v>1084</v>
      </c>
      <c r="I211" s="15" t="e">
        <v>#N/A</v>
      </c>
      <c r="J211" s="15" t="e">
        <v>#N/A</v>
      </c>
      <c r="K211" s="15" t="s">
        <v>1201</v>
      </c>
      <c r="L211" s="15" t="s">
        <v>1085</v>
      </c>
      <c r="M211" s="15" t="s">
        <v>778</v>
      </c>
      <c r="N211" s="15" t="s">
        <v>277</v>
      </c>
      <c r="O211" s="15" t="s">
        <v>221</v>
      </c>
      <c r="P211" s="15" t="s">
        <v>755</v>
      </c>
      <c r="Q211" s="15" t="s">
        <v>222</v>
      </c>
      <c r="R211" s="15" t="s">
        <v>222</v>
      </c>
      <c r="S211" s="17">
        <v>27032</v>
      </c>
      <c r="T211" s="15">
        <v>42</v>
      </c>
      <c r="U211" s="15">
        <v>10</v>
      </c>
    </row>
    <row r="212" spans="1:21" x14ac:dyDescent="0.3">
      <c r="A212" s="15">
        <v>2562</v>
      </c>
      <c r="B212" s="18">
        <v>10003280</v>
      </c>
      <c r="C212" s="16" t="s">
        <v>209</v>
      </c>
      <c r="D212" s="15" t="s">
        <v>1038</v>
      </c>
      <c r="E212" s="15" t="s">
        <v>5</v>
      </c>
      <c r="F212" s="15" t="s">
        <v>1086</v>
      </c>
      <c r="G212" s="15" t="s">
        <v>1087</v>
      </c>
      <c r="H212" s="15" t="s">
        <v>1088</v>
      </c>
      <c r="I212" s="15" t="e">
        <v>#N/A</v>
      </c>
      <c r="J212" s="15" t="e">
        <v>#N/A</v>
      </c>
      <c r="K212" s="15" t="s">
        <v>1201</v>
      </c>
      <c r="L212" s="15" t="s">
        <v>1089</v>
      </c>
      <c r="M212" s="15" t="s">
        <v>168</v>
      </c>
      <c r="N212" s="15" t="s">
        <v>310</v>
      </c>
      <c r="O212" s="15" t="s">
        <v>221</v>
      </c>
      <c r="P212" s="15" t="s">
        <v>278</v>
      </c>
      <c r="Q212" s="15" t="s">
        <v>222</v>
      </c>
      <c r="R212" s="15" t="s">
        <v>222</v>
      </c>
      <c r="S212" s="17">
        <v>28250</v>
      </c>
      <c r="T212" s="15">
        <v>39</v>
      </c>
      <c r="U212" s="15">
        <v>6</v>
      </c>
    </row>
    <row r="213" spans="1:21" x14ac:dyDescent="0.3">
      <c r="A213" s="15">
        <v>2569</v>
      </c>
      <c r="B213" s="23">
        <v>10003231</v>
      </c>
      <c r="C213" s="16" t="s">
        <v>209</v>
      </c>
      <c r="D213" s="15" t="s">
        <v>1038</v>
      </c>
      <c r="E213" s="15" t="s">
        <v>5</v>
      </c>
      <c r="F213" s="15" t="s">
        <v>1090</v>
      </c>
      <c r="G213" s="15" t="s">
        <v>1091</v>
      </c>
      <c r="H213" s="15" t="s">
        <v>1092</v>
      </c>
      <c r="I213" s="15" t="e">
        <v>#N/A</v>
      </c>
      <c r="J213" s="15" t="e">
        <v>#N/A</v>
      </c>
      <c r="K213" s="15" t="e">
        <v>#N/A</v>
      </c>
      <c r="L213" s="15" t="s">
        <v>1093</v>
      </c>
      <c r="M213" s="15" t="s">
        <v>708</v>
      </c>
      <c r="N213" s="15" t="s">
        <v>310</v>
      </c>
      <c r="O213" s="15" t="s">
        <v>221</v>
      </c>
      <c r="P213" s="15" t="s">
        <v>710</v>
      </c>
      <c r="Q213" s="15" t="s">
        <v>222</v>
      </c>
      <c r="R213" s="15" t="s">
        <v>222</v>
      </c>
      <c r="S213" s="17">
        <v>22987</v>
      </c>
      <c r="T213" s="15">
        <v>53</v>
      </c>
      <c r="U213" s="15">
        <v>11</v>
      </c>
    </row>
    <row r="214" spans="1:21" x14ac:dyDescent="0.3">
      <c r="A214" s="15">
        <v>2573</v>
      </c>
      <c r="B214" s="15">
        <v>10003212</v>
      </c>
      <c r="C214" s="16" t="s">
        <v>209</v>
      </c>
      <c r="D214" s="15" t="s">
        <v>1038</v>
      </c>
      <c r="E214" s="15" t="s">
        <v>267</v>
      </c>
      <c r="F214" s="15" t="s">
        <v>1094</v>
      </c>
      <c r="G214" s="15" t="s">
        <v>1095</v>
      </c>
      <c r="H214" s="15" t="s">
        <v>1096</v>
      </c>
      <c r="I214" s="15" t="e">
        <v>#N/A</v>
      </c>
      <c r="J214" s="15" t="e">
        <v>#N/A</v>
      </c>
      <c r="K214" s="15" t="s">
        <v>1201</v>
      </c>
      <c r="L214" s="15" t="s">
        <v>56</v>
      </c>
      <c r="M214" s="15" t="s">
        <v>12</v>
      </c>
      <c r="N214" s="15" t="s">
        <v>310</v>
      </c>
      <c r="O214" s="15" t="s">
        <v>236</v>
      </c>
      <c r="P214" s="15" t="s">
        <v>237</v>
      </c>
      <c r="Q214" s="15" t="s">
        <v>222</v>
      </c>
      <c r="R214" s="15" t="s">
        <v>222</v>
      </c>
      <c r="S214" s="17">
        <v>32638</v>
      </c>
      <c r="T214" s="15">
        <v>27</v>
      </c>
      <c r="U214" s="15">
        <v>6</v>
      </c>
    </row>
    <row r="215" spans="1:21" x14ac:dyDescent="0.3">
      <c r="A215" s="15">
        <v>2588</v>
      </c>
      <c r="B215" s="15">
        <v>10003630</v>
      </c>
      <c r="C215" s="24" t="s">
        <v>209</v>
      </c>
      <c r="D215" s="25" t="s">
        <v>1038</v>
      </c>
      <c r="E215" s="15" t="s">
        <v>5</v>
      </c>
      <c r="F215" s="15" t="s">
        <v>1097</v>
      </c>
      <c r="G215" s="15" t="s">
        <v>1098</v>
      </c>
      <c r="H215" s="15" t="s">
        <v>1099</v>
      </c>
      <c r="I215" s="15" t="e">
        <v>#N/A</v>
      </c>
      <c r="J215" s="15" t="e">
        <v>#N/A</v>
      </c>
      <c r="K215" s="15" t="s">
        <v>1204</v>
      </c>
      <c r="L215" s="15" t="s">
        <v>1100</v>
      </c>
      <c r="M215" s="26" t="s">
        <v>1101</v>
      </c>
      <c r="N215" s="15" t="s">
        <v>1102</v>
      </c>
      <c r="O215" s="15" t="s">
        <v>221</v>
      </c>
      <c r="P215" s="15" t="s">
        <v>978</v>
      </c>
      <c r="Q215" s="15" t="s">
        <v>222</v>
      </c>
      <c r="R215" s="15" t="s">
        <v>222</v>
      </c>
      <c r="S215" s="17">
        <v>25886</v>
      </c>
      <c r="T215" s="15">
        <v>46</v>
      </c>
      <c r="U215" s="15">
        <v>0</v>
      </c>
    </row>
    <row r="216" spans="1:21" x14ac:dyDescent="0.3">
      <c r="A216" s="15">
        <v>2598</v>
      </c>
      <c r="B216" s="15">
        <v>10003613</v>
      </c>
      <c r="C216" s="15" t="s">
        <v>209</v>
      </c>
      <c r="D216" s="15" t="s">
        <v>1038</v>
      </c>
      <c r="E216" s="15" t="s">
        <v>5</v>
      </c>
      <c r="F216" s="15" t="s">
        <v>1103</v>
      </c>
      <c r="G216" s="15" t="s">
        <v>1104</v>
      </c>
      <c r="H216" s="15" t="s">
        <v>1105</v>
      </c>
      <c r="I216" s="15" t="e">
        <v>#N/A</v>
      </c>
      <c r="J216" s="15" t="e">
        <v>#N/A</v>
      </c>
      <c r="K216" s="15" t="e">
        <v>#N/A</v>
      </c>
      <c r="L216" s="25" t="s">
        <v>37</v>
      </c>
      <c r="M216" s="15" t="s">
        <v>319</v>
      </c>
      <c r="N216" s="15" t="s">
        <v>277</v>
      </c>
      <c r="O216" s="15" t="s">
        <v>321</v>
      </c>
      <c r="P216" s="15" t="s">
        <v>322</v>
      </c>
      <c r="Q216" s="15" t="s">
        <v>222</v>
      </c>
      <c r="R216" s="15" t="s">
        <v>222</v>
      </c>
      <c r="S216" s="17">
        <v>28797</v>
      </c>
      <c r="T216" s="15">
        <v>38</v>
      </c>
      <c r="U216" s="15">
        <v>0</v>
      </c>
    </row>
    <row r="217" spans="1:21" x14ac:dyDescent="0.3">
      <c r="A217" s="15">
        <v>2599</v>
      </c>
      <c r="B217" s="15">
        <v>10003620</v>
      </c>
      <c r="C217" s="24" t="s">
        <v>209</v>
      </c>
      <c r="D217" s="25" t="s">
        <v>1038</v>
      </c>
      <c r="E217" s="15" t="s">
        <v>267</v>
      </c>
      <c r="F217" s="15" t="s">
        <v>1106</v>
      </c>
      <c r="G217" s="15" t="s">
        <v>1107</v>
      </c>
      <c r="H217" s="15" t="s">
        <v>1108</v>
      </c>
      <c r="I217" s="15" t="e">
        <v>#N/A</v>
      </c>
      <c r="J217" s="15" t="e">
        <v>#N/A</v>
      </c>
      <c r="K217" s="15" t="s">
        <v>1202</v>
      </c>
      <c r="L217" s="25" t="s">
        <v>1109</v>
      </c>
      <c r="M217" s="26" t="s">
        <v>19</v>
      </c>
      <c r="N217" s="15" t="s">
        <v>310</v>
      </c>
      <c r="O217" s="15" t="s">
        <v>236</v>
      </c>
      <c r="P217" s="15" t="s">
        <v>285</v>
      </c>
      <c r="Q217" s="15" t="s">
        <v>222</v>
      </c>
      <c r="R217" s="15" t="s">
        <v>222</v>
      </c>
      <c r="S217" s="17">
        <v>32893</v>
      </c>
      <c r="T217" s="15">
        <v>26</v>
      </c>
      <c r="U217" s="15">
        <v>10</v>
      </c>
    </row>
    <row r="218" spans="1:21" x14ac:dyDescent="0.3">
      <c r="A218" s="15">
        <v>2609</v>
      </c>
      <c r="B218" s="23">
        <v>10003578</v>
      </c>
      <c r="C218" s="24" t="s">
        <v>209</v>
      </c>
      <c r="D218" s="15" t="s">
        <v>1038</v>
      </c>
      <c r="E218" s="15" t="s">
        <v>5</v>
      </c>
      <c r="F218" s="15" t="s">
        <v>1110</v>
      </c>
      <c r="G218" s="15" t="s">
        <v>550</v>
      </c>
      <c r="H218" s="15" t="s">
        <v>1111</v>
      </c>
      <c r="I218" s="15" t="e">
        <v>#N/A</v>
      </c>
      <c r="J218" s="15" t="e">
        <v>#N/A</v>
      </c>
      <c r="K218" s="15" t="s">
        <v>1201</v>
      </c>
      <c r="L218" s="15" t="s">
        <v>1112</v>
      </c>
      <c r="M218" s="15" t="s">
        <v>168</v>
      </c>
      <c r="N218" s="15" t="s">
        <v>359</v>
      </c>
      <c r="O218" s="15" t="s">
        <v>221</v>
      </c>
      <c r="P218" s="15" t="s">
        <v>278</v>
      </c>
      <c r="Q218" s="15" t="s">
        <v>222</v>
      </c>
      <c r="R218" s="15" t="s">
        <v>222</v>
      </c>
      <c r="S218" s="17">
        <v>26470</v>
      </c>
      <c r="T218" s="15">
        <v>44</v>
      </c>
      <c r="U218" s="15">
        <v>5</v>
      </c>
    </row>
    <row r="219" spans="1:21" x14ac:dyDescent="0.3">
      <c r="A219" s="15">
        <v>2618</v>
      </c>
      <c r="B219" s="23">
        <v>10003555</v>
      </c>
      <c r="C219" s="24" t="s">
        <v>209</v>
      </c>
      <c r="D219" s="15" t="s">
        <v>1038</v>
      </c>
      <c r="E219" s="15" t="s">
        <v>5</v>
      </c>
      <c r="F219" s="15" t="s">
        <v>88</v>
      </c>
      <c r="G219" s="15" t="s">
        <v>1113</v>
      </c>
      <c r="H219" s="15" t="s">
        <v>1114</v>
      </c>
      <c r="I219" s="15" t="e">
        <v>#N/A</v>
      </c>
      <c r="J219" s="15" t="e">
        <v>#N/A</v>
      </c>
      <c r="K219" s="15" t="s">
        <v>1207</v>
      </c>
      <c r="L219" s="15" t="s">
        <v>134</v>
      </c>
      <c r="M219" s="15" t="s">
        <v>319</v>
      </c>
      <c r="N219" s="15" t="s">
        <v>716</v>
      </c>
      <c r="O219" s="15" t="s">
        <v>321</v>
      </c>
      <c r="P219" s="15" t="s">
        <v>322</v>
      </c>
      <c r="Q219" s="15" t="s">
        <v>222</v>
      </c>
      <c r="R219" s="15" t="s">
        <v>222</v>
      </c>
      <c r="S219" s="17">
        <v>27297</v>
      </c>
      <c r="T219" s="22">
        <v>42</v>
      </c>
      <c r="U219" s="22">
        <v>1</v>
      </c>
    </row>
    <row r="220" spans="1:21" x14ac:dyDescent="0.3">
      <c r="A220" s="15">
        <v>2619</v>
      </c>
      <c r="B220" s="15">
        <v>10003556</v>
      </c>
      <c r="C220" s="24" t="s">
        <v>209</v>
      </c>
      <c r="D220" s="15" t="s">
        <v>1038</v>
      </c>
      <c r="E220" s="15" t="s">
        <v>5</v>
      </c>
      <c r="F220" s="15" t="s">
        <v>1115</v>
      </c>
      <c r="G220" s="15" t="s">
        <v>1116</v>
      </c>
      <c r="H220" s="15" t="s">
        <v>1117</v>
      </c>
      <c r="I220" s="15" t="e">
        <v>#N/A</v>
      </c>
      <c r="J220" s="15" t="e">
        <v>#N/A</v>
      </c>
      <c r="K220" s="15" t="s">
        <v>1203</v>
      </c>
      <c r="L220" s="15" t="s">
        <v>1118</v>
      </c>
      <c r="M220" s="15" t="s">
        <v>12</v>
      </c>
      <c r="N220" s="15" t="s">
        <v>380</v>
      </c>
      <c r="O220" s="15" t="s">
        <v>236</v>
      </c>
      <c r="P220" s="15" t="s">
        <v>237</v>
      </c>
      <c r="Q220" s="15" t="s">
        <v>222</v>
      </c>
      <c r="R220" s="15" t="s">
        <v>222</v>
      </c>
      <c r="S220" s="17">
        <v>31933</v>
      </c>
      <c r="T220" s="15">
        <v>29</v>
      </c>
      <c r="U220" s="15">
        <v>5</v>
      </c>
    </row>
    <row r="221" spans="1:21" x14ac:dyDescent="0.3">
      <c r="A221" s="15">
        <v>2631</v>
      </c>
      <c r="B221" s="15">
        <v>10003493</v>
      </c>
      <c r="C221" s="16" t="s">
        <v>209</v>
      </c>
      <c r="D221" s="15" t="s">
        <v>1038</v>
      </c>
      <c r="E221" s="15" t="s">
        <v>5</v>
      </c>
      <c r="F221" s="15" t="s">
        <v>886</v>
      </c>
      <c r="G221" s="15" t="s">
        <v>1119</v>
      </c>
      <c r="H221" s="15" t="s">
        <v>1120</v>
      </c>
      <c r="I221" s="15" t="e">
        <v>#N/A</v>
      </c>
      <c r="J221" s="15" t="e">
        <v>#N/A</v>
      </c>
      <c r="K221" s="15" t="s">
        <v>1203</v>
      </c>
      <c r="L221" s="15" t="s">
        <v>83</v>
      </c>
      <c r="M221" s="15" t="s">
        <v>33</v>
      </c>
      <c r="N221" s="15" t="s">
        <v>359</v>
      </c>
      <c r="O221" s="15" t="s">
        <v>321</v>
      </c>
      <c r="P221" s="15" t="s">
        <v>467</v>
      </c>
      <c r="Q221" s="15" t="s">
        <v>222</v>
      </c>
      <c r="R221" s="15" t="s">
        <v>222</v>
      </c>
      <c r="S221" s="17">
        <v>26661</v>
      </c>
      <c r="T221" s="15">
        <v>43</v>
      </c>
      <c r="U221" s="15">
        <v>10</v>
      </c>
    </row>
    <row r="222" spans="1:21" x14ac:dyDescent="0.3">
      <c r="A222" s="15">
        <v>2632</v>
      </c>
      <c r="B222" s="15">
        <v>10003494</v>
      </c>
      <c r="C222" s="16" t="s">
        <v>209</v>
      </c>
      <c r="D222" s="15" t="s">
        <v>1038</v>
      </c>
      <c r="E222" s="15" t="s">
        <v>5</v>
      </c>
      <c r="F222" s="15" t="s">
        <v>1121</v>
      </c>
      <c r="G222" s="15" t="s">
        <v>108</v>
      </c>
      <c r="H222" s="15" t="s">
        <v>1122</v>
      </c>
      <c r="I222" s="15" t="e">
        <v>#N/A</v>
      </c>
      <c r="J222" s="15" t="e">
        <v>#N/A</v>
      </c>
      <c r="K222" s="15" t="s">
        <v>1201</v>
      </c>
      <c r="L222" s="15" t="s">
        <v>645</v>
      </c>
      <c r="M222" s="15" t="s">
        <v>12</v>
      </c>
      <c r="N222" s="15" t="s">
        <v>320</v>
      </c>
      <c r="O222" s="15" t="s">
        <v>236</v>
      </c>
      <c r="P222" s="15" t="s">
        <v>237</v>
      </c>
      <c r="Q222" s="15" t="s">
        <v>222</v>
      </c>
      <c r="R222" s="15" t="s">
        <v>222</v>
      </c>
      <c r="S222" s="17">
        <v>33047</v>
      </c>
      <c r="T222" s="15">
        <v>26</v>
      </c>
      <c r="U222" s="15">
        <v>4</v>
      </c>
    </row>
    <row r="223" spans="1:21" x14ac:dyDescent="0.3">
      <c r="A223" s="15">
        <v>2633</v>
      </c>
      <c r="B223" s="15">
        <v>10003495</v>
      </c>
      <c r="C223" s="16" t="s">
        <v>209</v>
      </c>
      <c r="D223" s="15" t="s">
        <v>1038</v>
      </c>
      <c r="E223" s="15" t="s">
        <v>267</v>
      </c>
      <c r="F223" s="15" t="s">
        <v>1123</v>
      </c>
      <c r="G223" s="15" t="s">
        <v>20</v>
      </c>
      <c r="H223" s="15" t="s">
        <v>1124</v>
      </c>
      <c r="I223" s="15" t="e">
        <v>#N/A</v>
      </c>
      <c r="J223" s="15" t="e">
        <v>#N/A</v>
      </c>
      <c r="K223" s="15" t="e">
        <v>#N/A</v>
      </c>
      <c r="L223" s="15" t="s">
        <v>1125</v>
      </c>
      <c r="M223" s="15" t="s">
        <v>12</v>
      </c>
      <c r="N223" s="15" t="s">
        <v>320</v>
      </c>
      <c r="O223" s="15" t="s">
        <v>236</v>
      </c>
      <c r="P223" s="15" t="s">
        <v>237</v>
      </c>
      <c r="Q223" s="15" t="s">
        <v>222</v>
      </c>
      <c r="R223" s="15" t="s">
        <v>222</v>
      </c>
      <c r="S223" s="17">
        <v>32848</v>
      </c>
      <c r="T223" s="15">
        <v>26</v>
      </c>
      <c r="U223" s="15">
        <v>11</v>
      </c>
    </row>
    <row r="224" spans="1:21" x14ac:dyDescent="0.3">
      <c r="A224" s="15">
        <v>2635</v>
      </c>
      <c r="B224" s="23">
        <v>10003505</v>
      </c>
      <c r="C224" s="16" t="s">
        <v>209</v>
      </c>
      <c r="D224" s="15"/>
      <c r="E224" s="15" t="s">
        <v>267</v>
      </c>
      <c r="F224" s="15" t="s">
        <v>1126</v>
      </c>
      <c r="G224" s="15" t="s">
        <v>91</v>
      </c>
      <c r="H224" s="15" t="s">
        <v>1127</v>
      </c>
      <c r="I224" s="15" t="e">
        <v>#N/A</v>
      </c>
      <c r="J224" s="15" t="e">
        <v>#N/A</v>
      </c>
      <c r="K224" s="15" t="s">
        <v>1201</v>
      </c>
      <c r="L224" s="15" t="s">
        <v>1128</v>
      </c>
      <c r="M224" s="15" t="s">
        <v>19</v>
      </c>
      <c r="N224" s="15" t="s">
        <v>232</v>
      </c>
      <c r="O224" s="15" t="s">
        <v>236</v>
      </c>
      <c r="P224" s="15" t="s">
        <v>285</v>
      </c>
      <c r="Q224" s="15" t="s">
        <v>222</v>
      </c>
      <c r="R224" s="15" t="s">
        <v>222</v>
      </c>
      <c r="S224" s="17">
        <v>33187</v>
      </c>
      <c r="T224" s="15">
        <v>26</v>
      </c>
      <c r="U224" s="15">
        <v>0</v>
      </c>
    </row>
    <row r="225" spans="1:21" x14ac:dyDescent="0.3">
      <c r="A225" s="15">
        <v>2645</v>
      </c>
      <c r="B225" s="15">
        <v>10003474</v>
      </c>
      <c r="C225" s="16" t="s">
        <v>209</v>
      </c>
      <c r="D225" s="15" t="s">
        <v>1038</v>
      </c>
      <c r="E225" s="15" t="s">
        <v>5</v>
      </c>
      <c r="F225" s="15" t="s">
        <v>1129</v>
      </c>
      <c r="G225" s="15" t="s">
        <v>1130</v>
      </c>
      <c r="H225" s="15" t="s">
        <v>1131</v>
      </c>
      <c r="I225" s="15" t="e">
        <v>#N/A</v>
      </c>
      <c r="J225" s="15" t="e">
        <v>#N/A</v>
      </c>
      <c r="K225" s="15" t="s">
        <v>1207</v>
      </c>
      <c r="L225" s="15" t="s">
        <v>1132</v>
      </c>
      <c r="M225" s="15" t="s">
        <v>12</v>
      </c>
      <c r="N225" s="15" t="s">
        <v>232</v>
      </c>
      <c r="O225" s="15" t="s">
        <v>236</v>
      </c>
      <c r="P225" s="15" t="s">
        <v>237</v>
      </c>
      <c r="Q225" s="15" t="s">
        <v>222</v>
      </c>
      <c r="R225" s="15" t="s">
        <v>222</v>
      </c>
      <c r="S225" s="17">
        <v>31035</v>
      </c>
      <c r="T225" s="15">
        <v>31</v>
      </c>
      <c r="U225" s="15">
        <v>11</v>
      </c>
    </row>
    <row r="226" spans="1:21" x14ac:dyDescent="0.3">
      <c r="A226" s="15">
        <v>2656</v>
      </c>
      <c r="B226" s="15">
        <v>10003724</v>
      </c>
      <c r="C226" s="15" t="s">
        <v>209</v>
      </c>
      <c r="D226" s="15"/>
      <c r="E226" s="15" t="s">
        <v>5</v>
      </c>
      <c r="F226" s="15" t="s">
        <v>1133</v>
      </c>
      <c r="G226" s="15" t="s">
        <v>1134</v>
      </c>
      <c r="H226" s="15" t="s">
        <v>1135</v>
      </c>
      <c r="I226" s="15" t="e">
        <v>#N/A</v>
      </c>
      <c r="J226" s="15" t="e">
        <v>#N/A</v>
      </c>
      <c r="K226" s="15" t="s">
        <v>1201</v>
      </c>
      <c r="L226" s="15" t="s">
        <v>952</v>
      </c>
      <c r="M226" s="15" t="s">
        <v>687</v>
      </c>
      <c r="N226" s="15" t="s">
        <v>485</v>
      </c>
      <c r="O226" s="15" t="s">
        <v>321</v>
      </c>
      <c r="P226" s="15" t="s">
        <v>688</v>
      </c>
      <c r="Q226" s="15" t="s">
        <v>222</v>
      </c>
      <c r="R226" s="15" t="s">
        <v>222</v>
      </c>
      <c r="S226" s="27">
        <v>24045</v>
      </c>
      <c r="T226" s="15">
        <v>51</v>
      </c>
      <c r="U226" s="15">
        <v>0</v>
      </c>
    </row>
    <row r="227" spans="1:21" x14ac:dyDescent="0.3">
      <c r="A227" s="15">
        <v>2669</v>
      </c>
      <c r="B227" s="15">
        <v>10003755</v>
      </c>
      <c r="C227" s="15" t="s">
        <v>209</v>
      </c>
      <c r="D227" s="15"/>
      <c r="E227" s="15" t="s">
        <v>5</v>
      </c>
      <c r="F227" s="15" t="s">
        <v>1136</v>
      </c>
      <c r="G227" s="15" t="s">
        <v>1137</v>
      </c>
      <c r="H227" s="15" t="s">
        <v>1138</v>
      </c>
      <c r="I227" s="15" t="s">
        <v>1197</v>
      </c>
      <c r="J227" s="15" t="s">
        <v>1195</v>
      </c>
      <c r="K227" s="15" t="s">
        <v>1201</v>
      </c>
      <c r="L227" s="28" t="s">
        <v>1139</v>
      </c>
      <c r="M227" s="15" t="s">
        <v>319</v>
      </c>
      <c r="N227" s="15" t="s">
        <v>716</v>
      </c>
      <c r="O227" s="15" t="s">
        <v>321</v>
      </c>
      <c r="P227" s="15" t="s">
        <v>322</v>
      </c>
      <c r="Q227" s="15" t="s">
        <v>222</v>
      </c>
      <c r="R227" s="15" t="s">
        <v>222</v>
      </c>
      <c r="S227" s="30">
        <v>25689</v>
      </c>
      <c r="T227" s="15">
        <v>46</v>
      </c>
      <c r="U227" s="15">
        <v>6</v>
      </c>
    </row>
    <row r="228" spans="1:21" x14ac:dyDescent="0.3">
      <c r="A228" s="15">
        <v>2670</v>
      </c>
      <c r="B228" s="15">
        <v>10003757</v>
      </c>
      <c r="C228" s="15" t="s">
        <v>209</v>
      </c>
      <c r="D228" s="15"/>
      <c r="E228" s="15" t="s">
        <v>5</v>
      </c>
      <c r="F228" s="29" t="s">
        <v>1140</v>
      </c>
      <c r="G228" s="29" t="s">
        <v>1141</v>
      </c>
      <c r="H228" s="15" t="s">
        <v>1142</v>
      </c>
      <c r="I228" s="15" t="e">
        <v>#N/A</v>
      </c>
      <c r="J228" s="15" t="e">
        <v>#N/A</v>
      </c>
      <c r="K228" s="15" t="s">
        <v>1202</v>
      </c>
      <c r="L228" s="29" t="s">
        <v>882</v>
      </c>
      <c r="M228" s="15" t="s">
        <v>19</v>
      </c>
      <c r="N228" s="15" t="s">
        <v>310</v>
      </c>
      <c r="O228" s="15" t="s">
        <v>236</v>
      </c>
      <c r="P228" s="15" t="s">
        <v>285</v>
      </c>
      <c r="Q228" s="15" t="s">
        <v>222</v>
      </c>
      <c r="R228" s="15" t="s">
        <v>222</v>
      </c>
      <c r="S228" s="30">
        <v>33477</v>
      </c>
      <c r="T228" s="15">
        <v>25</v>
      </c>
      <c r="U228" s="15">
        <v>2</v>
      </c>
    </row>
    <row r="229" spans="1:21" x14ac:dyDescent="0.3">
      <c r="A229" s="15">
        <v>2684</v>
      </c>
      <c r="B229" s="15" t="s">
        <v>1143</v>
      </c>
      <c r="C229" s="15" t="s">
        <v>209</v>
      </c>
      <c r="D229" s="15"/>
      <c r="E229" s="15" t="s">
        <v>5</v>
      </c>
      <c r="F229" s="31" t="s">
        <v>1144</v>
      </c>
      <c r="G229" s="31" t="s">
        <v>449</v>
      </c>
      <c r="H229" s="15" t="s">
        <v>1145</v>
      </c>
      <c r="I229" s="15" t="e">
        <v>#N/A</v>
      </c>
      <c r="J229" s="15" t="e">
        <v>#N/A</v>
      </c>
      <c r="K229" s="15" t="e">
        <v>#N/A</v>
      </c>
      <c r="L229" s="25" t="s">
        <v>159</v>
      </c>
      <c r="M229" s="15" t="s">
        <v>33</v>
      </c>
      <c r="N229" s="15" t="s">
        <v>1146</v>
      </c>
      <c r="O229" s="15" t="s">
        <v>321</v>
      </c>
      <c r="P229" s="15" t="s">
        <v>467</v>
      </c>
      <c r="Q229" s="15" t="s">
        <v>222</v>
      </c>
      <c r="R229" s="15" t="s">
        <v>222</v>
      </c>
      <c r="S229" s="32">
        <v>28963</v>
      </c>
      <c r="T229" s="15">
        <v>37</v>
      </c>
      <c r="U229" s="15">
        <v>7</v>
      </c>
    </row>
    <row r="230" spans="1:21" x14ac:dyDescent="0.3">
      <c r="A230" s="15">
        <v>2687</v>
      </c>
      <c r="B230" s="15">
        <v>10003791</v>
      </c>
      <c r="C230" s="15" t="s">
        <v>209</v>
      </c>
      <c r="D230" s="15"/>
      <c r="E230" s="15" t="s">
        <v>5</v>
      </c>
      <c r="F230" s="15" t="s">
        <v>1147</v>
      </c>
      <c r="G230" s="15" t="s">
        <v>154</v>
      </c>
      <c r="H230" s="15" t="s">
        <v>1148</v>
      </c>
      <c r="I230" s="15" t="e">
        <v>#N/A</v>
      </c>
      <c r="J230" s="15" t="e">
        <v>#N/A</v>
      </c>
      <c r="K230" s="15" t="s">
        <v>1207</v>
      </c>
      <c r="L230" s="33" t="s">
        <v>1149</v>
      </c>
      <c r="M230" s="15" t="s">
        <v>977</v>
      </c>
      <c r="N230" s="15" t="s">
        <v>380</v>
      </c>
      <c r="O230" s="15" t="s">
        <v>221</v>
      </c>
      <c r="P230" s="15" t="s">
        <v>978</v>
      </c>
      <c r="Q230" s="15" t="s">
        <v>222</v>
      </c>
      <c r="R230" s="15" t="s">
        <v>222</v>
      </c>
      <c r="S230" s="34">
        <v>24926</v>
      </c>
      <c r="T230" s="15">
        <v>48</v>
      </c>
      <c r="U230" s="15">
        <v>7</v>
      </c>
    </row>
    <row r="231" spans="1:21" x14ac:dyDescent="0.3">
      <c r="A231" s="15">
        <v>2694</v>
      </c>
      <c r="B231" s="15">
        <v>10003816</v>
      </c>
      <c r="C231" s="15" t="s">
        <v>209</v>
      </c>
      <c r="D231" s="15"/>
      <c r="E231" s="33" t="s">
        <v>5</v>
      </c>
      <c r="F231" s="35" t="s">
        <v>1150</v>
      </c>
      <c r="G231" s="35" t="s">
        <v>1151</v>
      </c>
      <c r="H231" s="15" t="s">
        <v>1152</v>
      </c>
      <c r="I231" s="15" t="e">
        <v>#N/A</v>
      </c>
      <c r="J231" s="15" t="e">
        <v>#N/A</v>
      </c>
      <c r="K231" s="15" t="s">
        <v>1203</v>
      </c>
      <c r="L231" s="33" t="s">
        <v>492</v>
      </c>
      <c r="M231" s="15" t="s">
        <v>12</v>
      </c>
      <c r="N231" s="15" t="s">
        <v>320</v>
      </c>
      <c r="O231" s="15" t="s">
        <v>236</v>
      </c>
      <c r="P231" s="15" t="s">
        <v>237</v>
      </c>
      <c r="Q231" s="15" t="s">
        <v>222</v>
      </c>
      <c r="R231" s="15" t="s">
        <v>222</v>
      </c>
      <c r="S231" s="34">
        <v>34231</v>
      </c>
      <c r="T231" s="15">
        <v>23</v>
      </c>
      <c r="U231" s="15">
        <v>2</v>
      </c>
    </row>
    <row r="232" spans="1:21" x14ac:dyDescent="0.3">
      <c r="A232" s="15">
        <v>2707</v>
      </c>
      <c r="B232" s="23">
        <v>10003837</v>
      </c>
      <c r="C232" s="15" t="s">
        <v>209</v>
      </c>
      <c r="D232" s="15"/>
      <c r="E232" s="15" t="s">
        <v>5</v>
      </c>
      <c r="F232" s="35" t="s">
        <v>1153</v>
      </c>
      <c r="G232" s="35" t="s">
        <v>1154</v>
      </c>
      <c r="H232" s="15" t="s">
        <v>1155</v>
      </c>
      <c r="I232" s="15" t="e">
        <v>#N/A</v>
      </c>
      <c r="J232" s="15" t="e">
        <v>#N/A</v>
      </c>
      <c r="K232" s="15" t="s">
        <v>1201</v>
      </c>
      <c r="L232" s="33" t="s">
        <v>1156</v>
      </c>
      <c r="M232" s="15" t="s">
        <v>319</v>
      </c>
      <c r="N232" s="18" t="s">
        <v>320</v>
      </c>
      <c r="O232" s="15" t="s">
        <v>321</v>
      </c>
      <c r="P232" s="36" t="s">
        <v>322</v>
      </c>
      <c r="Q232" s="15" t="s">
        <v>222</v>
      </c>
      <c r="R232" s="15" t="s">
        <v>222</v>
      </c>
      <c r="S232" s="34">
        <v>29628</v>
      </c>
      <c r="T232" s="37">
        <v>35</v>
      </c>
      <c r="U232" s="37">
        <v>9</v>
      </c>
    </row>
    <row r="233" spans="1:21" x14ac:dyDescent="0.3">
      <c r="A233" s="15">
        <v>2715</v>
      </c>
      <c r="B233" s="23">
        <v>10003853</v>
      </c>
      <c r="C233" s="36" t="s">
        <v>209</v>
      </c>
      <c r="D233" s="15"/>
      <c r="E233" s="36" t="s">
        <v>267</v>
      </c>
      <c r="F233" s="38" t="s">
        <v>927</v>
      </c>
      <c r="G233" s="38" t="s">
        <v>1157</v>
      </c>
      <c r="H233" s="15" t="s">
        <v>1158</v>
      </c>
      <c r="I233" s="15" t="e">
        <v>#N/A</v>
      </c>
      <c r="J233" s="15" t="e">
        <v>#N/A</v>
      </c>
      <c r="K233" s="15" t="s">
        <v>1207</v>
      </c>
      <c r="L233" s="39" t="s">
        <v>1159</v>
      </c>
      <c r="M233" s="40" t="s">
        <v>19</v>
      </c>
      <c r="N233" s="41" t="s">
        <v>195</v>
      </c>
      <c r="O233" s="15" t="s">
        <v>236</v>
      </c>
      <c r="P233" s="15" t="s">
        <v>285</v>
      </c>
      <c r="Q233" s="42" t="s">
        <v>222</v>
      </c>
      <c r="R233" s="42" t="s">
        <v>222</v>
      </c>
      <c r="S233" s="32">
        <v>32963</v>
      </c>
      <c r="T233" s="37">
        <v>26</v>
      </c>
      <c r="U233" s="37">
        <v>7</v>
      </c>
    </row>
    <row r="234" spans="1:21" x14ac:dyDescent="0.3">
      <c r="A234" s="15">
        <v>2716</v>
      </c>
      <c r="B234" s="23">
        <v>10003854</v>
      </c>
      <c r="C234" s="36" t="s">
        <v>209</v>
      </c>
      <c r="D234" s="15"/>
      <c r="E234" s="36" t="s">
        <v>5</v>
      </c>
      <c r="F234" s="38" t="s">
        <v>41</v>
      </c>
      <c r="G234" s="38" t="s">
        <v>1160</v>
      </c>
      <c r="H234" s="15" t="s">
        <v>1161</v>
      </c>
      <c r="I234" s="15" t="e">
        <v>#N/A</v>
      </c>
      <c r="J234" s="15" t="e">
        <v>#N/A</v>
      </c>
      <c r="K234" s="15" t="s">
        <v>1202</v>
      </c>
      <c r="L234" s="39" t="s">
        <v>148</v>
      </c>
      <c r="M234" s="40" t="s">
        <v>19</v>
      </c>
      <c r="N234" s="15" t="s">
        <v>348</v>
      </c>
      <c r="O234" s="15" t="s">
        <v>236</v>
      </c>
      <c r="P234" s="15" t="s">
        <v>285</v>
      </c>
      <c r="Q234" s="42" t="s">
        <v>222</v>
      </c>
      <c r="R234" s="42" t="s">
        <v>222</v>
      </c>
      <c r="S234" s="32">
        <v>31024</v>
      </c>
      <c r="T234" s="37">
        <v>31</v>
      </c>
      <c r="U234" s="37">
        <v>11</v>
      </c>
    </row>
    <row r="235" spans="1:21" x14ac:dyDescent="0.3">
      <c r="A235" s="36">
        <v>2721</v>
      </c>
      <c r="B235" s="36">
        <v>10003860</v>
      </c>
      <c r="C235" s="43" t="s">
        <v>209</v>
      </c>
      <c r="D235" s="36"/>
      <c r="E235" s="36" t="s">
        <v>5</v>
      </c>
      <c r="F235" s="44" t="s">
        <v>1162</v>
      </c>
      <c r="G235" s="44" t="s">
        <v>1163</v>
      </c>
      <c r="H235" s="15" t="s">
        <v>1164</v>
      </c>
      <c r="I235" s="15" t="e">
        <v>#N/A</v>
      </c>
      <c r="J235" s="15" t="e">
        <v>#N/A</v>
      </c>
      <c r="K235" s="15" t="s">
        <v>1202</v>
      </c>
      <c r="L235" s="45" t="s">
        <v>1165</v>
      </c>
      <c r="M235" s="36" t="s">
        <v>194</v>
      </c>
      <c r="N235" s="15" t="s">
        <v>310</v>
      </c>
      <c r="O235" s="36" t="s">
        <v>236</v>
      </c>
      <c r="P235" s="36" t="s">
        <v>531</v>
      </c>
      <c r="Q235" s="36" t="s">
        <v>222</v>
      </c>
      <c r="R235" s="36" t="s">
        <v>222</v>
      </c>
      <c r="S235" s="46">
        <v>33155</v>
      </c>
      <c r="T235" s="37">
        <v>26</v>
      </c>
      <c r="U235" s="37">
        <v>1</v>
      </c>
    </row>
    <row r="236" spans="1:21" x14ac:dyDescent="0.3">
      <c r="A236" s="36">
        <v>2731</v>
      </c>
      <c r="B236" s="36">
        <v>10003874</v>
      </c>
      <c r="C236" s="43" t="s">
        <v>209</v>
      </c>
      <c r="D236" s="36"/>
      <c r="E236" s="36" t="s">
        <v>267</v>
      </c>
      <c r="F236" s="44" t="s">
        <v>1166</v>
      </c>
      <c r="G236" s="44" t="s">
        <v>1167</v>
      </c>
      <c r="H236" s="15" t="s">
        <v>1168</v>
      </c>
      <c r="I236" s="15" t="e">
        <v>#N/A</v>
      </c>
      <c r="J236" s="15" t="e">
        <v>#N/A</v>
      </c>
      <c r="K236" s="15" t="s">
        <v>1203</v>
      </c>
      <c r="L236" s="45" t="s">
        <v>610</v>
      </c>
      <c r="M236" s="36" t="s">
        <v>12</v>
      </c>
      <c r="N236" s="47" t="s">
        <v>192</v>
      </c>
      <c r="O236" s="36" t="s">
        <v>236</v>
      </c>
      <c r="P236" s="36" t="s">
        <v>237</v>
      </c>
      <c r="Q236" s="36" t="s">
        <v>222</v>
      </c>
      <c r="R236" s="36" t="s">
        <v>222</v>
      </c>
      <c r="S236" s="34">
        <v>30733</v>
      </c>
      <c r="T236" s="37">
        <v>32</v>
      </c>
      <c r="U236" s="37">
        <v>9</v>
      </c>
    </row>
    <row r="237" spans="1:21" x14ac:dyDescent="0.3">
      <c r="A237" s="15">
        <v>2732</v>
      </c>
      <c r="B237" s="15">
        <v>10003875</v>
      </c>
      <c r="C237" s="24" t="s">
        <v>209</v>
      </c>
      <c r="D237" s="15"/>
      <c r="E237" s="15" t="s">
        <v>267</v>
      </c>
      <c r="F237" s="35" t="s">
        <v>1169</v>
      </c>
      <c r="G237" s="35" t="s">
        <v>212</v>
      </c>
      <c r="H237" s="15" t="s">
        <v>1170</v>
      </c>
      <c r="I237" s="15" t="e">
        <v>#N/A</v>
      </c>
      <c r="J237" s="15" t="e">
        <v>#N/A</v>
      </c>
      <c r="K237" s="15" t="e">
        <v>#N/A</v>
      </c>
      <c r="L237" s="33" t="s">
        <v>218</v>
      </c>
      <c r="M237" s="15" t="s">
        <v>12</v>
      </c>
      <c r="N237" s="18" t="s">
        <v>476</v>
      </c>
      <c r="O237" s="15" t="s">
        <v>236</v>
      </c>
      <c r="P237" s="15" t="s">
        <v>237</v>
      </c>
      <c r="Q237" s="15" t="s">
        <v>222</v>
      </c>
      <c r="R237" s="15" t="s">
        <v>222</v>
      </c>
      <c r="S237" s="34">
        <v>33609</v>
      </c>
      <c r="T237" s="22">
        <v>24</v>
      </c>
      <c r="U237" s="22">
        <v>10</v>
      </c>
    </row>
    <row r="238" spans="1:21" x14ac:dyDescent="0.3">
      <c r="A238" s="15">
        <v>2734</v>
      </c>
      <c r="B238" s="15">
        <v>10003880</v>
      </c>
      <c r="C238" s="24" t="s">
        <v>209</v>
      </c>
      <c r="D238" s="15"/>
      <c r="E238" s="15" t="s">
        <v>5</v>
      </c>
      <c r="F238" s="35" t="s">
        <v>1171</v>
      </c>
      <c r="G238" s="35" t="s">
        <v>1035</v>
      </c>
      <c r="H238" s="15" t="s">
        <v>1172</v>
      </c>
      <c r="I238" s="15" t="e">
        <v>#N/A</v>
      </c>
      <c r="J238" s="15" t="e">
        <v>#N/A</v>
      </c>
      <c r="K238" s="15" t="s">
        <v>1202</v>
      </c>
      <c r="L238" s="33" t="s">
        <v>1173</v>
      </c>
      <c r="M238" s="15" t="s">
        <v>194</v>
      </c>
      <c r="N238" s="15" t="s">
        <v>380</v>
      </c>
      <c r="O238" s="15" t="s">
        <v>236</v>
      </c>
      <c r="P238" s="15" t="s">
        <v>531</v>
      </c>
      <c r="Q238" s="15" t="s">
        <v>222</v>
      </c>
      <c r="R238" s="15" t="s">
        <v>222</v>
      </c>
      <c r="S238" s="34">
        <v>29240</v>
      </c>
      <c r="T238" s="22">
        <v>36</v>
      </c>
      <c r="U238" s="22">
        <v>10</v>
      </c>
    </row>
    <row r="239" spans="1:21" x14ac:dyDescent="0.3">
      <c r="A239" s="15">
        <v>2737</v>
      </c>
      <c r="B239" s="15">
        <v>10003887</v>
      </c>
      <c r="C239" s="24" t="s">
        <v>209</v>
      </c>
      <c r="D239" s="15"/>
      <c r="E239" s="15" t="s">
        <v>5</v>
      </c>
      <c r="F239" s="35" t="s">
        <v>1174</v>
      </c>
      <c r="G239" s="35" t="s">
        <v>1175</v>
      </c>
      <c r="H239" s="15" t="s">
        <v>1176</v>
      </c>
      <c r="I239" s="15" t="e">
        <v>#N/A</v>
      </c>
      <c r="J239" s="15" t="e">
        <v>#N/A</v>
      </c>
      <c r="K239" s="15" t="e">
        <v>#N/A</v>
      </c>
      <c r="L239" s="33" t="s">
        <v>1177</v>
      </c>
      <c r="M239" s="15" t="s">
        <v>168</v>
      </c>
      <c r="N239" s="18" t="s">
        <v>931</v>
      </c>
      <c r="O239" s="15" t="s">
        <v>221</v>
      </c>
      <c r="P239" s="15" t="s">
        <v>278</v>
      </c>
      <c r="Q239" s="15" t="s">
        <v>222</v>
      </c>
      <c r="R239" s="15" t="s">
        <v>222</v>
      </c>
      <c r="S239" s="48">
        <v>29813</v>
      </c>
      <c r="T239" s="37">
        <v>35</v>
      </c>
      <c r="U239" s="37">
        <v>3</v>
      </c>
    </row>
    <row r="240" spans="1:21" x14ac:dyDescent="0.3">
      <c r="A240" s="15">
        <v>2749</v>
      </c>
      <c r="B240" s="15">
        <v>10003906</v>
      </c>
      <c r="C240" s="16" t="s">
        <v>209</v>
      </c>
      <c r="D240" s="15"/>
      <c r="E240" s="15" t="s">
        <v>5</v>
      </c>
      <c r="F240" s="15" t="s">
        <v>1178</v>
      </c>
      <c r="G240" s="15" t="s">
        <v>312</v>
      </c>
      <c r="H240" s="15" t="s">
        <v>1179</v>
      </c>
      <c r="I240" s="15" t="e">
        <v>#N/A</v>
      </c>
      <c r="J240" s="15" t="e">
        <v>#N/A</v>
      </c>
      <c r="K240" s="15" t="s">
        <v>1207</v>
      </c>
      <c r="L240" s="15" t="s">
        <v>1180</v>
      </c>
      <c r="M240" s="15" t="s">
        <v>19</v>
      </c>
      <c r="N240" s="15" t="s">
        <v>476</v>
      </c>
      <c r="O240" s="15" t="s">
        <v>236</v>
      </c>
      <c r="P240" s="15" t="s">
        <v>285</v>
      </c>
      <c r="Q240" s="15" t="s">
        <v>222</v>
      </c>
      <c r="R240" s="15" t="s">
        <v>222</v>
      </c>
      <c r="S240" s="17">
        <v>33033</v>
      </c>
      <c r="T240" s="15">
        <v>26</v>
      </c>
      <c r="U240" s="15">
        <v>5</v>
      </c>
    </row>
    <row r="241" spans="1:21" x14ac:dyDescent="0.3">
      <c r="A241" s="15">
        <v>2754</v>
      </c>
      <c r="B241" s="23">
        <v>10003915</v>
      </c>
      <c r="C241" s="24" t="s">
        <v>209</v>
      </c>
      <c r="D241" s="15"/>
      <c r="E241" s="15" t="s">
        <v>5</v>
      </c>
      <c r="F241" s="35" t="s">
        <v>1181</v>
      </c>
      <c r="G241" s="35" t="s">
        <v>1182</v>
      </c>
      <c r="H241" s="15" t="s">
        <v>1183</v>
      </c>
      <c r="I241" s="15" t="e">
        <v>#N/A</v>
      </c>
      <c r="J241" s="15" t="e">
        <v>#N/A</v>
      </c>
      <c r="K241" s="15" t="e">
        <v>#N/A</v>
      </c>
      <c r="L241" s="33" t="s">
        <v>1184</v>
      </c>
      <c r="M241" s="15" t="s">
        <v>319</v>
      </c>
      <c r="N241" s="18" t="s">
        <v>380</v>
      </c>
      <c r="O241" s="15" t="s">
        <v>321</v>
      </c>
      <c r="P241" s="15" t="s">
        <v>322</v>
      </c>
      <c r="Q241" s="15" t="s">
        <v>222</v>
      </c>
      <c r="R241" s="15" t="s">
        <v>222</v>
      </c>
      <c r="S241" s="34">
        <v>30730</v>
      </c>
      <c r="T241" s="15">
        <v>32</v>
      </c>
      <c r="U241" s="15">
        <v>9</v>
      </c>
    </row>
    <row r="242" spans="1:21" x14ac:dyDescent="0.3">
      <c r="A242" s="15">
        <v>2755</v>
      </c>
      <c r="B242" s="15">
        <v>10003911</v>
      </c>
      <c r="C242" s="24" t="s">
        <v>209</v>
      </c>
      <c r="D242" s="15"/>
      <c r="E242" s="15" t="s">
        <v>5</v>
      </c>
      <c r="F242" s="35" t="s">
        <v>1185</v>
      </c>
      <c r="G242" s="35" t="s">
        <v>1186</v>
      </c>
      <c r="H242" s="15" t="s">
        <v>1187</v>
      </c>
      <c r="I242" s="15" t="e">
        <v>#N/A</v>
      </c>
      <c r="J242" s="15" t="e">
        <v>#N/A</v>
      </c>
      <c r="K242" s="15" t="e">
        <v>#N/A</v>
      </c>
      <c r="L242" s="33"/>
      <c r="M242" s="15" t="s">
        <v>194</v>
      </c>
      <c r="N242" s="15" t="s">
        <v>380</v>
      </c>
      <c r="O242" s="15" t="s">
        <v>236</v>
      </c>
      <c r="P242" s="15" t="s">
        <v>531</v>
      </c>
      <c r="Q242" s="15" t="s">
        <v>222</v>
      </c>
      <c r="R242" s="15" t="s">
        <v>222</v>
      </c>
      <c r="S242" s="34">
        <v>32735</v>
      </c>
      <c r="T242" s="22">
        <v>27</v>
      </c>
      <c r="U242" s="22">
        <v>3</v>
      </c>
    </row>
    <row r="243" spans="1:21" x14ac:dyDescent="0.3">
      <c r="A243" s="15">
        <v>2759</v>
      </c>
      <c r="B243" s="15">
        <v>10003919</v>
      </c>
      <c r="C243" s="16" t="s">
        <v>209</v>
      </c>
      <c r="D243" s="15"/>
      <c r="E243" s="15" t="s">
        <v>5</v>
      </c>
      <c r="F243" s="15" t="s">
        <v>1188</v>
      </c>
      <c r="G243" s="15" t="s">
        <v>463</v>
      </c>
      <c r="H243" s="15" t="s">
        <v>1189</v>
      </c>
      <c r="I243" s="15" t="e">
        <v>#N/A</v>
      </c>
      <c r="J243" s="15" t="e">
        <v>#N/A</v>
      </c>
      <c r="K243" s="15" t="e">
        <v>#N/A</v>
      </c>
      <c r="L243" s="33" t="s">
        <v>1190</v>
      </c>
      <c r="M243" s="15" t="s">
        <v>12</v>
      </c>
      <c r="N243" s="15" t="s">
        <v>310</v>
      </c>
      <c r="O243" s="15" t="s">
        <v>236</v>
      </c>
      <c r="P243" s="15" t="s">
        <v>237</v>
      </c>
      <c r="Q243" s="15" t="s">
        <v>222</v>
      </c>
      <c r="R243" s="15" t="s">
        <v>222</v>
      </c>
      <c r="S243" s="34">
        <v>30787</v>
      </c>
      <c r="T243" s="15">
        <v>32</v>
      </c>
      <c r="U243" s="15">
        <v>7</v>
      </c>
    </row>
    <row r="244" spans="1:21" x14ac:dyDescent="0.3">
      <c r="A244" s="15">
        <v>2761</v>
      </c>
      <c r="B244" s="23">
        <v>10003921</v>
      </c>
      <c r="C244" s="24" t="s">
        <v>209</v>
      </c>
      <c r="D244" s="15" t="s">
        <v>1038</v>
      </c>
      <c r="E244" s="15" t="s">
        <v>5</v>
      </c>
      <c r="F244" s="15" t="s">
        <v>1191</v>
      </c>
      <c r="G244" s="15" t="s">
        <v>1192</v>
      </c>
      <c r="H244" s="15" t="s">
        <v>1193</v>
      </c>
      <c r="I244" s="15" t="e">
        <v>#N/A</v>
      </c>
      <c r="J244" s="15" t="e">
        <v>#N/A</v>
      </c>
      <c r="K244" s="15" t="e">
        <v>#N/A</v>
      </c>
      <c r="L244" s="15" t="s">
        <v>1109</v>
      </c>
      <c r="M244" s="15" t="s">
        <v>194</v>
      </c>
      <c r="N244" s="15" t="s">
        <v>716</v>
      </c>
      <c r="O244" s="15" t="s">
        <v>236</v>
      </c>
      <c r="P244" s="15" t="s">
        <v>531</v>
      </c>
      <c r="Q244" s="15" t="s">
        <v>222</v>
      </c>
      <c r="R244" s="15" t="s">
        <v>222</v>
      </c>
      <c r="S244" s="17">
        <v>30807</v>
      </c>
      <c r="T244" s="22">
        <v>32</v>
      </c>
      <c r="U244" s="22">
        <v>6</v>
      </c>
    </row>
  </sheetData>
  <autoFilter ref="A1:U244"/>
  <conditionalFormatting sqref="C1">
    <cfRule type="containsText" dxfId="238" priority="189" stopIfTrue="1" operator="containsText" text="Inactive">
      <formula>NOT(ISERROR(SEARCH("Inactive",C1)))</formula>
    </cfRule>
  </conditionalFormatting>
  <conditionalFormatting sqref="C1">
    <cfRule type="cellIs" dxfId="237" priority="187" stopIfTrue="1" operator="equal">
      <formula>"Retirement Due"</formula>
    </cfRule>
    <cfRule type="containsText" dxfId="236" priority="188" stopIfTrue="1" operator="containsText" text="Resigned">
      <formula>NOT(ISERROR(SEARCH("Resigned",C1)))</formula>
    </cfRule>
  </conditionalFormatting>
  <conditionalFormatting sqref="Q1">
    <cfRule type="containsText" dxfId="235" priority="186" stopIfTrue="1" operator="containsText" text="Daman">
      <formula>NOT(ISERROR(SEARCH("Daman",Q1)))</formula>
    </cfRule>
  </conditionalFormatting>
  <conditionalFormatting sqref="C238:C239 C235 C219:C232 C202:C217 C2:C153">
    <cfRule type="containsText" dxfId="234" priority="185" stopIfTrue="1" operator="containsText" text="Inactive">
      <formula>NOT(ISERROR(SEARCH("Inactive",C2)))</formula>
    </cfRule>
  </conditionalFormatting>
  <conditionalFormatting sqref="C238:C239 C235 C219:C232 C202:C217 C2:C177">
    <cfRule type="cellIs" dxfId="233" priority="183" stopIfTrue="1" operator="equal">
      <formula>"Retirement Due"</formula>
    </cfRule>
    <cfRule type="containsText" dxfId="232" priority="184" stopIfTrue="1" operator="containsText" text="Resigned">
      <formula>NOT(ISERROR(SEARCH("Resigned",C2)))</formula>
    </cfRule>
  </conditionalFormatting>
  <conditionalFormatting sqref="Q235 Q232 Q229:Q230 Q219:Q227 Q201:Q215 Q181:Q197 R112:R113 R107:R108 R99:R103 R96:R97 R92:R94 R87:R90 R84:R85 R82 R74:R79 R69 R64:R67 R52 R34:R35 R32 R21 Q2:Q153">
    <cfRule type="containsText" dxfId="231" priority="182" stopIfTrue="1" operator="containsText" text="Daman">
      <formula>NOT(ISERROR(SEARCH("Daman",Q2)))</formula>
    </cfRule>
  </conditionalFormatting>
  <conditionalFormatting sqref="S233:S234 S227 S222 S219 S215:S217 S201:S213 S2:S153">
    <cfRule type="expression" dxfId="230" priority="180" stopIfTrue="1">
      <formula>$BJ2=DATE(YEAR($BJ2),MONTH(TODAY()),DAY(TODAY()))</formula>
    </cfRule>
    <cfRule type="expression" dxfId="229" priority="181" stopIfTrue="1">
      <formula>DATE(YEAR($BJ2)+DATEDIF($BJ2,TODAY()-WEEKDAY(TODAY()),"Y")+1,MONTH($BJ2),DAY($BJ2))-TODAY()+WEEKDAY(TODAY())&lt;=7</formula>
    </cfRule>
  </conditionalFormatting>
  <conditionalFormatting sqref="C154">
    <cfRule type="containsText" dxfId="228" priority="179" stopIfTrue="1" operator="containsText" text="Inactive">
      <formula>NOT(ISERROR(SEARCH("Inactive",C154)))</formula>
    </cfRule>
  </conditionalFormatting>
  <conditionalFormatting sqref="Q154">
    <cfRule type="containsText" dxfId="227" priority="178" stopIfTrue="1" operator="containsText" text="Daman">
      <formula>NOT(ISERROR(SEARCH("Daman",Q154)))</formula>
    </cfRule>
  </conditionalFormatting>
  <conditionalFormatting sqref="S154">
    <cfRule type="expression" dxfId="226" priority="176" stopIfTrue="1">
      <formula>$BJ154=DATE(YEAR($BJ154),MONTH(TODAY()),DAY(TODAY()))</formula>
    </cfRule>
    <cfRule type="expression" dxfId="225" priority="177" stopIfTrue="1">
      <formula>DATE(YEAR($BJ154)+DATEDIF($BJ154,TODAY()-WEEKDAY(TODAY()),"Y")+1,MONTH($BJ154),DAY($BJ154))-TODAY()+WEEKDAY(TODAY())&lt;=7</formula>
    </cfRule>
  </conditionalFormatting>
  <conditionalFormatting sqref="C155">
    <cfRule type="containsText" dxfId="224" priority="175" stopIfTrue="1" operator="containsText" text="Inactive">
      <formula>NOT(ISERROR(SEARCH("Inactive",C155)))</formula>
    </cfRule>
  </conditionalFormatting>
  <conditionalFormatting sqref="C156:C157">
    <cfRule type="containsText" dxfId="223" priority="174" stopIfTrue="1" operator="containsText" text="Inactive">
      <formula>NOT(ISERROR(SEARCH("Inactive",C156)))</formula>
    </cfRule>
  </conditionalFormatting>
  <conditionalFormatting sqref="Q155">
    <cfRule type="containsText" dxfId="222" priority="173" stopIfTrue="1" operator="containsText" text="Daman">
      <formula>NOT(ISERROR(SEARCH("Daman",Q155)))</formula>
    </cfRule>
  </conditionalFormatting>
  <conditionalFormatting sqref="Q156:Q157">
    <cfRule type="containsText" dxfId="221" priority="172" stopIfTrue="1" operator="containsText" text="Daman">
      <formula>NOT(ISERROR(SEARCH("Daman",Q156)))</formula>
    </cfRule>
  </conditionalFormatting>
  <conditionalFormatting sqref="S155">
    <cfRule type="expression" dxfId="220" priority="170" stopIfTrue="1">
      <formula>$BJ155=DATE(YEAR($BJ155),MONTH(TODAY()),DAY(TODAY()))</formula>
    </cfRule>
    <cfRule type="expression" dxfId="219" priority="171" stopIfTrue="1">
      <formula>DATE(YEAR($BJ155)+DATEDIF($BJ155,TODAY()-WEEKDAY(TODAY()),"Y")+1,MONTH($BJ155),DAY($BJ155))-TODAY()+WEEKDAY(TODAY())&lt;=7</formula>
    </cfRule>
  </conditionalFormatting>
  <conditionalFormatting sqref="S156:S157">
    <cfRule type="expression" dxfId="218" priority="168" stopIfTrue="1">
      <formula>$BJ156=DATE(YEAR($BJ156),MONTH(TODAY()),DAY(TODAY()))</formula>
    </cfRule>
    <cfRule type="expression" dxfId="217" priority="169" stopIfTrue="1">
      <formula>DATE(YEAR($BJ156)+DATEDIF($BJ156,TODAY()-WEEKDAY(TODAY()),"Y")+1,MONTH($BJ156),DAY($BJ156))-TODAY()+WEEKDAY(TODAY())&lt;=7</formula>
    </cfRule>
  </conditionalFormatting>
  <conditionalFormatting sqref="C158">
    <cfRule type="containsText" dxfId="216" priority="167" stopIfTrue="1" operator="containsText" text="Inactive">
      <formula>NOT(ISERROR(SEARCH("Inactive",C158)))</formula>
    </cfRule>
  </conditionalFormatting>
  <conditionalFormatting sqref="Q158">
    <cfRule type="containsText" dxfId="215" priority="166" stopIfTrue="1" operator="containsText" text="Daman">
      <formula>NOT(ISERROR(SEARCH("Daman",Q158)))</formula>
    </cfRule>
  </conditionalFormatting>
  <conditionalFormatting sqref="S158">
    <cfRule type="expression" dxfId="214" priority="164" stopIfTrue="1">
      <formula>$BJ158=DATE(YEAR($BJ158),MONTH(TODAY()),DAY(TODAY()))</formula>
    </cfRule>
    <cfRule type="expression" dxfId="213" priority="165" stopIfTrue="1">
      <formula>DATE(YEAR($BJ158)+DATEDIF($BJ158,TODAY()-WEEKDAY(TODAY()),"Y")+1,MONTH($BJ158),DAY($BJ158))-TODAY()+WEEKDAY(TODAY())&lt;=7</formula>
    </cfRule>
  </conditionalFormatting>
  <conditionalFormatting sqref="C159">
    <cfRule type="containsText" dxfId="212" priority="163" stopIfTrue="1" operator="containsText" text="Inactive">
      <formula>NOT(ISERROR(SEARCH("Inactive",C159)))</formula>
    </cfRule>
  </conditionalFormatting>
  <conditionalFormatting sqref="C160">
    <cfRule type="containsText" dxfId="211" priority="162" stopIfTrue="1" operator="containsText" text="Inactive">
      <formula>NOT(ISERROR(SEARCH("Inactive",C160)))</formula>
    </cfRule>
  </conditionalFormatting>
  <conditionalFormatting sqref="Q159">
    <cfRule type="containsText" dxfId="210" priority="161" stopIfTrue="1" operator="containsText" text="Daman">
      <formula>NOT(ISERROR(SEARCH("Daman",Q159)))</formula>
    </cfRule>
  </conditionalFormatting>
  <conditionalFormatting sqref="Q160">
    <cfRule type="containsText" dxfId="209" priority="160" stopIfTrue="1" operator="containsText" text="Daman">
      <formula>NOT(ISERROR(SEARCH("Daman",Q160)))</formula>
    </cfRule>
  </conditionalFormatting>
  <conditionalFormatting sqref="S159">
    <cfRule type="expression" dxfId="208" priority="158" stopIfTrue="1">
      <formula>$BJ159=DATE(YEAR($BJ159),MONTH(TODAY()),DAY(TODAY()))</formula>
    </cfRule>
    <cfRule type="expression" dxfId="207" priority="159" stopIfTrue="1">
      <formula>DATE(YEAR($BJ159)+DATEDIF($BJ159,TODAY()-WEEKDAY(TODAY()),"Y")+1,MONTH($BJ159),DAY($BJ159))-TODAY()+WEEKDAY(TODAY())&lt;=7</formula>
    </cfRule>
  </conditionalFormatting>
  <conditionalFormatting sqref="S160">
    <cfRule type="expression" dxfId="206" priority="156" stopIfTrue="1">
      <formula>$BJ160=DATE(YEAR($BJ160),MONTH(TODAY()),DAY(TODAY()))</formula>
    </cfRule>
    <cfRule type="expression" dxfId="205" priority="157" stopIfTrue="1">
      <formula>DATE(YEAR($BJ160)+DATEDIF($BJ160,TODAY()-WEEKDAY(TODAY()),"Y")+1,MONTH($BJ160),DAY($BJ160))-TODAY()+WEEKDAY(TODAY())&lt;=7</formula>
    </cfRule>
  </conditionalFormatting>
  <conditionalFormatting sqref="C161">
    <cfRule type="containsText" dxfId="204" priority="155" stopIfTrue="1" operator="containsText" text="Inactive">
      <formula>NOT(ISERROR(SEARCH("Inactive",C161)))</formula>
    </cfRule>
  </conditionalFormatting>
  <conditionalFormatting sqref="Q161">
    <cfRule type="containsText" dxfId="203" priority="154" stopIfTrue="1" operator="containsText" text="Daman">
      <formula>NOT(ISERROR(SEARCH("Daman",Q161)))</formula>
    </cfRule>
  </conditionalFormatting>
  <conditionalFormatting sqref="S161">
    <cfRule type="expression" dxfId="202" priority="152" stopIfTrue="1">
      <formula>$BJ161=DATE(YEAR($BJ161),MONTH(TODAY()),DAY(TODAY()))</formula>
    </cfRule>
    <cfRule type="expression" dxfId="201" priority="153" stopIfTrue="1">
      <formula>DATE(YEAR($BJ161)+DATEDIF($BJ161,TODAY()-WEEKDAY(TODAY()),"Y")+1,MONTH($BJ161),DAY($BJ161))-TODAY()+WEEKDAY(TODAY())&lt;=7</formula>
    </cfRule>
  </conditionalFormatting>
  <conditionalFormatting sqref="C162">
    <cfRule type="containsText" dxfId="200" priority="151" stopIfTrue="1" operator="containsText" text="Inactive">
      <formula>NOT(ISERROR(SEARCH("Inactive",C162)))</formula>
    </cfRule>
  </conditionalFormatting>
  <conditionalFormatting sqref="Q162">
    <cfRule type="containsText" dxfId="199" priority="150" stopIfTrue="1" operator="containsText" text="Daman">
      <formula>NOT(ISERROR(SEARCH("Daman",Q162)))</formula>
    </cfRule>
  </conditionalFormatting>
  <conditionalFormatting sqref="S162">
    <cfRule type="expression" dxfId="198" priority="148" stopIfTrue="1">
      <formula>$BJ162=DATE(YEAR($BJ162),MONTH(TODAY()),DAY(TODAY()))</formula>
    </cfRule>
    <cfRule type="expression" dxfId="197" priority="149" stopIfTrue="1">
      <formula>DATE(YEAR($BJ162)+DATEDIF($BJ162,TODAY()-WEEKDAY(TODAY()),"Y")+1,MONTH($BJ162),DAY($BJ162))-TODAY()+WEEKDAY(TODAY())&lt;=7</formula>
    </cfRule>
  </conditionalFormatting>
  <conditionalFormatting sqref="C163">
    <cfRule type="containsText" dxfId="196" priority="147" stopIfTrue="1" operator="containsText" text="Inactive">
      <formula>NOT(ISERROR(SEARCH("Inactive",C163)))</formula>
    </cfRule>
  </conditionalFormatting>
  <conditionalFormatting sqref="Q163">
    <cfRule type="containsText" dxfId="195" priority="146" stopIfTrue="1" operator="containsText" text="Daman">
      <formula>NOT(ISERROR(SEARCH("Daman",Q163)))</formula>
    </cfRule>
  </conditionalFormatting>
  <conditionalFormatting sqref="S163">
    <cfRule type="expression" dxfId="194" priority="144" stopIfTrue="1">
      <formula>$BJ163=DATE(YEAR($BJ163),MONTH(TODAY()),DAY(TODAY()))</formula>
    </cfRule>
    <cfRule type="expression" dxfId="193" priority="145" stopIfTrue="1">
      <formula>DATE(YEAR($BJ163)+DATEDIF($BJ163,TODAY()-WEEKDAY(TODAY()),"Y")+1,MONTH($BJ163),DAY($BJ163))-TODAY()+WEEKDAY(TODAY())&lt;=7</formula>
    </cfRule>
  </conditionalFormatting>
  <conditionalFormatting sqref="C164">
    <cfRule type="containsText" dxfId="192" priority="143" stopIfTrue="1" operator="containsText" text="Inactive">
      <formula>NOT(ISERROR(SEARCH("Inactive",C164)))</formula>
    </cfRule>
  </conditionalFormatting>
  <conditionalFormatting sqref="Q164">
    <cfRule type="containsText" dxfId="191" priority="142" stopIfTrue="1" operator="containsText" text="Daman">
      <formula>NOT(ISERROR(SEARCH("Daman",Q164)))</formula>
    </cfRule>
  </conditionalFormatting>
  <conditionalFormatting sqref="S164">
    <cfRule type="expression" dxfId="190" priority="140" stopIfTrue="1">
      <formula>$BJ164=DATE(YEAR($BJ164),MONTH(TODAY()),DAY(TODAY()))</formula>
    </cfRule>
    <cfRule type="expression" dxfId="189" priority="141" stopIfTrue="1">
      <formula>DATE(YEAR($BJ164)+DATEDIF($BJ164,TODAY()-WEEKDAY(TODAY()),"Y")+1,MONTH($BJ164),DAY($BJ164))-TODAY()+WEEKDAY(TODAY())&lt;=7</formula>
    </cfRule>
  </conditionalFormatting>
  <conditionalFormatting sqref="C165:C166">
    <cfRule type="containsText" dxfId="188" priority="139" stopIfTrue="1" operator="containsText" text="Inactive">
      <formula>NOT(ISERROR(SEARCH("Inactive",C165)))</formula>
    </cfRule>
  </conditionalFormatting>
  <conditionalFormatting sqref="Q165">
    <cfRule type="containsText" dxfId="187" priority="138" stopIfTrue="1" operator="containsText" text="Daman">
      <formula>NOT(ISERROR(SEARCH("Daman",Q165)))</formula>
    </cfRule>
  </conditionalFormatting>
  <conditionalFormatting sqref="S165">
    <cfRule type="expression" dxfId="186" priority="136" stopIfTrue="1">
      <formula>$BJ165=DATE(YEAR($BJ165),MONTH(TODAY()),DAY(TODAY()))</formula>
    </cfRule>
    <cfRule type="expression" dxfId="185" priority="137" stopIfTrue="1">
      <formula>DATE(YEAR($BJ165)+DATEDIF($BJ165,TODAY()-WEEKDAY(TODAY()),"Y")+1,MONTH($BJ165),DAY($BJ165))-TODAY()+WEEKDAY(TODAY())&lt;=7</formula>
    </cfRule>
  </conditionalFormatting>
  <conditionalFormatting sqref="Q166">
    <cfRule type="containsText" dxfId="184" priority="135" stopIfTrue="1" operator="containsText" text="Daman">
      <formula>NOT(ISERROR(SEARCH("Daman",Q166)))</formula>
    </cfRule>
  </conditionalFormatting>
  <conditionalFormatting sqref="S166">
    <cfRule type="expression" dxfId="183" priority="133" stopIfTrue="1">
      <formula>$BJ166=DATE(YEAR($BJ166),MONTH(TODAY()),DAY(TODAY()))</formula>
    </cfRule>
    <cfRule type="expression" dxfId="182" priority="134" stopIfTrue="1">
      <formula>DATE(YEAR($BJ166)+DATEDIF($BJ166,TODAY()-WEEKDAY(TODAY()),"Y")+1,MONTH($BJ166),DAY($BJ166))-TODAY()+WEEKDAY(TODAY())&lt;=7</formula>
    </cfRule>
  </conditionalFormatting>
  <conditionalFormatting sqref="C167">
    <cfRule type="containsText" dxfId="181" priority="132" stopIfTrue="1" operator="containsText" text="Inactive">
      <formula>NOT(ISERROR(SEARCH("Inactive",C167)))</formula>
    </cfRule>
  </conditionalFormatting>
  <conditionalFormatting sqref="Q167">
    <cfRule type="containsText" dxfId="180" priority="131" stopIfTrue="1" operator="containsText" text="Daman">
      <formula>NOT(ISERROR(SEARCH("Daman",Q167)))</formula>
    </cfRule>
  </conditionalFormatting>
  <conditionalFormatting sqref="S167">
    <cfRule type="expression" dxfId="179" priority="129" stopIfTrue="1">
      <formula>$BJ167=DATE(YEAR($BJ167),MONTH(TODAY()),DAY(TODAY()))</formula>
    </cfRule>
    <cfRule type="expression" dxfId="178" priority="130" stopIfTrue="1">
      <formula>DATE(YEAR($BJ167)+DATEDIF($BJ167,TODAY()-WEEKDAY(TODAY()),"Y")+1,MONTH($BJ167),DAY($BJ167))-TODAY()+WEEKDAY(TODAY())&lt;=7</formula>
    </cfRule>
  </conditionalFormatting>
  <conditionalFormatting sqref="C168">
    <cfRule type="containsText" dxfId="177" priority="128" stopIfTrue="1" operator="containsText" text="Inactive">
      <formula>NOT(ISERROR(SEARCH("Inactive",C168)))</formula>
    </cfRule>
  </conditionalFormatting>
  <conditionalFormatting sqref="Q168">
    <cfRule type="containsText" dxfId="176" priority="127" stopIfTrue="1" operator="containsText" text="Daman">
      <formula>NOT(ISERROR(SEARCH("Daman",Q168)))</formula>
    </cfRule>
  </conditionalFormatting>
  <conditionalFormatting sqref="S168">
    <cfRule type="expression" dxfId="175" priority="125" stopIfTrue="1">
      <formula>$BJ168=DATE(YEAR($BJ168),MONTH(TODAY()),DAY(TODAY()))</formula>
    </cfRule>
    <cfRule type="expression" dxfId="174" priority="126" stopIfTrue="1">
      <formula>DATE(YEAR($BJ168)+DATEDIF($BJ168,TODAY()-WEEKDAY(TODAY()),"Y")+1,MONTH($BJ168),DAY($BJ168))-TODAY()+WEEKDAY(TODAY())&lt;=7</formula>
    </cfRule>
  </conditionalFormatting>
  <conditionalFormatting sqref="C169:C170">
    <cfRule type="containsText" dxfId="173" priority="124" stopIfTrue="1" operator="containsText" text="Inactive">
      <formula>NOT(ISERROR(SEARCH("Inactive",C169)))</formula>
    </cfRule>
  </conditionalFormatting>
  <conditionalFormatting sqref="Q169:Q170">
    <cfRule type="containsText" dxfId="172" priority="123" stopIfTrue="1" operator="containsText" text="Daman">
      <formula>NOT(ISERROR(SEARCH("Daman",Q169)))</formula>
    </cfRule>
  </conditionalFormatting>
  <conditionalFormatting sqref="S169:S170">
    <cfRule type="expression" dxfId="171" priority="121" stopIfTrue="1">
      <formula>$BJ169=DATE(YEAR($BJ169),MONTH(TODAY()),DAY(TODAY()))</formula>
    </cfRule>
    <cfRule type="expression" dxfId="170" priority="122" stopIfTrue="1">
      <formula>DATE(YEAR($BJ169)+DATEDIF($BJ169,TODAY()-WEEKDAY(TODAY()),"Y")+1,MONTH($BJ169),DAY($BJ169))-TODAY()+WEEKDAY(TODAY())&lt;=7</formula>
    </cfRule>
  </conditionalFormatting>
  <conditionalFormatting sqref="C171">
    <cfRule type="containsText" dxfId="169" priority="120" stopIfTrue="1" operator="containsText" text="Inactive">
      <formula>NOT(ISERROR(SEARCH("Inactive",C171)))</formula>
    </cfRule>
  </conditionalFormatting>
  <conditionalFormatting sqref="Q171">
    <cfRule type="containsText" dxfId="168" priority="119" stopIfTrue="1" operator="containsText" text="Daman">
      <formula>NOT(ISERROR(SEARCH("Daman",Q171)))</formula>
    </cfRule>
  </conditionalFormatting>
  <conditionalFormatting sqref="S171">
    <cfRule type="expression" dxfId="167" priority="117" stopIfTrue="1">
      <formula>$BJ171=DATE(YEAR($BJ171),MONTH(TODAY()),DAY(TODAY()))</formula>
    </cfRule>
    <cfRule type="expression" dxfId="166" priority="118" stopIfTrue="1">
      <formula>DATE(YEAR($BJ171)+DATEDIF($BJ171,TODAY()-WEEKDAY(TODAY()),"Y")+1,MONTH($BJ171),DAY($BJ171))-TODAY()+WEEKDAY(TODAY())&lt;=7</formula>
    </cfRule>
  </conditionalFormatting>
  <conditionalFormatting sqref="C172">
    <cfRule type="containsText" dxfId="165" priority="116" stopIfTrue="1" operator="containsText" text="Inactive">
      <formula>NOT(ISERROR(SEARCH("Inactive",C172)))</formula>
    </cfRule>
  </conditionalFormatting>
  <conditionalFormatting sqref="C173">
    <cfRule type="containsText" dxfId="164" priority="115" stopIfTrue="1" operator="containsText" text="Inactive">
      <formula>NOT(ISERROR(SEARCH("Inactive",C173)))</formula>
    </cfRule>
  </conditionalFormatting>
  <conditionalFormatting sqref="Q172">
    <cfRule type="containsText" dxfId="163" priority="114" stopIfTrue="1" operator="containsText" text="Daman">
      <formula>NOT(ISERROR(SEARCH("Daman",Q172)))</formula>
    </cfRule>
  </conditionalFormatting>
  <conditionalFormatting sqref="Q173">
    <cfRule type="containsText" dxfId="162" priority="113" stopIfTrue="1" operator="containsText" text="Daman">
      <formula>NOT(ISERROR(SEARCH("Daman",Q173)))</formula>
    </cfRule>
  </conditionalFormatting>
  <conditionalFormatting sqref="S172">
    <cfRule type="expression" dxfId="161" priority="111" stopIfTrue="1">
      <formula>$BJ172=DATE(YEAR($BJ172),MONTH(TODAY()),DAY(TODAY()))</formula>
    </cfRule>
    <cfRule type="expression" dxfId="160" priority="112" stopIfTrue="1">
      <formula>DATE(YEAR($BJ172)+DATEDIF($BJ172,TODAY()-WEEKDAY(TODAY()),"Y")+1,MONTH($BJ172),DAY($BJ172))-TODAY()+WEEKDAY(TODAY())&lt;=7</formula>
    </cfRule>
  </conditionalFormatting>
  <conditionalFormatting sqref="S173">
    <cfRule type="expression" dxfId="159" priority="109" stopIfTrue="1">
      <formula>$BJ173=DATE(YEAR($BJ173),MONTH(TODAY()),DAY(TODAY()))</formula>
    </cfRule>
    <cfRule type="expression" dxfId="158" priority="110" stopIfTrue="1">
      <formula>DATE(YEAR($BJ173)+DATEDIF($BJ173,TODAY()-WEEKDAY(TODAY()),"Y")+1,MONTH($BJ173),DAY($BJ173))-TODAY()+WEEKDAY(TODAY())&lt;=7</formula>
    </cfRule>
  </conditionalFormatting>
  <conditionalFormatting sqref="C174">
    <cfRule type="containsText" dxfId="157" priority="108" stopIfTrue="1" operator="containsText" text="Inactive">
      <formula>NOT(ISERROR(SEARCH("Inactive",C174)))</formula>
    </cfRule>
  </conditionalFormatting>
  <conditionalFormatting sqref="Q174">
    <cfRule type="containsText" dxfId="156" priority="107" stopIfTrue="1" operator="containsText" text="Daman">
      <formula>NOT(ISERROR(SEARCH("Daman",Q174)))</formula>
    </cfRule>
  </conditionalFormatting>
  <conditionalFormatting sqref="S174">
    <cfRule type="expression" dxfId="155" priority="105" stopIfTrue="1">
      <formula>$BJ174=DATE(YEAR($BJ174),MONTH(TODAY()),DAY(TODAY()))</formula>
    </cfRule>
    <cfRule type="expression" dxfId="154" priority="106" stopIfTrue="1">
      <formula>DATE(YEAR($BJ174)+DATEDIF($BJ174,TODAY()-WEEKDAY(TODAY()),"Y")+1,MONTH($BJ174),DAY($BJ174))-TODAY()+WEEKDAY(TODAY())&lt;=7</formula>
    </cfRule>
  </conditionalFormatting>
  <conditionalFormatting sqref="C175">
    <cfRule type="containsText" dxfId="153" priority="104" stopIfTrue="1" operator="containsText" text="Inactive">
      <formula>NOT(ISERROR(SEARCH("Inactive",C175)))</formula>
    </cfRule>
  </conditionalFormatting>
  <conditionalFormatting sqref="C176">
    <cfRule type="containsText" dxfId="152" priority="103" stopIfTrue="1" operator="containsText" text="Inactive">
      <formula>NOT(ISERROR(SEARCH("Inactive",C176)))</formula>
    </cfRule>
  </conditionalFormatting>
  <conditionalFormatting sqref="Q175">
    <cfRule type="containsText" dxfId="151" priority="102" stopIfTrue="1" operator="containsText" text="Daman">
      <formula>NOT(ISERROR(SEARCH("Daman",Q175)))</formula>
    </cfRule>
  </conditionalFormatting>
  <conditionalFormatting sqref="Q176">
    <cfRule type="containsText" dxfId="150" priority="101" stopIfTrue="1" operator="containsText" text="Daman">
      <formula>NOT(ISERROR(SEARCH("Daman",Q176)))</formula>
    </cfRule>
  </conditionalFormatting>
  <conditionalFormatting sqref="S175">
    <cfRule type="expression" dxfId="149" priority="99" stopIfTrue="1">
      <formula>$BJ175=DATE(YEAR($BJ175),MONTH(TODAY()),DAY(TODAY()))</formula>
    </cfRule>
    <cfRule type="expression" dxfId="148" priority="100" stopIfTrue="1">
      <formula>DATE(YEAR($BJ175)+DATEDIF($BJ175,TODAY()-WEEKDAY(TODAY()),"Y")+1,MONTH($BJ175),DAY($BJ175))-TODAY()+WEEKDAY(TODAY())&lt;=7</formula>
    </cfRule>
  </conditionalFormatting>
  <conditionalFormatting sqref="S176">
    <cfRule type="expression" dxfId="147" priority="97" stopIfTrue="1">
      <formula>$BJ176=DATE(YEAR($BJ176),MONTH(TODAY()),DAY(TODAY()))</formula>
    </cfRule>
    <cfRule type="expression" dxfId="146" priority="98" stopIfTrue="1">
      <formula>DATE(YEAR($BJ176)+DATEDIF($BJ176,TODAY()-WEEKDAY(TODAY()),"Y")+1,MONTH($BJ176),DAY($BJ176))-TODAY()+WEEKDAY(TODAY())&lt;=7</formula>
    </cfRule>
  </conditionalFormatting>
  <conditionalFormatting sqref="C177">
    <cfRule type="containsText" dxfId="145" priority="96" stopIfTrue="1" operator="containsText" text="Inactive">
      <formula>NOT(ISERROR(SEARCH("Inactive",C177)))</formula>
    </cfRule>
  </conditionalFormatting>
  <conditionalFormatting sqref="Q177">
    <cfRule type="containsText" dxfId="144" priority="95" stopIfTrue="1" operator="containsText" text="Daman">
      <formula>NOT(ISERROR(SEARCH("Daman",Q177)))</formula>
    </cfRule>
  </conditionalFormatting>
  <conditionalFormatting sqref="S177">
    <cfRule type="expression" dxfId="143" priority="93" stopIfTrue="1">
      <formula>$BJ177=DATE(YEAR($BJ177),MONTH(TODAY()),DAY(TODAY()))</formula>
    </cfRule>
    <cfRule type="expression" dxfId="142" priority="94" stopIfTrue="1">
      <formula>DATE(YEAR($BJ177)+DATEDIF($BJ177,TODAY()-WEEKDAY(TODAY()),"Y")+1,MONTH($BJ177),DAY($BJ177))-TODAY()+WEEKDAY(TODAY())&lt;=7</formula>
    </cfRule>
  </conditionalFormatting>
  <conditionalFormatting sqref="C178">
    <cfRule type="containsText" dxfId="141" priority="92" stopIfTrue="1" operator="containsText" text="Inactive">
      <formula>NOT(ISERROR(SEARCH("Inactive",C178)))</formula>
    </cfRule>
  </conditionalFormatting>
  <conditionalFormatting sqref="C178">
    <cfRule type="cellIs" dxfId="140" priority="90" stopIfTrue="1" operator="equal">
      <formula>"Retirement Due"</formula>
    </cfRule>
    <cfRule type="containsText" dxfId="139" priority="91" stopIfTrue="1" operator="containsText" text="Resigned">
      <formula>NOT(ISERROR(SEARCH("Resigned",C178)))</formula>
    </cfRule>
  </conditionalFormatting>
  <conditionalFormatting sqref="Q178">
    <cfRule type="containsText" dxfId="138" priority="89" stopIfTrue="1" operator="containsText" text="Daman">
      <formula>NOT(ISERROR(SEARCH("Daman",Q178)))</formula>
    </cfRule>
  </conditionalFormatting>
  <conditionalFormatting sqref="S178">
    <cfRule type="expression" dxfId="137" priority="87" stopIfTrue="1">
      <formula>$BJ178=DATE(YEAR($BJ178),MONTH(TODAY()),DAY(TODAY()))</formula>
    </cfRule>
    <cfRule type="expression" dxfId="136" priority="88" stopIfTrue="1">
      <formula>DATE(YEAR($BJ178)+DATEDIF($BJ178,TODAY()-WEEKDAY(TODAY()),"Y")+1,MONTH($BJ178),DAY($BJ178))-TODAY()+WEEKDAY(TODAY())&lt;=7</formula>
    </cfRule>
  </conditionalFormatting>
  <conditionalFormatting sqref="C179">
    <cfRule type="containsText" dxfId="135" priority="86" stopIfTrue="1" operator="containsText" text="Inactive">
      <formula>NOT(ISERROR(SEARCH("Inactive",C179)))</formula>
    </cfRule>
  </conditionalFormatting>
  <conditionalFormatting sqref="C179">
    <cfRule type="cellIs" dxfId="134" priority="84" stopIfTrue="1" operator="equal">
      <formula>"Retirement Due"</formula>
    </cfRule>
    <cfRule type="containsText" dxfId="133" priority="85" stopIfTrue="1" operator="containsText" text="Resigned">
      <formula>NOT(ISERROR(SEARCH("Resigned",C179)))</formula>
    </cfRule>
  </conditionalFormatting>
  <conditionalFormatting sqref="Q179:R179">
    <cfRule type="expression" dxfId="132" priority="82" stopIfTrue="1">
      <formula>$BD179=DATE(YEAR($BD179),MONTH(TODAY()),DAY(TODAY()))</formula>
    </cfRule>
    <cfRule type="expression" dxfId="131" priority="83" stopIfTrue="1">
      <formula>DATE(YEAR($BD179)+DATEDIF($BD179,TODAY()-WEEKDAY(TODAY()),"Y")+1,MONTH($BD179),DAY($BD179))-TODAY()+WEEKDAY(TODAY())&lt;=7</formula>
    </cfRule>
  </conditionalFormatting>
  <conditionalFormatting sqref="Q180:R180">
    <cfRule type="expression" dxfId="130" priority="80" stopIfTrue="1">
      <formula>$BB180=DATE(YEAR($BB180),MONTH(TODAY()),DAY(TODAY()))</formula>
    </cfRule>
    <cfRule type="expression" dxfId="129" priority="81" stopIfTrue="1">
      <formula>DATE(YEAR($BB180)+DATEDIF($BB180,TODAY()-WEEKDAY(TODAY()),"Y")+1,MONTH($BB180),DAY($BB180))-TODAY()+WEEKDAY(TODAY())&lt;=7</formula>
    </cfRule>
  </conditionalFormatting>
  <conditionalFormatting sqref="C181">
    <cfRule type="containsText" dxfId="128" priority="79" stopIfTrue="1" operator="containsText" text="Inactive">
      <formula>NOT(ISERROR(SEARCH("Inactive",C181)))</formula>
    </cfRule>
  </conditionalFormatting>
  <conditionalFormatting sqref="C181">
    <cfRule type="cellIs" dxfId="127" priority="77" stopIfTrue="1" operator="equal">
      <formula>"Retirement Due"</formula>
    </cfRule>
    <cfRule type="containsText" dxfId="126" priority="78" stopIfTrue="1" operator="containsText" text="Resigned">
      <formula>NOT(ISERROR(SEARCH("Resigned",C181)))</formula>
    </cfRule>
  </conditionalFormatting>
  <conditionalFormatting sqref="C198">
    <cfRule type="containsText" dxfId="125" priority="76" stopIfTrue="1" operator="containsText" text="Inactive">
      <formula>NOT(ISERROR(SEARCH("Inactive",C198)))</formula>
    </cfRule>
  </conditionalFormatting>
  <conditionalFormatting sqref="C198">
    <cfRule type="cellIs" dxfId="124" priority="74" stopIfTrue="1" operator="equal">
      <formula>"Retirement Due"</formula>
    </cfRule>
    <cfRule type="containsText" dxfId="123" priority="75" stopIfTrue="1" operator="containsText" text="Resigned">
      <formula>NOT(ISERROR(SEARCH("Resigned",C198)))</formula>
    </cfRule>
  </conditionalFormatting>
  <conditionalFormatting sqref="Q198">
    <cfRule type="containsText" dxfId="122" priority="73" stopIfTrue="1" operator="containsText" text="Daman">
      <formula>NOT(ISERROR(SEARCH("Daman",Q198)))</formula>
    </cfRule>
  </conditionalFormatting>
  <conditionalFormatting sqref="S198">
    <cfRule type="expression" dxfId="121" priority="71" stopIfTrue="1">
      <formula>#REF!=DATE(YEAR(#REF!),MONTH(TODAY()),DAY(TODAY()))</formula>
    </cfRule>
    <cfRule type="expression" dxfId="120" priority="72" stopIfTrue="1">
      <formula>DATE(YEAR(#REF!)+DATEDIF(#REF!,TODAY()-WEEKDAY(TODAY()),"Y")+1,MONTH(#REF!),DAY(#REF!))-TODAY()+WEEKDAY(TODAY())&lt;=7</formula>
    </cfRule>
  </conditionalFormatting>
  <conditionalFormatting sqref="S198">
    <cfRule type="expression" dxfId="119" priority="69" stopIfTrue="1">
      <formula>#REF!=DATE(YEAR(#REF!),MONTH(TODAY()),DAY(TODAY()))</formula>
    </cfRule>
    <cfRule type="expression" dxfId="118" priority="70" stopIfTrue="1">
      <formula>DATE(YEAR(#REF!)+DATEDIF(#REF!,TODAY()-WEEKDAY(TODAY()),"Y")+1,MONTH(#REF!),DAY(#REF!))-TODAY()+WEEKDAY(TODAY())&lt;=7</formula>
    </cfRule>
  </conditionalFormatting>
  <conditionalFormatting sqref="C199">
    <cfRule type="containsText" dxfId="117" priority="68" stopIfTrue="1" operator="containsText" text="Inactive">
      <formula>NOT(ISERROR(SEARCH("Inactive",C199)))</formula>
    </cfRule>
  </conditionalFormatting>
  <conditionalFormatting sqref="C199">
    <cfRule type="cellIs" dxfId="116" priority="66" stopIfTrue="1" operator="equal">
      <formula>"Retirement Due"</formula>
    </cfRule>
    <cfRule type="containsText" dxfId="115" priority="67" stopIfTrue="1" operator="containsText" text="Resigned">
      <formula>NOT(ISERROR(SEARCH("Resigned",C199)))</formula>
    </cfRule>
  </conditionalFormatting>
  <conditionalFormatting sqref="C200">
    <cfRule type="containsText" dxfId="114" priority="65" stopIfTrue="1" operator="containsText" text="Inactive">
      <formula>NOT(ISERROR(SEARCH("Inactive",C200)))</formula>
    </cfRule>
  </conditionalFormatting>
  <conditionalFormatting sqref="C200">
    <cfRule type="cellIs" dxfId="113" priority="63" stopIfTrue="1" operator="equal">
      <formula>"Retirement Due"</formula>
    </cfRule>
    <cfRule type="containsText" dxfId="112" priority="64" stopIfTrue="1" operator="containsText" text="Resigned">
      <formula>NOT(ISERROR(SEARCH("Resigned",C200)))</formula>
    </cfRule>
  </conditionalFormatting>
  <conditionalFormatting sqref="Q199">
    <cfRule type="containsText" dxfId="111" priority="62" stopIfTrue="1" operator="containsText" text="Daman">
      <formula>NOT(ISERROR(SEARCH("Daman",Q199)))</formula>
    </cfRule>
  </conditionalFormatting>
  <conditionalFormatting sqref="Q200">
    <cfRule type="containsText" dxfId="110" priority="61" stopIfTrue="1" operator="containsText" text="Daman">
      <formula>NOT(ISERROR(SEARCH("Daman",Q200)))</formula>
    </cfRule>
  </conditionalFormatting>
  <conditionalFormatting sqref="S199">
    <cfRule type="expression" dxfId="109" priority="59" stopIfTrue="1">
      <formula>#REF!=DATE(YEAR(#REF!),MONTH(TODAY()),DAY(TODAY()))</formula>
    </cfRule>
    <cfRule type="expression" dxfId="108" priority="60" stopIfTrue="1">
      <formula>DATE(YEAR(#REF!)+DATEDIF(#REF!,TODAY()-WEEKDAY(TODAY()),"Y")+1,MONTH(#REF!),DAY(#REF!))-TODAY()+WEEKDAY(TODAY())&lt;=7</formula>
    </cfRule>
  </conditionalFormatting>
  <conditionalFormatting sqref="S199">
    <cfRule type="expression" dxfId="107" priority="57" stopIfTrue="1">
      <formula>#REF!=DATE(YEAR(#REF!),MONTH(TODAY()),DAY(TODAY()))</formula>
    </cfRule>
    <cfRule type="expression" dxfId="106" priority="58" stopIfTrue="1">
      <formula>DATE(YEAR(#REF!)+DATEDIF(#REF!,TODAY()-WEEKDAY(TODAY()),"Y")+1,MONTH(#REF!),DAY(#REF!))-TODAY()+WEEKDAY(TODAY())&lt;=7</formula>
    </cfRule>
  </conditionalFormatting>
  <conditionalFormatting sqref="S200">
    <cfRule type="expression" dxfId="105" priority="55" stopIfTrue="1">
      <formula>#REF!=DATE(YEAR(#REF!),MONTH(TODAY()),DAY(TODAY()))</formula>
    </cfRule>
    <cfRule type="expression" dxfId="104" priority="56" stopIfTrue="1">
      <formula>DATE(YEAR(#REF!)+DATEDIF(#REF!,TODAY()-WEEKDAY(TODAY()),"Y")+1,MONTH(#REF!),DAY(#REF!))-TODAY()+WEEKDAY(TODAY())&lt;=7</formula>
    </cfRule>
  </conditionalFormatting>
  <conditionalFormatting sqref="S200">
    <cfRule type="expression" dxfId="103" priority="53" stopIfTrue="1">
      <formula>#REF!=DATE(YEAR(#REF!),MONTH(TODAY()),DAY(TODAY()))</formula>
    </cfRule>
    <cfRule type="expression" dxfId="102" priority="54" stopIfTrue="1">
      <formula>DATE(YEAR(#REF!)+DATEDIF(#REF!,TODAY()-WEEKDAY(TODAY()),"Y")+1,MONTH(#REF!),DAY(#REF!))-TODAY()+WEEKDAY(TODAY())&lt;=7</formula>
    </cfRule>
  </conditionalFormatting>
  <conditionalFormatting sqref="C201">
    <cfRule type="containsText" dxfId="101" priority="52" stopIfTrue="1" operator="containsText" text="Inactive">
      <formula>NOT(ISERROR(SEARCH("Inactive",C201)))</formula>
    </cfRule>
  </conditionalFormatting>
  <conditionalFormatting sqref="C201">
    <cfRule type="cellIs" dxfId="100" priority="50" stopIfTrue="1" operator="equal">
      <formula>"Retirement Due"</formula>
    </cfRule>
    <cfRule type="containsText" dxfId="99" priority="51" stopIfTrue="1" operator="containsText" text="Resigned">
      <formula>NOT(ISERROR(SEARCH("Resigned",C201)))</formula>
    </cfRule>
  </conditionalFormatting>
  <conditionalFormatting sqref="S214">
    <cfRule type="expression" dxfId="98" priority="48" stopIfTrue="1">
      <formula>$BF214=DATE(YEAR($BF214),MONTH(TODAY()),DAY(TODAY()))</formula>
    </cfRule>
    <cfRule type="expression" dxfId="97" priority="49" stopIfTrue="1">
      <formula>DATE(YEAR($BF214)+DATEDIF($BF214,TODAY()-WEEKDAY(TODAY()),"Y")+1,MONTH($BF214),DAY($BF214))-TODAY()+WEEKDAY(TODAY())&lt;=7</formula>
    </cfRule>
  </conditionalFormatting>
  <conditionalFormatting sqref="S214">
    <cfRule type="expression" dxfId="96" priority="46" stopIfTrue="1">
      <formula>$BF214=DATE(YEAR($BF214),MONTH(TODAY()),DAY(TODAY()))</formula>
    </cfRule>
    <cfRule type="expression" dxfId="95" priority="47" stopIfTrue="1">
      <formula>DATE(YEAR($BF214)+DATEDIF($BF214,TODAY()-WEEKDAY(TODAY()),"Y")+1,MONTH($BF214),DAY($BF214))-TODAY()+WEEKDAY(TODAY())&lt;=7</formula>
    </cfRule>
  </conditionalFormatting>
  <conditionalFormatting sqref="Q216:Q217">
    <cfRule type="containsText" dxfId="94" priority="45" stopIfTrue="1" operator="containsText" text="Daman">
      <formula>NOT(ISERROR(SEARCH("Daman",Q216)))</formula>
    </cfRule>
  </conditionalFormatting>
  <conditionalFormatting sqref="C218">
    <cfRule type="containsText" dxfId="93" priority="44" stopIfTrue="1" operator="containsText" text="Inactive">
      <formula>NOT(ISERROR(SEARCH("Inactive",C218)))</formula>
    </cfRule>
  </conditionalFormatting>
  <conditionalFormatting sqref="C218">
    <cfRule type="cellIs" dxfId="92" priority="42" stopIfTrue="1" operator="equal">
      <formula>"Retirement Due"</formula>
    </cfRule>
    <cfRule type="containsText" dxfId="91" priority="43" stopIfTrue="1" operator="containsText" text="Resigned">
      <formula>NOT(ISERROR(SEARCH("Resigned",C218)))</formula>
    </cfRule>
  </conditionalFormatting>
  <conditionalFormatting sqref="Q218">
    <cfRule type="containsText" dxfId="90" priority="41" stopIfTrue="1" operator="containsText" text="Daman">
      <formula>NOT(ISERROR(SEARCH("Daman",Q218)))</formula>
    </cfRule>
  </conditionalFormatting>
  <conditionalFormatting sqref="R218">
    <cfRule type="containsText" dxfId="89" priority="40" stopIfTrue="1" operator="containsText" text="Daman">
      <formula>NOT(ISERROR(SEARCH("Daman",R218)))</formula>
    </cfRule>
  </conditionalFormatting>
  <conditionalFormatting sqref="S223:S224">
    <cfRule type="expression" dxfId="88" priority="38" stopIfTrue="1">
      <formula>$BJ223=DATE(YEAR($BJ223),MONTH(TODAY()),DAY(TODAY()))</formula>
    </cfRule>
    <cfRule type="expression" dxfId="87" priority="39" stopIfTrue="1">
      <formula>DATE(YEAR($BJ223)+DATEDIF($BJ223,TODAY()-WEEKDAY(TODAY()),"Y")+1,MONTH($BJ223),DAY($BJ223))-TODAY()+WEEKDAY(TODAY())&lt;=7</formula>
    </cfRule>
  </conditionalFormatting>
  <conditionalFormatting sqref="R225">
    <cfRule type="containsText" dxfId="86" priority="37" stopIfTrue="1" operator="containsText" text="Daman">
      <formula>NOT(ISERROR(SEARCH("Daman",R225)))</formula>
    </cfRule>
  </conditionalFormatting>
  <conditionalFormatting sqref="Q228:R228">
    <cfRule type="containsText" dxfId="85" priority="36" stopIfTrue="1" operator="containsText" text="Daman">
      <formula>NOT(ISERROR(SEARCH("Daman",Q228)))</formula>
    </cfRule>
  </conditionalFormatting>
  <conditionalFormatting sqref="S228">
    <cfRule type="expression" dxfId="84" priority="34" stopIfTrue="1">
      <formula>$BJ228=DATE(YEAR($BJ228),MONTH(TODAY()),DAY(TODAY()))</formula>
    </cfRule>
    <cfRule type="expression" dxfId="83" priority="35" stopIfTrue="1">
      <formula>DATE(YEAR($BJ228)+DATEDIF($BJ228,TODAY()-WEEKDAY(TODAY()),"Y")+1,MONTH($BJ228),DAY($BJ228))-TODAY()+WEEKDAY(TODAY())&lt;=7</formula>
    </cfRule>
  </conditionalFormatting>
  <conditionalFormatting sqref="Q231">
    <cfRule type="containsText" dxfId="82" priority="33" stopIfTrue="1" operator="containsText" text="Daman">
      <formula>NOT(ISERROR(SEARCH("Daman",Q231)))</formula>
    </cfRule>
  </conditionalFormatting>
  <conditionalFormatting sqref="C233:C234">
    <cfRule type="containsText" dxfId="81" priority="32" stopIfTrue="1" operator="containsText" text="Inactive">
      <formula>NOT(ISERROR(SEARCH("Inactive",C233)))</formula>
    </cfRule>
  </conditionalFormatting>
  <conditionalFormatting sqref="C233:C234">
    <cfRule type="cellIs" dxfId="80" priority="30" stopIfTrue="1" operator="equal">
      <formula>"Retirement Due"</formula>
    </cfRule>
    <cfRule type="containsText" dxfId="79" priority="31" stopIfTrue="1" operator="containsText" text="Resigned">
      <formula>NOT(ISERROR(SEARCH("Resigned",C233)))</formula>
    </cfRule>
  </conditionalFormatting>
  <conditionalFormatting sqref="C236">
    <cfRule type="containsText" dxfId="78" priority="29" stopIfTrue="1" operator="containsText" text="Inactive">
      <formula>NOT(ISERROR(SEARCH("Inactive",C236)))</formula>
    </cfRule>
  </conditionalFormatting>
  <conditionalFormatting sqref="C236">
    <cfRule type="cellIs" dxfId="77" priority="27" stopIfTrue="1" operator="equal">
      <formula>"Retirement Due"</formula>
    </cfRule>
    <cfRule type="containsText" dxfId="76" priority="28" stopIfTrue="1" operator="containsText" text="Resigned">
      <formula>NOT(ISERROR(SEARCH("Resigned",C236)))</formula>
    </cfRule>
  </conditionalFormatting>
  <conditionalFormatting sqref="C237">
    <cfRule type="containsText" dxfId="75" priority="26" stopIfTrue="1" operator="containsText" text="Inactive">
      <formula>NOT(ISERROR(SEARCH("Inactive",C237)))</formula>
    </cfRule>
  </conditionalFormatting>
  <conditionalFormatting sqref="C237">
    <cfRule type="cellIs" dxfId="74" priority="24" stopIfTrue="1" operator="equal">
      <formula>"Retirement Due"</formula>
    </cfRule>
    <cfRule type="containsText" dxfId="73" priority="25" stopIfTrue="1" operator="containsText" text="Resigned">
      <formula>NOT(ISERROR(SEARCH("Resigned",C237)))</formula>
    </cfRule>
  </conditionalFormatting>
  <conditionalFormatting sqref="Q236">
    <cfRule type="containsText" dxfId="72" priority="23" stopIfTrue="1" operator="containsText" text="Daman">
      <formula>NOT(ISERROR(SEARCH("Daman",Q236)))</formula>
    </cfRule>
  </conditionalFormatting>
  <conditionalFormatting sqref="Q237">
    <cfRule type="containsText" dxfId="71" priority="22" stopIfTrue="1" operator="containsText" text="Daman">
      <formula>NOT(ISERROR(SEARCH("Daman",Q237)))</formula>
    </cfRule>
  </conditionalFormatting>
  <conditionalFormatting sqref="Q238">
    <cfRule type="containsText" dxfId="70" priority="21" stopIfTrue="1" operator="containsText" text="Daman">
      <formula>NOT(ISERROR(SEARCH("Daman",Q238)))</formula>
    </cfRule>
  </conditionalFormatting>
  <conditionalFormatting sqref="Q239">
    <cfRule type="containsText" dxfId="69" priority="20" stopIfTrue="1" operator="containsText" text="Daman">
      <formula>NOT(ISERROR(SEARCH("Daman",Q239)))</formula>
    </cfRule>
  </conditionalFormatting>
  <conditionalFormatting sqref="Q240">
    <cfRule type="containsText" dxfId="68" priority="19" stopIfTrue="1" operator="containsText" text="Daman">
      <formula>NOT(ISERROR(SEARCH("Daman",Q240)))</formula>
    </cfRule>
  </conditionalFormatting>
  <conditionalFormatting sqref="C241">
    <cfRule type="containsText" dxfId="67" priority="18" stopIfTrue="1" operator="containsText" text="Inactive">
      <formula>NOT(ISERROR(SEARCH("Inactive",C241)))</formula>
    </cfRule>
  </conditionalFormatting>
  <conditionalFormatting sqref="C241">
    <cfRule type="cellIs" dxfId="66" priority="16" stopIfTrue="1" operator="equal">
      <formula>"Retirement Due"</formula>
    </cfRule>
    <cfRule type="containsText" dxfId="65" priority="17" stopIfTrue="1" operator="containsText" text="Resigned">
      <formula>NOT(ISERROR(SEARCH("Resigned",C241)))</formula>
    </cfRule>
  </conditionalFormatting>
  <conditionalFormatting sqref="C242">
    <cfRule type="containsText" dxfId="64" priority="15" stopIfTrue="1" operator="containsText" text="Inactive">
      <formula>NOT(ISERROR(SEARCH("Inactive",C242)))</formula>
    </cfRule>
  </conditionalFormatting>
  <conditionalFormatting sqref="C242">
    <cfRule type="cellIs" dxfId="63" priority="13" stopIfTrue="1" operator="equal">
      <formula>"Retirement Due"</formula>
    </cfRule>
    <cfRule type="containsText" dxfId="62" priority="14" stopIfTrue="1" operator="containsText" text="Resigned">
      <formula>NOT(ISERROR(SEARCH("Resigned",C242)))</formula>
    </cfRule>
  </conditionalFormatting>
  <conditionalFormatting sqref="Q241">
    <cfRule type="containsText" dxfId="61" priority="12" stopIfTrue="1" operator="containsText" text="Daman">
      <formula>NOT(ISERROR(SEARCH("Daman",Q241)))</formula>
    </cfRule>
  </conditionalFormatting>
  <conditionalFormatting sqref="Q242">
    <cfRule type="containsText" dxfId="60" priority="11" stopIfTrue="1" operator="containsText" text="Daman">
      <formula>NOT(ISERROR(SEARCH("Daman",Q242)))</formula>
    </cfRule>
  </conditionalFormatting>
  <conditionalFormatting sqref="C243">
    <cfRule type="containsText" dxfId="59" priority="10" stopIfTrue="1" operator="containsText" text="Inactive">
      <formula>NOT(ISERROR(SEARCH("Inactive",C243)))</formula>
    </cfRule>
  </conditionalFormatting>
  <conditionalFormatting sqref="C243">
    <cfRule type="cellIs" dxfId="58" priority="8" stopIfTrue="1" operator="equal">
      <formula>"Retirement Due"</formula>
    </cfRule>
    <cfRule type="containsText" dxfId="57" priority="9" stopIfTrue="1" operator="containsText" text="Resigned">
      <formula>NOT(ISERROR(SEARCH("Resigned",C243)))</formula>
    </cfRule>
  </conditionalFormatting>
  <conditionalFormatting sqref="Q243">
    <cfRule type="containsText" dxfId="56" priority="7" stopIfTrue="1" operator="containsText" text="Daman">
      <formula>NOT(ISERROR(SEARCH("Daman",Q243)))</formula>
    </cfRule>
  </conditionalFormatting>
  <conditionalFormatting sqref="C244">
    <cfRule type="containsText" dxfId="55" priority="6" stopIfTrue="1" operator="containsText" text="Inactive">
      <formula>NOT(ISERROR(SEARCH("Inactive",C244)))</formula>
    </cfRule>
  </conditionalFormatting>
  <conditionalFormatting sqref="C244">
    <cfRule type="cellIs" dxfId="54" priority="4" stopIfTrue="1" operator="equal">
      <formula>"Retirement Due"</formula>
    </cfRule>
    <cfRule type="containsText" dxfId="53" priority="5" stopIfTrue="1" operator="containsText" text="Resigned">
      <formula>NOT(ISERROR(SEARCH("Resigned",C244)))</formula>
    </cfRule>
  </conditionalFormatting>
  <conditionalFormatting sqref="Q244">
    <cfRule type="containsText" dxfId="52" priority="3" stopIfTrue="1" operator="containsText" text="Daman">
      <formula>NOT(ISERROR(SEARCH("Daman",Q244)))</formula>
    </cfRule>
  </conditionalFormatting>
  <conditionalFormatting sqref="S244">
    <cfRule type="expression" dxfId="51" priority="1" stopIfTrue="1">
      <formula>$BJ244=DATE(YEAR($BJ244),MONTH(TODAY()),DAY(TODAY()))</formula>
    </cfRule>
    <cfRule type="expression" dxfId="50" priority="2" stopIfTrue="1">
      <formula>DATE(YEAR($BJ244)+DATEDIF($BJ244,TODAY()-WEEKDAY(TODAY()),"Y")+1,MONTH($BJ244),DAY($BJ244))-TODAY()+WEEKDAY(TODAY())&lt;=7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B1" workbookViewId="0">
      <selection activeCell="K1" sqref="K1"/>
    </sheetView>
  </sheetViews>
  <sheetFormatPr defaultRowHeight="14.4" x14ac:dyDescent="0.3"/>
  <cols>
    <col min="1" max="1" width="6.33203125" bestFit="1" customWidth="1"/>
    <col min="2" max="2" width="10.109375" bestFit="1" customWidth="1"/>
    <col min="4" max="4" width="8.77734375" bestFit="1" customWidth="1"/>
    <col min="5" max="5" width="3.44140625" bestFit="1" customWidth="1"/>
    <col min="6" max="6" width="12.6640625" bestFit="1" customWidth="1"/>
    <col min="7" max="7" width="12.44140625" bestFit="1" customWidth="1"/>
    <col min="8" max="8" width="20" bestFit="1" customWidth="1"/>
    <col min="9" max="9" width="8.33203125" bestFit="1" customWidth="1"/>
    <col min="10" max="10" width="5.77734375" bestFit="1" customWidth="1"/>
    <col min="11" max="11" width="11" customWidth="1"/>
  </cols>
  <sheetData>
    <row r="1" spans="1:11" ht="41.4" x14ac:dyDescent="0.3">
      <c r="A1" s="55" t="s">
        <v>196</v>
      </c>
      <c r="B1" s="55" t="s">
        <v>0</v>
      </c>
      <c r="C1" s="56" t="s">
        <v>198</v>
      </c>
      <c r="D1" s="55" t="s">
        <v>199</v>
      </c>
      <c r="E1" s="57" t="s">
        <v>1</v>
      </c>
      <c r="F1" s="55" t="s">
        <v>2</v>
      </c>
      <c r="G1" s="55" t="s">
        <v>3</v>
      </c>
      <c r="H1" s="55" t="s">
        <v>4</v>
      </c>
      <c r="I1" s="55" t="s">
        <v>202</v>
      </c>
      <c r="J1" s="55" t="s">
        <v>203</v>
      </c>
      <c r="K1" s="54">
        <v>2016</v>
      </c>
    </row>
    <row r="2" spans="1:11" x14ac:dyDescent="0.3">
      <c r="A2" s="1">
        <v>5</v>
      </c>
      <c r="B2" s="1">
        <v>10000022</v>
      </c>
      <c r="C2" s="58" t="s">
        <v>209</v>
      </c>
      <c r="D2" s="2" t="s">
        <v>1208</v>
      </c>
      <c r="E2" s="1" t="s">
        <v>5</v>
      </c>
      <c r="F2" s="2" t="s">
        <v>9</v>
      </c>
      <c r="G2" s="2" t="s">
        <v>10</v>
      </c>
      <c r="H2" s="2" t="s">
        <v>8</v>
      </c>
      <c r="I2" s="2" t="s">
        <v>233</v>
      </c>
      <c r="J2" s="2" t="s">
        <v>234</v>
      </c>
      <c r="K2" s="54" t="str">
        <f>IFERROR(VLOOKUP(B2,'[3]VVF LTD'!$D$2:$F$62,3,0),0)</f>
        <v>A Positive</v>
      </c>
    </row>
    <row r="3" spans="1:11" x14ac:dyDescent="0.3">
      <c r="A3" s="1">
        <v>7</v>
      </c>
      <c r="B3" s="1">
        <v>10000544</v>
      </c>
      <c r="C3" s="58" t="s">
        <v>209</v>
      </c>
      <c r="D3" s="2" t="s">
        <v>1209</v>
      </c>
      <c r="E3" s="1" t="s">
        <v>5</v>
      </c>
      <c r="F3" s="2" t="s">
        <v>13</v>
      </c>
      <c r="G3" s="2" t="s">
        <v>14</v>
      </c>
      <c r="H3" s="2" t="s">
        <v>15</v>
      </c>
      <c r="I3" s="2" t="s">
        <v>334</v>
      </c>
      <c r="J3" s="2" t="s">
        <v>1211</v>
      </c>
      <c r="K3" s="54" t="str">
        <f>IFERROR(VLOOKUP(B3,'[3]VVF LTD'!$D$2:$F$62,3,0),0)</f>
        <v>A Positive</v>
      </c>
    </row>
    <row r="4" spans="1:11" x14ac:dyDescent="0.3">
      <c r="A4" s="1">
        <v>8</v>
      </c>
      <c r="B4" s="1">
        <v>10000024</v>
      </c>
      <c r="C4" s="58" t="s">
        <v>209</v>
      </c>
      <c r="D4" s="2" t="s">
        <v>1210</v>
      </c>
      <c r="E4" s="1" t="s">
        <v>5</v>
      </c>
      <c r="F4" s="2" t="s">
        <v>16</v>
      </c>
      <c r="G4" s="2" t="s">
        <v>17</v>
      </c>
      <c r="H4" s="2" t="s">
        <v>19</v>
      </c>
      <c r="I4" s="2" t="s">
        <v>236</v>
      </c>
      <c r="J4" s="2" t="s">
        <v>285</v>
      </c>
      <c r="K4" s="54">
        <f>IFERROR(VLOOKUP(B4,'[3]VVF LTD'!$D$2:$F$62,3,0),0)</f>
        <v>0</v>
      </c>
    </row>
    <row r="5" spans="1:11" x14ac:dyDescent="0.3">
      <c r="A5" s="1">
        <v>11</v>
      </c>
      <c r="B5" s="1">
        <v>10000548</v>
      </c>
      <c r="C5" s="58" t="s">
        <v>209</v>
      </c>
      <c r="D5" s="2" t="s">
        <v>1212</v>
      </c>
      <c r="E5" s="1" t="s">
        <v>5</v>
      </c>
      <c r="F5" s="2" t="s">
        <v>21</v>
      </c>
      <c r="G5" s="2" t="s">
        <v>22</v>
      </c>
      <c r="H5" s="2" t="s">
        <v>23</v>
      </c>
      <c r="I5" s="2" t="s">
        <v>233</v>
      </c>
      <c r="J5" s="2" t="s">
        <v>371</v>
      </c>
      <c r="K5" s="54" t="str">
        <f>IFERROR(VLOOKUP(B5,'[3]VVF LTD'!$D$2:$F$62,3,0),0)</f>
        <v>B Positive</v>
      </c>
    </row>
    <row r="6" spans="1:11" x14ac:dyDescent="0.3">
      <c r="A6" s="1">
        <v>12</v>
      </c>
      <c r="B6" s="1">
        <v>10000549</v>
      </c>
      <c r="C6" s="58" t="s">
        <v>209</v>
      </c>
      <c r="D6" s="2" t="s">
        <v>1213</v>
      </c>
      <c r="E6" s="1" t="s">
        <v>5</v>
      </c>
      <c r="F6" s="2" t="s">
        <v>1214</v>
      </c>
      <c r="G6" s="2" t="s">
        <v>24</v>
      </c>
      <c r="H6" s="2" t="s">
        <v>25</v>
      </c>
      <c r="I6" s="2" t="s">
        <v>334</v>
      </c>
      <c r="J6" s="2" t="s">
        <v>1215</v>
      </c>
      <c r="K6" s="54" t="str">
        <f>IFERROR(VLOOKUP(B6,'[3]VVF LTD'!$D$2:$F$62,3,0),0)</f>
        <v>AB Positive</v>
      </c>
    </row>
    <row r="7" spans="1:11" x14ac:dyDescent="0.3">
      <c r="A7" s="1">
        <v>14</v>
      </c>
      <c r="B7" s="1">
        <v>10000550</v>
      </c>
      <c r="C7" s="58" t="s">
        <v>209</v>
      </c>
      <c r="D7" s="2" t="s">
        <v>1216</v>
      </c>
      <c r="E7" s="1" t="s">
        <v>5</v>
      </c>
      <c r="F7" s="2" t="s">
        <v>26</v>
      </c>
      <c r="G7" s="2" t="s">
        <v>27</v>
      </c>
      <c r="H7" s="2" t="s">
        <v>25</v>
      </c>
      <c r="I7" s="2" t="s">
        <v>334</v>
      </c>
      <c r="J7" s="2" t="s">
        <v>1215</v>
      </c>
      <c r="K7" s="54">
        <f>IFERROR(VLOOKUP(B7,'[3]VVF LTD'!$D$2:$F$62,3,0),0)</f>
        <v>0</v>
      </c>
    </row>
    <row r="8" spans="1:11" x14ac:dyDescent="0.3">
      <c r="A8" s="1">
        <v>15</v>
      </c>
      <c r="B8" s="1">
        <v>10000552</v>
      </c>
      <c r="C8" s="58" t="s">
        <v>209</v>
      </c>
      <c r="D8" s="2" t="s">
        <v>1217</v>
      </c>
      <c r="E8" s="1" t="s">
        <v>5</v>
      </c>
      <c r="F8" s="2" t="s">
        <v>28</v>
      </c>
      <c r="G8" s="2" t="s">
        <v>29</v>
      </c>
      <c r="H8" s="2" t="s">
        <v>30</v>
      </c>
      <c r="I8" s="2" t="s">
        <v>233</v>
      </c>
      <c r="J8" s="2" t="s">
        <v>30</v>
      </c>
      <c r="K8" s="54" t="str">
        <f>IFERROR(VLOOKUP(B8,'[3]VVF LTD'!$D$2:$F$62,3,0),0)</f>
        <v>B Positive</v>
      </c>
    </row>
    <row r="9" spans="1:11" x14ac:dyDescent="0.3">
      <c r="A9" s="1">
        <v>17</v>
      </c>
      <c r="B9" s="1">
        <v>10000030</v>
      </c>
      <c r="C9" s="58" t="s">
        <v>209</v>
      </c>
      <c r="D9" s="2" t="s">
        <v>1218</v>
      </c>
      <c r="E9" s="1" t="s">
        <v>5</v>
      </c>
      <c r="F9" s="2" t="s">
        <v>31</v>
      </c>
      <c r="G9" s="2" t="s">
        <v>32</v>
      </c>
      <c r="H9" s="2" t="s">
        <v>33</v>
      </c>
      <c r="I9" s="2" t="s">
        <v>321</v>
      </c>
      <c r="J9" s="2" t="s">
        <v>467</v>
      </c>
      <c r="K9" s="54">
        <f>IFERROR(VLOOKUP(B9,'[3]VVF LTD'!$D$2:$F$62,3,0),0)</f>
        <v>0</v>
      </c>
    </row>
    <row r="10" spans="1:11" x14ac:dyDescent="0.3">
      <c r="A10" s="1">
        <v>18</v>
      </c>
      <c r="B10" s="1">
        <v>10000033</v>
      </c>
      <c r="C10" s="58" t="s">
        <v>209</v>
      </c>
      <c r="D10" s="2" t="s">
        <v>1219</v>
      </c>
      <c r="E10" s="1" t="s">
        <v>5</v>
      </c>
      <c r="F10" s="2" t="s">
        <v>34</v>
      </c>
      <c r="G10" s="2" t="s">
        <v>35</v>
      </c>
      <c r="H10" s="2" t="s">
        <v>36</v>
      </c>
      <c r="I10" s="2" t="s">
        <v>233</v>
      </c>
      <c r="J10" s="2" t="s">
        <v>36</v>
      </c>
      <c r="K10" s="54">
        <f>IFERROR(VLOOKUP(B10,'[3]VVF LTD'!$D$2:$F$62,3,0),0)</f>
        <v>0</v>
      </c>
    </row>
    <row r="11" spans="1:11" x14ac:dyDescent="0.3">
      <c r="A11" s="1">
        <v>19</v>
      </c>
      <c r="B11" s="1">
        <v>10000557</v>
      </c>
      <c r="C11" s="58" t="s">
        <v>209</v>
      </c>
      <c r="D11" s="2" t="s">
        <v>1220</v>
      </c>
      <c r="E11" s="1" t="s">
        <v>5</v>
      </c>
      <c r="F11" s="2" t="s">
        <v>37</v>
      </c>
      <c r="G11" s="2" t="s">
        <v>38</v>
      </c>
      <c r="H11" s="2" t="s">
        <v>40</v>
      </c>
      <c r="I11" s="2" t="s">
        <v>233</v>
      </c>
      <c r="J11" s="2" t="s">
        <v>494</v>
      </c>
      <c r="K11" s="54" t="str">
        <f>IFERROR(VLOOKUP(B11,'[3]VVF LTD'!$D$2:$F$62,3,0),0)</f>
        <v>A Positive</v>
      </c>
    </row>
    <row r="12" spans="1:11" x14ac:dyDescent="0.3">
      <c r="A12" s="1">
        <v>22</v>
      </c>
      <c r="B12" s="1">
        <v>10000044</v>
      </c>
      <c r="C12" s="58" t="s">
        <v>209</v>
      </c>
      <c r="D12" s="2" t="s">
        <v>1221</v>
      </c>
      <c r="E12" s="1" t="s">
        <v>5</v>
      </c>
      <c r="F12" s="2" t="s">
        <v>42</v>
      </c>
      <c r="G12" s="2" t="s">
        <v>43</v>
      </c>
      <c r="H12" s="2" t="s">
        <v>12</v>
      </c>
      <c r="I12" s="2" t="s">
        <v>236</v>
      </c>
      <c r="J12" s="2" t="s">
        <v>237</v>
      </c>
      <c r="K12" s="54" t="str">
        <f>IFERROR(VLOOKUP(B12,'[3]VVF LTD'!$D$2:$F$62,3,0),0)</f>
        <v>A Positive</v>
      </c>
    </row>
    <row r="13" spans="1:11" x14ac:dyDescent="0.3">
      <c r="A13" s="1">
        <v>23</v>
      </c>
      <c r="B13" s="1">
        <v>10000046</v>
      </c>
      <c r="C13" s="58" t="s">
        <v>209</v>
      </c>
      <c r="D13" s="2" t="s">
        <v>1222</v>
      </c>
      <c r="E13" s="1" t="s">
        <v>5</v>
      </c>
      <c r="F13" s="2" t="s">
        <v>44</v>
      </c>
      <c r="G13" s="2" t="s">
        <v>45</v>
      </c>
      <c r="H13" s="2" t="s">
        <v>46</v>
      </c>
      <c r="I13" s="2" t="s">
        <v>233</v>
      </c>
      <c r="J13" s="2" t="s">
        <v>405</v>
      </c>
      <c r="K13" s="54" t="str">
        <f>IFERROR(VLOOKUP(B13,'[3]VVF LTD'!$D$2:$F$62,3,0),0)</f>
        <v>O Positive</v>
      </c>
    </row>
    <row r="14" spans="1:11" x14ac:dyDescent="0.3">
      <c r="A14" s="1">
        <v>24</v>
      </c>
      <c r="B14" s="1">
        <v>10000055</v>
      </c>
      <c r="C14" s="58" t="s">
        <v>209</v>
      </c>
      <c r="D14" s="2" t="s">
        <v>1223</v>
      </c>
      <c r="E14" s="1" t="s">
        <v>5</v>
      </c>
      <c r="F14" s="2" t="s">
        <v>48</v>
      </c>
      <c r="G14" s="2" t="s">
        <v>49</v>
      </c>
      <c r="H14" s="2" t="s">
        <v>50</v>
      </c>
      <c r="I14" s="2" t="s">
        <v>233</v>
      </c>
      <c r="J14" s="2" t="s">
        <v>495</v>
      </c>
      <c r="K14" s="54" t="str">
        <f>IFERROR(VLOOKUP(B14,'[3]VVF LTD'!$D$2:$F$62,3,0),0)</f>
        <v>A Positive</v>
      </c>
    </row>
    <row r="15" spans="1:11" x14ac:dyDescent="0.3">
      <c r="A15" s="1">
        <v>25</v>
      </c>
      <c r="B15" s="1">
        <v>10000565</v>
      </c>
      <c r="C15" s="58" t="s">
        <v>209</v>
      </c>
      <c r="D15" s="2" t="s">
        <v>1224</v>
      </c>
      <c r="E15" s="1" t="s">
        <v>5</v>
      </c>
      <c r="F15" s="2" t="s">
        <v>51</v>
      </c>
      <c r="G15" s="2" t="s">
        <v>52</v>
      </c>
      <c r="H15" s="2" t="s">
        <v>53</v>
      </c>
      <c r="I15" s="2" t="s">
        <v>233</v>
      </c>
      <c r="J15" s="2" t="s">
        <v>1227</v>
      </c>
      <c r="K15" s="54">
        <f>IFERROR(VLOOKUP(B15,'[3]VVF LTD'!$D$2:$F$62,3,0),0)</f>
        <v>0</v>
      </c>
    </row>
    <row r="16" spans="1:11" x14ac:dyDescent="0.3">
      <c r="A16" s="1">
        <v>26</v>
      </c>
      <c r="B16" s="1">
        <v>10000566</v>
      </c>
      <c r="C16" s="58" t="s">
        <v>209</v>
      </c>
      <c r="D16" s="2" t="s">
        <v>1225</v>
      </c>
      <c r="E16" s="1" t="s">
        <v>5</v>
      </c>
      <c r="F16" s="2" t="s">
        <v>54</v>
      </c>
      <c r="G16" s="2" t="s">
        <v>55</v>
      </c>
      <c r="H16" s="2" t="s">
        <v>53</v>
      </c>
      <c r="I16" s="2" t="s">
        <v>233</v>
      </c>
      <c r="J16" s="2" t="s">
        <v>1227</v>
      </c>
      <c r="K16" s="54" t="str">
        <f>IFERROR(VLOOKUP(B16,'[3]VVF LTD'!$D$2:$F$62,3,0),0)</f>
        <v>A Positive</v>
      </c>
    </row>
    <row r="17" spans="1:11" x14ac:dyDescent="0.3">
      <c r="A17" s="1">
        <v>27</v>
      </c>
      <c r="B17" s="1">
        <v>10000568</v>
      </c>
      <c r="C17" s="58" t="s">
        <v>209</v>
      </c>
      <c r="D17" s="2" t="s">
        <v>1226</v>
      </c>
      <c r="E17" s="1" t="s">
        <v>5</v>
      </c>
      <c r="F17" s="2" t="s">
        <v>56</v>
      </c>
      <c r="G17" s="2" t="s">
        <v>55</v>
      </c>
      <c r="H17" s="2" t="s">
        <v>8</v>
      </c>
      <c r="I17" s="2" t="s">
        <v>233</v>
      </c>
      <c r="J17" s="2" t="s">
        <v>495</v>
      </c>
      <c r="K17" s="54" t="str">
        <f>IFERROR(VLOOKUP(B17,'[3]VVF LTD'!$D$2:$F$62,3,0),0)</f>
        <v>A Positive</v>
      </c>
    </row>
    <row r="18" spans="1:11" x14ac:dyDescent="0.3">
      <c r="A18" s="1">
        <v>29</v>
      </c>
      <c r="B18" s="1">
        <v>10000569</v>
      </c>
      <c r="C18" s="58" t="s">
        <v>209</v>
      </c>
      <c r="D18" s="2" t="s">
        <v>1228</v>
      </c>
      <c r="E18" s="1" t="s">
        <v>5</v>
      </c>
      <c r="F18" s="2" t="s">
        <v>57</v>
      </c>
      <c r="G18" s="2" t="s">
        <v>58</v>
      </c>
      <c r="H18" s="2" t="s">
        <v>8</v>
      </c>
      <c r="I18" s="2" t="s">
        <v>233</v>
      </c>
      <c r="J18" s="2" t="s">
        <v>234</v>
      </c>
      <c r="K18" s="54" t="str">
        <f>IFERROR(VLOOKUP(B18,'[3]VVF LTD'!$D$2:$F$62,3,0),0)</f>
        <v>AB Positive</v>
      </c>
    </row>
    <row r="19" spans="1:11" x14ac:dyDescent="0.3">
      <c r="A19" s="1">
        <v>30</v>
      </c>
      <c r="B19" s="1">
        <v>10000571</v>
      </c>
      <c r="C19" s="58" t="s">
        <v>209</v>
      </c>
      <c r="D19" s="2" t="s">
        <v>1229</v>
      </c>
      <c r="E19" s="1" t="s">
        <v>5</v>
      </c>
      <c r="F19" s="2" t="s">
        <v>59</v>
      </c>
      <c r="G19" s="2" t="s">
        <v>60</v>
      </c>
      <c r="H19" s="2" t="s">
        <v>62</v>
      </c>
      <c r="I19" s="2" t="s">
        <v>334</v>
      </c>
      <c r="J19" s="2" t="s">
        <v>335</v>
      </c>
      <c r="K19" s="54" t="str">
        <f>IFERROR(VLOOKUP(B19,'[3]VVF LTD'!$D$2:$F$62,3,0),0)</f>
        <v>A Positive</v>
      </c>
    </row>
    <row r="20" spans="1:11" x14ac:dyDescent="0.3">
      <c r="A20" s="1">
        <v>31</v>
      </c>
      <c r="B20" s="1">
        <v>10000572</v>
      </c>
      <c r="C20" s="58" t="s">
        <v>209</v>
      </c>
      <c r="D20" s="2" t="s">
        <v>1230</v>
      </c>
      <c r="E20" s="1" t="s">
        <v>5</v>
      </c>
      <c r="F20" s="2" t="s">
        <v>63</v>
      </c>
      <c r="G20" s="2" t="s">
        <v>64</v>
      </c>
      <c r="H20" s="2" t="s">
        <v>8</v>
      </c>
      <c r="I20" s="2" t="s">
        <v>233</v>
      </c>
      <c r="J20" s="2" t="s">
        <v>234</v>
      </c>
      <c r="K20" s="54" t="str">
        <f>IFERROR(VLOOKUP(B20,'[3]VVF LTD'!$D$2:$F$62,3,0),0)</f>
        <v>O Positive</v>
      </c>
    </row>
    <row r="21" spans="1:11" x14ac:dyDescent="0.3">
      <c r="A21" s="1">
        <v>32</v>
      </c>
      <c r="B21" s="1">
        <v>10000573</v>
      </c>
      <c r="C21" s="58" t="s">
        <v>209</v>
      </c>
      <c r="D21" s="2" t="s">
        <v>1231</v>
      </c>
      <c r="E21" s="1" t="s">
        <v>5</v>
      </c>
      <c r="F21" s="2" t="s">
        <v>65</v>
      </c>
      <c r="G21" s="2" t="s">
        <v>66</v>
      </c>
      <c r="H21" s="2" t="s">
        <v>25</v>
      </c>
      <c r="I21" s="2" t="s">
        <v>334</v>
      </c>
      <c r="J21" s="2" t="s">
        <v>1215</v>
      </c>
      <c r="K21" s="54" t="str">
        <f>IFERROR(VLOOKUP(B21,'[3]VVF LTD'!$D$2:$F$62,3,0),0)</f>
        <v>O Positive</v>
      </c>
    </row>
    <row r="22" spans="1:11" x14ac:dyDescent="0.3">
      <c r="A22" s="1">
        <v>33</v>
      </c>
      <c r="B22" s="1">
        <v>10000577</v>
      </c>
      <c r="C22" s="58" t="s">
        <v>209</v>
      </c>
      <c r="D22" s="2" t="s">
        <v>1232</v>
      </c>
      <c r="E22" s="1" t="s">
        <v>5</v>
      </c>
      <c r="F22" s="2" t="s">
        <v>68</v>
      </c>
      <c r="G22" s="2" t="s">
        <v>69</v>
      </c>
      <c r="H22" s="2" t="s">
        <v>15</v>
      </c>
      <c r="I22" s="2" t="s">
        <v>334</v>
      </c>
      <c r="J22" s="2" t="s">
        <v>1211</v>
      </c>
      <c r="K22" s="54" t="str">
        <f>IFERROR(VLOOKUP(B22,'[3]VVF LTD'!$D$2:$F$62,3,0),0)</f>
        <v>B Positive</v>
      </c>
    </row>
    <row r="23" spans="1:11" x14ac:dyDescent="0.3">
      <c r="A23" s="1">
        <v>34</v>
      </c>
      <c r="B23" s="1">
        <v>10000575</v>
      </c>
      <c r="C23" s="58" t="s">
        <v>209</v>
      </c>
      <c r="D23" s="2" t="s">
        <v>1233</v>
      </c>
      <c r="E23" s="1" t="s">
        <v>5</v>
      </c>
      <c r="F23" s="2" t="s">
        <v>70</v>
      </c>
      <c r="G23" s="2" t="s">
        <v>71</v>
      </c>
      <c r="H23" s="2" t="s">
        <v>8</v>
      </c>
      <c r="I23" s="2" t="s">
        <v>233</v>
      </c>
      <c r="J23" s="2" t="s">
        <v>234</v>
      </c>
      <c r="K23" s="54" t="str">
        <f>IFERROR(VLOOKUP(B23,'[3]VVF LTD'!$D$2:$F$62,3,0),0)</f>
        <v>B Positive</v>
      </c>
    </row>
    <row r="24" spans="1:11" x14ac:dyDescent="0.3">
      <c r="A24" s="1">
        <v>35</v>
      </c>
      <c r="B24" s="1">
        <v>10000576</v>
      </c>
      <c r="C24" s="58" t="s">
        <v>209</v>
      </c>
      <c r="D24" s="2" t="s">
        <v>1234</v>
      </c>
      <c r="E24" s="1" t="s">
        <v>5</v>
      </c>
      <c r="F24" s="2" t="s">
        <v>73</v>
      </c>
      <c r="G24" s="2" t="s">
        <v>74</v>
      </c>
      <c r="H24" s="2" t="s">
        <v>8</v>
      </c>
      <c r="I24" s="2" t="s">
        <v>233</v>
      </c>
      <c r="J24" s="2" t="s">
        <v>234</v>
      </c>
      <c r="K24" s="54" t="str">
        <f>IFERROR(VLOOKUP(B24,'[3]VVF LTD'!$D$2:$F$62,3,0),0)</f>
        <v>A Positive</v>
      </c>
    </row>
    <row r="25" spans="1:11" x14ac:dyDescent="0.3">
      <c r="A25" s="1">
        <v>37</v>
      </c>
      <c r="B25" s="1">
        <v>10000574</v>
      </c>
      <c r="C25" s="58" t="s">
        <v>209</v>
      </c>
      <c r="D25" s="2" t="s">
        <v>1235</v>
      </c>
      <c r="E25" s="1" t="s">
        <v>5</v>
      </c>
      <c r="F25" s="2" t="s">
        <v>75</v>
      </c>
      <c r="G25" s="2" t="s">
        <v>76</v>
      </c>
      <c r="H25" s="2" t="s">
        <v>23</v>
      </c>
      <c r="I25" s="2" t="s">
        <v>233</v>
      </c>
      <c r="J25" s="2" t="s">
        <v>371</v>
      </c>
      <c r="K25" s="54">
        <f>IFERROR(VLOOKUP(B25,'[3]VVF LTD'!$D$2:$F$62,3,0),0)</f>
        <v>0</v>
      </c>
    </row>
    <row r="26" spans="1:11" x14ac:dyDescent="0.3">
      <c r="A26" s="1">
        <v>38</v>
      </c>
      <c r="B26" s="1">
        <v>10000579</v>
      </c>
      <c r="C26" s="58" t="s">
        <v>209</v>
      </c>
      <c r="D26" s="2" t="s">
        <v>1236</v>
      </c>
      <c r="E26" s="1" t="s">
        <v>5</v>
      </c>
      <c r="F26" s="2" t="s">
        <v>77</v>
      </c>
      <c r="G26" s="2" t="s">
        <v>78</v>
      </c>
      <c r="H26" s="2" t="s">
        <v>50</v>
      </c>
      <c r="I26" s="2" t="s">
        <v>233</v>
      </c>
      <c r="J26" s="2" t="s">
        <v>495</v>
      </c>
      <c r="K26" s="54" t="str">
        <f>IFERROR(VLOOKUP(B26,'[3]VVF LTD'!$D$2:$F$62,3,0),0)</f>
        <v>AB Positive</v>
      </c>
    </row>
    <row r="27" spans="1:11" x14ac:dyDescent="0.3">
      <c r="A27" s="1">
        <v>39</v>
      </c>
      <c r="B27" s="1">
        <v>10000580</v>
      </c>
      <c r="C27" s="58" t="s">
        <v>209</v>
      </c>
      <c r="D27" s="2" t="s">
        <v>1237</v>
      </c>
      <c r="E27" s="1" t="s">
        <v>5</v>
      </c>
      <c r="F27" s="2" t="s">
        <v>79</v>
      </c>
      <c r="G27" s="2" t="s">
        <v>80</v>
      </c>
      <c r="H27" s="2" t="s">
        <v>23</v>
      </c>
      <c r="I27" s="2" t="s">
        <v>233</v>
      </c>
      <c r="J27" s="2" t="s">
        <v>371</v>
      </c>
      <c r="K27" s="54" t="str">
        <f>IFERROR(VLOOKUP(B27,'[3]VVF LTD'!$D$2:$F$62,3,0),0)</f>
        <v>O Positive</v>
      </c>
    </row>
    <row r="28" spans="1:11" x14ac:dyDescent="0.3">
      <c r="A28" s="1">
        <v>40</v>
      </c>
      <c r="B28" s="1">
        <v>10000582</v>
      </c>
      <c r="C28" s="58" t="s">
        <v>209</v>
      </c>
      <c r="D28" s="2" t="s">
        <v>1238</v>
      </c>
      <c r="E28" s="1" t="s">
        <v>5</v>
      </c>
      <c r="F28" s="2" t="s">
        <v>81</v>
      </c>
      <c r="G28" s="2" t="s">
        <v>82</v>
      </c>
      <c r="H28" s="2" t="s">
        <v>62</v>
      </c>
      <c r="I28" s="2" t="s">
        <v>334</v>
      </c>
      <c r="J28" s="2" t="s">
        <v>335</v>
      </c>
      <c r="K28" s="54" t="str">
        <f>IFERROR(VLOOKUP(B28,'[3]VVF LTD'!$D$2:$F$62,3,0),0)</f>
        <v>O Positive</v>
      </c>
    </row>
    <row r="29" spans="1:11" x14ac:dyDescent="0.3">
      <c r="A29" s="1">
        <v>42</v>
      </c>
      <c r="B29" s="1">
        <v>10000585</v>
      </c>
      <c r="C29" s="58" t="s">
        <v>209</v>
      </c>
      <c r="D29" s="2" t="s">
        <v>1239</v>
      </c>
      <c r="E29" s="1" t="s">
        <v>5</v>
      </c>
      <c r="F29" s="2" t="s">
        <v>85</v>
      </c>
      <c r="G29" s="2" t="s">
        <v>86</v>
      </c>
      <c r="H29" s="2" t="s">
        <v>62</v>
      </c>
      <c r="I29" s="2" t="s">
        <v>334</v>
      </c>
      <c r="J29" s="2" t="s">
        <v>335</v>
      </c>
      <c r="K29" s="54">
        <f>IFERROR(VLOOKUP(B29,'[3]VVF LTD'!$D$2:$F$62,3,0),0)</f>
        <v>0</v>
      </c>
    </row>
    <row r="30" spans="1:11" x14ac:dyDescent="0.3">
      <c r="A30" s="1">
        <v>43</v>
      </c>
      <c r="B30" s="1">
        <v>10000587</v>
      </c>
      <c r="C30" s="58" t="s">
        <v>209</v>
      </c>
      <c r="D30" s="2" t="s">
        <v>1240</v>
      </c>
      <c r="E30" s="1" t="s">
        <v>5</v>
      </c>
      <c r="F30" s="2" t="s">
        <v>88</v>
      </c>
      <c r="G30" s="2" t="s">
        <v>89</v>
      </c>
      <c r="H30" s="2" t="s">
        <v>50</v>
      </c>
      <c r="I30" s="2" t="s">
        <v>233</v>
      </c>
      <c r="J30" s="2" t="s">
        <v>495</v>
      </c>
      <c r="K30" s="54">
        <f>IFERROR(VLOOKUP(B30,'[3]VVF LTD'!$D$2:$F$62,3,0),0)</f>
        <v>0</v>
      </c>
    </row>
    <row r="31" spans="1:11" x14ac:dyDescent="0.3">
      <c r="A31" s="1">
        <v>44</v>
      </c>
      <c r="B31" s="1">
        <v>10000588</v>
      </c>
      <c r="C31" s="58" t="s">
        <v>209</v>
      </c>
      <c r="D31" s="2" t="s">
        <v>1241</v>
      </c>
      <c r="E31" s="1" t="s">
        <v>5</v>
      </c>
      <c r="F31" s="2" t="s">
        <v>90</v>
      </c>
      <c r="G31" s="2" t="s">
        <v>91</v>
      </c>
      <c r="H31" s="2" t="s">
        <v>53</v>
      </c>
      <c r="I31" s="2" t="s">
        <v>233</v>
      </c>
      <c r="J31" s="2" t="s">
        <v>1227</v>
      </c>
      <c r="K31" s="54">
        <f>IFERROR(VLOOKUP(B31,'[3]VVF LTD'!$D$2:$F$62,3,0),0)</f>
        <v>0</v>
      </c>
    </row>
    <row r="32" spans="1:11" x14ac:dyDescent="0.3">
      <c r="A32" s="1">
        <v>46</v>
      </c>
      <c r="B32" s="1">
        <v>10000078</v>
      </c>
      <c r="C32" s="58" t="s">
        <v>209</v>
      </c>
      <c r="D32" s="2" t="s">
        <v>1242</v>
      </c>
      <c r="E32" s="1" t="s">
        <v>5</v>
      </c>
      <c r="F32" s="2" t="s">
        <v>92</v>
      </c>
      <c r="G32" s="2" t="s">
        <v>93</v>
      </c>
      <c r="H32" s="2" t="s">
        <v>36</v>
      </c>
      <c r="I32" s="2" t="s">
        <v>233</v>
      </c>
      <c r="J32" s="2" t="s">
        <v>36</v>
      </c>
      <c r="K32" s="54">
        <f>IFERROR(VLOOKUP(B32,'[3]VVF LTD'!$D$2:$F$62,3,0),0)</f>
        <v>0</v>
      </c>
    </row>
    <row r="33" spans="1:11" x14ac:dyDescent="0.3">
      <c r="A33" s="1">
        <v>47</v>
      </c>
      <c r="B33" s="1">
        <v>10000082</v>
      </c>
      <c r="C33" s="58" t="s">
        <v>209</v>
      </c>
      <c r="D33" s="2" t="s">
        <v>1243</v>
      </c>
      <c r="E33" s="1" t="s">
        <v>5</v>
      </c>
      <c r="F33" s="3" t="s">
        <v>95</v>
      </c>
      <c r="G33" s="3" t="s">
        <v>96</v>
      </c>
      <c r="H33" s="2" t="s">
        <v>46</v>
      </c>
      <c r="I33" s="2" t="s">
        <v>233</v>
      </c>
      <c r="J33" s="2" t="s">
        <v>405</v>
      </c>
      <c r="K33" s="54" t="str">
        <f>IFERROR(VLOOKUP(B33,'[3]VVF LTD'!$D$2:$F$62,3,0),0)</f>
        <v>A Positive</v>
      </c>
    </row>
    <row r="34" spans="1:11" x14ac:dyDescent="0.3">
      <c r="A34" s="1">
        <v>48</v>
      </c>
      <c r="B34" s="1">
        <v>10000584</v>
      </c>
      <c r="C34" s="58" t="s">
        <v>209</v>
      </c>
      <c r="D34" s="2" t="s">
        <v>1244</v>
      </c>
      <c r="E34" s="1" t="s">
        <v>5</v>
      </c>
      <c r="F34" s="2" t="s">
        <v>97</v>
      </c>
      <c r="G34" s="2" t="s">
        <v>98</v>
      </c>
      <c r="H34" s="2" t="s">
        <v>12</v>
      </c>
      <c r="I34" s="2" t="s">
        <v>236</v>
      </c>
      <c r="J34" s="2" t="s">
        <v>237</v>
      </c>
      <c r="K34" s="54" t="str">
        <f>IFERROR(VLOOKUP(B34,'[3]VVF LTD'!$D$2:$F$62,3,0),0)</f>
        <v>B Positive</v>
      </c>
    </row>
    <row r="35" spans="1:11" x14ac:dyDescent="0.3">
      <c r="A35" s="1">
        <v>49</v>
      </c>
      <c r="B35" s="1">
        <v>10000085</v>
      </c>
      <c r="C35" s="58" t="s">
        <v>209</v>
      </c>
      <c r="D35" s="2" t="s">
        <v>1245</v>
      </c>
      <c r="E35" s="1" t="s">
        <v>5</v>
      </c>
      <c r="F35" s="2" t="s">
        <v>99</v>
      </c>
      <c r="G35" s="2" t="s">
        <v>100</v>
      </c>
      <c r="H35" s="2" t="s">
        <v>50</v>
      </c>
      <c r="I35" s="2" t="s">
        <v>233</v>
      </c>
      <c r="J35" s="2" t="s">
        <v>495</v>
      </c>
      <c r="K35" s="54" t="str">
        <f>IFERROR(VLOOKUP(B35,'[3]VVF LTD'!$D$2:$F$62,3,0),0)</f>
        <v>O Positive</v>
      </c>
    </row>
    <row r="36" spans="1:11" x14ac:dyDescent="0.3">
      <c r="A36" s="1">
        <v>50</v>
      </c>
      <c r="B36" s="1">
        <v>10000593</v>
      </c>
      <c r="C36" s="58" t="s">
        <v>209</v>
      </c>
      <c r="D36" s="2" t="s">
        <v>1246</v>
      </c>
      <c r="E36" s="1" t="s">
        <v>5</v>
      </c>
      <c r="F36" s="2" t="s">
        <v>101</v>
      </c>
      <c r="G36" s="2" t="s">
        <v>64</v>
      </c>
      <c r="H36" s="2" t="s">
        <v>8</v>
      </c>
      <c r="I36" s="2" t="s">
        <v>233</v>
      </c>
      <c r="J36" s="2" t="s">
        <v>234</v>
      </c>
      <c r="K36" s="54" t="str">
        <f>IFERROR(VLOOKUP(B36,'[3]VVF LTD'!$D$2:$F$62,3,0),0)</f>
        <v>O Positive</v>
      </c>
    </row>
    <row r="37" spans="1:11" x14ac:dyDescent="0.3">
      <c r="A37" s="1">
        <v>51</v>
      </c>
      <c r="B37" s="1">
        <v>10000081</v>
      </c>
      <c r="C37" s="58" t="s">
        <v>209</v>
      </c>
      <c r="D37" s="2" t="s">
        <v>1247</v>
      </c>
      <c r="E37" s="1" t="s">
        <v>5</v>
      </c>
      <c r="F37" s="2" t="s">
        <v>102</v>
      </c>
      <c r="G37" s="2" t="s">
        <v>103</v>
      </c>
      <c r="H37" s="2" t="s">
        <v>19</v>
      </c>
      <c r="I37" s="2" t="s">
        <v>236</v>
      </c>
      <c r="J37" s="2" t="s">
        <v>285</v>
      </c>
      <c r="K37" s="54">
        <f>IFERROR(VLOOKUP(B37,'[3]VVF LTD'!$D$2:$F$62,3,0),0)</f>
        <v>0</v>
      </c>
    </row>
    <row r="38" spans="1:11" x14ac:dyDescent="0.3">
      <c r="A38" s="1">
        <v>52</v>
      </c>
      <c r="B38" s="1">
        <v>10000096</v>
      </c>
      <c r="C38" s="58" t="s">
        <v>209</v>
      </c>
      <c r="D38" s="2" t="s">
        <v>1248</v>
      </c>
      <c r="E38" s="1" t="s">
        <v>5</v>
      </c>
      <c r="F38" s="2" t="s">
        <v>105</v>
      </c>
      <c r="G38" s="2" t="s">
        <v>64</v>
      </c>
      <c r="H38" s="2" t="s">
        <v>50</v>
      </c>
      <c r="I38" s="2" t="s">
        <v>233</v>
      </c>
      <c r="J38" s="2" t="s">
        <v>495</v>
      </c>
      <c r="K38" s="54" t="str">
        <f>IFERROR(VLOOKUP(B38,'[3]VVF LTD'!$D$2:$F$62,3,0),0)</f>
        <v>A Positive</v>
      </c>
    </row>
    <row r="39" spans="1:11" x14ac:dyDescent="0.3">
      <c r="A39" s="1">
        <v>53</v>
      </c>
      <c r="B39" s="1">
        <v>10000095</v>
      </c>
      <c r="C39" s="58" t="s">
        <v>209</v>
      </c>
      <c r="D39" s="2" t="s">
        <v>1249</v>
      </c>
      <c r="E39" s="1" t="s">
        <v>5</v>
      </c>
      <c r="F39" s="2" t="s">
        <v>106</v>
      </c>
      <c r="G39" s="2" t="s">
        <v>107</v>
      </c>
      <c r="H39" s="2" t="s">
        <v>62</v>
      </c>
      <c r="I39" s="2" t="s">
        <v>334</v>
      </c>
      <c r="J39" s="2" t="s">
        <v>335</v>
      </c>
      <c r="K39" s="54" t="str">
        <f>IFERROR(VLOOKUP(B39,'[3]VVF LTD'!$D$2:$F$62,3,0),0)</f>
        <v>A Positive</v>
      </c>
    </row>
    <row r="40" spans="1:11" x14ac:dyDescent="0.3">
      <c r="A40" s="1">
        <v>54</v>
      </c>
      <c r="B40" s="1">
        <v>10000596</v>
      </c>
      <c r="C40" s="58" t="s">
        <v>209</v>
      </c>
      <c r="D40" s="2" t="s">
        <v>1250</v>
      </c>
      <c r="E40" s="1" t="s">
        <v>5</v>
      </c>
      <c r="F40" s="2" t="s">
        <v>109</v>
      </c>
      <c r="G40" s="2" t="s">
        <v>110</v>
      </c>
      <c r="H40" s="2" t="s">
        <v>15</v>
      </c>
      <c r="I40" s="2" t="s">
        <v>334</v>
      </c>
      <c r="J40" s="2" t="s">
        <v>1211</v>
      </c>
      <c r="K40" s="54" t="str">
        <f>IFERROR(VLOOKUP(B40,'[3]VVF LTD'!$D$2:$F$62,3,0),0)</f>
        <v>O Positive</v>
      </c>
    </row>
    <row r="41" spans="1:11" x14ac:dyDescent="0.3">
      <c r="A41" s="1">
        <v>55</v>
      </c>
      <c r="B41" s="1">
        <v>10000597</v>
      </c>
      <c r="C41" s="58" t="s">
        <v>209</v>
      </c>
      <c r="D41" s="2" t="s">
        <v>1251</v>
      </c>
      <c r="E41" s="1" t="s">
        <v>5</v>
      </c>
      <c r="F41" s="2" t="s">
        <v>111</v>
      </c>
      <c r="G41" s="2" t="s">
        <v>20</v>
      </c>
      <c r="H41" s="2" t="s">
        <v>194</v>
      </c>
      <c r="I41" s="2" t="s">
        <v>236</v>
      </c>
      <c r="J41" s="2" t="s">
        <v>531</v>
      </c>
      <c r="K41" s="54" t="str">
        <f>IFERROR(VLOOKUP(B41,'[3]VVF LTD'!$D$2:$F$62,3,0),0)</f>
        <v>O Positive</v>
      </c>
    </row>
    <row r="42" spans="1:11" x14ac:dyDescent="0.3">
      <c r="A42" s="1">
        <v>56</v>
      </c>
      <c r="B42" s="1">
        <v>10000099</v>
      </c>
      <c r="C42" s="58" t="s">
        <v>209</v>
      </c>
      <c r="D42" s="2" t="s">
        <v>1252</v>
      </c>
      <c r="E42" s="1" t="s">
        <v>5</v>
      </c>
      <c r="F42" s="2" t="s">
        <v>112</v>
      </c>
      <c r="G42" s="2" t="s">
        <v>113</v>
      </c>
      <c r="H42" s="2" t="s">
        <v>23</v>
      </c>
      <c r="I42" s="2" t="s">
        <v>233</v>
      </c>
      <c r="J42" s="2" t="s">
        <v>371</v>
      </c>
      <c r="K42" s="54" t="str">
        <f>IFERROR(VLOOKUP(B42,'[3]VVF LTD'!$D$2:$F$62,3,0),0)</f>
        <v>O Positive</v>
      </c>
    </row>
    <row r="43" spans="1:11" x14ac:dyDescent="0.3">
      <c r="A43" s="1">
        <v>57</v>
      </c>
      <c r="B43" s="1">
        <v>10000600</v>
      </c>
      <c r="C43" s="58" t="s">
        <v>209</v>
      </c>
      <c r="D43" s="2" t="s">
        <v>1253</v>
      </c>
      <c r="E43" s="1" t="s">
        <v>5</v>
      </c>
      <c r="F43" s="2" t="s">
        <v>114</v>
      </c>
      <c r="G43" s="2" t="s">
        <v>115</v>
      </c>
      <c r="H43" s="2" t="s">
        <v>46</v>
      </c>
      <c r="I43" s="2" t="s">
        <v>233</v>
      </c>
      <c r="J43" s="2" t="s">
        <v>405</v>
      </c>
      <c r="K43" s="54" t="str">
        <f>IFERROR(VLOOKUP(B43,'[3]VVF LTD'!$D$2:$F$62,3,0),0)</f>
        <v>O Positive</v>
      </c>
    </row>
    <row r="44" spans="1:11" x14ac:dyDescent="0.3">
      <c r="A44" s="1">
        <v>58</v>
      </c>
      <c r="B44" s="1">
        <v>10000612</v>
      </c>
      <c r="C44" s="58" t="s">
        <v>209</v>
      </c>
      <c r="D44" s="2" t="s">
        <v>1254</v>
      </c>
      <c r="E44" s="1" t="s">
        <v>5</v>
      </c>
      <c r="F44" s="2" t="s">
        <v>116</v>
      </c>
      <c r="G44" s="2" t="s">
        <v>117</v>
      </c>
      <c r="H44" s="2" t="s">
        <v>23</v>
      </c>
      <c r="I44" s="2" t="s">
        <v>233</v>
      </c>
      <c r="J44" s="2" t="s">
        <v>371</v>
      </c>
      <c r="K44" s="54" t="str">
        <f>IFERROR(VLOOKUP(B44,'[3]VVF LTD'!$D$2:$F$62,3,0),0)</f>
        <v>A Positive</v>
      </c>
    </row>
    <row r="45" spans="1:11" x14ac:dyDescent="0.3">
      <c r="A45" s="1">
        <v>59</v>
      </c>
      <c r="B45" s="1">
        <v>10000611</v>
      </c>
      <c r="C45" s="58" t="s">
        <v>209</v>
      </c>
      <c r="D45" s="2" t="s">
        <v>1255</v>
      </c>
      <c r="E45" s="1" t="s">
        <v>5</v>
      </c>
      <c r="F45" s="2" t="s">
        <v>119</v>
      </c>
      <c r="G45" s="2" t="s">
        <v>96</v>
      </c>
      <c r="H45" s="2" t="s">
        <v>62</v>
      </c>
      <c r="I45" s="2" t="s">
        <v>334</v>
      </c>
      <c r="J45" s="2" t="s">
        <v>335</v>
      </c>
      <c r="K45" s="54" t="str">
        <f>IFERROR(VLOOKUP(B45,'[3]VVF LTD'!$D$2:$F$62,3,0),0)</f>
        <v>A Positive</v>
      </c>
    </row>
    <row r="46" spans="1:11" x14ac:dyDescent="0.3">
      <c r="A46" s="1">
        <v>60</v>
      </c>
      <c r="B46" s="1">
        <v>10000602</v>
      </c>
      <c r="C46" s="58" t="s">
        <v>209</v>
      </c>
      <c r="D46" s="2" t="s">
        <v>1256</v>
      </c>
      <c r="E46" s="1" t="s">
        <v>5</v>
      </c>
      <c r="F46" s="2" t="s">
        <v>120</v>
      </c>
      <c r="G46" s="2" t="s">
        <v>121</v>
      </c>
      <c r="H46" s="2" t="s">
        <v>12</v>
      </c>
      <c r="I46" s="2" t="s">
        <v>236</v>
      </c>
      <c r="J46" s="2" t="s">
        <v>1285</v>
      </c>
      <c r="K46" s="54" t="str">
        <f>IFERROR(VLOOKUP(B46,'[3]VVF LTD'!$D$2:$F$62,3,0),0)</f>
        <v>A Positive</v>
      </c>
    </row>
    <row r="47" spans="1:11" x14ac:dyDescent="0.3">
      <c r="A47" s="1">
        <v>61</v>
      </c>
      <c r="B47" s="1">
        <v>10000607</v>
      </c>
      <c r="C47" s="58" t="s">
        <v>209</v>
      </c>
      <c r="D47" s="2" t="s">
        <v>1257</v>
      </c>
      <c r="E47" s="1" t="s">
        <v>5</v>
      </c>
      <c r="F47" s="2" t="s">
        <v>122</v>
      </c>
      <c r="G47" s="2" t="s">
        <v>123</v>
      </c>
      <c r="H47" s="2" t="s">
        <v>8</v>
      </c>
      <c r="I47" s="2" t="s">
        <v>233</v>
      </c>
      <c r="J47" s="2" t="s">
        <v>234</v>
      </c>
      <c r="K47" s="54" t="str">
        <f>IFERROR(VLOOKUP(B47,'[3]VVF LTD'!$D$2:$F$62,3,0),0)</f>
        <v>B Positive</v>
      </c>
    </row>
    <row r="48" spans="1:11" x14ac:dyDescent="0.3">
      <c r="A48" s="1">
        <v>62</v>
      </c>
      <c r="B48" s="1">
        <v>10000104</v>
      </c>
      <c r="C48" s="58" t="s">
        <v>209</v>
      </c>
      <c r="D48" s="2" t="s">
        <v>1258</v>
      </c>
      <c r="E48" s="1" t="s">
        <v>5</v>
      </c>
      <c r="F48" s="2" t="s">
        <v>77</v>
      </c>
      <c r="G48" s="2" t="s">
        <v>55</v>
      </c>
      <c r="H48" s="2" t="s">
        <v>46</v>
      </c>
      <c r="I48" s="2" t="s">
        <v>233</v>
      </c>
      <c r="J48" s="2" t="s">
        <v>405</v>
      </c>
      <c r="K48" s="54" t="str">
        <f>IFERROR(VLOOKUP(B48,'[3]VVF LTD'!$D$2:$F$62,3,0),0)</f>
        <v>O Positive</v>
      </c>
    </row>
    <row r="49" spans="1:11" x14ac:dyDescent="0.3">
      <c r="A49" s="1">
        <v>63</v>
      </c>
      <c r="B49" s="1">
        <v>10000107</v>
      </c>
      <c r="C49" s="58" t="s">
        <v>209</v>
      </c>
      <c r="D49" s="2" t="s">
        <v>1259</v>
      </c>
      <c r="E49" s="1" t="s">
        <v>5</v>
      </c>
      <c r="F49" s="2" t="s">
        <v>70</v>
      </c>
      <c r="G49" s="2" t="s">
        <v>124</v>
      </c>
      <c r="H49" s="2" t="s">
        <v>46</v>
      </c>
      <c r="I49" s="2" t="s">
        <v>233</v>
      </c>
      <c r="J49" s="2" t="s">
        <v>405</v>
      </c>
      <c r="K49" s="54">
        <f>IFERROR(VLOOKUP(B49,'[3]VVF LTD'!$D$2:$F$62,3,0),0)</f>
        <v>0</v>
      </c>
    </row>
    <row r="50" spans="1:11" x14ac:dyDescent="0.3">
      <c r="A50" s="1">
        <v>64</v>
      </c>
      <c r="B50" s="1">
        <v>10000111</v>
      </c>
      <c r="C50" s="58" t="s">
        <v>209</v>
      </c>
      <c r="D50" s="2" t="s">
        <v>1260</v>
      </c>
      <c r="E50" s="1" t="s">
        <v>5</v>
      </c>
      <c r="F50" s="2" t="s">
        <v>126</v>
      </c>
      <c r="G50" s="2" t="s">
        <v>127</v>
      </c>
      <c r="H50" s="2" t="s">
        <v>40</v>
      </c>
      <c r="I50" s="2" t="s">
        <v>233</v>
      </c>
      <c r="J50" s="2" t="s">
        <v>494</v>
      </c>
      <c r="K50" s="54" t="str">
        <f>IFERROR(VLOOKUP(B50,'[3]VVF LTD'!$D$2:$F$62,3,0),0)</f>
        <v>B Positive</v>
      </c>
    </row>
    <row r="51" spans="1:11" x14ac:dyDescent="0.3">
      <c r="A51" s="1">
        <v>65</v>
      </c>
      <c r="B51" s="1">
        <v>10000610</v>
      </c>
      <c r="C51" s="58" t="s">
        <v>209</v>
      </c>
      <c r="D51" s="2" t="s">
        <v>1261</v>
      </c>
      <c r="E51" s="1" t="s">
        <v>5</v>
      </c>
      <c r="F51" s="2" t="s">
        <v>128</v>
      </c>
      <c r="G51" s="2" t="s">
        <v>129</v>
      </c>
      <c r="H51" s="2" t="s">
        <v>23</v>
      </c>
      <c r="I51" s="2" t="s">
        <v>233</v>
      </c>
      <c r="J51" s="2" t="s">
        <v>371</v>
      </c>
      <c r="K51" s="54" t="str">
        <f>IFERROR(VLOOKUP(B51,'[3]VVF LTD'!$D$2:$F$62,3,0),0)</f>
        <v>B Positive</v>
      </c>
    </row>
    <row r="52" spans="1:11" x14ac:dyDescent="0.3">
      <c r="A52" s="1">
        <v>66</v>
      </c>
      <c r="B52" s="1">
        <v>10000108</v>
      </c>
      <c r="C52" s="58" t="s">
        <v>209</v>
      </c>
      <c r="D52" s="2" t="s">
        <v>1262</v>
      </c>
      <c r="E52" s="1" t="s">
        <v>5</v>
      </c>
      <c r="F52" s="2" t="s">
        <v>130</v>
      </c>
      <c r="G52" s="2" t="s">
        <v>38</v>
      </c>
      <c r="H52" s="2" t="s">
        <v>8</v>
      </c>
      <c r="I52" s="2" t="s">
        <v>233</v>
      </c>
      <c r="J52" s="2" t="s">
        <v>234</v>
      </c>
      <c r="K52" s="54">
        <f>IFERROR(VLOOKUP(B52,'[3]VVF LTD'!$D$2:$F$62,3,0),0)</f>
        <v>0</v>
      </c>
    </row>
    <row r="53" spans="1:11" x14ac:dyDescent="0.3">
      <c r="A53" s="1">
        <v>67</v>
      </c>
      <c r="B53" s="1">
        <v>10000123</v>
      </c>
      <c r="C53" s="58" t="s">
        <v>209</v>
      </c>
      <c r="D53" s="2" t="s">
        <v>1263</v>
      </c>
      <c r="E53" s="1" t="s">
        <v>5</v>
      </c>
      <c r="F53" s="2" t="s">
        <v>131</v>
      </c>
      <c r="G53" s="2" t="s">
        <v>38</v>
      </c>
      <c r="H53" s="2" t="s">
        <v>8</v>
      </c>
      <c r="I53" s="2" t="s">
        <v>233</v>
      </c>
      <c r="J53" s="2" t="s">
        <v>234</v>
      </c>
      <c r="K53" s="54" t="str">
        <f>IFERROR(VLOOKUP(B53,'[3]VVF LTD'!$D$2:$F$62,3,0),0)</f>
        <v>B Positive</v>
      </c>
    </row>
    <row r="54" spans="1:11" x14ac:dyDescent="0.3">
      <c r="A54" s="1">
        <v>68</v>
      </c>
      <c r="B54" s="1">
        <v>10000134</v>
      </c>
      <c r="C54" s="58" t="s">
        <v>209</v>
      </c>
      <c r="D54" s="2" t="s">
        <v>1264</v>
      </c>
      <c r="E54" s="1" t="s">
        <v>5</v>
      </c>
      <c r="F54" s="2" t="s">
        <v>132</v>
      </c>
      <c r="G54" s="2" t="s">
        <v>96</v>
      </c>
      <c r="H54" s="2" t="s">
        <v>50</v>
      </c>
      <c r="I54" s="2" t="s">
        <v>233</v>
      </c>
      <c r="J54" s="2" t="s">
        <v>495</v>
      </c>
      <c r="K54" s="54" t="str">
        <f>IFERROR(VLOOKUP(B54,'[3]VVF LTD'!$D$2:$F$62,3,0),0)</f>
        <v>B Positive</v>
      </c>
    </row>
    <row r="55" spans="1:11" x14ac:dyDescent="0.3">
      <c r="A55" s="1">
        <v>69</v>
      </c>
      <c r="B55" s="1">
        <v>10000113</v>
      </c>
      <c r="C55" s="58" t="s">
        <v>209</v>
      </c>
      <c r="D55" s="2" t="s">
        <v>1265</v>
      </c>
      <c r="E55" s="1" t="s">
        <v>5</v>
      </c>
      <c r="F55" s="2" t="s">
        <v>134</v>
      </c>
      <c r="G55" s="2" t="s">
        <v>135</v>
      </c>
      <c r="H55" s="2" t="s">
        <v>50</v>
      </c>
      <c r="I55" s="2" t="s">
        <v>233</v>
      </c>
      <c r="J55" s="2" t="s">
        <v>495</v>
      </c>
      <c r="K55" s="54">
        <f>IFERROR(VLOOKUP(B55,'[3]VVF LTD'!$D$2:$F$62,3,0),0)</f>
        <v>0</v>
      </c>
    </row>
    <row r="56" spans="1:11" x14ac:dyDescent="0.3">
      <c r="A56" s="1">
        <v>70</v>
      </c>
      <c r="B56" s="1">
        <v>10000130</v>
      </c>
      <c r="C56" s="58" t="s">
        <v>209</v>
      </c>
      <c r="D56" s="2" t="s">
        <v>1266</v>
      </c>
      <c r="E56" s="1" t="s">
        <v>5</v>
      </c>
      <c r="F56" s="2" t="s">
        <v>136</v>
      </c>
      <c r="G56" s="2" t="s">
        <v>137</v>
      </c>
      <c r="H56" s="2" t="s">
        <v>8</v>
      </c>
      <c r="I56" s="2" t="s">
        <v>233</v>
      </c>
      <c r="J56" s="2" t="s">
        <v>234</v>
      </c>
      <c r="K56" s="54" t="str">
        <f>IFERROR(VLOOKUP(B56,'[3]VVF LTD'!$D$2:$F$62,3,0),0)</f>
        <v>B Positive</v>
      </c>
    </row>
    <row r="57" spans="1:11" x14ac:dyDescent="0.3">
      <c r="A57" s="1">
        <v>71</v>
      </c>
      <c r="B57" s="1">
        <v>10000613</v>
      </c>
      <c r="C57" s="58" t="s">
        <v>209</v>
      </c>
      <c r="D57" s="2" t="s">
        <v>1267</v>
      </c>
      <c r="E57" s="1" t="s">
        <v>5</v>
      </c>
      <c r="F57" s="2" t="s">
        <v>138</v>
      </c>
      <c r="G57" s="2" t="s">
        <v>139</v>
      </c>
      <c r="H57" s="2" t="s">
        <v>15</v>
      </c>
      <c r="I57" s="2" t="s">
        <v>334</v>
      </c>
      <c r="J57" s="2" t="s">
        <v>1211</v>
      </c>
      <c r="K57" s="54" t="str">
        <f>IFERROR(VLOOKUP(B57,'[3]VVF LTD'!$D$2:$F$62,3,0),0)</f>
        <v>AB Positive</v>
      </c>
    </row>
    <row r="58" spans="1:11" x14ac:dyDescent="0.3">
      <c r="A58" s="1">
        <v>72</v>
      </c>
      <c r="B58" s="1">
        <v>10000145</v>
      </c>
      <c r="C58" s="58" t="s">
        <v>209</v>
      </c>
      <c r="D58" s="2" t="s">
        <v>1268</v>
      </c>
      <c r="E58" s="1" t="s">
        <v>5</v>
      </c>
      <c r="F58" s="2" t="s">
        <v>141</v>
      </c>
      <c r="G58" s="2" t="s">
        <v>142</v>
      </c>
      <c r="H58" s="2" t="s">
        <v>50</v>
      </c>
      <c r="I58" s="2" t="s">
        <v>233</v>
      </c>
      <c r="J58" s="2" t="s">
        <v>495</v>
      </c>
      <c r="K58" s="54" t="str">
        <f>IFERROR(VLOOKUP(B58,'[3]VVF LTD'!$D$2:$F$62,3,0),0)</f>
        <v>O Positive</v>
      </c>
    </row>
    <row r="59" spans="1:11" x14ac:dyDescent="0.3">
      <c r="A59" s="1">
        <v>73</v>
      </c>
      <c r="B59" s="1">
        <v>10000751</v>
      </c>
      <c r="C59" s="58" t="s">
        <v>209</v>
      </c>
      <c r="D59" s="2" t="s">
        <v>1269</v>
      </c>
      <c r="E59" s="1" t="s">
        <v>5</v>
      </c>
      <c r="F59" s="2" t="s">
        <v>144</v>
      </c>
      <c r="G59" s="2" t="s">
        <v>145</v>
      </c>
      <c r="H59" s="2" t="s">
        <v>8</v>
      </c>
      <c r="I59" s="2" t="s">
        <v>233</v>
      </c>
      <c r="J59" s="2" t="s">
        <v>234</v>
      </c>
      <c r="K59" s="54" t="str">
        <f>IFERROR(VLOOKUP(B59,'[3]VVF LTD'!$D$2:$F$62,3,0),0)</f>
        <v>A Positive</v>
      </c>
    </row>
    <row r="60" spans="1:11" x14ac:dyDescent="0.3">
      <c r="A60" s="1">
        <v>74</v>
      </c>
      <c r="B60" s="1">
        <v>10000150</v>
      </c>
      <c r="C60" s="58" t="s">
        <v>209</v>
      </c>
      <c r="D60" s="2" t="s">
        <v>1270</v>
      </c>
      <c r="E60" s="1" t="s">
        <v>5</v>
      </c>
      <c r="F60" s="2" t="s">
        <v>146</v>
      </c>
      <c r="G60" s="2" t="s">
        <v>147</v>
      </c>
      <c r="H60" s="2" t="s">
        <v>23</v>
      </c>
      <c r="I60" s="2" t="s">
        <v>233</v>
      </c>
      <c r="J60" s="2" t="s">
        <v>371</v>
      </c>
      <c r="K60" s="54" t="str">
        <f>IFERROR(VLOOKUP(B60,'[3]VVF LTD'!$D$2:$F$62,3,0),0)</f>
        <v>B Positive</v>
      </c>
    </row>
    <row r="61" spans="1:11" x14ac:dyDescent="0.3">
      <c r="A61" s="1">
        <v>75</v>
      </c>
      <c r="B61" s="1">
        <v>10000152</v>
      </c>
      <c r="C61" s="58" t="s">
        <v>209</v>
      </c>
      <c r="D61" s="2" t="s">
        <v>1271</v>
      </c>
      <c r="E61" s="1" t="s">
        <v>5</v>
      </c>
      <c r="F61" s="2" t="s">
        <v>149</v>
      </c>
      <c r="G61" s="2" t="s">
        <v>150</v>
      </c>
      <c r="H61" s="2" t="s">
        <v>50</v>
      </c>
      <c r="I61" s="2" t="s">
        <v>233</v>
      </c>
      <c r="J61" s="2" t="s">
        <v>495</v>
      </c>
      <c r="K61" s="54" t="str">
        <f>IFERROR(VLOOKUP(B61,'[3]VVF LTD'!$D$2:$F$62,3,0),0)</f>
        <v>A Positive</v>
      </c>
    </row>
    <row r="62" spans="1:11" x14ac:dyDescent="0.3">
      <c r="A62" s="1">
        <v>76</v>
      </c>
      <c r="B62" s="1">
        <v>10000153</v>
      </c>
      <c r="C62" s="58" t="s">
        <v>209</v>
      </c>
      <c r="D62" s="2" t="s">
        <v>1272</v>
      </c>
      <c r="E62" s="1" t="s">
        <v>5</v>
      </c>
      <c r="F62" s="2" t="s">
        <v>151</v>
      </c>
      <c r="G62" s="2" t="s">
        <v>152</v>
      </c>
      <c r="H62" s="2" t="s">
        <v>23</v>
      </c>
      <c r="I62" s="2" t="s">
        <v>233</v>
      </c>
      <c r="J62" s="2" t="s">
        <v>371</v>
      </c>
      <c r="K62" s="54" t="str">
        <f>IFERROR(VLOOKUP(B62,'[3]VVF LTD'!$D$2:$F$62,3,0),0)</f>
        <v>O Positive</v>
      </c>
    </row>
    <row r="63" spans="1:11" x14ac:dyDescent="0.3">
      <c r="A63" s="1">
        <v>77</v>
      </c>
      <c r="B63" s="1">
        <v>10000157</v>
      </c>
      <c r="C63" s="58" t="s">
        <v>209</v>
      </c>
      <c r="D63" s="2" t="s">
        <v>1273</v>
      </c>
      <c r="E63" s="1" t="s">
        <v>5</v>
      </c>
      <c r="F63" s="2" t="s">
        <v>153</v>
      </c>
      <c r="G63" s="2" t="s">
        <v>154</v>
      </c>
      <c r="H63" s="2" t="s">
        <v>23</v>
      </c>
      <c r="I63" s="2" t="s">
        <v>233</v>
      </c>
      <c r="J63" s="2" t="s">
        <v>371</v>
      </c>
      <c r="K63" s="54" t="str">
        <f>IFERROR(VLOOKUP(B63,'[3]VVF LTD'!$D$2:$F$62,3,0),0)</f>
        <v>A Positive</v>
      </c>
    </row>
    <row r="64" spans="1:11" x14ac:dyDescent="0.3">
      <c r="A64" s="1">
        <v>78</v>
      </c>
      <c r="B64" s="1">
        <v>10000146</v>
      </c>
      <c r="C64" s="58" t="s">
        <v>209</v>
      </c>
      <c r="D64" s="2" t="s">
        <v>1274</v>
      </c>
      <c r="E64" s="1" t="s">
        <v>5</v>
      </c>
      <c r="F64" s="2" t="s">
        <v>155</v>
      </c>
      <c r="G64" s="2" t="s">
        <v>156</v>
      </c>
      <c r="H64" s="2" t="s">
        <v>23</v>
      </c>
      <c r="I64" s="2" t="s">
        <v>233</v>
      </c>
      <c r="J64" s="2" t="s">
        <v>371</v>
      </c>
      <c r="K64" s="54">
        <f>IFERROR(VLOOKUP(B64,'[3]VVF LTD'!$D$2:$F$62,3,0),0)</f>
        <v>0</v>
      </c>
    </row>
    <row r="65" spans="1:11" x14ac:dyDescent="0.3">
      <c r="A65" s="1">
        <v>79</v>
      </c>
      <c r="B65" s="1">
        <v>10000148</v>
      </c>
      <c r="C65" s="58" t="s">
        <v>209</v>
      </c>
      <c r="D65" s="2" t="s">
        <v>1275</v>
      </c>
      <c r="E65" s="1" t="s">
        <v>5</v>
      </c>
      <c r="F65" s="2" t="s">
        <v>157</v>
      </c>
      <c r="G65" s="2" t="s">
        <v>158</v>
      </c>
      <c r="H65" s="2" t="s">
        <v>50</v>
      </c>
      <c r="I65" s="2" t="s">
        <v>233</v>
      </c>
      <c r="J65" s="2" t="s">
        <v>495</v>
      </c>
      <c r="K65" s="54" t="str">
        <f>IFERROR(VLOOKUP(B65,'[3]VVF LTD'!$D$2:$F$62,3,0),0)</f>
        <v>B Positive</v>
      </c>
    </row>
    <row r="66" spans="1:11" x14ac:dyDescent="0.3">
      <c r="A66" s="1">
        <v>80</v>
      </c>
      <c r="B66" s="1">
        <v>10001075</v>
      </c>
      <c r="C66" s="58" t="s">
        <v>209</v>
      </c>
      <c r="D66" s="2" t="s">
        <v>1276</v>
      </c>
      <c r="E66" s="1" t="s">
        <v>5</v>
      </c>
      <c r="F66" s="2" t="s">
        <v>160</v>
      </c>
      <c r="G66" s="2" t="s">
        <v>161</v>
      </c>
      <c r="H66" s="2" t="s">
        <v>50</v>
      </c>
      <c r="I66" s="2" t="s">
        <v>233</v>
      </c>
      <c r="J66" s="2" t="s">
        <v>495</v>
      </c>
      <c r="K66" s="54" t="str">
        <f>IFERROR(VLOOKUP(B66,'[3]VVF LTD'!$D$2:$F$62,3,0),0)</f>
        <v>B Positive</v>
      </c>
    </row>
    <row r="67" spans="1:11" x14ac:dyDescent="0.3">
      <c r="A67" s="1">
        <v>81</v>
      </c>
      <c r="B67" s="1">
        <v>10000139</v>
      </c>
      <c r="C67" s="58" t="s">
        <v>209</v>
      </c>
      <c r="D67" s="2" t="s">
        <v>1277</v>
      </c>
      <c r="E67" s="1" t="s">
        <v>5</v>
      </c>
      <c r="F67" s="2" t="s">
        <v>41</v>
      </c>
      <c r="G67" s="2" t="s">
        <v>162</v>
      </c>
      <c r="H67" s="2" t="s">
        <v>62</v>
      </c>
      <c r="I67" s="2" t="s">
        <v>334</v>
      </c>
      <c r="J67" s="2" t="s">
        <v>335</v>
      </c>
      <c r="K67" s="54" t="str">
        <f>IFERROR(VLOOKUP(B67,'[3]VVF LTD'!$D$2:$F$62,3,0),0)</f>
        <v>A Positive</v>
      </c>
    </row>
    <row r="68" spans="1:11" x14ac:dyDescent="0.3">
      <c r="A68" s="1">
        <v>82</v>
      </c>
      <c r="B68" s="1">
        <v>10000617</v>
      </c>
      <c r="C68" s="58" t="s">
        <v>209</v>
      </c>
      <c r="D68" s="2" t="s">
        <v>1278</v>
      </c>
      <c r="E68" s="1" t="s">
        <v>5</v>
      </c>
      <c r="F68" s="2" t="s">
        <v>163</v>
      </c>
      <c r="G68" s="2" t="s">
        <v>20</v>
      </c>
      <c r="H68" s="2" t="s">
        <v>46</v>
      </c>
      <c r="I68" s="2" t="s">
        <v>233</v>
      </c>
      <c r="J68" s="2" t="s">
        <v>405</v>
      </c>
      <c r="K68" s="54">
        <f>IFERROR(VLOOKUP(B68,'[3]VVF LTD'!$D$2:$F$62,3,0),0)</f>
        <v>0</v>
      </c>
    </row>
    <row r="69" spans="1:11" x14ac:dyDescent="0.3">
      <c r="A69" s="1">
        <v>83</v>
      </c>
      <c r="B69" s="1">
        <v>10000176</v>
      </c>
      <c r="C69" s="58" t="s">
        <v>209</v>
      </c>
      <c r="D69" s="2" t="s">
        <v>1279</v>
      </c>
      <c r="E69" s="1" t="s">
        <v>5</v>
      </c>
      <c r="F69" s="2" t="s">
        <v>164</v>
      </c>
      <c r="G69" s="2" t="s">
        <v>20</v>
      </c>
      <c r="H69" s="2" t="s">
        <v>36</v>
      </c>
      <c r="I69" s="2" t="s">
        <v>233</v>
      </c>
      <c r="J69" s="2" t="s">
        <v>36</v>
      </c>
      <c r="K69" s="54">
        <f>IFERROR(VLOOKUP(B69,'[3]VVF LTD'!$D$2:$F$62,3,0),0)</f>
        <v>0</v>
      </c>
    </row>
    <row r="70" spans="1:11" x14ac:dyDescent="0.3">
      <c r="A70" s="1">
        <v>84</v>
      </c>
      <c r="B70" s="1">
        <v>10002013</v>
      </c>
      <c r="C70" s="58" t="s">
        <v>209</v>
      </c>
      <c r="D70" s="2" t="s">
        <v>1038</v>
      </c>
      <c r="E70" s="1" t="s">
        <v>5</v>
      </c>
      <c r="F70" s="3" t="s">
        <v>166</v>
      </c>
      <c r="G70" s="3" t="s">
        <v>167</v>
      </c>
      <c r="H70" s="2" t="s">
        <v>708</v>
      </c>
      <c r="I70" s="2" t="s">
        <v>221</v>
      </c>
      <c r="J70" s="2" t="s">
        <v>710</v>
      </c>
      <c r="K70" s="54">
        <f>IFERROR(VLOOKUP(B70,'[3]VVF LTD'!$D$2:$F$62,3,0),0)</f>
        <v>0</v>
      </c>
    </row>
    <row r="71" spans="1:11" x14ac:dyDescent="0.3">
      <c r="A71" s="1">
        <v>85</v>
      </c>
      <c r="B71" s="1">
        <v>10000061</v>
      </c>
      <c r="C71" s="58" t="s">
        <v>209</v>
      </c>
      <c r="D71" s="2" t="s">
        <v>1280</v>
      </c>
      <c r="E71" s="1" t="s">
        <v>5</v>
      </c>
      <c r="F71" s="2" t="s">
        <v>92</v>
      </c>
      <c r="G71" s="2" t="s">
        <v>52</v>
      </c>
      <c r="H71" s="2" t="s">
        <v>8</v>
      </c>
      <c r="I71" s="2" t="s">
        <v>233</v>
      </c>
      <c r="J71" s="2" t="s">
        <v>234</v>
      </c>
      <c r="K71" s="54" t="str">
        <f>IFERROR(VLOOKUP(B71,'[3]VVF LTD'!$D$2:$F$62,3,0),0)</f>
        <v>A Positive</v>
      </c>
    </row>
    <row r="72" spans="1:11" x14ac:dyDescent="0.3">
      <c r="A72" s="1">
        <v>86</v>
      </c>
      <c r="B72" s="4">
        <v>10000026</v>
      </c>
      <c r="C72" s="58" t="s">
        <v>209</v>
      </c>
      <c r="D72" s="2" t="s">
        <v>1281</v>
      </c>
      <c r="E72" s="1" t="s">
        <v>5</v>
      </c>
      <c r="F72" s="2" t="s">
        <v>77</v>
      </c>
      <c r="G72" s="2" t="s">
        <v>38</v>
      </c>
      <c r="H72" s="2" t="s">
        <v>40</v>
      </c>
      <c r="I72" s="2" t="s">
        <v>233</v>
      </c>
      <c r="J72" s="2" t="s">
        <v>494</v>
      </c>
      <c r="K72" s="54">
        <f>IFERROR(VLOOKUP(B72,'[3]VVF LTD'!$D$2:$F$62,3,0),0)</f>
        <v>0</v>
      </c>
    </row>
    <row r="73" spans="1:11" x14ac:dyDescent="0.3">
      <c r="A73" s="1">
        <v>87</v>
      </c>
      <c r="B73" s="4">
        <v>10000124</v>
      </c>
      <c r="C73" s="58" t="s">
        <v>209</v>
      </c>
      <c r="D73" s="2" t="s">
        <v>1282</v>
      </c>
      <c r="E73" s="1" t="s">
        <v>5</v>
      </c>
      <c r="F73" s="2" t="s">
        <v>170</v>
      </c>
      <c r="G73" s="2" t="s">
        <v>171</v>
      </c>
      <c r="H73" s="2" t="s">
        <v>8</v>
      </c>
      <c r="I73" s="2" t="s">
        <v>233</v>
      </c>
      <c r="J73" s="2" t="s">
        <v>234</v>
      </c>
      <c r="K73" s="54" t="str">
        <f>IFERROR(VLOOKUP(B73,'[3]VVF LTD'!$D$2:$F$62,3,0),0)</f>
        <v>A Positive</v>
      </c>
    </row>
    <row r="74" spans="1:11" x14ac:dyDescent="0.3">
      <c r="A74" s="1">
        <v>88</v>
      </c>
      <c r="B74" s="4">
        <v>10000156</v>
      </c>
      <c r="C74" s="58" t="s">
        <v>209</v>
      </c>
      <c r="D74" s="2" t="s">
        <v>1283</v>
      </c>
      <c r="E74" s="1" t="s">
        <v>5</v>
      </c>
      <c r="F74" s="2" t="s">
        <v>172</v>
      </c>
      <c r="G74" s="2" t="s">
        <v>173</v>
      </c>
      <c r="H74" s="2" t="s">
        <v>50</v>
      </c>
      <c r="I74" s="2" t="s">
        <v>233</v>
      </c>
      <c r="J74" s="2" t="s">
        <v>495</v>
      </c>
      <c r="K74" s="54" t="str">
        <f>IFERROR(VLOOKUP(B74,'[3]VVF LTD'!$D$2:$F$62,3,0),0)</f>
        <v>A Positive</v>
      </c>
    </row>
    <row r="75" spans="1:11" x14ac:dyDescent="0.3">
      <c r="A75" s="1">
        <v>89</v>
      </c>
      <c r="B75" s="4">
        <v>10000558</v>
      </c>
      <c r="C75" s="58" t="s">
        <v>209</v>
      </c>
      <c r="D75" s="2" t="s">
        <v>1284</v>
      </c>
      <c r="E75" s="1" t="s">
        <v>5</v>
      </c>
      <c r="F75" s="2" t="s">
        <v>174</v>
      </c>
      <c r="G75" s="2" t="s">
        <v>175</v>
      </c>
      <c r="H75" s="2" t="s">
        <v>8</v>
      </c>
      <c r="I75" s="2" t="s">
        <v>233</v>
      </c>
      <c r="J75" s="2" t="s">
        <v>234</v>
      </c>
      <c r="K75" s="54" t="str">
        <f>IFERROR(VLOOKUP(B75,'[3]VVF LTD'!$D$2:$F$62,3,0),0)</f>
        <v>B Positive</v>
      </c>
    </row>
    <row r="76" spans="1:11" x14ac:dyDescent="0.3">
      <c r="A76" s="1">
        <v>91</v>
      </c>
      <c r="B76" s="1">
        <v>10000047</v>
      </c>
      <c r="C76" s="58" t="s">
        <v>209</v>
      </c>
      <c r="D76" s="2" t="s">
        <v>1286</v>
      </c>
      <c r="E76" s="1" t="s">
        <v>5</v>
      </c>
      <c r="F76" s="2" t="s">
        <v>178</v>
      </c>
      <c r="G76" s="2" t="s">
        <v>179</v>
      </c>
      <c r="H76" s="2" t="s">
        <v>8</v>
      </c>
      <c r="I76" s="2" t="s">
        <v>233</v>
      </c>
      <c r="J76" s="2" t="s">
        <v>234</v>
      </c>
      <c r="K76" s="54" t="str">
        <f>IFERROR(VLOOKUP(B76,'[3]VVF LTD'!$D$2:$F$62,3,0),0)</f>
        <v>A Positive</v>
      </c>
    </row>
    <row r="77" spans="1:11" x14ac:dyDescent="0.3">
      <c r="A77" s="1">
        <v>92</v>
      </c>
      <c r="B77" s="1">
        <v>10000136</v>
      </c>
      <c r="C77" s="58" t="s">
        <v>209</v>
      </c>
      <c r="D77" s="2" t="s">
        <v>1287</v>
      </c>
      <c r="E77" s="1" t="s">
        <v>5</v>
      </c>
      <c r="F77" s="2" t="s">
        <v>181</v>
      </c>
      <c r="G77" s="2" t="s">
        <v>149</v>
      </c>
      <c r="H77" s="2" t="s">
        <v>50</v>
      </c>
      <c r="I77" s="2" t="s">
        <v>233</v>
      </c>
      <c r="J77" s="2" t="s">
        <v>495</v>
      </c>
      <c r="K77" s="54" t="str">
        <f>IFERROR(VLOOKUP(B77,'[3]VVF LTD'!$D$2:$F$62,3,0),0)</f>
        <v>B Positive</v>
      </c>
    </row>
    <row r="78" spans="1:11" x14ac:dyDescent="0.3">
      <c r="A78" s="1">
        <v>93</v>
      </c>
      <c r="B78" s="1">
        <v>10001076</v>
      </c>
      <c r="C78" s="58" t="s">
        <v>209</v>
      </c>
      <c r="D78" s="2" t="s">
        <v>1288</v>
      </c>
      <c r="E78" s="1" t="s">
        <v>5</v>
      </c>
      <c r="F78" s="2" t="s">
        <v>182</v>
      </c>
      <c r="G78" s="2" t="s">
        <v>121</v>
      </c>
      <c r="H78" s="2" t="s">
        <v>50</v>
      </c>
      <c r="I78" s="2" t="s">
        <v>233</v>
      </c>
      <c r="J78" s="2" t="s">
        <v>495</v>
      </c>
      <c r="K78" s="54" t="str">
        <f>IFERROR(VLOOKUP(B78,'[3]VVF LTD'!$D$2:$F$62,3,0),0)</f>
        <v>O Positive</v>
      </c>
    </row>
    <row r="79" spans="1:11" x14ac:dyDescent="0.3">
      <c r="A79" s="1">
        <v>94</v>
      </c>
      <c r="B79" s="1">
        <v>10000057</v>
      </c>
      <c r="C79" s="58" t="s">
        <v>209</v>
      </c>
      <c r="D79" s="2" t="s">
        <v>1289</v>
      </c>
      <c r="E79" s="1" t="s">
        <v>5</v>
      </c>
      <c r="F79" s="2" t="s">
        <v>183</v>
      </c>
      <c r="G79" s="2" t="s">
        <v>184</v>
      </c>
      <c r="H79" s="2" t="s">
        <v>8</v>
      </c>
      <c r="I79" s="2" t="s">
        <v>233</v>
      </c>
      <c r="J79" s="2" t="s">
        <v>234</v>
      </c>
      <c r="K79" s="54">
        <f>IFERROR(VLOOKUP(B79,'[3]VVF LTD'!$D$2:$F$62,3,0),0)</f>
        <v>0</v>
      </c>
    </row>
    <row r="80" spans="1:11" x14ac:dyDescent="0.3">
      <c r="A80" s="1">
        <v>96</v>
      </c>
      <c r="B80" s="1">
        <v>10000135</v>
      </c>
      <c r="C80" s="58" t="s">
        <v>209</v>
      </c>
      <c r="D80" s="2" t="s">
        <v>1290</v>
      </c>
      <c r="E80" s="1" t="s">
        <v>5</v>
      </c>
      <c r="F80" s="2" t="s">
        <v>185</v>
      </c>
      <c r="G80" s="2" t="s">
        <v>186</v>
      </c>
      <c r="H80" s="2" t="s">
        <v>8</v>
      </c>
      <c r="I80" s="2" t="s">
        <v>233</v>
      </c>
      <c r="J80" s="2" t="s">
        <v>234</v>
      </c>
      <c r="K80" s="54">
        <f>IFERROR(VLOOKUP(B80,'[3]VVF LTD'!$D$2:$F$62,3,0),0)</f>
        <v>0</v>
      </c>
    </row>
    <row r="81" spans="1:11" x14ac:dyDescent="0.3">
      <c r="A81" s="1">
        <v>98</v>
      </c>
      <c r="B81" s="4">
        <v>10000025</v>
      </c>
      <c r="C81" s="58" t="s">
        <v>209</v>
      </c>
      <c r="D81" s="2" t="s">
        <v>1291</v>
      </c>
      <c r="E81" s="1" t="s">
        <v>5</v>
      </c>
      <c r="F81" s="2" t="s">
        <v>187</v>
      </c>
      <c r="G81" s="2" t="s">
        <v>188</v>
      </c>
      <c r="H81" s="2" t="s">
        <v>8</v>
      </c>
      <c r="I81" s="2" t="s">
        <v>233</v>
      </c>
      <c r="J81" s="2" t="s">
        <v>234</v>
      </c>
      <c r="K81" s="54" t="str">
        <f>IFERROR(VLOOKUP(B81,'[3]VVF LTD'!$D$2:$F$62,3,0),0)</f>
        <v>B Positive</v>
      </c>
    </row>
    <row r="82" spans="1:11" x14ac:dyDescent="0.3">
      <c r="A82" s="1">
        <v>99</v>
      </c>
      <c r="B82" s="4">
        <v>10000031</v>
      </c>
      <c r="C82" s="58" t="s">
        <v>209</v>
      </c>
      <c r="D82" s="2" t="s">
        <v>1292</v>
      </c>
      <c r="E82" s="1" t="s">
        <v>5</v>
      </c>
      <c r="F82" s="2" t="s">
        <v>59</v>
      </c>
      <c r="G82" s="2" t="s">
        <v>189</v>
      </c>
      <c r="H82" s="2" t="s">
        <v>40</v>
      </c>
      <c r="I82" s="2" t="s">
        <v>233</v>
      </c>
      <c r="J82" s="2" t="s">
        <v>494</v>
      </c>
      <c r="K82" s="54" t="str">
        <f>IFERROR(VLOOKUP(B82,'[3]VVF LTD'!$D$2:$F$62,3,0),0)</f>
        <v>AB Positive</v>
      </c>
    </row>
    <row r="83" spans="1:11" x14ac:dyDescent="0.3">
      <c r="A83" s="1">
        <v>100</v>
      </c>
      <c r="B83" s="5">
        <v>10002386</v>
      </c>
      <c r="C83" s="59" t="s">
        <v>209</v>
      </c>
      <c r="D83" s="2" t="s">
        <v>1038</v>
      </c>
      <c r="E83" s="5" t="s">
        <v>5</v>
      </c>
      <c r="F83" s="2" t="s">
        <v>190</v>
      </c>
      <c r="G83" s="2" t="s">
        <v>191</v>
      </c>
      <c r="H83" s="2" t="s">
        <v>33</v>
      </c>
      <c r="I83" s="61" t="s">
        <v>321</v>
      </c>
      <c r="J83" s="61" t="s">
        <v>467</v>
      </c>
      <c r="K83" s="54">
        <f>IFERROR(VLOOKUP(B83,'[3]VVF LTD'!$D$2:$F$62,3,0),0)</f>
        <v>0</v>
      </c>
    </row>
    <row r="84" spans="1:11" x14ac:dyDescent="0.3">
      <c r="A84" s="1">
        <v>101</v>
      </c>
      <c r="B84" s="5">
        <v>10003304</v>
      </c>
      <c r="C84" s="59" t="s">
        <v>209</v>
      </c>
      <c r="D84" s="2" t="s">
        <v>1038</v>
      </c>
      <c r="E84" s="5" t="s">
        <v>5</v>
      </c>
      <c r="F84" s="60" t="s">
        <v>155</v>
      </c>
      <c r="G84" s="60" t="s">
        <v>193</v>
      </c>
      <c r="H84" s="2" t="s">
        <v>194</v>
      </c>
      <c r="I84" s="61" t="s">
        <v>236</v>
      </c>
      <c r="J84" s="61" t="s">
        <v>1293</v>
      </c>
      <c r="K84" s="54">
        <f>IFERROR(VLOOKUP(B84,'[3]VVF LTD'!$D$2:$F$62,3,0),0)</f>
        <v>0</v>
      </c>
    </row>
    <row r="85" spans="1:11" x14ac:dyDescent="0.3">
      <c r="A85" s="1">
        <v>110</v>
      </c>
      <c r="B85" s="1">
        <v>10003582</v>
      </c>
      <c r="C85" s="1" t="s">
        <v>209</v>
      </c>
      <c r="D85" s="2" t="s">
        <v>1038</v>
      </c>
      <c r="E85" s="5" t="s">
        <v>267</v>
      </c>
      <c r="F85" s="60" t="s">
        <v>913</v>
      </c>
      <c r="G85" s="60" t="s">
        <v>1294</v>
      </c>
      <c r="H85" s="2" t="s">
        <v>194</v>
      </c>
      <c r="I85" s="2" t="s">
        <v>236</v>
      </c>
      <c r="J85" s="2" t="s">
        <v>531</v>
      </c>
      <c r="K85" s="54">
        <f>IFERROR(VLOOKUP(B85,'[3]VVF LTD'!$D$2:$F$62,3,0),0)</f>
        <v>0</v>
      </c>
    </row>
    <row r="86" spans="1:11" x14ac:dyDescent="0.3">
      <c r="A86" s="4">
        <v>112</v>
      </c>
      <c r="B86" s="5" t="s">
        <v>1295</v>
      </c>
      <c r="C86" s="1" t="s">
        <v>209</v>
      </c>
      <c r="D86" s="7"/>
      <c r="E86" s="7" t="s">
        <v>267</v>
      </c>
      <c r="F86" s="63" t="s">
        <v>1003</v>
      </c>
      <c r="G86" s="63" t="s">
        <v>212</v>
      </c>
      <c r="H86" s="7" t="s">
        <v>1301</v>
      </c>
      <c r="I86" s="7" t="s">
        <v>221</v>
      </c>
      <c r="J86" s="66"/>
      <c r="K86" s="54">
        <f>IFERROR(VLOOKUP(B86,'[3]VVF LTD'!$D$2:$F$62,3,0),0)</f>
        <v>0</v>
      </c>
    </row>
    <row r="87" spans="1:11" ht="27.6" x14ac:dyDescent="0.3">
      <c r="A87" s="7">
        <v>113</v>
      </c>
      <c r="B87" s="35">
        <v>10003625</v>
      </c>
      <c r="C87" s="1" t="s">
        <v>209</v>
      </c>
      <c r="D87" s="7"/>
      <c r="E87" s="7" t="s">
        <v>5</v>
      </c>
      <c r="F87" s="64" t="s">
        <v>1296</v>
      </c>
      <c r="G87" s="64" t="s">
        <v>1297</v>
      </c>
      <c r="H87" s="65" t="s">
        <v>687</v>
      </c>
      <c r="I87" s="7" t="s">
        <v>321</v>
      </c>
      <c r="J87" s="7" t="s">
        <v>688</v>
      </c>
      <c r="K87" s="54">
        <f>IFERROR(VLOOKUP(B87,'[3]VVF LTD'!$D$2:$F$62,3,0),0)</f>
        <v>0</v>
      </c>
    </row>
    <row r="88" spans="1:11" x14ac:dyDescent="0.3">
      <c r="A88" s="7">
        <v>114</v>
      </c>
      <c r="B88" s="35">
        <v>10003819</v>
      </c>
      <c r="C88" s="1" t="s">
        <v>209</v>
      </c>
      <c r="D88" s="7"/>
      <c r="E88" s="7" t="s">
        <v>5</v>
      </c>
      <c r="F88" s="63" t="s">
        <v>1298</v>
      </c>
      <c r="G88" s="63" t="s">
        <v>1299</v>
      </c>
      <c r="H88" s="65" t="s">
        <v>1101</v>
      </c>
      <c r="I88" s="7" t="s">
        <v>221</v>
      </c>
      <c r="J88" s="7" t="s">
        <v>978</v>
      </c>
      <c r="K88" s="54">
        <f>IFERROR(VLOOKUP(B88,'[3]VVF LTD'!$D$2:$F$62,3,0),0)</f>
        <v>0</v>
      </c>
    </row>
    <row r="89" spans="1:11" x14ac:dyDescent="0.3">
      <c r="A89" s="7">
        <v>115</v>
      </c>
      <c r="B89" s="62">
        <v>10003873</v>
      </c>
      <c r="C89" s="1" t="s">
        <v>209</v>
      </c>
      <c r="D89" s="7"/>
      <c r="E89" s="7" t="s">
        <v>5</v>
      </c>
      <c r="F89" s="64" t="s">
        <v>704</v>
      </c>
      <c r="G89" s="64" t="s">
        <v>1300</v>
      </c>
      <c r="H89" s="65" t="s">
        <v>19</v>
      </c>
      <c r="I89" s="7" t="s">
        <v>236</v>
      </c>
      <c r="J89" s="7" t="s">
        <v>285</v>
      </c>
      <c r="K89" s="54">
        <f>IFERROR(VLOOKUP(B89,'[3]VVF LTD'!$D$2:$F$62,3,0),0)</f>
        <v>0</v>
      </c>
    </row>
  </sheetData>
  <conditionalFormatting sqref="C1">
    <cfRule type="containsText" dxfId="49" priority="50" stopIfTrue="1" operator="containsText" text="Inactive">
      <formula>NOT(ISERROR(SEARCH("Inactive",C1)))</formula>
    </cfRule>
  </conditionalFormatting>
  <conditionalFormatting sqref="C1">
    <cfRule type="cellIs" dxfId="48" priority="49" stopIfTrue="1" operator="equal">
      <formula>"Retirement Due"</formula>
    </cfRule>
  </conditionalFormatting>
  <conditionalFormatting sqref="C79 C2:C70">
    <cfRule type="containsText" dxfId="47" priority="48" stopIfTrue="1" operator="containsText" text="Inactive">
      <formula>NOT(ISERROR(SEARCH("Inactive",C2)))</formula>
    </cfRule>
  </conditionalFormatting>
  <conditionalFormatting sqref="C79 C2:C70">
    <cfRule type="cellIs" dxfId="46" priority="47" stopIfTrue="1" operator="equal">
      <formula>"Retirement Due"</formula>
    </cfRule>
  </conditionalFormatting>
  <conditionalFormatting sqref="C71">
    <cfRule type="containsText" dxfId="45" priority="46" stopIfTrue="1" operator="containsText" text="Inactive">
      <formula>NOT(ISERROR(SEARCH("Inactive",C71)))</formula>
    </cfRule>
  </conditionalFormatting>
  <conditionalFormatting sqref="C71">
    <cfRule type="cellIs" dxfId="44" priority="45" stopIfTrue="1" operator="equal">
      <formula>"Retirement Due"</formula>
    </cfRule>
  </conditionalFormatting>
  <conditionalFormatting sqref="C72">
    <cfRule type="containsText" dxfId="43" priority="44" stopIfTrue="1" operator="containsText" text="Inactive">
      <formula>NOT(ISERROR(SEARCH("Inactive",C72)))</formula>
    </cfRule>
  </conditionalFormatting>
  <conditionalFormatting sqref="C72">
    <cfRule type="cellIs" dxfId="42" priority="42" stopIfTrue="1" operator="equal">
      <formula>"Retirement Due"</formula>
    </cfRule>
    <cfRule type="containsText" dxfId="41" priority="43" stopIfTrue="1" operator="containsText" text="Resigned">
      <formula>NOT(ISERROR(SEARCH("Resigned",C72)))</formula>
    </cfRule>
  </conditionalFormatting>
  <conditionalFormatting sqref="C73">
    <cfRule type="containsText" dxfId="40" priority="41" stopIfTrue="1" operator="containsText" text="Inactive">
      <formula>NOT(ISERROR(SEARCH("Inactive",C73)))</formula>
    </cfRule>
  </conditionalFormatting>
  <conditionalFormatting sqref="C73">
    <cfRule type="cellIs" dxfId="39" priority="39" stopIfTrue="1" operator="equal">
      <formula>"Retirement Due"</formula>
    </cfRule>
    <cfRule type="containsText" dxfId="38" priority="40" stopIfTrue="1" operator="containsText" text="Resigned">
      <formula>NOT(ISERROR(SEARCH("Resigned",C73)))</formula>
    </cfRule>
  </conditionalFormatting>
  <conditionalFormatting sqref="C74">
    <cfRule type="containsText" dxfId="37" priority="38" stopIfTrue="1" operator="containsText" text="Inactive">
      <formula>NOT(ISERROR(SEARCH("Inactive",C74)))</formula>
    </cfRule>
  </conditionalFormatting>
  <conditionalFormatting sqref="C74">
    <cfRule type="cellIs" dxfId="36" priority="36" stopIfTrue="1" operator="equal">
      <formula>"Retirement Due"</formula>
    </cfRule>
    <cfRule type="containsText" dxfId="35" priority="37" stopIfTrue="1" operator="containsText" text="Resigned">
      <formula>NOT(ISERROR(SEARCH("Resigned",C74)))</formula>
    </cfRule>
  </conditionalFormatting>
  <conditionalFormatting sqref="C75">
    <cfRule type="containsText" dxfId="34" priority="35" stopIfTrue="1" operator="containsText" text="Inactive">
      <formula>NOT(ISERROR(SEARCH("Inactive",C75)))</formula>
    </cfRule>
  </conditionalFormatting>
  <conditionalFormatting sqref="C75">
    <cfRule type="cellIs" dxfId="33" priority="33" stopIfTrue="1" operator="equal">
      <formula>"Retirement Due"</formula>
    </cfRule>
    <cfRule type="containsText" dxfId="32" priority="34" stopIfTrue="1" operator="containsText" text="Resigned">
      <formula>NOT(ISERROR(SEARCH("Resigned",C75)))</formula>
    </cfRule>
  </conditionalFormatting>
  <conditionalFormatting sqref="C76">
    <cfRule type="containsText" dxfId="31" priority="32" stopIfTrue="1" operator="containsText" text="Inactive">
      <formula>NOT(ISERROR(SEARCH("Inactive",C76)))</formula>
    </cfRule>
  </conditionalFormatting>
  <conditionalFormatting sqref="C76">
    <cfRule type="cellIs" dxfId="30" priority="30" stopIfTrue="1" operator="equal">
      <formula>"Retirement Due"</formula>
    </cfRule>
    <cfRule type="containsText" dxfId="29" priority="31" stopIfTrue="1" operator="containsText" text="Resigned">
      <formula>NOT(ISERROR(SEARCH("Resigned",C76)))</formula>
    </cfRule>
  </conditionalFormatting>
  <conditionalFormatting sqref="C77">
    <cfRule type="containsText" dxfId="28" priority="29" stopIfTrue="1" operator="containsText" text="Inactive">
      <formula>NOT(ISERROR(SEARCH("Inactive",C77)))</formula>
    </cfRule>
  </conditionalFormatting>
  <conditionalFormatting sqref="C77">
    <cfRule type="cellIs" dxfId="27" priority="27" stopIfTrue="1" operator="equal">
      <formula>"Retirement Due"</formula>
    </cfRule>
    <cfRule type="containsText" dxfId="26" priority="28" stopIfTrue="1" operator="containsText" text="Resigned">
      <formula>NOT(ISERROR(SEARCH("Resigned",C77)))</formula>
    </cfRule>
  </conditionalFormatting>
  <conditionalFormatting sqref="C78">
    <cfRule type="containsText" dxfId="25" priority="26" stopIfTrue="1" operator="containsText" text="Inactive">
      <formula>NOT(ISERROR(SEARCH("Inactive",C78)))</formula>
    </cfRule>
  </conditionalFormatting>
  <conditionalFormatting sqref="C78">
    <cfRule type="cellIs" dxfId="24" priority="24" stopIfTrue="1" operator="equal">
      <formula>"Retirement Due"</formula>
    </cfRule>
    <cfRule type="containsText" dxfId="23" priority="25" stopIfTrue="1" operator="containsText" text="Resigned">
      <formula>NOT(ISERROR(SEARCH("Resigned",C78)))</formula>
    </cfRule>
  </conditionalFormatting>
  <conditionalFormatting sqref="C80">
    <cfRule type="containsText" dxfId="22" priority="23" stopIfTrue="1" operator="containsText" text="Inactive">
      <formula>NOT(ISERROR(SEARCH("Inactive",C80)))</formula>
    </cfRule>
  </conditionalFormatting>
  <conditionalFormatting sqref="C80">
    <cfRule type="cellIs" dxfId="21" priority="21" stopIfTrue="1" operator="equal">
      <formula>"Retirement Due"</formula>
    </cfRule>
    <cfRule type="containsText" dxfId="20" priority="22" stopIfTrue="1" operator="containsText" text="Resigned">
      <formula>NOT(ISERROR(SEARCH("Resigned",C80)))</formula>
    </cfRule>
  </conditionalFormatting>
  <conditionalFormatting sqref="C82">
    <cfRule type="containsText" dxfId="19" priority="20" stopIfTrue="1" operator="containsText" text="Inactive">
      <formula>NOT(ISERROR(SEARCH("Inactive",C82)))</formula>
    </cfRule>
  </conditionalFormatting>
  <conditionalFormatting sqref="C82">
    <cfRule type="cellIs" dxfId="18" priority="18" stopIfTrue="1" operator="equal">
      <formula>"Retirement Due"</formula>
    </cfRule>
    <cfRule type="containsText" dxfId="17" priority="19" stopIfTrue="1" operator="containsText" text="Resigned">
      <formula>NOT(ISERROR(SEARCH("Resigned",C82)))</formula>
    </cfRule>
  </conditionalFormatting>
  <conditionalFormatting sqref="C81">
    <cfRule type="containsText" dxfId="16" priority="17" stopIfTrue="1" operator="containsText" text="Inactive">
      <formula>NOT(ISERROR(SEARCH("Inactive",C81)))</formula>
    </cfRule>
  </conditionalFormatting>
  <conditionalFormatting sqref="C81">
    <cfRule type="cellIs" dxfId="15" priority="15" stopIfTrue="1" operator="equal">
      <formula>"Retirement Due"</formula>
    </cfRule>
    <cfRule type="containsText" dxfId="14" priority="16" stopIfTrue="1" operator="containsText" text="Resigned">
      <formula>NOT(ISERROR(SEARCH("Resigned",C81)))</formula>
    </cfRule>
  </conditionalFormatting>
  <conditionalFormatting sqref="C83">
    <cfRule type="containsText" dxfId="13" priority="14" stopIfTrue="1" operator="containsText" text="Inactive">
      <formula>NOT(ISERROR(SEARCH("Inactive",C83)))</formula>
    </cfRule>
  </conditionalFormatting>
  <conditionalFormatting sqref="C83">
    <cfRule type="cellIs" dxfId="12" priority="12" stopIfTrue="1" operator="equal">
      <formula>"Retirement Due"</formula>
    </cfRule>
    <cfRule type="containsText" dxfId="11" priority="13" stopIfTrue="1" operator="containsText" text="Resigned">
      <formula>NOT(ISERROR(SEARCH("Resigned",C83)))</formula>
    </cfRule>
  </conditionalFormatting>
  <conditionalFormatting sqref="C84">
    <cfRule type="containsText" dxfId="10" priority="11" stopIfTrue="1" operator="containsText" text="Inactive">
      <formula>NOT(ISERROR(SEARCH("Inactive",C84)))</formula>
    </cfRule>
  </conditionalFormatting>
  <conditionalFormatting sqref="C84">
    <cfRule type="cellIs" dxfId="9" priority="9" stopIfTrue="1" operator="equal">
      <formula>"Retirement Due"</formula>
    </cfRule>
    <cfRule type="containsText" dxfId="8" priority="10" stopIfTrue="1" operator="containsText" text="Resigned">
      <formula>NOT(ISERROR(SEARCH("Resigned",C84)))</formula>
    </cfRule>
  </conditionalFormatting>
  <conditionalFormatting sqref="C85">
    <cfRule type="containsText" dxfId="7" priority="8" stopIfTrue="1" operator="containsText" text="Inactive">
      <formula>NOT(ISERROR(SEARCH("Inactive",C85)))</formula>
    </cfRule>
  </conditionalFormatting>
  <conditionalFormatting sqref="C85">
    <cfRule type="cellIs" dxfId="6" priority="7" stopIfTrue="1" operator="equal">
      <formula>"Retirement Due"</formula>
    </cfRule>
  </conditionalFormatting>
  <conditionalFormatting sqref="C86:C87">
    <cfRule type="containsText" dxfId="5" priority="6" stopIfTrue="1" operator="containsText" text="Inactive">
      <formula>NOT(ISERROR(SEARCH("Inactive",C86)))</formula>
    </cfRule>
  </conditionalFormatting>
  <conditionalFormatting sqref="C86:C87">
    <cfRule type="cellIs" dxfId="4" priority="5" stopIfTrue="1" operator="equal">
      <formula>"Retirement Due"</formula>
    </cfRule>
  </conditionalFormatting>
  <conditionalFormatting sqref="C88">
    <cfRule type="containsText" dxfId="3" priority="4" stopIfTrue="1" operator="containsText" text="Inactive">
      <formula>NOT(ISERROR(SEARCH("Inactive",C88)))</formula>
    </cfRule>
  </conditionalFormatting>
  <conditionalFormatting sqref="C88">
    <cfRule type="cellIs" dxfId="2" priority="3" stopIfTrue="1" operator="equal">
      <formula>"Retirement Due"</formula>
    </cfRule>
  </conditionalFormatting>
  <conditionalFormatting sqref="C89">
    <cfRule type="containsText" dxfId="1" priority="2" stopIfTrue="1" operator="containsText" text="Inactive">
      <formula>NOT(ISERROR(SEARCH("Inactive",C89)))</formula>
    </cfRule>
  </conditionalFormatting>
  <conditionalFormatting sqref="C89">
    <cfRule type="cellIs" dxfId="0" priority="1" stopIfTrue="1" operator="equal">
      <formula>"Retirement Due"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Sion</vt:lpstr>
      <vt:lpstr>Sewree- 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Anuradha Zingade</dc:creator>
  <cp:lastModifiedBy>Ashwini  Kuppast</cp:lastModifiedBy>
  <dcterms:created xsi:type="dcterms:W3CDTF">2014-07-23T11:22:22Z</dcterms:created>
  <dcterms:modified xsi:type="dcterms:W3CDTF">2017-02-21T04:43:34Z</dcterms:modified>
</cp:coreProperties>
</file>