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9" i="1" l="1"/>
  <c r="L7" i="1"/>
  <c r="L14" i="1"/>
  <c r="L15" i="1"/>
  <c r="K15" i="1"/>
  <c r="K14" i="1"/>
</calcChain>
</file>

<file path=xl/sharedStrings.xml><?xml version="1.0" encoding="utf-8"?>
<sst xmlns="http://schemas.openxmlformats.org/spreadsheetml/2006/main" count="104" uniqueCount="92">
  <si>
    <t>Cost Improvement through Negotiations / New Vendor Development (April 16--March.17)</t>
  </si>
  <si>
    <t xml:space="preserve"> a</t>
  </si>
  <si>
    <t>Sr.No.</t>
  </si>
  <si>
    <t>applicable Time Period</t>
  </si>
  <si>
    <t>considered time period</t>
  </si>
  <si>
    <t>Vendor Code</t>
  </si>
  <si>
    <t>Vendor/Supplier</t>
  </si>
  <si>
    <t>Material Code</t>
  </si>
  <si>
    <t>Item</t>
  </si>
  <si>
    <t>Qty cummulative</t>
  </si>
  <si>
    <t>Saving Basis</t>
  </si>
  <si>
    <t>Saving per Unit</t>
  </si>
  <si>
    <t>Saving - Cummulative</t>
  </si>
  <si>
    <t>savings (in Rs)</t>
  </si>
  <si>
    <t>Current Year PO No</t>
  </si>
  <si>
    <t>PO Date</t>
  </si>
  <si>
    <t>Earlier PO No</t>
  </si>
  <si>
    <t>Earlier PO Date</t>
  </si>
  <si>
    <t>Remarks</t>
  </si>
  <si>
    <t>1801170</t>
  </si>
  <si>
    <t>Oil bath with Magnetic stirr for Lab</t>
  </si>
  <si>
    <t>Qty</t>
  </si>
  <si>
    <t>3000030812</t>
  </si>
  <si>
    <t>19.05.2016</t>
  </si>
  <si>
    <t>NA</t>
  </si>
  <si>
    <t>New vendor develop M/s. Ganesh Scientific for supply of Oil bath with Magnetic Stirr ,  we insist to R&amp;D for oil bath buy alongwith Magnetic Stirr.  Payment terms agaisnt 30days</t>
  </si>
  <si>
    <t>Time Technoplast</t>
  </si>
  <si>
    <t>DRUM HDPE  210 LTRS (8.0 KG)</t>
  </si>
  <si>
    <t>3000031333</t>
  </si>
  <si>
    <t>06.06.2016</t>
  </si>
  <si>
    <t>reduced conversion  fix cost Rs. 11/- instead of Rs. 13/-</t>
  </si>
  <si>
    <t>Dec.16</t>
  </si>
  <si>
    <t>Jay Wood &amp; N K Packaging</t>
  </si>
  <si>
    <t>All Wooden Pallets</t>
  </si>
  <si>
    <t>PO Value</t>
  </si>
  <si>
    <t>5% of PO Value</t>
  </si>
  <si>
    <t>Reduced 5% discount against earlier price.</t>
  </si>
  <si>
    <t>BULK LIQUID SOLUTIONS PVT. LTD.</t>
  </si>
  <si>
    <t>1002708</t>
  </si>
  <si>
    <t>Flexi Tank</t>
  </si>
  <si>
    <t>15.06.2016</t>
  </si>
  <si>
    <t>03.02.2016</t>
  </si>
  <si>
    <t>Price revise @ Rs. 18000/ instead of Rs.19000/- against 4nos used Metal bar  provided by us.</t>
  </si>
  <si>
    <t>Vohra Agencies</t>
  </si>
  <si>
    <t>16.05.2016</t>
  </si>
  <si>
    <t xml:space="preserve">Alternative vendor develop @ Rs. 17436/- </t>
  </si>
  <si>
    <t>Bulk Material</t>
  </si>
  <si>
    <t>Sdfine /Rankem / Thermofisher</t>
  </si>
  <si>
    <t>Lab chemicals</t>
  </si>
  <si>
    <t>Bulk Qty</t>
  </si>
  <si>
    <t>Order finalized with Special rate against Bulk Quantity  with M/s. Thermofisher,M/s. Rankem and M/s. S.D. fine. Discount 63% + against earlier discount )</t>
  </si>
  <si>
    <t>THE SUPREME INDUSTRIES LTD.</t>
  </si>
  <si>
    <t>POLY BAG 5 LAYER 25 KG PLAIN</t>
  </si>
  <si>
    <t>Conversion has been changed from Rs 38 per kg to 22 per kg</t>
  </si>
  <si>
    <t>Taiyo Nippon Sanso K - Air India Pv</t>
  </si>
  <si>
    <t>2100007</t>
  </si>
  <si>
    <t>LIQUID NITROGEN</t>
  </si>
  <si>
    <t>Cu.Mtr</t>
  </si>
  <si>
    <t>Alternative vendor developed for supply  of liquid Nitrogen comparing with M/s. Linde &amp; M/s.Inox. Negotiated price Rs. 10.25/per  Cu. Mtr against earlier price Rs. 11/- per cu mtr.</t>
  </si>
  <si>
    <t>Oct.16</t>
  </si>
  <si>
    <t>Nov.16</t>
  </si>
  <si>
    <t xml:space="preserve"> POOJA BAGS</t>
  </si>
  <si>
    <t>2001852</t>
  </si>
  <si>
    <t>Jute  Bags for Gifts</t>
  </si>
  <si>
    <t>13.10.2016</t>
  </si>
  <si>
    <t>12.10.2015</t>
  </si>
  <si>
    <t>Po placed @ Rs. 60/per bag instead of Rs. 200 per bag,  Total saving @ Rs. 56000/-</t>
  </si>
  <si>
    <t>Sun Flexi tank</t>
  </si>
  <si>
    <t>Resale Heating tube &amp; Metal bar</t>
  </si>
  <si>
    <t>Resale tubes and metal bar against DD payment</t>
  </si>
  <si>
    <t>Sept.16</t>
  </si>
  <si>
    <t>Aug.17</t>
  </si>
  <si>
    <t>TPL Plast chem</t>
  </si>
  <si>
    <t>1001501</t>
  </si>
  <si>
    <t>7.8 HDPE Drum</t>
  </si>
  <si>
    <t>Conversion factor has been changed agaist Time Technoplast,Dimple Drum, Ec-on barrel etc.</t>
  </si>
  <si>
    <t>1002407</t>
  </si>
  <si>
    <t>9kg HDPE Drum</t>
  </si>
  <si>
    <t>1002442</t>
  </si>
  <si>
    <t>8.5kf HDPE Drum</t>
  </si>
  <si>
    <t>203196</t>
  </si>
  <si>
    <t xml:space="preserve"> Archerchem Instruments(RADWAG)</t>
  </si>
  <si>
    <t>1801423</t>
  </si>
  <si>
    <t>Analytical Balance</t>
  </si>
  <si>
    <t>Prices are discounted by 27% ,New vendor developed against Mettler Toledo</t>
  </si>
  <si>
    <t>Reuse  Heating Pad with BLBD</t>
  </si>
  <si>
    <t xml:space="preserve">Resale tube with metal bar to WADA, Unitop Khapoli &amp; Taloja </t>
  </si>
  <si>
    <t>Sun Flexi Tank</t>
  </si>
  <si>
    <t>BLBD WITH 4 LAYER WITHOUT METAL BAR</t>
  </si>
  <si>
    <t>reduced Rs. 4000/- per flexi agaisnt Bulk liquid , Vohra Agencies etc.</t>
  </si>
  <si>
    <t>Total</t>
  </si>
  <si>
    <t>GANESH SCIENTIFC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</si>
</sst>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9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7" fontId="4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B7" zoomScaleNormal="100" workbookViewId="0">
      <selection activeCell="L20" sqref="L20"/>
    </sheetView>
  </sheetViews>
  <sheetFormatPr defaultColWidth="27.5703125" defaultRowHeight="12.75" x14ac:dyDescent="0.2"/>
  <cols>
    <col min="1" max="1" width="3.85546875" style="8" customWidth="1"/>
    <col min="2" max="2" width="8.7109375" style="8" customWidth="1"/>
    <col min="3" max="3" width="8.42578125" style="8" customWidth="1"/>
    <col min="4" max="4" width="11" style="8" customWidth="1"/>
    <col min="5" max="5" width="28" style="8" customWidth="1"/>
    <col min="6" max="6" width="10.7109375" style="45" customWidth="1"/>
    <col min="7" max="7" width="32.7109375" style="8" customWidth="1"/>
    <col min="8" max="8" width="11.42578125" style="8" customWidth="1"/>
    <col min="9" max="9" width="10.28515625" style="8" customWidth="1"/>
    <col min="10" max="10" width="10.85546875" style="8" customWidth="1"/>
    <col min="11" max="11" width="11" style="8" customWidth="1"/>
    <col min="12" max="12" width="12.42578125" style="8" customWidth="1"/>
    <col min="13" max="13" width="13.7109375" style="8" customWidth="1"/>
    <col min="14" max="14" width="10.140625" style="8" customWidth="1"/>
    <col min="15" max="15" width="12.28515625" style="8" customWidth="1"/>
    <col min="16" max="16" width="10.5703125" style="8" customWidth="1"/>
    <col min="17" max="17" width="76.140625" style="8" customWidth="1"/>
    <col min="18" max="16384" width="27.5703125" style="8"/>
  </cols>
  <sheetData>
    <row r="1" spans="1:17" x14ac:dyDescent="0.2">
      <c r="A1" s="1"/>
      <c r="B1" s="2"/>
      <c r="C1" s="3" t="s">
        <v>0</v>
      </c>
      <c r="D1" s="4"/>
      <c r="E1" s="4"/>
      <c r="F1" s="4"/>
      <c r="G1" s="4"/>
      <c r="H1" s="2" t="s">
        <v>1</v>
      </c>
      <c r="I1" s="2"/>
      <c r="J1" s="1"/>
      <c r="K1" s="2"/>
      <c r="L1" s="5"/>
      <c r="M1" s="6"/>
      <c r="N1" s="7"/>
      <c r="O1" s="7"/>
      <c r="P1" s="7"/>
      <c r="Q1" s="6"/>
    </row>
    <row r="2" spans="1:17" ht="38.25" x14ac:dyDescent="0.2">
      <c r="A2" s="9" t="s">
        <v>2</v>
      </c>
      <c r="B2" s="10" t="s">
        <v>3</v>
      </c>
      <c r="C2" s="10" t="s">
        <v>4</v>
      </c>
      <c r="D2" s="10" t="s">
        <v>5</v>
      </c>
      <c r="E2" s="11" t="s">
        <v>6</v>
      </c>
      <c r="F2" s="9" t="s">
        <v>7</v>
      </c>
      <c r="G2" s="11" t="s">
        <v>8</v>
      </c>
      <c r="H2" s="10" t="s">
        <v>9</v>
      </c>
      <c r="I2" s="10" t="s">
        <v>10</v>
      </c>
      <c r="J2" s="9" t="s">
        <v>11</v>
      </c>
      <c r="K2" s="10" t="s">
        <v>12</v>
      </c>
      <c r="L2" s="12" t="s">
        <v>13</v>
      </c>
      <c r="M2" s="11" t="s">
        <v>14</v>
      </c>
      <c r="N2" s="10" t="s">
        <v>15</v>
      </c>
      <c r="O2" s="10" t="s">
        <v>16</v>
      </c>
      <c r="P2" s="10" t="s">
        <v>17</v>
      </c>
      <c r="Q2" s="11" t="s">
        <v>18</v>
      </c>
    </row>
    <row r="3" spans="1:17" ht="28.5" customHeight="1" x14ac:dyDescent="0.2">
      <c r="A3" s="26">
        <v>1</v>
      </c>
      <c r="B3" s="35">
        <v>42491</v>
      </c>
      <c r="C3" s="35">
        <v>42522</v>
      </c>
      <c r="D3" s="17">
        <v>203030</v>
      </c>
      <c r="E3" s="49" t="s">
        <v>91</v>
      </c>
      <c r="F3" s="29" t="s">
        <v>19</v>
      </c>
      <c r="G3" s="49" t="s">
        <v>20</v>
      </c>
      <c r="H3" s="13">
        <v>1</v>
      </c>
      <c r="I3" s="13" t="s">
        <v>21</v>
      </c>
      <c r="J3" s="13">
        <v>12500</v>
      </c>
      <c r="K3" s="13">
        <v>12500</v>
      </c>
      <c r="L3" s="14">
        <v>12500</v>
      </c>
      <c r="M3" s="50" t="s">
        <v>22</v>
      </c>
      <c r="N3" s="13" t="s">
        <v>23</v>
      </c>
      <c r="O3" s="13" t="s">
        <v>24</v>
      </c>
      <c r="P3" s="13"/>
      <c r="Q3" s="49" t="s">
        <v>25</v>
      </c>
    </row>
    <row r="4" spans="1:17" ht="24.75" customHeight="1" x14ac:dyDescent="0.2">
      <c r="A4" s="15">
        <v>2</v>
      </c>
      <c r="B4" s="27">
        <v>42522</v>
      </c>
      <c r="C4" s="27">
        <v>42856</v>
      </c>
      <c r="D4" s="17">
        <v>201520</v>
      </c>
      <c r="E4" s="34" t="s">
        <v>26</v>
      </c>
      <c r="F4" s="1">
        <v>1001953</v>
      </c>
      <c r="G4" s="34" t="s">
        <v>27</v>
      </c>
      <c r="H4" s="24">
        <v>4380</v>
      </c>
      <c r="I4" s="24" t="s">
        <v>21</v>
      </c>
      <c r="J4" s="50">
        <v>2</v>
      </c>
      <c r="K4" s="13">
        <v>8760</v>
      </c>
      <c r="L4" s="18">
        <v>8760</v>
      </c>
      <c r="M4" s="50" t="s">
        <v>28</v>
      </c>
      <c r="N4" s="54" t="s">
        <v>29</v>
      </c>
      <c r="O4" s="1"/>
      <c r="P4" s="55"/>
      <c r="Q4" s="33" t="s">
        <v>30</v>
      </c>
    </row>
    <row r="5" spans="1:17" ht="19.5" customHeight="1" x14ac:dyDescent="0.2">
      <c r="A5" s="15">
        <v>3</v>
      </c>
      <c r="B5" s="27">
        <v>42339</v>
      </c>
      <c r="C5" s="27" t="s">
        <v>31</v>
      </c>
      <c r="D5" s="17">
        <v>200747</v>
      </c>
      <c r="E5" s="34" t="s">
        <v>32</v>
      </c>
      <c r="F5" s="1"/>
      <c r="G5" s="23" t="s">
        <v>33</v>
      </c>
      <c r="H5" s="24">
        <v>7650</v>
      </c>
      <c r="I5" s="24" t="s">
        <v>34</v>
      </c>
      <c r="J5" s="13" t="s">
        <v>35</v>
      </c>
      <c r="K5" s="51">
        <v>281640.25</v>
      </c>
      <c r="L5" s="18">
        <v>281640.25</v>
      </c>
      <c r="M5" s="25">
        <v>3000026412</v>
      </c>
      <c r="N5" s="54"/>
      <c r="O5" s="1"/>
      <c r="P5" s="55"/>
      <c r="Q5" s="33" t="s">
        <v>36</v>
      </c>
    </row>
    <row r="6" spans="1:17" ht="27.75" customHeight="1" x14ac:dyDescent="0.2">
      <c r="A6" s="26">
        <v>4</v>
      </c>
      <c r="B6" s="41">
        <v>42491</v>
      </c>
      <c r="C6" s="41">
        <v>42887</v>
      </c>
      <c r="D6" s="17">
        <v>401174</v>
      </c>
      <c r="E6" s="34" t="s">
        <v>37</v>
      </c>
      <c r="F6" s="29" t="s">
        <v>38</v>
      </c>
      <c r="G6" s="21" t="s">
        <v>39</v>
      </c>
      <c r="H6" s="1">
        <v>138</v>
      </c>
      <c r="I6" s="1" t="s">
        <v>21</v>
      </c>
      <c r="J6" s="1">
        <v>480</v>
      </c>
      <c r="K6" s="1">
        <v>66240</v>
      </c>
      <c r="L6" s="19">
        <v>66240</v>
      </c>
      <c r="M6" s="25">
        <v>3000031627</v>
      </c>
      <c r="N6" s="54" t="s">
        <v>40</v>
      </c>
      <c r="O6" s="1">
        <v>3000027836</v>
      </c>
      <c r="P6" s="20" t="s">
        <v>41</v>
      </c>
      <c r="Q6" s="33" t="s">
        <v>42</v>
      </c>
    </row>
    <row r="7" spans="1:17" ht="21" customHeight="1" x14ac:dyDescent="0.2">
      <c r="A7" s="15">
        <v>5</v>
      </c>
      <c r="B7" s="41">
        <v>42491</v>
      </c>
      <c r="C7" s="41">
        <v>42522</v>
      </c>
      <c r="D7" s="17">
        <v>203021</v>
      </c>
      <c r="E7" s="21" t="s">
        <v>43</v>
      </c>
      <c r="F7" s="29" t="s">
        <v>38</v>
      </c>
      <c r="G7" s="34" t="s">
        <v>39</v>
      </c>
      <c r="H7" s="1">
        <v>6</v>
      </c>
      <c r="I7" s="1" t="s">
        <v>21</v>
      </c>
      <c r="J7" s="1">
        <v>564</v>
      </c>
      <c r="K7" s="1">
        <v>3384</v>
      </c>
      <c r="L7" s="19">
        <f>J7*H7</f>
        <v>3384</v>
      </c>
      <c r="M7" s="25">
        <v>3000030689</v>
      </c>
      <c r="N7" s="1" t="s">
        <v>44</v>
      </c>
      <c r="O7" s="1">
        <v>3000027836</v>
      </c>
      <c r="P7" s="20" t="s">
        <v>41</v>
      </c>
      <c r="Q7" s="33" t="s">
        <v>45</v>
      </c>
    </row>
    <row r="8" spans="1:17" ht="26.25" customHeight="1" x14ac:dyDescent="0.2">
      <c r="A8" s="15">
        <v>6</v>
      </c>
      <c r="B8" s="27">
        <v>42552</v>
      </c>
      <c r="C8" s="27">
        <v>42887</v>
      </c>
      <c r="D8" s="17" t="s">
        <v>46</v>
      </c>
      <c r="E8" s="52" t="s">
        <v>47</v>
      </c>
      <c r="F8" s="1"/>
      <c r="G8" s="52" t="s">
        <v>48</v>
      </c>
      <c r="H8" s="24" t="s">
        <v>49</v>
      </c>
      <c r="I8" s="30">
        <v>467000</v>
      </c>
      <c r="J8" s="22"/>
      <c r="K8" s="22"/>
      <c r="L8" s="18">
        <v>467000</v>
      </c>
      <c r="M8" s="1"/>
      <c r="N8" s="1"/>
      <c r="O8" s="1"/>
      <c r="P8" s="23"/>
      <c r="Q8" s="33" t="s">
        <v>50</v>
      </c>
    </row>
    <row r="9" spans="1:17" ht="24" customHeight="1" x14ac:dyDescent="0.2">
      <c r="A9" s="15">
        <v>7</v>
      </c>
      <c r="B9" s="27">
        <v>42461</v>
      </c>
      <c r="C9" s="27" t="s">
        <v>31</v>
      </c>
      <c r="D9" s="17">
        <v>201311</v>
      </c>
      <c r="E9" s="52" t="s">
        <v>51</v>
      </c>
      <c r="F9" s="1"/>
      <c r="G9" s="52" t="s">
        <v>52</v>
      </c>
      <c r="H9" s="24">
        <v>124173</v>
      </c>
      <c r="I9" s="24">
        <v>124173</v>
      </c>
      <c r="J9" s="24">
        <v>4.46</v>
      </c>
      <c r="K9" s="25">
        <v>553811.57999999996</v>
      </c>
      <c r="L9" s="18">
        <v>553811.57999999996</v>
      </c>
      <c r="M9" s="1"/>
      <c r="N9" s="1"/>
      <c r="O9" s="1"/>
      <c r="P9" s="23"/>
      <c r="Q9" s="33" t="s">
        <v>53</v>
      </c>
    </row>
    <row r="10" spans="1:17" ht="39" customHeight="1" x14ac:dyDescent="0.2">
      <c r="A10" s="26">
        <v>8</v>
      </c>
      <c r="B10" s="27">
        <v>42552</v>
      </c>
      <c r="C10" s="27">
        <v>42887</v>
      </c>
      <c r="D10" s="17">
        <v>203129</v>
      </c>
      <c r="E10" s="28" t="s">
        <v>54</v>
      </c>
      <c r="F10" s="29" t="s">
        <v>55</v>
      </c>
      <c r="G10" s="28" t="s">
        <v>56</v>
      </c>
      <c r="H10" s="24">
        <v>51592</v>
      </c>
      <c r="I10" s="30" t="s">
        <v>57</v>
      </c>
      <c r="J10" s="24">
        <v>0.75</v>
      </c>
      <c r="K10" s="24">
        <v>38694</v>
      </c>
      <c r="L10" s="18">
        <v>38694</v>
      </c>
      <c r="M10" s="34"/>
      <c r="N10" s="1"/>
      <c r="O10" s="1"/>
      <c r="P10" s="34"/>
      <c r="Q10" s="33" t="s">
        <v>58</v>
      </c>
    </row>
    <row r="11" spans="1:17" ht="27" customHeight="1" x14ac:dyDescent="0.2">
      <c r="A11" s="15">
        <v>9</v>
      </c>
      <c r="B11" s="27" t="s">
        <v>59</v>
      </c>
      <c r="C11" s="27" t="s">
        <v>60</v>
      </c>
      <c r="D11" s="17">
        <v>203218</v>
      </c>
      <c r="E11" s="53" t="s">
        <v>61</v>
      </c>
      <c r="F11" s="29" t="s">
        <v>62</v>
      </c>
      <c r="G11" s="53" t="s">
        <v>63</v>
      </c>
      <c r="H11" s="30">
        <v>56000</v>
      </c>
      <c r="I11" s="1">
        <v>400</v>
      </c>
      <c r="J11" s="1">
        <v>140</v>
      </c>
      <c r="K11" s="1">
        <v>56000</v>
      </c>
      <c r="L11" s="19">
        <v>56000</v>
      </c>
      <c r="M11" s="1">
        <v>3000035407</v>
      </c>
      <c r="N11" s="1" t="s">
        <v>64</v>
      </c>
      <c r="O11" s="34">
        <v>3000024778</v>
      </c>
      <c r="P11" s="1" t="s">
        <v>65</v>
      </c>
      <c r="Q11" s="33" t="s">
        <v>66</v>
      </c>
    </row>
    <row r="12" spans="1:17" ht="23.25" customHeight="1" x14ac:dyDescent="0.2">
      <c r="A12" s="15">
        <v>10</v>
      </c>
      <c r="B12" s="27" t="s">
        <v>59</v>
      </c>
      <c r="C12" s="27">
        <v>42659</v>
      </c>
      <c r="D12" s="17"/>
      <c r="E12" s="28" t="s">
        <v>67</v>
      </c>
      <c r="F12" s="29"/>
      <c r="G12" s="28" t="s">
        <v>68</v>
      </c>
      <c r="H12" s="25">
        <v>260000</v>
      </c>
      <c r="I12" s="1"/>
      <c r="J12" s="1"/>
      <c r="K12" s="1"/>
      <c r="L12" s="19">
        <v>260000</v>
      </c>
      <c r="M12" s="34"/>
      <c r="N12" s="1"/>
      <c r="O12" s="1"/>
      <c r="P12" s="34"/>
      <c r="Q12" s="33" t="s">
        <v>69</v>
      </c>
    </row>
    <row r="13" spans="1:17" ht="21.75" customHeight="1" x14ac:dyDescent="0.2">
      <c r="A13" s="26">
        <v>11</v>
      </c>
      <c r="B13" s="35" t="s">
        <v>70</v>
      </c>
      <c r="C13" s="35" t="s">
        <v>71</v>
      </c>
      <c r="D13" s="17">
        <v>203217</v>
      </c>
      <c r="E13" s="36" t="s">
        <v>72</v>
      </c>
      <c r="F13" s="29" t="s">
        <v>73</v>
      </c>
      <c r="G13" s="36" t="s">
        <v>74</v>
      </c>
      <c r="H13" s="37">
        <v>2400</v>
      </c>
      <c r="I13" s="1"/>
      <c r="J13" s="38">
        <v>36</v>
      </c>
      <c r="K13" s="1">
        <v>86400</v>
      </c>
      <c r="L13" s="39">
        <v>86400</v>
      </c>
      <c r="M13" s="34"/>
      <c r="N13" s="34"/>
      <c r="O13" s="34"/>
      <c r="P13" s="34"/>
      <c r="Q13" s="36" t="s">
        <v>75</v>
      </c>
    </row>
    <row r="14" spans="1:17" ht="21.75" customHeight="1" x14ac:dyDescent="0.2">
      <c r="A14" s="26"/>
      <c r="B14" s="35"/>
      <c r="C14" s="35"/>
      <c r="D14" s="17"/>
      <c r="E14" s="36"/>
      <c r="F14" s="47" t="s">
        <v>76</v>
      </c>
      <c r="G14" s="48" t="s">
        <v>77</v>
      </c>
      <c r="H14" s="46">
        <v>2069</v>
      </c>
      <c r="I14" s="1"/>
      <c r="J14" s="38">
        <v>120</v>
      </c>
      <c r="K14" s="1">
        <f>H14*J14</f>
        <v>248280</v>
      </c>
      <c r="L14" s="39">
        <f>J14*H14</f>
        <v>248280</v>
      </c>
      <c r="M14" s="34"/>
      <c r="N14" s="34"/>
      <c r="O14" s="34"/>
      <c r="P14" s="34"/>
      <c r="Q14" s="36"/>
    </row>
    <row r="15" spans="1:17" ht="37.5" customHeight="1" x14ac:dyDescent="0.2">
      <c r="A15" s="15"/>
      <c r="B15" s="27"/>
      <c r="C15" s="27"/>
      <c r="D15" s="17"/>
      <c r="E15" s="52"/>
      <c r="F15" s="47" t="s">
        <v>78</v>
      </c>
      <c r="G15" s="48" t="s">
        <v>79</v>
      </c>
      <c r="H15" s="46">
        <v>640</v>
      </c>
      <c r="I15" s="30"/>
      <c r="J15" s="22">
        <v>15</v>
      </c>
      <c r="K15" s="24">
        <f>J15*H15</f>
        <v>9600</v>
      </c>
      <c r="L15" s="18">
        <f>K15</f>
        <v>9600</v>
      </c>
      <c r="M15" s="1"/>
      <c r="N15" s="1"/>
      <c r="O15" s="1"/>
      <c r="P15" s="23"/>
      <c r="Q15" s="33" t="s">
        <v>50</v>
      </c>
    </row>
    <row r="16" spans="1:17" ht="37.5" customHeight="1" x14ac:dyDescent="0.2">
      <c r="A16" s="15">
        <v>12</v>
      </c>
      <c r="B16" s="16" t="s">
        <v>59</v>
      </c>
      <c r="C16" s="16" t="s">
        <v>71</v>
      </c>
      <c r="D16" s="29" t="s">
        <v>80</v>
      </c>
      <c r="E16" s="28" t="s">
        <v>81</v>
      </c>
      <c r="F16" s="29" t="s">
        <v>82</v>
      </c>
      <c r="G16" s="28" t="s">
        <v>83</v>
      </c>
      <c r="H16" s="30">
        <v>2</v>
      </c>
      <c r="I16" s="34"/>
      <c r="J16" s="1">
        <v>11000</v>
      </c>
      <c r="K16" s="1">
        <v>22000</v>
      </c>
      <c r="L16" s="19">
        <v>22000</v>
      </c>
      <c r="M16" s="34"/>
      <c r="N16" s="34"/>
      <c r="O16" s="34"/>
      <c r="P16" s="34"/>
      <c r="Q16" s="40" t="s">
        <v>84</v>
      </c>
    </row>
    <row r="17" spans="1:17" ht="18.75" customHeight="1" x14ac:dyDescent="0.2">
      <c r="A17" s="24">
        <v>13</v>
      </c>
      <c r="B17" s="41">
        <v>42491</v>
      </c>
      <c r="C17" s="1" t="s">
        <v>31</v>
      </c>
      <c r="D17" s="31"/>
      <c r="E17" s="31"/>
      <c r="F17" s="1"/>
      <c r="G17" s="34" t="s">
        <v>85</v>
      </c>
      <c r="H17" s="1">
        <v>209</v>
      </c>
      <c r="I17" s="34"/>
      <c r="J17" s="1">
        <v>10000</v>
      </c>
      <c r="K17" s="1"/>
      <c r="L17" s="19">
        <v>2090000</v>
      </c>
      <c r="M17" s="34"/>
      <c r="N17" s="34"/>
      <c r="O17" s="34"/>
      <c r="P17" s="34"/>
      <c r="Q17" s="34" t="s">
        <v>86</v>
      </c>
    </row>
    <row r="18" spans="1:17" ht="18.75" customHeight="1" x14ac:dyDescent="0.2">
      <c r="A18" s="24">
        <v>14</v>
      </c>
      <c r="B18" s="41">
        <v>42767</v>
      </c>
      <c r="C18" s="41">
        <v>43160</v>
      </c>
      <c r="D18" s="32">
        <v>203341</v>
      </c>
      <c r="E18" s="31" t="s">
        <v>87</v>
      </c>
      <c r="F18" s="1">
        <v>1002708</v>
      </c>
      <c r="G18" s="34" t="s">
        <v>88</v>
      </c>
      <c r="H18" s="1">
        <v>6</v>
      </c>
      <c r="I18" s="34"/>
      <c r="J18" s="1">
        <v>4000</v>
      </c>
      <c r="K18" s="1">
        <v>24000</v>
      </c>
      <c r="L18" s="19">
        <v>24000</v>
      </c>
      <c r="M18" s="34"/>
      <c r="N18" s="34"/>
      <c r="O18" s="34"/>
      <c r="P18" s="34"/>
      <c r="Q18" s="34" t="s">
        <v>89</v>
      </c>
    </row>
    <row r="19" spans="1:17" ht="25.5" customHeight="1" x14ac:dyDescent="0.2">
      <c r="G19" s="44"/>
      <c r="H19" s="44"/>
      <c r="I19" s="44"/>
      <c r="J19" s="44"/>
      <c r="K19" s="42" t="s">
        <v>90</v>
      </c>
      <c r="L19" s="43">
        <f>SUM(L3:L18)</f>
        <v>4228309.83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 Shirke</dc:creator>
  <cp:lastModifiedBy>Mangesh  Shirke</cp:lastModifiedBy>
  <dcterms:created xsi:type="dcterms:W3CDTF">2017-04-20T10:33:36Z</dcterms:created>
  <dcterms:modified xsi:type="dcterms:W3CDTF">2017-04-20T10:56:49Z</dcterms:modified>
</cp:coreProperties>
</file>