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95" windowWidth="11760" windowHeight="4230"/>
  </bookViews>
  <sheets>
    <sheet name="RM &amp; PM" sheetId="40" r:id="rId1"/>
  </sheets>
  <calcPr calcId="145621"/>
</workbook>
</file>

<file path=xl/calcChain.xml><?xml version="1.0" encoding="utf-8"?>
<calcChain xmlns="http://schemas.openxmlformats.org/spreadsheetml/2006/main">
  <c r="D24" i="40" l="1"/>
  <c r="D21" i="40"/>
  <c r="D18" i="40"/>
  <c r="D15" i="40"/>
  <c r="H44" i="40"/>
  <c r="D42" i="40"/>
  <c r="D45" i="40" s="1"/>
  <c r="D28" i="40" l="1"/>
  <c r="C45" i="40"/>
  <c r="C28" i="40"/>
</calcChain>
</file>

<file path=xl/sharedStrings.xml><?xml version="1.0" encoding="utf-8"?>
<sst xmlns="http://schemas.openxmlformats.org/spreadsheetml/2006/main" count="57" uniqueCount="44">
  <si>
    <t>Total</t>
  </si>
  <si>
    <t>Cost Improvement of RM</t>
  </si>
  <si>
    <t>Major Items:</t>
  </si>
  <si>
    <t>Caustic Lye:</t>
  </si>
  <si>
    <t>in Laks</t>
  </si>
  <si>
    <t>RNCC and talc</t>
  </si>
  <si>
    <t>Top Contributor</t>
  </si>
  <si>
    <t>Month</t>
  </si>
  <si>
    <t>Material</t>
  </si>
  <si>
    <t>Savings</t>
  </si>
  <si>
    <t>Wrapper 14GSM, Yash Paper&amp; ink</t>
  </si>
  <si>
    <t>CFB volume Discount &amp; Forward Cover</t>
  </si>
  <si>
    <t>Neko Online Packing &amp; Printing</t>
  </si>
  <si>
    <t>DC Tube Label &amp; Creative</t>
  </si>
  <si>
    <t>Stiffener new suplier &amp; forward Cover</t>
  </si>
  <si>
    <t xml:space="preserve">Banding Tape&amp; 650M  </t>
  </si>
  <si>
    <t>Shrink Sleeve Cost Sheet &amp; Spec Change</t>
  </si>
  <si>
    <t>Oriflame Online Printing</t>
  </si>
  <si>
    <t>BOPP Film</t>
  </si>
  <si>
    <t>Keefe CFB</t>
  </si>
  <si>
    <t>Keefe Material &amp; reduction in Pallets</t>
  </si>
  <si>
    <t>CIP</t>
  </si>
  <si>
    <t>Category</t>
  </si>
  <si>
    <t>TARGET 2016-17</t>
  </si>
  <si>
    <t>Lakhs</t>
  </si>
  <si>
    <t>APR -JUN’16</t>
  </si>
  <si>
    <t xml:space="preserve">JUL-SEP’16 </t>
  </si>
  <si>
    <t xml:space="preserve">OCT-DEC’16  </t>
  </si>
  <si>
    <t xml:space="preserve">Annual Savings    </t>
  </si>
  <si>
    <t>(in Lakhs)</t>
  </si>
  <si>
    <t xml:space="preserve">Savings </t>
  </si>
  <si>
    <t>RM</t>
  </si>
  <si>
    <t xml:space="preserve">60.0  </t>
  </si>
  <si>
    <t>Stretch 95.0</t>
  </si>
  <si>
    <t>PM</t>
  </si>
  <si>
    <t>TOTAL</t>
  </si>
  <si>
    <r>
      <t>Jan-Mar’17</t>
    </r>
    <r>
      <rPr>
        <sz val="14"/>
        <color rgb="FF000000"/>
        <rFont val="Arial"/>
        <family val="2"/>
      </rPr>
      <t xml:space="preserve"> </t>
    </r>
  </si>
  <si>
    <t>COST IMPROVEMENT RM &amp; PM FY 2016-17</t>
  </si>
  <si>
    <t xml:space="preserve">Detail CIP  Contribution for PM FY 2016-17 </t>
  </si>
  <si>
    <t>Total CIP for 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</si>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</sst>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rgb="FF000000"/>
      <name val="Franklin Gothic Book"/>
      <family val="2"/>
    </font>
    <font>
      <sz val="11"/>
      <color rgb="FF000000"/>
      <name val="Franklin Gothic Book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u/>
      <sz val="14"/>
      <color rgb="FF04617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0" fontId="0" fillId="2" borderId="0" xfId="0" applyFill="1"/>
    <xf numFmtId="0" fontId="3" fillId="2" borderId="0" xfId="0" applyFont="1" applyFill="1"/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wrapText="1" readingOrder="1"/>
    </xf>
    <xf numFmtId="0" fontId="4" fillId="0" borderId="1" xfId="0" applyFont="1" applyFill="1" applyBorder="1" applyAlignment="1">
      <alignment horizontal="center" wrapText="1" readingOrder="1"/>
    </xf>
    <xf numFmtId="17" fontId="5" fillId="3" borderId="1" xfId="0" applyNumberFormat="1" applyFont="1" applyFill="1" applyBorder="1" applyAlignment="1">
      <alignment horizontal="center" wrapText="1" readingOrder="1"/>
    </xf>
    <xf numFmtId="3" fontId="5" fillId="3" borderId="1" xfId="0" applyNumberFormat="1" applyFont="1" applyFill="1" applyBorder="1" applyAlignment="1">
      <alignment horizontal="center" wrapText="1" readingOrder="1"/>
    </xf>
    <xf numFmtId="0" fontId="5" fillId="0" borderId="1" xfId="0" applyFont="1" applyFill="1" applyBorder="1" applyAlignment="1">
      <alignment horizontal="left" wrapText="1" readingOrder="1"/>
    </xf>
    <xf numFmtId="164" fontId="5" fillId="0" borderId="1" xfId="1" applyNumberFormat="1" applyFont="1" applyFill="1" applyBorder="1" applyAlignment="1">
      <alignment horizontal="center" wrapText="1" readingOrder="1"/>
    </xf>
    <xf numFmtId="164" fontId="0" fillId="0" borderId="1" xfId="1" applyNumberFormat="1" applyFont="1" applyBorder="1"/>
    <xf numFmtId="164" fontId="4" fillId="0" borderId="1" xfId="1" applyNumberFormat="1" applyFont="1" applyFill="1" applyBorder="1" applyAlignment="1">
      <alignment horizontal="center" wrapText="1" readingOrder="1"/>
    </xf>
    <xf numFmtId="3" fontId="4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/>
    <xf numFmtId="0" fontId="2" fillId="2" borderId="1" xfId="0" applyFont="1" applyFill="1" applyBorder="1"/>
    <xf numFmtId="0" fontId="6" fillId="4" borderId="7" xfId="0" applyFont="1" applyFill="1" applyBorder="1" applyAlignment="1">
      <alignment horizontal="center" wrapText="1" readingOrder="1"/>
    </xf>
    <xf numFmtId="0" fontId="6" fillId="4" borderId="2" xfId="0" applyFont="1" applyFill="1" applyBorder="1" applyAlignment="1">
      <alignment horizontal="center" wrapText="1" readingOrder="1"/>
    </xf>
    <xf numFmtId="0" fontId="7" fillId="4" borderId="2" xfId="0" applyFont="1" applyFill="1" applyBorder="1" applyAlignment="1">
      <alignment horizontal="center" wrapText="1" readingOrder="1"/>
    </xf>
    <xf numFmtId="0" fontId="6" fillId="4" borderId="8" xfId="0" applyFont="1" applyFill="1" applyBorder="1" applyAlignment="1">
      <alignment horizontal="center" wrapText="1" readingOrder="1"/>
    </xf>
    <xf numFmtId="0" fontId="6" fillId="4" borderId="9" xfId="0" applyFont="1" applyFill="1" applyBorder="1" applyAlignment="1">
      <alignment horizontal="center" wrapText="1" readingOrder="1"/>
    </xf>
    <xf numFmtId="0" fontId="6" fillId="4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 readingOrder="1"/>
    </xf>
    <xf numFmtId="0" fontId="8" fillId="4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2" borderId="2" xfId="0" applyFont="1" applyFill="1" applyBorder="1" applyAlignment="1">
      <alignment horizont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17" fontId="4" fillId="3" borderId="1" xfId="0" applyNumberFormat="1" applyFont="1" applyFill="1" applyBorder="1" applyAlignment="1">
      <alignment horizontal="center" wrapText="1" readingOrder="1"/>
    </xf>
    <xf numFmtId="3" fontId="4" fillId="3" borderId="1" xfId="0" applyNumberFormat="1" applyFont="1" applyFill="1" applyBorder="1" applyAlignment="1">
      <alignment horizontal="center" wrapText="1" readingOrder="1"/>
    </xf>
    <xf numFmtId="3" fontId="5" fillId="3" borderId="12" xfId="0" applyNumberFormat="1" applyFont="1" applyFill="1" applyBorder="1" applyAlignment="1">
      <alignment horizontal="center" vertical="center" wrapText="1" readingOrder="1"/>
    </xf>
    <xf numFmtId="3" fontId="5" fillId="3" borderId="13" xfId="0" applyNumberFormat="1" applyFont="1" applyFill="1" applyBorder="1" applyAlignment="1">
      <alignment horizontal="center" vertical="center" wrapText="1" readingOrder="1"/>
    </xf>
    <xf numFmtId="3" fontId="5" fillId="3" borderId="14" xfId="0" applyNumberFormat="1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center" vertical="center" wrapText="1" readingOrder="1"/>
    </xf>
    <xf numFmtId="0" fontId="6" fillId="4" borderId="6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wrapText="1" readingOrder="1"/>
    </xf>
    <xf numFmtId="0" fontId="6" fillId="4" borderId="8" xfId="0" applyFont="1" applyFill="1" applyBorder="1" applyAlignment="1">
      <alignment horizontal="center" wrapText="1" readingOrder="1"/>
    </xf>
    <xf numFmtId="0" fontId="7" fillId="4" borderId="10" xfId="0" applyFont="1" applyFill="1" applyBorder="1" applyAlignment="1">
      <alignment horizontal="center" wrapText="1" readingOrder="1"/>
    </xf>
    <xf numFmtId="0" fontId="7" fillId="4" borderId="11" xfId="0" applyFont="1" applyFill="1" applyBorder="1" applyAlignment="1">
      <alignment horizontal="center" wrapText="1" readingOrder="1"/>
    </xf>
    <xf numFmtId="3" fontId="5" fillId="3" borderId="1" xfId="0" applyNumberFormat="1" applyFont="1" applyFill="1" applyBorder="1" applyAlignment="1">
      <alignment horizontal="center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G1" sqref="G1"/>
    </sheetView>
  </sheetViews>
  <sheetFormatPr defaultColWidth="17.7109375" defaultRowHeight="15" x14ac:dyDescent="0.25"/>
  <cols>
    <col min="1" max="1" width="11" style="1" customWidth="1"/>
    <col min="4" max="4" width="18.42578125" customWidth="1"/>
    <col min="7" max="7" width="35.7109375" customWidth="1"/>
    <col min="8" max="8" width="20.5703125" customWidth="1"/>
  </cols>
  <sheetData>
    <row r="1" spans="2:9" s="1" customFormat="1" x14ac:dyDescent="0.25"/>
    <row r="2" spans="2:9" s="1" customFormat="1" x14ac:dyDescent="0.25"/>
    <row r="3" spans="2:9" s="1" customFormat="1" ht="18" x14ac:dyDescent="0.25">
      <c r="D3" s="26" t="s">
        <v>37</v>
      </c>
    </row>
    <row r="4" spans="2:9" s="1" customFormat="1" ht="15.75" thickBot="1" x14ac:dyDescent="0.3"/>
    <row r="5" spans="2:9" s="1" customFormat="1" ht="36.75" thickBot="1" x14ac:dyDescent="0.3">
      <c r="B5" s="34" t="s">
        <v>22</v>
      </c>
      <c r="C5" s="35"/>
      <c r="D5" s="18" t="s">
        <v>23</v>
      </c>
      <c r="E5" s="19" t="s">
        <v>25</v>
      </c>
      <c r="F5" s="19" t="s">
        <v>26</v>
      </c>
      <c r="G5" s="19" t="s">
        <v>27</v>
      </c>
      <c r="H5" s="20" t="s">
        <v>36</v>
      </c>
      <c r="I5" s="19" t="s">
        <v>28</v>
      </c>
    </row>
    <row r="6" spans="2:9" s="1" customFormat="1" ht="18.75" thickBot="1" x14ac:dyDescent="0.3">
      <c r="B6" s="36"/>
      <c r="C6" s="37"/>
      <c r="D6" s="21" t="s">
        <v>24</v>
      </c>
      <c r="E6" s="19" t="s">
        <v>29</v>
      </c>
      <c r="F6" s="20" t="s">
        <v>29</v>
      </c>
      <c r="G6" s="19" t="s">
        <v>29</v>
      </c>
      <c r="H6" s="19" t="s">
        <v>29</v>
      </c>
      <c r="I6" s="19" t="s">
        <v>29</v>
      </c>
    </row>
    <row r="7" spans="2:9" s="1" customFormat="1" ht="18.75" thickBot="1" x14ac:dyDescent="0.3">
      <c r="B7" s="38" t="s">
        <v>30</v>
      </c>
      <c r="C7" s="19" t="s">
        <v>31</v>
      </c>
      <c r="D7" s="18" t="s">
        <v>32</v>
      </c>
      <c r="E7" s="19">
        <v>7.43</v>
      </c>
      <c r="F7" s="19">
        <v>32.51</v>
      </c>
      <c r="G7" s="19">
        <v>12.05</v>
      </c>
      <c r="H7" s="20">
        <v>4.24</v>
      </c>
      <c r="I7" s="27">
        <v>56.24</v>
      </c>
    </row>
    <row r="8" spans="2:9" s="1" customFormat="1" ht="18.75" thickBot="1" x14ac:dyDescent="0.3">
      <c r="B8" s="39"/>
      <c r="C8" s="19" t="s">
        <v>34</v>
      </c>
      <c r="D8" s="22" t="s">
        <v>33</v>
      </c>
      <c r="E8" s="23">
        <v>31.13</v>
      </c>
      <c r="F8" s="23">
        <v>17.440000000000001</v>
      </c>
      <c r="G8" s="23">
        <v>15.11</v>
      </c>
      <c r="H8" s="24">
        <v>17.93</v>
      </c>
      <c r="I8" s="28">
        <v>81.61</v>
      </c>
    </row>
    <row r="9" spans="2:9" s="1" customFormat="1" ht="19.5" thickBot="1" x14ac:dyDescent="0.3">
      <c r="B9" s="40" t="s">
        <v>35</v>
      </c>
      <c r="C9" s="41"/>
      <c r="D9" s="25"/>
      <c r="E9" s="24">
        <v>38.56</v>
      </c>
      <c r="F9" s="24">
        <v>49.95</v>
      </c>
      <c r="G9" s="24">
        <v>27.16</v>
      </c>
      <c r="H9" s="24">
        <v>29.07</v>
      </c>
      <c r="I9" s="28">
        <v>137.85</v>
      </c>
    </row>
    <row r="10" spans="2:9" s="1" customFormat="1" x14ac:dyDescent="0.25"/>
    <row r="11" spans="2:9" s="1" customFormat="1" x14ac:dyDescent="0.25"/>
    <row r="12" spans="2:9" s="1" customFormat="1" x14ac:dyDescent="0.25"/>
    <row r="13" spans="2:9" x14ac:dyDescent="0.25">
      <c r="B13" s="17" t="s">
        <v>1</v>
      </c>
      <c r="C13" s="17"/>
      <c r="D13" s="2"/>
    </row>
    <row r="14" spans="2:9" ht="15.75" x14ac:dyDescent="0.3">
      <c r="B14" s="7" t="s">
        <v>7</v>
      </c>
      <c r="C14" s="16" t="s">
        <v>21</v>
      </c>
      <c r="D14" s="16" t="s">
        <v>39</v>
      </c>
    </row>
    <row r="15" spans="2:9" ht="15.75" x14ac:dyDescent="0.3">
      <c r="B15" s="9">
        <v>42461</v>
      </c>
      <c r="C15" s="10">
        <v>471905.85499999998</v>
      </c>
      <c r="D15" s="31">
        <f>SUM(C15:C17)</f>
        <v>743360.20499999996</v>
      </c>
      <c r="E15" s="31" t="s">
        <v>40</v>
      </c>
      <c r="F15" s="2" t="s">
        <v>2</v>
      </c>
      <c r="G15" s="2"/>
      <c r="H15" s="2" t="s">
        <v>4</v>
      </c>
    </row>
    <row r="16" spans="2:9" ht="15.75" x14ac:dyDescent="0.3">
      <c r="B16" s="9">
        <v>42491</v>
      </c>
      <c r="C16" s="10">
        <v>115810.6</v>
      </c>
      <c r="D16" s="32"/>
      <c r="E16" s="32"/>
      <c r="F16" s="2"/>
      <c r="G16" s="2"/>
      <c r="H16" s="2"/>
    </row>
    <row r="17" spans="2:9" ht="15.75" x14ac:dyDescent="0.3">
      <c r="B17" s="9">
        <v>42522</v>
      </c>
      <c r="C17" s="10">
        <v>155643.75</v>
      </c>
      <c r="D17" s="33"/>
      <c r="E17" s="33"/>
      <c r="F17" s="2" t="s">
        <v>3</v>
      </c>
      <c r="G17" s="2"/>
      <c r="H17" s="2">
        <v>29.46</v>
      </c>
    </row>
    <row r="18" spans="2:9" ht="15.75" x14ac:dyDescent="0.3">
      <c r="B18" s="9">
        <v>42552</v>
      </c>
      <c r="C18" s="10">
        <v>395530</v>
      </c>
      <c r="D18" s="31">
        <f t="shared" ref="D18" si="0">SUM(C18:C20)</f>
        <v>3251124.15</v>
      </c>
      <c r="E18" s="31" t="s">
        <v>41</v>
      </c>
      <c r="F18" s="3" t="s">
        <v>5</v>
      </c>
      <c r="G18" s="2"/>
      <c r="H18" s="2">
        <v>8.7100000000000009</v>
      </c>
    </row>
    <row r="19" spans="2:9" ht="15.75" x14ac:dyDescent="0.3">
      <c r="B19" s="9">
        <v>42583</v>
      </c>
      <c r="C19" s="10">
        <v>1036379.45</v>
      </c>
      <c r="D19" s="32"/>
      <c r="E19" s="32"/>
      <c r="F19" s="3"/>
      <c r="G19" s="2"/>
      <c r="H19" s="2"/>
    </row>
    <row r="20" spans="2:9" ht="15.75" x14ac:dyDescent="0.3">
      <c r="B20" s="9">
        <v>42614</v>
      </c>
      <c r="C20" s="10">
        <v>1819214.7</v>
      </c>
      <c r="D20" s="33"/>
      <c r="E20" s="33"/>
      <c r="F20" s="1"/>
      <c r="G20" s="1"/>
      <c r="H20" s="1"/>
      <c r="I20" s="1"/>
    </row>
    <row r="21" spans="2:9" ht="15.75" x14ac:dyDescent="0.3">
      <c r="B21" s="9">
        <v>42644</v>
      </c>
      <c r="C21" s="10">
        <v>773575.7</v>
      </c>
      <c r="D21" s="31">
        <f t="shared" ref="D21" si="1">SUM(C21:C23)</f>
        <v>1205374.2</v>
      </c>
      <c r="E21" s="31" t="s">
        <v>42</v>
      </c>
      <c r="F21" s="1"/>
      <c r="G21" s="1"/>
      <c r="H21" s="1"/>
      <c r="I21" s="1"/>
    </row>
    <row r="22" spans="2:9" ht="15.75" x14ac:dyDescent="0.3">
      <c r="B22" s="9">
        <v>42675</v>
      </c>
      <c r="C22" s="10">
        <v>280358.2</v>
      </c>
      <c r="D22" s="32"/>
      <c r="E22" s="32"/>
      <c r="F22" s="1"/>
      <c r="G22" s="1"/>
      <c r="H22" s="1"/>
      <c r="I22" s="1"/>
    </row>
    <row r="23" spans="2:9" ht="15.75" x14ac:dyDescent="0.3">
      <c r="B23" s="9">
        <v>42705</v>
      </c>
      <c r="C23" s="10">
        <v>151440.30000000002</v>
      </c>
      <c r="D23" s="33"/>
      <c r="E23" s="33"/>
      <c r="F23" s="1"/>
      <c r="G23" s="1"/>
      <c r="H23" s="1"/>
      <c r="I23" s="1"/>
    </row>
    <row r="24" spans="2:9" ht="15.75" x14ac:dyDescent="0.3">
      <c r="B24" s="9">
        <v>42736</v>
      </c>
      <c r="C24" s="10">
        <v>218843.25</v>
      </c>
      <c r="D24" s="31">
        <f t="shared" ref="D24" si="2">SUM(C24:C26)</f>
        <v>424388.5</v>
      </c>
      <c r="E24" s="31" t="s">
        <v>43</v>
      </c>
      <c r="F24" s="1"/>
      <c r="G24" s="1"/>
      <c r="H24" s="1"/>
      <c r="I24" s="1"/>
    </row>
    <row r="25" spans="2:9" ht="15.75" x14ac:dyDescent="0.3">
      <c r="B25" s="9">
        <v>42767</v>
      </c>
      <c r="C25" s="10">
        <v>75593</v>
      </c>
      <c r="D25" s="32"/>
      <c r="E25" s="32"/>
      <c r="F25" s="1"/>
      <c r="G25" s="1"/>
      <c r="H25" s="1"/>
      <c r="I25" s="1"/>
    </row>
    <row r="26" spans="2:9" ht="15.75" x14ac:dyDescent="0.3">
      <c r="B26" s="9">
        <v>42795</v>
      </c>
      <c r="C26" s="10">
        <v>129952.25</v>
      </c>
      <c r="D26" s="33"/>
      <c r="E26" s="33"/>
      <c r="F26" s="1"/>
      <c r="G26" s="1"/>
      <c r="H26" s="1"/>
      <c r="I26" s="1"/>
    </row>
    <row r="27" spans="2:9" x14ac:dyDescent="0.25">
      <c r="B27" s="2"/>
      <c r="C27" s="2"/>
      <c r="D27" s="2"/>
      <c r="E27" s="2"/>
      <c r="F27" s="1"/>
      <c r="G27" s="1"/>
      <c r="H27" s="1"/>
      <c r="I27" s="1"/>
    </row>
    <row r="28" spans="2:9" ht="15.75" x14ac:dyDescent="0.3">
      <c r="B28" s="29" t="s">
        <v>0</v>
      </c>
      <c r="C28" s="30">
        <f>SUM(C15:C27)</f>
        <v>5624247.0550000006</v>
      </c>
      <c r="D28" s="30">
        <f>SUM(D15:D27)</f>
        <v>5624247.0549999997</v>
      </c>
      <c r="E28" s="30"/>
    </row>
    <row r="30" spans="2:9" ht="21" x14ac:dyDescent="0.35">
      <c r="B30" s="1"/>
      <c r="C30" s="5" t="s">
        <v>38</v>
      </c>
      <c r="D30" s="5"/>
      <c r="E30" s="4"/>
      <c r="F30" s="1"/>
      <c r="G30" s="1"/>
      <c r="H30" s="1"/>
      <c r="I30" s="1"/>
    </row>
    <row r="31" spans="2:9" x14ac:dyDescent="0.25">
      <c r="B31" s="1"/>
      <c r="C31" s="1"/>
      <c r="D31" s="1"/>
      <c r="E31" s="1"/>
      <c r="F31" s="1"/>
      <c r="G31" s="1"/>
      <c r="H31" s="6" t="s">
        <v>6</v>
      </c>
      <c r="I31" s="1"/>
    </row>
    <row r="32" spans="2:9" ht="15.75" x14ac:dyDescent="0.3">
      <c r="B32" s="7" t="s">
        <v>7</v>
      </c>
      <c r="C32" s="7" t="s">
        <v>21</v>
      </c>
      <c r="D32" s="16" t="s">
        <v>39</v>
      </c>
      <c r="E32" s="7"/>
      <c r="G32" s="8" t="s">
        <v>8</v>
      </c>
      <c r="H32" s="8" t="s">
        <v>9</v>
      </c>
    </row>
    <row r="33" spans="2:9" ht="15.75" x14ac:dyDescent="0.3">
      <c r="B33" s="9">
        <v>42461</v>
      </c>
      <c r="C33" s="10">
        <v>1108205</v>
      </c>
      <c r="D33" s="42">
        <v>3112547</v>
      </c>
      <c r="E33" s="31" t="s">
        <v>40</v>
      </c>
      <c r="G33" s="11" t="s">
        <v>10</v>
      </c>
      <c r="H33" s="12">
        <v>2481739</v>
      </c>
    </row>
    <row r="34" spans="2:9" ht="15.75" x14ac:dyDescent="0.3">
      <c r="B34" s="9">
        <v>42491</v>
      </c>
      <c r="C34" s="10">
        <v>810866</v>
      </c>
      <c r="D34" s="42"/>
      <c r="E34" s="32"/>
      <c r="G34" s="11" t="s">
        <v>11</v>
      </c>
      <c r="H34" s="12">
        <v>1242604</v>
      </c>
    </row>
    <row r="35" spans="2:9" ht="15.75" x14ac:dyDescent="0.3">
      <c r="B35" s="9">
        <v>42522</v>
      </c>
      <c r="C35" s="10">
        <v>1193476</v>
      </c>
      <c r="D35" s="42"/>
      <c r="E35" s="33"/>
      <c r="G35" s="11" t="s">
        <v>12</v>
      </c>
      <c r="H35" s="12">
        <v>1156172</v>
      </c>
    </row>
    <row r="36" spans="2:9" ht="15.75" x14ac:dyDescent="0.3">
      <c r="B36" s="9">
        <v>42552</v>
      </c>
      <c r="C36" s="10">
        <v>685009</v>
      </c>
      <c r="D36" s="42">
        <v>1743901</v>
      </c>
      <c r="E36" s="31" t="s">
        <v>41</v>
      </c>
      <c r="G36" s="11" t="s">
        <v>13</v>
      </c>
      <c r="H36" s="12">
        <v>753610</v>
      </c>
    </row>
    <row r="37" spans="2:9" ht="15.75" x14ac:dyDescent="0.3">
      <c r="B37" s="9">
        <v>42583</v>
      </c>
      <c r="C37" s="10">
        <v>475680</v>
      </c>
      <c r="D37" s="42"/>
      <c r="E37" s="32"/>
      <c r="G37" s="11" t="s">
        <v>14</v>
      </c>
      <c r="H37" s="12">
        <v>724583</v>
      </c>
    </row>
    <row r="38" spans="2:9" ht="15.75" x14ac:dyDescent="0.3">
      <c r="B38" s="9">
        <v>42614</v>
      </c>
      <c r="C38" s="10">
        <v>583212</v>
      </c>
      <c r="D38" s="42"/>
      <c r="E38" s="33"/>
      <c r="G38" s="11" t="s">
        <v>15</v>
      </c>
      <c r="H38" s="12">
        <v>411040</v>
      </c>
    </row>
    <row r="39" spans="2:9" ht="15.75" x14ac:dyDescent="0.3">
      <c r="B39" s="9">
        <v>42644</v>
      </c>
      <c r="C39" s="10">
        <v>572213</v>
      </c>
      <c r="D39" s="42">
        <v>1510884</v>
      </c>
      <c r="E39" s="31" t="s">
        <v>42</v>
      </c>
      <c r="G39" s="11" t="s">
        <v>16</v>
      </c>
      <c r="H39" s="12">
        <v>365470</v>
      </c>
    </row>
    <row r="40" spans="2:9" ht="15.75" x14ac:dyDescent="0.3">
      <c r="B40" s="9">
        <v>42675</v>
      </c>
      <c r="C40" s="10">
        <v>722757</v>
      </c>
      <c r="D40" s="42"/>
      <c r="E40" s="32"/>
      <c r="G40" s="11" t="s">
        <v>17</v>
      </c>
      <c r="H40" s="12">
        <v>149705</v>
      </c>
    </row>
    <row r="41" spans="2:9" ht="15.75" x14ac:dyDescent="0.3">
      <c r="B41" s="9">
        <v>42705</v>
      </c>
      <c r="C41" s="10">
        <v>215913</v>
      </c>
      <c r="D41" s="42"/>
      <c r="E41" s="33"/>
      <c r="G41" s="11" t="s">
        <v>18</v>
      </c>
      <c r="H41" s="12">
        <v>141988</v>
      </c>
    </row>
    <row r="42" spans="2:9" ht="15.75" x14ac:dyDescent="0.3">
      <c r="B42" s="9">
        <v>42736</v>
      </c>
      <c r="C42" s="10">
        <v>419626</v>
      </c>
      <c r="D42" s="42">
        <f>SUM(C42:C44)</f>
        <v>1792629</v>
      </c>
      <c r="E42" s="31" t="s">
        <v>43</v>
      </c>
      <c r="G42" s="11" t="s">
        <v>19</v>
      </c>
      <c r="H42" s="13">
        <v>247654</v>
      </c>
    </row>
    <row r="43" spans="2:9" ht="15.75" x14ac:dyDescent="0.3">
      <c r="B43" s="9">
        <v>42767</v>
      </c>
      <c r="C43" s="10">
        <v>521955</v>
      </c>
      <c r="D43" s="42"/>
      <c r="E43" s="32"/>
      <c r="G43" s="11" t="s">
        <v>20</v>
      </c>
      <c r="H43" s="13">
        <v>245447</v>
      </c>
    </row>
    <row r="44" spans="2:9" ht="15.75" x14ac:dyDescent="0.3">
      <c r="B44" s="9">
        <v>42795</v>
      </c>
      <c r="C44" s="10">
        <v>851048</v>
      </c>
      <c r="D44" s="42"/>
      <c r="E44" s="33"/>
      <c r="G44" s="11" t="s">
        <v>0</v>
      </c>
      <c r="H44" s="14">
        <f>SUM(H33:H43)</f>
        <v>7920012</v>
      </c>
    </row>
    <row r="45" spans="2:9" ht="15.75" x14ac:dyDescent="0.3">
      <c r="B45" s="7" t="s">
        <v>0</v>
      </c>
      <c r="C45" s="15">
        <f>SUM(C33:C44)</f>
        <v>8159960</v>
      </c>
      <c r="D45" s="15">
        <f>SUM(D33:D44)</f>
        <v>8159961</v>
      </c>
      <c r="G45" s="1"/>
      <c r="H45" s="1"/>
      <c r="I45" s="1"/>
    </row>
  </sheetData>
  <mergeCells count="19">
    <mergeCell ref="D24:D26"/>
    <mergeCell ref="E21:E23"/>
    <mergeCell ref="E24:E26"/>
    <mergeCell ref="E33:E35"/>
    <mergeCell ref="E36:E38"/>
    <mergeCell ref="E39:E41"/>
    <mergeCell ref="E42:E44"/>
    <mergeCell ref="B5:C6"/>
    <mergeCell ref="B7:B8"/>
    <mergeCell ref="B9:C9"/>
    <mergeCell ref="E15:E17"/>
    <mergeCell ref="E18:E20"/>
    <mergeCell ref="D33:D35"/>
    <mergeCell ref="D36:D38"/>
    <mergeCell ref="D39:D41"/>
    <mergeCell ref="D42:D44"/>
    <mergeCell ref="D15:D17"/>
    <mergeCell ref="D18:D20"/>
    <mergeCell ref="D21:D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&amp; PM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Mukherjee</dc:creator>
  <cp:lastModifiedBy>Rayomand  Mirzan</cp:lastModifiedBy>
  <cp:lastPrinted>2016-01-06T12:47:09Z</cp:lastPrinted>
  <dcterms:created xsi:type="dcterms:W3CDTF">2014-07-09T08:45:08Z</dcterms:created>
  <dcterms:modified xsi:type="dcterms:W3CDTF">2017-04-13T09:12:45Z</dcterms:modified>
</cp:coreProperties>
</file>