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  <c r="F18" i="1"/>
  <c r="E18" i="1"/>
  <c r="F17" i="1"/>
  <c r="E17" i="1"/>
  <c r="F16" i="1"/>
  <c r="E16" i="1"/>
  <c r="F15" i="1"/>
  <c r="F14" i="1"/>
  <c r="F13" i="1"/>
  <c r="E13" i="1"/>
  <c r="E12" i="1"/>
  <c r="F9" i="1"/>
  <c r="E9" i="1"/>
  <c r="F8" i="1"/>
  <c r="E8" i="1"/>
  <c r="F7" i="1"/>
  <c r="E7" i="1"/>
  <c r="F12" i="1"/>
  <c r="F11" i="1"/>
  <c r="F10" i="1"/>
  <c r="E15" i="1"/>
  <c r="E14" i="1"/>
  <c r="E11" i="1"/>
  <c r="E10" i="1"/>
</calcChain>
</file>

<file path=xl/sharedStrings.xml><?xml version="1.0" encoding="utf-8"?>
<sst xmlns="http://schemas.openxmlformats.org/spreadsheetml/2006/main" count="45" uniqueCount="39">
  <si>
    <t>Sr No</t>
  </si>
  <si>
    <t>Activity</t>
  </si>
  <si>
    <t>Duration</t>
  </si>
  <si>
    <t>Tentative Start time</t>
  </si>
  <si>
    <t>Tentative Finish Time</t>
  </si>
  <si>
    <t>Date</t>
  </si>
  <si>
    <t>Fixing of Support</t>
  </si>
  <si>
    <t>Breaking of Column</t>
  </si>
  <si>
    <t>Cleaning of Columns</t>
  </si>
  <si>
    <t>Fixing of Grout Nozzles.</t>
  </si>
  <si>
    <t>Fixing of Reinforcement</t>
  </si>
  <si>
    <t>Epoxy Grouting</t>
  </si>
  <si>
    <t>Cutting of Nozzles</t>
  </si>
  <si>
    <t>Application of Bonding Agent</t>
  </si>
  <si>
    <t>Preparation of Shuttering</t>
  </si>
  <si>
    <t>Pouring of Micro concrete</t>
  </si>
  <si>
    <t>Hand Over</t>
  </si>
  <si>
    <t>1 Day</t>
  </si>
  <si>
    <t>3 hrs.</t>
  </si>
  <si>
    <t>5 hrs.</t>
  </si>
  <si>
    <t>2 Hrs</t>
  </si>
  <si>
    <t>4 Hrs</t>
  </si>
  <si>
    <t>24 Hrs</t>
  </si>
  <si>
    <t>1 Hrs</t>
  </si>
  <si>
    <t>30 Hrs</t>
  </si>
  <si>
    <t>2Hrs</t>
  </si>
  <si>
    <t>15-05-2016 to 16/05/2016</t>
  </si>
  <si>
    <t>REBUILD TECHNOLOGIES SERVICES PVT LTD</t>
  </si>
  <si>
    <t>Micro Schedule for D2D25 Foundation Repair work</t>
  </si>
  <si>
    <t>Registration and Safety Induction</t>
  </si>
  <si>
    <t>Preparation of Support</t>
  </si>
  <si>
    <t>Preparation of Share Key and Reinforcement</t>
  </si>
  <si>
    <t>Polymer Modified Mortar</t>
  </si>
  <si>
    <t>1.5 hrs.</t>
  </si>
  <si>
    <t xml:space="preserve">18-05-2016 </t>
  </si>
  <si>
    <t>De-shuttering &amp; removing Temporary Supports.</t>
  </si>
  <si>
    <t>Status</t>
  </si>
  <si>
    <t>Completed</t>
  </si>
  <si>
    <t>Note - All required materials available at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</si>
</sst>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4"/>
      <color theme="1"/>
      <name val="Verdana"/>
      <family val="2"/>
    </font>
    <font>
      <i/>
      <u/>
      <sz val="12"/>
      <color theme="1"/>
      <name val="Verdana"/>
      <family val="2"/>
    </font>
    <font>
      <b/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selection activeCell="D8" sqref="D8"/>
    </sheetView>
  </sheetViews>
  <sheetFormatPr defaultRowHeight="30" customHeight="1" x14ac:dyDescent="0.25"/>
  <cols>
    <col min="1" max="1" width="4.5703125" style="1" customWidth="1"/>
    <col min="2" max="2" width="33.140625" style="1" customWidth="1"/>
    <col min="3" max="3" width="11" style="1" customWidth="1"/>
    <col min="4" max="4" width="15.85546875" style="1" customWidth="1"/>
    <col min="5" max="6" width="13.140625" style="1" customWidth="1"/>
    <col min="7" max="7" width="14.5703125" style="1" customWidth="1"/>
    <col min="8" max="16384" width="9.140625" style="1"/>
  </cols>
  <sheetData>
    <row r="1" spans="1:7" ht="45" customHeight="1" x14ac:dyDescent="0.25">
      <c r="A1" s="11" t="s">
        <v>27</v>
      </c>
      <c r="B1" s="11"/>
      <c r="C1" s="11"/>
      <c r="D1" s="11"/>
      <c r="E1" s="11"/>
      <c r="F1" s="11"/>
      <c r="G1" s="11"/>
    </row>
    <row r="2" spans="1:7" ht="39.950000000000003" customHeight="1" x14ac:dyDescent="0.25">
      <c r="A2" s="10" t="s">
        <v>28</v>
      </c>
      <c r="B2" s="10"/>
      <c r="C2" s="10"/>
      <c r="D2" s="10"/>
      <c r="E2" s="10"/>
      <c r="F2" s="10"/>
      <c r="G2" s="10"/>
    </row>
    <row r="3" spans="1:7" s="9" customFormat="1" ht="42.75" x14ac:dyDescent="0.25">
      <c r="A3" s="8" t="s">
        <v>0</v>
      </c>
      <c r="B3" s="8" t="s">
        <v>1</v>
      </c>
      <c r="C3" s="8" t="s">
        <v>2</v>
      </c>
      <c r="D3" s="8" t="s">
        <v>5</v>
      </c>
      <c r="E3" s="8" t="s">
        <v>3</v>
      </c>
      <c r="F3" s="8" t="s">
        <v>4</v>
      </c>
      <c r="G3" s="8" t="s">
        <v>36</v>
      </c>
    </row>
    <row r="4" spans="1:7" ht="30" customHeight="1" x14ac:dyDescent="0.25">
      <c r="A4" s="2">
        <v>1</v>
      </c>
      <c r="B4" s="2" t="s">
        <v>29</v>
      </c>
      <c r="C4" s="2"/>
      <c r="D4" s="3">
        <v>42500</v>
      </c>
      <c r="E4" s="2"/>
      <c r="F4" s="2"/>
      <c r="G4" s="8" t="s">
        <v>37</v>
      </c>
    </row>
    <row r="5" spans="1:7" ht="30" customHeight="1" x14ac:dyDescent="0.25">
      <c r="A5" s="2">
        <v>2</v>
      </c>
      <c r="B5" s="2" t="s">
        <v>30</v>
      </c>
      <c r="C5" s="2" t="s">
        <v>17</v>
      </c>
      <c r="D5" s="3">
        <v>42500</v>
      </c>
      <c r="E5" s="4">
        <v>0.39583333333333331</v>
      </c>
      <c r="F5" s="4">
        <v>0.70833333333333337</v>
      </c>
      <c r="G5" s="8" t="s">
        <v>37</v>
      </c>
    </row>
    <row r="6" spans="1:7" ht="30" customHeight="1" x14ac:dyDescent="0.25">
      <c r="A6" s="2">
        <v>3</v>
      </c>
      <c r="B6" s="2" t="s">
        <v>31</v>
      </c>
      <c r="C6" s="2" t="s">
        <v>17</v>
      </c>
      <c r="D6" s="3">
        <v>42502</v>
      </c>
      <c r="E6" s="4">
        <v>0.39583333333333331</v>
      </c>
      <c r="F6" s="4">
        <v>0.70833333333333337</v>
      </c>
      <c r="G6" s="8" t="s">
        <v>37</v>
      </c>
    </row>
    <row r="7" spans="1:7" ht="30" customHeight="1" x14ac:dyDescent="0.25">
      <c r="A7" s="2">
        <v>4</v>
      </c>
      <c r="B7" s="2" t="s">
        <v>6</v>
      </c>
      <c r="C7" s="2" t="s">
        <v>33</v>
      </c>
      <c r="D7" s="6">
        <v>42504</v>
      </c>
      <c r="E7" s="7">
        <f>16.3+12-24</f>
        <v>4.3000000000000007</v>
      </c>
      <c r="F7" s="5">
        <f>18+12-24</f>
        <v>6</v>
      </c>
      <c r="G7" s="2"/>
    </row>
    <row r="8" spans="1:7" ht="30" customHeight="1" x14ac:dyDescent="0.25">
      <c r="A8" s="2">
        <v>5</v>
      </c>
      <c r="B8" s="2" t="s">
        <v>7</v>
      </c>
      <c r="C8" s="2" t="s">
        <v>19</v>
      </c>
      <c r="D8" s="3">
        <v>42504</v>
      </c>
      <c r="E8" s="5">
        <f>18+12-24</f>
        <v>6</v>
      </c>
      <c r="F8" s="5">
        <f>23.05+12-24</f>
        <v>11.049999999999997</v>
      </c>
      <c r="G8" s="2"/>
    </row>
    <row r="9" spans="1:7" ht="30" customHeight="1" x14ac:dyDescent="0.25">
      <c r="A9" s="2">
        <v>6</v>
      </c>
      <c r="B9" s="2" t="s">
        <v>8</v>
      </c>
      <c r="C9" s="2" t="s">
        <v>20</v>
      </c>
      <c r="D9" s="3">
        <v>42504</v>
      </c>
      <c r="E9" s="5">
        <f>21.3+12-24</f>
        <v>9.2999999999999972</v>
      </c>
      <c r="F9" s="5">
        <f>23.3+12-24</f>
        <v>11.299999999999997</v>
      </c>
      <c r="G9" s="2"/>
    </row>
    <row r="10" spans="1:7" ht="30" customHeight="1" x14ac:dyDescent="0.25">
      <c r="A10" s="2">
        <v>7</v>
      </c>
      <c r="B10" s="2" t="s">
        <v>32</v>
      </c>
      <c r="C10" s="2" t="s">
        <v>21</v>
      </c>
      <c r="D10" s="3">
        <v>42504</v>
      </c>
      <c r="E10" s="5">
        <f>0.3+12</f>
        <v>12.3</v>
      </c>
      <c r="F10" s="5">
        <f>4.3+12</f>
        <v>16.3</v>
      </c>
      <c r="G10" s="2"/>
    </row>
    <row r="11" spans="1:7" ht="30" customHeight="1" x14ac:dyDescent="0.25">
      <c r="A11" s="2">
        <v>8</v>
      </c>
      <c r="B11" s="2" t="s">
        <v>9</v>
      </c>
      <c r="C11" s="2" t="s">
        <v>18</v>
      </c>
      <c r="D11" s="3">
        <v>42504</v>
      </c>
      <c r="E11" s="5">
        <f>8.3+12</f>
        <v>20.3</v>
      </c>
      <c r="F11" s="5">
        <f>11.3+12</f>
        <v>23.3</v>
      </c>
      <c r="G11" s="2"/>
    </row>
    <row r="12" spans="1:7" ht="57.75" customHeight="1" x14ac:dyDescent="0.25">
      <c r="A12" s="2">
        <v>9</v>
      </c>
      <c r="B12" s="2" t="s">
        <v>11</v>
      </c>
      <c r="C12" s="2" t="s">
        <v>22</v>
      </c>
      <c r="D12" s="3" t="s">
        <v>26</v>
      </c>
      <c r="E12" s="5">
        <f>12.3+12-24</f>
        <v>0.30000000000000071</v>
      </c>
      <c r="F12" s="5">
        <f>11.3+12</f>
        <v>23.3</v>
      </c>
      <c r="G12" s="2"/>
    </row>
    <row r="13" spans="1:7" ht="30" customHeight="1" x14ac:dyDescent="0.25">
      <c r="A13" s="2">
        <v>10</v>
      </c>
      <c r="B13" s="2" t="s">
        <v>10</v>
      </c>
      <c r="C13" s="2" t="s">
        <v>18</v>
      </c>
      <c r="D13" s="3">
        <v>42507</v>
      </c>
      <c r="E13" s="5">
        <f>18.3+12-24</f>
        <v>6.3000000000000007</v>
      </c>
      <c r="F13" s="5">
        <f>21.3+12-24</f>
        <v>9.2999999999999972</v>
      </c>
      <c r="G13" s="2"/>
    </row>
    <row r="14" spans="1:7" ht="30" customHeight="1" x14ac:dyDescent="0.25">
      <c r="A14" s="2">
        <v>11</v>
      </c>
      <c r="B14" s="2" t="s">
        <v>12</v>
      </c>
      <c r="C14" s="2" t="s">
        <v>23</v>
      </c>
      <c r="D14" s="3">
        <v>42507</v>
      </c>
      <c r="E14" s="5">
        <f>11.45+12</f>
        <v>23.45</v>
      </c>
      <c r="F14" s="5">
        <f>12.45+12-24</f>
        <v>0.44999999999999929</v>
      </c>
      <c r="G14" s="2"/>
    </row>
    <row r="15" spans="1:7" ht="30" customHeight="1" x14ac:dyDescent="0.25">
      <c r="A15" s="2">
        <v>12</v>
      </c>
      <c r="B15" s="2" t="s">
        <v>14</v>
      </c>
      <c r="C15" s="2" t="s">
        <v>21</v>
      </c>
      <c r="D15" s="3">
        <v>42507</v>
      </c>
      <c r="E15" s="5">
        <f>9.3+12</f>
        <v>21.3</v>
      </c>
      <c r="F15" s="5">
        <f>13.3+12-24</f>
        <v>1.3000000000000007</v>
      </c>
      <c r="G15" s="2"/>
    </row>
    <row r="16" spans="1:7" ht="30" customHeight="1" x14ac:dyDescent="0.25">
      <c r="A16" s="2">
        <v>13</v>
      </c>
      <c r="B16" s="2" t="s">
        <v>13</v>
      </c>
      <c r="C16" s="2" t="s">
        <v>23</v>
      </c>
      <c r="D16" s="3">
        <v>42508</v>
      </c>
      <c r="E16" s="5">
        <f>13.3+12-24</f>
        <v>1.3000000000000007</v>
      </c>
      <c r="F16" s="5">
        <f>14.3+12-24</f>
        <v>2.3000000000000007</v>
      </c>
      <c r="G16" s="2"/>
    </row>
    <row r="17" spans="1:7" ht="45" customHeight="1" x14ac:dyDescent="0.25">
      <c r="A17" s="2">
        <v>14</v>
      </c>
      <c r="B17" s="2" t="s">
        <v>15</v>
      </c>
      <c r="C17" s="2" t="s">
        <v>24</v>
      </c>
      <c r="D17" s="3" t="s">
        <v>34</v>
      </c>
      <c r="E17" s="5">
        <f>15+12-24</f>
        <v>3</v>
      </c>
      <c r="F17" s="5">
        <f>22.3+12-24</f>
        <v>10.299999999999997</v>
      </c>
      <c r="G17" s="2"/>
    </row>
    <row r="18" spans="1:7" ht="30" customHeight="1" x14ac:dyDescent="0.25">
      <c r="A18" s="2">
        <v>15</v>
      </c>
      <c r="B18" s="2" t="s">
        <v>35</v>
      </c>
      <c r="C18" s="2" t="s">
        <v>25</v>
      </c>
      <c r="D18" s="3">
        <v>42508</v>
      </c>
      <c r="E18" s="5">
        <f>13+12-24</f>
        <v>1</v>
      </c>
      <c r="F18" s="5">
        <f>15+12-24</f>
        <v>3</v>
      </c>
      <c r="G18" s="2"/>
    </row>
    <row r="19" spans="1:7" ht="30" customHeight="1" x14ac:dyDescent="0.25">
      <c r="A19" s="2">
        <v>16</v>
      </c>
      <c r="B19" s="2" t="s">
        <v>16</v>
      </c>
      <c r="C19" s="2"/>
      <c r="D19" s="6">
        <v>42508</v>
      </c>
      <c r="E19" s="7"/>
      <c r="F19" s="7">
        <f>16+12-24</f>
        <v>4</v>
      </c>
      <c r="G19" s="2"/>
    </row>
    <row r="20" spans="1:7" ht="30" customHeight="1" x14ac:dyDescent="0.25">
      <c r="A20" s="12" t="s">
        <v>38</v>
      </c>
      <c r="B20" s="12"/>
      <c r="C20" s="12"/>
      <c r="D20" s="12"/>
      <c r="E20" s="12"/>
      <c r="F20" s="12"/>
      <c r="G20" s="12"/>
    </row>
  </sheetData>
  <mergeCells count="3">
    <mergeCell ref="A2:G2"/>
    <mergeCell ref="A1:G1"/>
    <mergeCell ref="A20:G20"/>
  </mergeCells>
  <pageMargins left="0.47" right="0.24" top="1.1499999999999999" bottom="0.75" header="0.3" footer="0.3"/>
  <pageSetup paperSize="9" scale="9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2017-04-14T09:13:42Z</dcterms:modified>
</cp:coreProperties>
</file>