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10515" windowHeight="4680"/>
  </bookViews>
  <sheets>
    <sheet name="OTIF" sheetId="1" r:id="rId1"/>
    <sheet name="Quality" sheetId="2" r:id="rId2"/>
    <sheet name="Inventory" sheetId="3" r:id="rId3"/>
  </sheets>
  <calcPr calcId="145621"/>
</workbook>
</file>

<file path=xl/calcChain.xml><?xml version="1.0" encoding="utf-8"?>
<calcChain xmlns="http://schemas.openxmlformats.org/spreadsheetml/2006/main">
  <c r="AA4" i="3" l="1"/>
  <c r="Z4" i="3"/>
  <c r="B17" i="2"/>
  <c r="C17" i="2" s="1"/>
  <c r="D17" i="2" s="1"/>
  <c r="D16" i="1"/>
  <c r="C16" i="1"/>
</calcChain>
</file>

<file path=xl/sharedStrings.xml><?xml version="1.0" encoding="utf-8"?>
<sst xmlns="http://schemas.openxmlformats.org/spreadsheetml/2006/main" count="72" uniqueCount="47">
  <si>
    <t>Dispatch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</si>
  <si>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</si>
  <si>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</si>
  <si>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</si>
  <si>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</si>
  <si>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</si>
  <si>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</si>
  <si>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</si>
  <si>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</si>
  <si>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</si>
  <si>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</si>
  <si>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</si>
  <si>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</si>
  <si>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Procurement</t>
  </si>
  <si>
    <t>Last Yr</t>
  </si>
  <si>
    <t>Month</t>
  </si>
  <si>
    <t>No.Of Complaint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</si>
  <si>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</si>
  <si>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</si>
  <si>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</si>
  <si>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</si>
  <si>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</si>
  <si>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</si>
  <si>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</si>
  <si>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</si>
  <si>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</si>
  <si>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</si>
  <si>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</si>
  <si>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Inventory No Of Days  After Cancellation</t>
  </si>
  <si>
    <t>Avg</t>
  </si>
  <si>
    <t>Moving</t>
  </si>
  <si>
    <t>Oct'16</t>
  </si>
  <si>
    <t>Sept'16</t>
  </si>
  <si>
    <t>Aug'16</t>
  </si>
  <si>
    <t>July'16</t>
  </si>
  <si>
    <t>June'16</t>
  </si>
  <si>
    <t>May'16</t>
  </si>
  <si>
    <t>Apr'16</t>
  </si>
  <si>
    <t>Location</t>
  </si>
  <si>
    <t>RM</t>
  </si>
  <si>
    <t>PM</t>
  </si>
  <si>
    <t>112  Daman</t>
  </si>
  <si>
    <t>Nov'16</t>
  </si>
  <si>
    <t>Dec'16</t>
  </si>
  <si>
    <t>Jan'17</t>
  </si>
  <si>
    <t>Feb'17</t>
  </si>
  <si>
    <t>Mar'17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</si>
</sst>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0" fillId="2" borderId="3" xfId="0" applyFill="1" applyBorder="1"/>
    <xf numFmtId="0" fontId="0" fillId="0" borderId="0" xfId="0" applyFont="1" applyBorder="1" applyProtection="1">
      <protection locked="0"/>
    </xf>
    <xf numFmtId="0" fontId="2" fillId="3" borderId="6" xfId="0" applyFont="1" applyFill="1" applyBorder="1" applyProtection="1">
      <protection locked="0"/>
    </xf>
    <xf numFmtId="164" fontId="0" fillId="3" borderId="6" xfId="1" applyNumberFormat="1" applyFont="1" applyFill="1" applyBorder="1" applyAlignment="1" applyProtection="1">
      <alignment horizontal="center"/>
      <protection locked="0"/>
    </xf>
    <xf numFmtId="164" fontId="0" fillId="3" borderId="8" xfId="1" applyNumberFormat="1" applyFont="1" applyFill="1" applyBorder="1" applyAlignment="1" applyProtection="1">
      <alignment horizontal="center"/>
      <protection locked="0"/>
    </xf>
    <xf numFmtId="164" fontId="0" fillId="3" borderId="9" xfId="1" applyNumberFormat="1" applyFont="1" applyFill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164" fontId="0" fillId="0" borderId="1" xfId="1" applyNumberFormat="1" applyFont="1" applyBorder="1" applyAlignment="1" applyProtection="1">
      <alignment horizontal="center"/>
      <protection locked="0"/>
    </xf>
    <xf numFmtId="0" fontId="0" fillId="4" borderId="1" xfId="0" applyFill="1" applyBorder="1"/>
    <xf numFmtId="164" fontId="0" fillId="4" borderId="10" xfId="1" applyNumberFormat="1" applyFont="1" applyFill="1" applyBorder="1" applyAlignment="1" applyProtection="1">
      <alignment horizontal="center"/>
      <protection locked="0"/>
    </xf>
    <xf numFmtId="1" fontId="2" fillId="4" borderId="1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64" fontId="1" fillId="0" borderId="4" xfId="1" applyNumberFormat="1" applyFont="1" applyBorder="1" applyAlignment="1" applyProtection="1">
      <alignment horizontal="center"/>
      <protection locked="0"/>
    </xf>
    <xf numFmtId="164" fontId="1" fillId="0" borderId="5" xfId="1" applyNumberFormat="1" applyFont="1" applyBorder="1" applyAlignment="1" applyProtection="1">
      <alignment horizontal="center"/>
      <protection locked="0"/>
    </xf>
    <xf numFmtId="164" fontId="0" fillId="0" borderId="4" xfId="1" applyNumberFormat="1" applyFont="1" applyBorder="1" applyAlignment="1" applyProtection="1">
      <alignment horizontal="center"/>
      <protection locked="0"/>
    </xf>
    <xf numFmtId="164" fontId="1" fillId="0" borderId="7" xfId="1" applyNumberFormat="1" applyFont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tabSelected="1" workbookViewId="0">
      <selection activeCell="F18" sqref="F18"/>
    </sheetView>
  </sheetViews>
  <sheetFormatPr defaultRowHeight="15" x14ac:dyDescent="0.25"/>
  <cols>
    <col min="2" max="2" width="10.85546875" bestFit="1" customWidth="1"/>
    <col min="3" max="3" width="10.5703125" style="3" bestFit="1" customWidth="1"/>
    <col min="4" max="4" width="12.85546875" style="3" bestFit="1" customWidth="1"/>
  </cols>
  <sheetData>
    <row r="3" spans="2:4" x14ac:dyDescent="0.25">
      <c r="B3" s="1"/>
      <c r="C3" s="2" t="s">
        <v>0</v>
      </c>
      <c r="D3" s="2" t="s">
        <v>13</v>
      </c>
    </row>
    <row r="4" spans="2:4" x14ac:dyDescent="0.25">
      <c r="B4" s="1" t="s">
        <v>1</v>
      </c>
      <c r="C4" s="4">
        <v>76</v>
      </c>
      <c r="D4" s="6">
        <v>91</v>
      </c>
    </row>
    <row r="5" spans="2:4" x14ac:dyDescent="0.25">
      <c r="B5" s="1" t="s">
        <v>2</v>
      </c>
      <c r="C5" s="4">
        <v>77</v>
      </c>
      <c r="D5" s="6">
        <v>100</v>
      </c>
    </row>
    <row r="6" spans="2:4" x14ac:dyDescent="0.25">
      <c r="B6" s="1" t="s">
        <v>3</v>
      </c>
      <c r="C6" s="4">
        <v>95</v>
      </c>
      <c r="D6" s="6">
        <v>95</v>
      </c>
    </row>
    <row r="7" spans="2:4" x14ac:dyDescent="0.25">
      <c r="B7" s="1" t="s">
        <v>4</v>
      </c>
      <c r="C7" s="4">
        <v>81</v>
      </c>
      <c r="D7" s="6">
        <v>100</v>
      </c>
    </row>
    <row r="8" spans="2:4" x14ac:dyDescent="0.25">
      <c r="B8" s="1" t="s">
        <v>5</v>
      </c>
      <c r="C8" s="4">
        <v>83</v>
      </c>
      <c r="D8" s="6">
        <v>100</v>
      </c>
    </row>
    <row r="9" spans="2:4" x14ac:dyDescent="0.25">
      <c r="B9" s="1" t="s">
        <v>6</v>
      </c>
      <c r="C9" s="4">
        <v>81</v>
      </c>
      <c r="D9" s="6">
        <v>97</v>
      </c>
    </row>
    <row r="10" spans="2:4" x14ac:dyDescent="0.25">
      <c r="B10" s="1" t="s">
        <v>7</v>
      </c>
      <c r="C10" s="4">
        <v>88</v>
      </c>
      <c r="D10" s="6">
        <v>100</v>
      </c>
    </row>
    <row r="11" spans="2:4" x14ac:dyDescent="0.25">
      <c r="B11" s="1" t="s">
        <v>8</v>
      </c>
      <c r="C11" s="4">
        <v>96</v>
      </c>
      <c r="D11" s="6">
        <v>88</v>
      </c>
    </row>
    <row r="12" spans="2:4" x14ac:dyDescent="0.25">
      <c r="B12" s="1" t="s">
        <v>9</v>
      </c>
      <c r="C12" s="2">
        <v>88</v>
      </c>
      <c r="D12" s="2">
        <v>100</v>
      </c>
    </row>
    <row r="13" spans="2:4" x14ac:dyDescent="0.25">
      <c r="B13" s="1" t="s">
        <v>10</v>
      </c>
      <c r="C13" s="2">
        <v>83</v>
      </c>
      <c r="D13" s="2">
        <v>85</v>
      </c>
    </row>
    <row r="14" spans="2:4" x14ac:dyDescent="0.25">
      <c r="B14" s="1" t="s">
        <v>11</v>
      </c>
      <c r="C14" s="2">
        <v>59</v>
      </c>
      <c r="D14" s="2">
        <v>78</v>
      </c>
    </row>
    <row r="15" spans="2:4" x14ac:dyDescent="0.25">
      <c r="B15" s="1" t="s">
        <v>12</v>
      </c>
      <c r="C15" s="2">
        <v>100</v>
      </c>
      <c r="D15" s="2">
        <v>100</v>
      </c>
    </row>
    <row r="16" spans="2:4" x14ac:dyDescent="0.25">
      <c r="B16" s="5"/>
      <c r="C16" s="7">
        <f>AVERAGE(C4:C15)</f>
        <v>83.916666666666671</v>
      </c>
      <c r="D16" s="7">
        <f>AVERAGE(D4:D15)</f>
        <v>94.5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workbookViewId="0">
      <selection activeCell="G13" sqref="G13"/>
    </sheetView>
  </sheetViews>
  <sheetFormatPr defaultRowHeight="15" x14ac:dyDescent="0.25"/>
  <cols>
    <col min="2" max="2" width="16" bestFit="1" customWidth="1"/>
  </cols>
  <sheetData>
    <row r="2" spans="1:3" x14ac:dyDescent="0.25">
      <c r="A2" s="10" t="s">
        <v>14</v>
      </c>
      <c r="B2" s="10">
        <v>51</v>
      </c>
      <c r="C2" s="9"/>
    </row>
    <row r="4" spans="1:3" x14ac:dyDescent="0.25">
      <c r="A4" s="10" t="s">
        <v>15</v>
      </c>
      <c r="B4" s="10" t="s">
        <v>16</v>
      </c>
      <c r="C4" s="9"/>
    </row>
    <row r="5" spans="1:3" x14ac:dyDescent="0.25">
      <c r="A5" s="10" t="s">
        <v>17</v>
      </c>
      <c r="B5" s="10">
        <v>2</v>
      </c>
      <c r="C5" s="9"/>
    </row>
    <row r="6" spans="1:3" x14ac:dyDescent="0.25">
      <c r="A6" s="10" t="s">
        <v>2</v>
      </c>
      <c r="B6" s="10">
        <v>0</v>
      </c>
      <c r="C6" s="9"/>
    </row>
    <row r="7" spans="1:3" x14ac:dyDescent="0.25">
      <c r="A7" s="10" t="s">
        <v>18</v>
      </c>
      <c r="B7" s="10">
        <v>5</v>
      </c>
      <c r="C7" s="9"/>
    </row>
    <row r="8" spans="1:3" x14ac:dyDescent="0.25">
      <c r="A8" s="10" t="s">
        <v>19</v>
      </c>
      <c r="B8" s="10">
        <v>3</v>
      </c>
      <c r="C8" s="9"/>
    </row>
    <row r="9" spans="1:3" x14ac:dyDescent="0.25">
      <c r="A9" s="10" t="s">
        <v>20</v>
      </c>
      <c r="B9" s="10">
        <v>5</v>
      </c>
      <c r="C9" s="9"/>
    </row>
    <row r="10" spans="1:3" x14ac:dyDescent="0.25">
      <c r="A10" s="10" t="s">
        <v>21</v>
      </c>
      <c r="B10" s="10">
        <v>3</v>
      </c>
      <c r="C10" s="9"/>
    </row>
    <row r="11" spans="1:3" x14ac:dyDescent="0.25">
      <c r="A11" s="10" t="s">
        <v>22</v>
      </c>
      <c r="B11" s="10">
        <v>3</v>
      </c>
      <c r="C11" s="9"/>
    </row>
    <row r="12" spans="1:3" x14ac:dyDescent="0.25">
      <c r="A12" s="10" t="s">
        <v>23</v>
      </c>
      <c r="B12" s="10">
        <v>5</v>
      </c>
      <c r="C12" s="9"/>
    </row>
    <row r="13" spans="1:3" x14ac:dyDescent="0.25">
      <c r="A13" s="10" t="s">
        <v>24</v>
      </c>
      <c r="B13" s="10">
        <v>3</v>
      </c>
      <c r="C13" s="9"/>
    </row>
    <row r="14" spans="1:3" x14ac:dyDescent="0.25">
      <c r="A14" s="10" t="s">
        <v>25</v>
      </c>
      <c r="B14" s="10">
        <v>4</v>
      </c>
      <c r="C14" s="9"/>
    </row>
    <row r="15" spans="1:3" x14ac:dyDescent="0.25">
      <c r="A15" s="10" t="s">
        <v>26</v>
      </c>
      <c r="B15" s="10">
        <v>2</v>
      </c>
      <c r="C15" s="9"/>
    </row>
    <row r="16" spans="1:3" x14ac:dyDescent="0.25">
      <c r="A16" s="10" t="s">
        <v>27</v>
      </c>
      <c r="B16" s="10">
        <v>3</v>
      </c>
      <c r="C16" s="9"/>
    </row>
    <row r="17" spans="1:4" x14ac:dyDescent="0.25">
      <c r="A17" s="10"/>
      <c r="B17" s="10">
        <f>SUM(B5:B16)</f>
        <v>38</v>
      </c>
      <c r="C17" s="11">
        <f>B2-B17</f>
        <v>13</v>
      </c>
      <c r="D17" s="8">
        <f>C17/B2</f>
        <v>0.25490196078431371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opLeftCell="N1" workbookViewId="0">
      <selection activeCell="Q19" sqref="Q19"/>
    </sheetView>
  </sheetViews>
  <sheetFormatPr defaultRowHeight="15" x14ac:dyDescent="0.25"/>
  <cols>
    <col min="2" max="11" width="9.140625" style="12"/>
  </cols>
  <sheetData>
    <row r="1" spans="1:27" ht="15.75" thickBot="1" x14ac:dyDescent="0.3">
      <c r="A1" s="25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13"/>
      <c r="Y1" s="13"/>
      <c r="Z1" s="24" t="s">
        <v>29</v>
      </c>
      <c r="AA1" s="24"/>
    </row>
    <row r="2" spans="1:27" ht="15.75" thickBot="1" x14ac:dyDescent="0.3">
      <c r="A2" s="14" t="s">
        <v>30</v>
      </c>
      <c r="B2" s="29" t="s">
        <v>46</v>
      </c>
      <c r="C2" s="28"/>
      <c r="D2" s="29" t="s">
        <v>45</v>
      </c>
      <c r="E2" s="28"/>
      <c r="F2" s="29" t="s">
        <v>44</v>
      </c>
      <c r="G2" s="28"/>
      <c r="H2" s="29" t="s">
        <v>43</v>
      </c>
      <c r="I2" s="28"/>
      <c r="J2" s="29" t="s">
        <v>42</v>
      </c>
      <c r="K2" s="28"/>
      <c r="L2" s="27" t="s">
        <v>31</v>
      </c>
      <c r="M2" s="28"/>
      <c r="N2" s="27" t="s">
        <v>32</v>
      </c>
      <c r="O2" s="28"/>
      <c r="P2" s="27" t="s">
        <v>33</v>
      </c>
      <c r="Q2" s="28"/>
      <c r="R2" s="27" t="s">
        <v>34</v>
      </c>
      <c r="S2" s="28"/>
      <c r="T2" s="27" t="s">
        <v>35</v>
      </c>
      <c r="U2" s="28"/>
      <c r="V2" s="27" t="s">
        <v>36</v>
      </c>
      <c r="W2" s="28"/>
      <c r="X2" s="29" t="s">
        <v>37</v>
      </c>
      <c r="Y2" s="30"/>
      <c r="Z2" s="21"/>
      <c r="AA2" s="21"/>
    </row>
    <row r="3" spans="1:27" x14ac:dyDescent="0.25">
      <c r="A3" s="15" t="s">
        <v>38</v>
      </c>
      <c r="B3" s="16" t="s">
        <v>39</v>
      </c>
      <c r="C3" s="17" t="s">
        <v>40</v>
      </c>
      <c r="D3" s="16" t="s">
        <v>39</v>
      </c>
      <c r="E3" s="17" t="s">
        <v>40</v>
      </c>
      <c r="F3" s="16" t="s">
        <v>39</v>
      </c>
      <c r="G3" s="17" t="s">
        <v>40</v>
      </c>
      <c r="H3" s="16" t="s">
        <v>39</v>
      </c>
      <c r="I3" s="17" t="s">
        <v>40</v>
      </c>
      <c r="J3" s="16" t="s">
        <v>39</v>
      </c>
      <c r="K3" s="17" t="s">
        <v>40</v>
      </c>
      <c r="L3" s="16" t="s">
        <v>39</v>
      </c>
      <c r="M3" s="17" t="s">
        <v>40</v>
      </c>
      <c r="N3" s="16" t="s">
        <v>39</v>
      </c>
      <c r="O3" s="17" t="s">
        <v>40</v>
      </c>
      <c r="P3" s="16" t="s">
        <v>39</v>
      </c>
      <c r="Q3" s="17" t="s">
        <v>40</v>
      </c>
      <c r="R3" s="16" t="s">
        <v>39</v>
      </c>
      <c r="S3" s="17" t="s">
        <v>40</v>
      </c>
      <c r="T3" s="16" t="s">
        <v>39</v>
      </c>
      <c r="U3" s="17" t="s">
        <v>40</v>
      </c>
      <c r="V3" s="16" t="s">
        <v>39</v>
      </c>
      <c r="W3" s="17" t="s">
        <v>40</v>
      </c>
      <c r="X3" s="16" t="s">
        <v>39</v>
      </c>
      <c r="Y3" s="18" t="s">
        <v>40</v>
      </c>
      <c r="Z3" s="22" t="s">
        <v>39</v>
      </c>
      <c r="AA3" s="22" t="s">
        <v>40</v>
      </c>
    </row>
    <row r="4" spans="1:27" x14ac:dyDescent="0.25">
      <c r="A4" s="19" t="s">
        <v>41</v>
      </c>
      <c r="B4" s="20">
        <v>19</v>
      </c>
      <c r="C4" s="20">
        <v>14</v>
      </c>
      <c r="D4" s="20">
        <v>16</v>
      </c>
      <c r="E4" s="20">
        <v>14</v>
      </c>
      <c r="F4" s="20">
        <v>14</v>
      </c>
      <c r="G4" s="20">
        <v>20</v>
      </c>
      <c r="H4" s="20">
        <v>14</v>
      </c>
      <c r="I4" s="20">
        <v>15</v>
      </c>
      <c r="J4" s="20">
        <v>11</v>
      </c>
      <c r="K4" s="20">
        <v>11</v>
      </c>
      <c r="L4" s="20">
        <v>20</v>
      </c>
      <c r="M4" s="20">
        <v>26.811106213574991</v>
      </c>
      <c r="N4" s="20">
        <v>35</v>
      </c>
      <c r="O4" s="20">
        <v>20</v>
      </c>
      <c r="P4" s="20">
        <v>14.400747315854293</v>
      </c>
      <c r="Q4" s="20">
        <v>15.132789985890259</v>
      </c>
      <c r="R4" s="20">
        <v>20.018382887839309</v>
      </c>
      <c r="S4" s="20">
        <v>16.52102024313545</v>
      </c>
      <c r="T4" s="20">
        <v>5.291626866043643</v>
      </c>
      <c r="U4" s="20">
        <v>19.697436371237352</v>
      </c>
      <c r="V4" s="20">
        <v>17.549584950304837</v>
      </c>
      <c r="W4" s="20">
        <v>8.0295753060127986</v>
      </c>
      <c r="X4" s="20">
        <v>22.947791726943784</v>
      </c>
      <c r="Y4" s="20">
        <v>17.266525982665755</v>
      </c>
      <c r="Z4" s="23">
        <f>(B4+D4+F4+H4+J4+L4+N4+P4+R4+T4+V4+X4)/12</f>
        <v>17.434011145582158</v>
      </c>
      <c r="AA4" s="23">
        <f>(C4+E4+G4+I4+K4+M4+O4+Q4+S4+U4+W4+Y4)/12</f>
        <v>16.454871175209718</v>
      </c>
    </row>
  </sheetData>
  <mergeCells count="14">
    <mergeCell ref="Z1:AA1"/>
    <mergeCell ref="A1:W1"/>
    <mergeCell ref="L2:M2"/>
    <mergeCell ref="N2:O2"/>
    <mergeCell ref="P2:Q2"/>
    <mergeCell ref="R2:S2"/>
    <mergeCell ref="T2:U2"/>
    <mergeCell ref="V2:W2"/>
    <mergeCell ref="X2:Y2"/>
    <mergeCell ref="J2:K2"/>
    <mergeCell ref="H2:I2"/>
    <mergeCell ref="F2:G2"/>
    <mergeCell ref="D2:E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OTIF</vt:lpstr>
      <vt:lpstr>Quality</vt:lpstr>
      <vt:lpstr>Inventory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  Behera</dc:creator>
  <cp:lastModifiedBy>Prasanna   Behera</cp:lastModifiedBy>
  <dcterms:created xsi:type="dcterms:W3CDTF">2017-04-10T06:29:59Z</dcterms:created>
  <dcterms:modified xsi:type="dcterms:W3CDTF">2017-04-10T16:57:12Z</dcterms:modified>
</cp:coreProperties>
</file>