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esktop Office\KRA 16-17 data\KRA shyju Final\"/>
    </mc:Choice>
  </mc:AlternateContent>
  <bookViews>
    <workbookView xWindow="120" yWindow="45" windowWidth="15135" windowHeight="8130"/>
  </bookViews>
  <sheets>
    <sheet name="16-17 RM Budget Allotted" sheetId="2" r:id="rId1"/>
    <sheet name="Details of Additional expence " sheetId="1" r:id="rId2"/>
  </sheets>
  <calcPr calcId="152511"/>
</workbook>
</file>

<file path=xl/calcChain.xml><?xml version="1.0" encoding="utf-8"?>
<calcChain xmlns="http://schemas.openxmlformats.org/spreadsheetml/2006/main">
  <c r="H6" i="1" l="1"/>
  <c r="H23" i="1" s="1"/>
</calcChain>
</file>

<file path=xl/sharedStrings.xml><?xml version="1.0" encoding="utf-8"?>
<sst xmlns="http://schemas.openxmlformats.org/spreadsheetml/2006/main" count="84" uniqueCount="76">
  <si>
    <t>PO</t>
  </si>
  <si>
    <t>DATE</t>
  </si>
  <si>
    <t>VENDOR</t>
  </si>
  <si>
    <t>JOB</t>
  </si>
  <si>
    <t xml:space="preserve">GROSS VALUE </t>
  </si>
  <si>
    <t xml:space="preserve">TOTAL RS.    P </t>
  </si>
  <si>
    <t>06.02.2017</t>
  </si>
  <si>
    <t>West Bengal Waste Management Ltd</t>
  </si>
  <si>
    <t>MONTHLY MINIMUM SERVICE CHARGES</t>
  </si>
  <si>
    <t>19.09.2016</t>
  </si>
  <si>
    <t>AVERY INDIA LIMITED</t>
  </si>
  <si>
    <t>LOAD CELL &amp; DIGITIZER FOR WEIGH BRID</t>
  </si>
  <si>
    <t>FREIGHT + HOLDING</t>
  </si>
  <si>
    <t>15.03.2017</t>
  </si>
  <si>
    <t>KALIKA ENGINEERING WORKS</t>
  </si>
  <si>
    <t>JANATA MILL STORES</t>
  </si>
  <si>
    <t>25.01.2017</t>
  </si>
  <si>
    <t>BOLT &amp; NUT</t>
  </si>
  <si>
    <t xml:space="preserve">MS PIPE , FLANGE &amp; FLANGE </t>
  </si>
  <si>
    <t>10.12.2016</t>
  </si>
  <si>
    <t>BU-SAIF ENTERPRISES</t>
  </si>
  <si>
    <t>ELECTRODE &amp; WIRE BRUSH</t>
  </si>
  <si>
    <t>10.03.2017</t>
  </si>
  <si>
    <t>COUPLING SPIDER - LOVEJOY</t>
  </si>
  <si>
    <t>VVF(India) LTD</t>
  </si>
  <si>
    <t>Overhead Budget FY 2016-17</t>
  </si>
  <si>
    <t>Not Applicable</t>
  </si>
  <si>
    <t>Cost centre</t>
  </si>
  <si>
    <t>Input Cell</t>
  </si>
  <si>
    <t>TILJALA</t>
  </si>
  <si>
    <t>Amount in Lacs</t>
  </si>
  <si>
    <t>GL</t>
  </si>
  <si>
    <t>GL Name</t>
  </si>
  <si>
    <t>Total</t>
  </si>
  <si>
    <t>Actual 2014-15</t>
  </si>
  <si>
    <t>YTD Dec'15</t>
  </si>
  <si>
    <t>Estimated         Jan - Mar'15</t>
  </si>
  <si>
    <t>Estimated        2015-16</t>
  </si>
  <si>
    <t>% Incr./(Decr.)</t>
  </si>
  <si>
    <t>FY 17 (Projected)</t>
  </si>
  <si>
    <t xml:space="preserve">Remarks   </t>
  </si>
  <si>
    <t xml:space="preserve">Cost of Misc. items - Consumed </t>
  </si>
  <si>
    <t xml:space="preserve">Cost of Stores &amp; Spares IMP-Consumed </t>
  </si>
  <si>
    <t>Cost of Goods Sold - Stores &amp; Spares</t>
  </si>
  <si>
    <t xml:space="preserve">Cost of Stores &amp; Spares Consumed </t>
  </si>
  <si>
    <t>Consumable stores -Manual</t>
  </si>
  <si>
    <t>Write Off - Stores &amp; Spares</t>
  </si>
  <si>
    <t>Price Difference-Stores &amp; Spares</t>
  </si>
  <si>
    <t>Price Difference-Stores&amp;Spares-Imp</t>
  </si>
  <si>
    <t>R&amp;M - Computers Hardware</t>
  </si>
  <si>
    <t>R&amp;M - Computers Software</t>
  </si>
  <si>
    <t>R&amp;M-Windmill</t>
  </si>
  <si>
    <t>R&amp;M - Office Equipments</t>
  </si>
  <si>
    <t>R&amp;M - Others</t>
  </si>
  <si>
    <t>R&amp;M - Mechanical</t>
  </si>
  <si>
    <t>R&amp;M - Electrical</t>
  </si>
  <si>
    <t>R&amp;M - Civil</t>
  </si>
  <si>
    <t>Exchange Rate Fluctuations-(Gain/Loss)-S&amp;S</t>
  </si>
  <si>
    <t>R&amp;M-Chemicals</t>
  </si>
  <si>
    <t>R&amp;M - Instrumentation</t>
  </si>
  <si>
    <t>R&amp;M - Safety</t>
  </si>
  <si>
    <t>R&amp;M - Utility</t>
  </si>
  <si>
    <t>Repairs &amp; maintenance</t>
  </si>
  <si>
    <t>RM for ETP Plant Reconditioning work : in Utility Budget</t>
  </si>
  <si>
    <t>RM for RO Plant Reconditioning work : In Utility Budget</t>
  </si>
  <si>
    <t>RM Spare for changing 1 no Load cell and digitizer to solve weighing errors  : In Instrumentation Budget</t>
  </si>
  <si>
    <t>To renew and name transfer from Henkel to VVF membership for hazards and waste disposal from West Bengal waste management ltd. : In Utility Budget</t>
  </si>
  <si>
    <t>29.03.2017</t>
  </si>
  <si>
    <t xml:space="preserve">TAX </t>
  </si>
  <si>
    <t>Details of additional expense done in 16-17 RM budget</t>
  </si>
  <si>
    <t xml:space="preserve"> Corrugated sheet for Noodle plant roof repairing : In Civil Budget</t>
  </si>
  <si>
    <t>GI CORRUGATED SHEET 10' -120 nos</t>
  </si>
  <si>
    <t>RO-PLANT MEMBRANE &amp; SOFT RESIN (included service and commissioning)</t>
  </si>
  <si>
    <t>RO-PLANT SPARES ( included service and commissioning)</t>
  </si>
  <si>
    <t>Budget summary of 2015/16 &amp; 2016/17</t>
  </si>
  <si>
    <t xml:space="preserve">In the financial year 2016-17 approved RM budget was 11.0% less than the previous year 2015-16. Above all we have carried out some projects &amp; special works with a cost of 6.25 lacs and also completed all production target needs.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</si>
</sst>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indexed="60"/>
      <name val="Arial"/>
      <family val="2"/>
    </font>
    <font>
      <sz val="10"/>
      <color indexed="60"/>
      <name val="Arial"/>
      <family val="2"/>
    </font>
    <font>
      <b/>
      <u/>
      <sz val="9"/>
      <color indexed="60"/>
      <name val="Arial"/>
      <family val="2"/>
    </font>
    <font>
      <b/>
      <sz val="10"/>
      <color indexed="60"/>
      <name val="Arial"/>
      <family val="2"/>
    </font>
    <font>
      <b/>
      <sz val="8"/>
      <color indexed="60"/>
      <name val="Arial"/>
      <family val="2"/>
    </font>
    <font>
      <b/>
      <sz val="9"/>
      <color indexed="59"/>
      <name val="Arial"/>
      <family val="2"/>
    </font>
    <font>
      <sz val="9"/>
      <color indexed="5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12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3" fillId="0" borderId="0" xfId="1"/>
    <xf numFmtId="0" fontId="3" fillId="0" borderId="0" xfId="1" applyFont="1" applyFill="1" applyBorder="1"/>
    <xf numFmtId="43" fontId="8" fillId="4" borderId="7" xfId="2" applyFont="1" applyFill="1" applyBorder="1" applyAlignment="1">
      <alignment horizontal="center" wrapText="1"/>
    </xf>
    <xf numFmtId="43" fontId="8" fillId="4" borderId="8" xfId="2" applyFont="1" applyFill="1" applyBorder="1" applyAlignment="1">
      <alignment horizontal="center" wrapText="1"/>
    </xf>
    <xf numFmtId="0" fontId="3" fillId="0" borderId="0" xfId="1" applyFont="1"/>
    <xf numFmtId="43" fontId="3" fillId="0" borderId="10" xfId="2" applyFont="1" applyBorder="1"/>
    <xf numFmtId="9" fontId="3" fillId="0" borderId="10" xfId="2" applyNumberFormat="1" applyFont="1" applyBorder="1"/>
    <xf numFmtId="49" fontId="10" fillId="0" borderId="11" xfId="1" applyNumberFormat="1" applyFont="1" applyFill="1" applyBorder="1" applyAlignment="1">
      <alignment horizontal="left"/>
    </xf>
    <xf numFmtId="43" fontId="3" fillId="0" borderId="0" xfId="1" applyNumberFormat="1" applyFont="1"/>
    <xf numFmtId="0" fontId="11" fillId="0" borderId="0" xfId="1" applyFont="1"/>
    <xf numFmtId="0" fontId="6" fillId="4" borderId="12" xfId="1" applyFont="1" applyFill="1" applyBorder="1" applyAlignment="1">
      <alignment vertical="center"/>
    </xf>
    <xf numFmtId="0" fontId="6" fillId="4" borderId="13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/>
    </xf>
    <xf numFmtId="49" fontId="10" fillId="0" borderId="16" xfId="1" applyNumberFormat="1" applyFont="1" applyFill="1" applyBorder="1" applyAlignment="1">
      <alignment horizontal="left"/>
    </xf>
    <xf numFmtId="0" fontId="10" fillId="0" borderId="17" xfId="1" applyFont="1" applyBorder="1"/>
    <xf numFmtId="49" fontId="12" fillId="0" borderId="16" xfId="1" applyNumberFormat="1" applyFont="1" applyFill="1" applyBorder="1" applyAlignment="1">
      <alignment horizontal="left"/>
    </xf>
    <xf numFmtId="0" fontId="12" fillId="0" borderId="17" xfId="1" applyFont="1" applyBorder="1"/>
    <xf numFmtId="0" fontId="5" fillId="0" borderId="0" xfId="1" applyFont="1" applyFill="1" applyBorder="1"/>
    <xf numFmtId="43" fontId="8" fillId="4" borderId="18" xfId="2" applyFont="1" applyFill="1" applyBorder="1" applyAlignment="1">
      <alignment horizontal="center" wrapText="1"/>
    </xf>
    <xf numFmtId="9" fontId="3" fillId="0" borderId="19" xfId="2" applyNumberFormat="1" applyFont="1" applyBorder="1"/>
    <xf numFmtId="43" fontId="3" fillId="0" borderId="10" xfId="2" applyFont="1" applyFill="1" applyBorder="1"/>
    <xf numFmtId="2" fontId="3" fillId="0" borderId="0" xfId="1" applyNumberFormat="1" applyFont="1"/>
    <xf numFmtId="43" fontId="3" fillId="7" borderId="10" xfId="2" applyFont="1" applyFill="1" applyBorder="1"/>
    <xf numFmtId="0" fontId="5" fillId="0" borderId="1" xfId="1" applyFont="1" applyFill="1" applyBorder="1"/>
    <xf numFmtId="0" fontId="5" fillId="0" borderId="5" xfId="1" applyFont="1" applyFill="1" applyBorder="1"/>
    <xf numFmtId="43" fontId="3" fillId="0" borderId="0" xfId="2" applyFont="1"/>
    <xf numFmtId="49" fontId="12" fillId="0" borderId="14" xfId="1" applyNumberFormat="1" applyFont="1" applyFill="1" applyBorder="1" applyAlignment="1">
      <alignment horizontal="left"/>
    </xf>
    <xf numFmtId="0" fontId="12" fillId="0" borderId="15" xfId="1" applyFont="1" applyFill="1" applyBorder="1"/>
    <xf numFmtId="0" fontId="12" fillId="0" borderId="17" xfId="1" applyFont="1" applyFill="1" applyBorder="1"/>
    <xf numFmtId="49" fontId="3" fillId="0" borderId="0" xfId="1" applyNumberFormat="1" applyFont="1" applyFill="1" applyBorder="1" applyAlignment="1">
      <alignment horizontal="left"/>
    </xf>
    <xf numFmtId="0" fontId="7" fillId="0" borderId="0" xfId="1" applyFont="1" applyFill="1" applyBorder="1"/>
    <xf numFmtId="43" fontId="8" fillId="4" borderId="21" xfId="2" applyFont="1" applyFill="1" applyBorder="1" applyAlignment="1">
      <alignment horizontal="center" wrapText="1"/>
    </xf>
    <xf numFmtId="43" fontId="0" fillId="0" borderId="0" xfId="0" applyNumberFormat="1"/>
    <xf numFmtId="49" fontId="12" fillId="8" borderId="16" xfId="1" applyNumberFormat="1" applyFont="1" applyFill="1" applyBorder="1" applyAlignment="1">
      <alignment horizontal="left"/>
    </xf>
    <xf numFmtId="0" fontId="12" fillId="8" borderId="17" xfId="1" applyFont="1" applyFill="1" applyBorder="1"/>
    <xf numFmtId="43" fontId="3" fillId="8" borderId="10" xfId="2" applyFont="1" applyFill="1" applyBorder="1"/>
    <xf numFmtId="9" fontId="3" fillId="8" borderId="10" xfId="2" applyNumberFormat="1" applyFont="1" applyFill="1" applyBorder="1"/>
    <xf numFmtId="49" fontId="10" fillId="8" borderId="16" xfId="1" applyNumberFormat="1" applyFont="1" applyFill="1" applyBorder="1" applyAlignment="1">
      <alignment horizontal="left"/>
    </xf>
    <xf numFmtId="0" fontId="10" fillId="8" borderId="17" xfId="1" applyFont="1" applyFill="1" applyBorder="1"/>
    <xf numFmtId="43" fontId="3" fillId="8" borderId="9" xfId="2" applyFont="1" applyFill="1" applyBorder="1" applyAlignment="1" applyProtection="1">
      <alignment horizontal="center"/>
      <protection locked="0"/>
    </xf>
    <xf numFmtId="9" fontId="11" fillId="8" borderId="19" xfId="2" applyNumberFormat="1" applyFont="1" applyFill="1" applyBorder="1"/>
    <xf numFmtId="0" fontId="0" fillId="0" borderId="1" xfId="0" applyBorder="1"/>
    <xf numFmtId="0" fontId="0" fillId="0" borderId="0" xfId="0" applyFill="1"/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2" xfId="0" applyBorder="1" applyAlignment="1">
      <alignment horizontal="left" wrapText="1"/>
    </xf>
    <xf numFmtId="0" fontId="0" fillId="0" borderId="0" xfId="0"/>
    <xf numFmtId="0" fontId="14" fillId="0" borderId="0" xfId="0" applyFont="1"/>
    <xf numFmtId="0" fontId="0" fillId="0" borderId="0" xfId="0" applyAlignment="1">
      <alignment vertical="top" wrapText="1"/>
    </xf>
    <xf numFmtId="0" fontId="3" fillId="0" borderId="0" xfId="1" applyAlignment="1">
      <alignment horizontal="center"/>
    </xf>
    <xf numFmtId="0" fontId="7" fillId="5" borderId="24" xfId="1" applyFont="1" applyFill="1" applyBorder="1" applyAlignment="1">
      <alignment horizontal="center"/>
    </xf>
    <xf numFmtId="0" fontId="7" fillId="5" borderId="22" xfId="1" applyFont="1" applyFill="1" applyBorder="1" applyAlignment="1">
      <alignment horizontal="center"/>
    </xf>
    <xf numFmtId="0" fontId="7" fillId="5" borderId="23" xfId="1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24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5" fillId="3" borderId="26" xfId="1" applyFont="1" applyFill="1" applyBorder="1"/>
    <xf numFmtId="49" fontId="3" fillId="0" borderId="26" xfId="1" applyNumberFormat="1" applyFont="1" applyFill="1" applyBorder="1" applyAlignment="1">
      <alignment horizontal="left"/>
    </xf>
    <xf numFmtId="0" fontId="5" fillId="3" borderId="27" xfId="1" applyFont="1" applyFill="1" applyBorder="1"/>
    <xf numFmtId="0" fontId="5" fillId="3" borderId="0" xfId="1" applyFont="1" applyFill="1" applyBorder="1"/>
    <xf numFmtId="0" fontId="5" fillId="0" borderId="28" xfId="1" applyFont="1" applyFill="1" applyBorder="1"/>
    <xf numFmtId="0" fontId="5" fillId="3" borderId="28" xfId="1" applyFont="1" applyFill="1" applyBorder="1"/>
    <xf numFmtId="0" fontId="4" fillId="0" borderId="29" xfId="1" applyFont="1" applyFill="1" applyBorder="1" applyAlignment="1">
      <alignment horizontal="left"/>
    </xf>
    <xf numFmtId="0" fontId="4" fillId="3" borderId="30" xfId="1" applyFont="1" applyFill="1" applyBorder="1" applyAlignment="1">
      <alignment horizontal="left"/>
    </xf>
    <xf numFmtId="0" fontId="5" fillId="3" borderId="30" xfId="1" applyFont="1" applyFill="1" applyBorder="1"/>
    <xf numFmtId="0" fontId="5" fillId="3" borderId="31" xfId="1" applyFont="1" applyFill="1" applyBorder="1"/>
    <xf numFmtId="0" fontId="3" fillId="0" borderId="27" xfId="1" applyFont="1" applyFill="1" applyBorder="1"/>
    <xf numFmtId="0" fontId="11" fillId="4" borderId="32" xfId="1" applyFont="1" applyFill="1" applyBorder="1" applyAlignment="1">
      <alignment horizontal="center" vertical="center" wrapText="1"/>
    </xf>
    <xf numFmtId="43" fontId="3" fillId="0" borderId="33" xfId="2" applyFont="1" applyFill="1" applyBorder="1" applyAlignment="1" applyProtection="1">
      <alignment horizontal="center"/>
      <protection locked="0"/>
    </xf>
    <xf numFmtId="49" fontId="9" fillId="6" borderId="34" xfId="1" applyNumberFormat="1" applyFont="1" applyFill="1" applyBorder="1" applyAlignment="1">
      <alignment horizontal="left"/>
    </xf>
    <xf numFmtId="49" fontId="9" fillId="6" borderId="35" xfId="1" applyNumberFormat="1" applyFont="1" applyFill="1" applyBorder="1" applyAlignment="1">
      <alignment horizontal="left"/>
    </xf>
    <xf numFmtId="43" fontId="3" fillId="6" borderId="36" xfId="2" applyFont="1" applyFill="1" applyBorder="1"/>
    <xf numFmtId="43" fontId="11" fillId="2" borderId="36" xfId="2" applyFont="1" applyFill="1" applyBorder="1"/>
    <xf numFmtId="9" fontId="3" fillId="2" borderId="36" xfId="2" applyNumberFormat="1" applyFont="1" applyFill="1" applyBorder="1"/>
    <xf numFmtId="43" fontId="11" fillId="2" borderId="37" xfId="2" applyFont="1" applyFill="1" applyBorder="1"/>
    <xf numFmtId="9" fontId="11" fillId="2" borderId="38" xfId="2" applyNumberFormat="1" applyFont="1" applyFill="1" applyBorder="1"/>
    <xf numFmtId="0" fontId="4" fillId="0" borderId="25" xfId="1" applyFont="1" applyFill="1" applyBorder="1" applyAlignment="1">
      <alignment horizontal="left"/>
    </xf>
    <xf numFmtId="0" fontId="4" fillId="0" borderId="26" xfId="1" applyFont="1" applyFill="1" applyBorder="1" applyAlignment="1">
      <alignment horizontal="left"/>
    </xf>
    <xf numFmtId="0" fontId="5" fillId="0" borderId="26" xfId="1" applyFont="1" applyFill="1" applyBorder="1"/>
    <xf numFmtId="0" fontId="4" fillId="0" borderId="11" xfId="1" applyFont="1" applyFill="1" applyBorder="1" applyAlignment="1">
      <alignment horizontal="left"/>
    </xf>
    <xf numFmtId="0" fontId="7" fillId="0" borderId="1" xfId="1" applyFont="1" applyFill="1" applyBorder="1"/>
    <xf numFmtId="0" fontId="4" fillId="0" borderId="0" xfId="1" applyFont="1" applyFill="1" applyBorder="1" applyAlignment="1">
      <alignment horizontal="center" vertical="center"/>
    </xf>
    <xf numFmtId="0" fontId="7" fillId="0" borderId="2" xfId="1" applyFont="1" applyFill="1" applyBorder="1"/>
    <xf numFmtId="0" fontId="7" fillId="0" borderId="4" xfId="1" applyFont="1" applyFill="1" applyBorder="1"/>
    <xf numFmtId="0" fontId="13" fillId="0" borderId="2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43" fontId="3" fillId="0" borderId="35" xfId="2" applyFont="1" applyFill="1" applyBorder="1"/>
  </cellXfs>
  <cellStyles count="8">
    <cellStyle name="Comma 2" xfId="3"/>
    <cellStyle name="Comma 3" xfId="2"/>
    <cellStyle name="Normal" xfId="0" builtinId="0"/>
    <cellStyle name="Normal 2" xfId="4"/>
    <cellStyle name="Normal 3" xfId="7"/>
    <cellStyle name="Normal 4" xfId="1"/>
    <cellStyle name="Percent 2" xfId="6"/>
    <cellStyle name="Percent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2"/>
  <sheetViews>
    <sheetView tabSelected="1" workbookViewId="0">
      <selection activeCell="H10" sqref="H10"/>
    </sheetView>
  </sheetViews>
  <sheetFormatPr defaultRowHeight="15" x14ac:dyDescent="0.25"/>
  <cols>
    <col min="2" max="2" width="47.7109375" bestFit="1" customWidth="1"/>
  </cols>
  <sheetData>
    <row r="1" spans="1:11" s="12" customFormat="1" ht="15" customHeight="1" thickBot="1" x14ac:dyDescent="0.3"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s="69" customFormat="1" x14ac:dyDescent="0.25">
      <c r="A2" s="81" t="s">
        <v>75</v>
      </c>
      <c r="B2" s="82"/>
      <c r="C2" s="82"/>
      <c r="D2" s="82"/>
      <c r="E2" s="82"/>
      <c r="F2" s="82"/>
      <c r="G2" s="82"/>
      <c r="H2" s="82"/>
      <c r="I2" s="82"/>
      <c r="J2" s="82"/>
      <c r="K2" s="83"/>
    </row>
    <row r="3" spans="1:11" s="69" customFormat="1" x14ac:dyDescent="0.25">
      <c r="A3" s="84"/>
      <c r="B3" s="80"/>
      <c r="C3" s="80"/>
      <c r="D3" s="80"/>
      <c r="E3" s="80"/>
      <c r="F3" s="80"/>
      <c r="G3" s="80"/>
      <c r="H3" s="80"/>
      <c r="I3" s="80"/>
      <c r="J3" s="80"/>
      <c r="K3" s="85"/>
    </row>
    <row r="4" spans="1:11" s="69" customFormat="1" x14ac:dyDescent="0.25">
      <c r="A4" s="84"/>
      <c r="B4" s="80"/>
      <c r="C4" s="80"/>
      <c r="D4" s="80"/>
      <c r="E4" s="80"/>
      <c r="F4" s="80"/>
      <c r="G4" s="80"/>
      <c r="H4" s="80"/>
      <c r="I4" s="80"/>
      <c r="J4" s="80"/>
      <c r="K4" s="85"/>
    </row>
    <row r="5" spans="1:11" s="69" customFormat="1" ht="15.75" thickBot="1" x14ac:dyDescent="0.3">
      <c r="A5" s="86"/>
      <c r="B5" s="87"/>
      <c r="C5" s="87"/>
      <c r="D5" s="87"/>
      <c r="E5" s="87"/>
      <c r="F5" s="87"/>
      <c r="G5" s="87"/>
      <c r="H5" s="87"/>
      <c r="I5" s="87"/>
      <c r="J5" s="87"/>
      <c r="K5" s="88"/>
    </row>
    <row r="6" spans="1:11" s="69" customFormat="1" ht="15" customHeight="1" thickBot="1" x14ac:dyDescent="0.3">
      <c r="A6" s="89" t="s">
        <v>74</v>
      </c>
      <c r="B6" s="90"/>
      <c r="C6" s="90"/>
      <c r="D6" s="90"/>
      <c r="E6" s="90"/>
      <c r="F6" s="90"/>
      <c r="G6" s="90"/>
      <c r="H6" s="90"/>
      <c r="I6" s="90"/>
      <c r="J6" s="90"/>
      <c r="K6" s="91"/>
    </row>
    <row r="7" spans="1:11" x14ac:dyDescent="0.25">
      <c r="A7" s="112" t="s">
        <v>24</v>
      </c>
      <c r="B7" s="113"/>
      <c r="C7" s="114"/>
      <c r="D7" s="114"/>
      <c r="E7" s="114"/>
      <c r="F7" s="114"/>
      <c r="G7" s="92"/>
      <c r="H7" s="92"/>
      <c r="I7" s="92"/>
      <c r="J7" s="93"/>
      <c r="K7" s="94"/>
    </row>
    <row r="8" spans="1:11" x14ac:dyDescent="0.25">
      <c r="A8" s="115" t="s">
        <v>25</v>
      </c>
      <c r="B8" s="32"/>
      <c r="C8" s="116" t="s">
        <v>26</v>
      </c>
      <c r="D8" s="116"/>
      <c r="E8" s="43"/>
      <c r="F8" s="116"/>
      <c r="G8" s="95"/>
      <c r="H8" s="95"/>
      <c r="I8" s="95"/>
      <c r="J8" s="49"/>
      <c r="K8" s="96"/>
    </row>
    <row r="9" spans="1:11" ht="15.75" thickBot="1" x14ac:dyDescent="0.3">
      <c r="A9" s="115" t="s">
        <v>27</v>
      </c>
      <c r="B9" s="117">
        <v>2011699999</v>
      </c>
      <c r="C9" s="118" t="s">
        <v>28</v>
      </c>
      <c r="D9" s="119"/>
      <c r="E9" s="44"/>
      <c r="F9" s="116"/>
      <c r="G9" s="95"/>
      <c r="H9" s="95"/>
      <c r="I9" s="95"/>
      <c r="J9" s="95"/>
      <c r="K9" s="97"/>
    </row>
    <row r="10" spans="1:11" ht="16.5" thickBot="1" x14ac:dyDescent="0.3">
      <c r="A10" s="120" t="s">
        <v>29</v>
      </c>
      <c r="B10" s="121"/>
      <c r="C10" s="50"/>
      <c r="D10" s="50"/>
      <c r="E10" s="37"/>
      <c r="F10" s="50"/>
      <c r="G10" s="95"/>
      <c r="H10" s="95"/>
      <c r="I10" s="95"/>
      <c r="J10" s="95"/>
      <c r="K10" s="97"/>
    </row>
    <row r="11" spans="1:11" ht="15.75" thickBot="1" x14ac:dyDescent="0.3">
      <c r="A11" s="98" t="s">
        <v>30</v>
      </c>
      <c r="B11" s="99"/>
      <c r="C11" s="100"/>
      <c r="D11" s="100"/>
      <c r="E11" s="100"/>
      <c r="F11" s="100"/>
      <c r="G11" s="100"/>
      <c r="H11" s="100"/>
      <c r="I11" s="100"/>
      <c r="J11" s="100"/>
      <c r="K11" s="101"/>
    </row>
    <row r="12" spans="1:11" ht="15.75" thickBot="1" x14ac:dyDescent="0.3">
      <c r="A12" s="30" t="s">
        <v>31</v>
      </c>
      <c r="B12" s="30" t="s">
        <v>32</v>
      </c>
      <c r="C12" s="73" t="s">
        <v>33</v>
      </c>
      <c r="D12" s="74"/>
      <c r="E12" s="74"/>
      <c r="F12" s="74"/>
      <c r="G12" s="74"/>
      <c r="H12" s="74"/>
      <c r="I12" s="74"/>
      <c r="J12" s="75"/>
      <c r="K12" s="102"/>
    </row>
    <row r="13" spans="1:11" ht="46.5" thickBot="1" x14ac:dyDescent="0.3">
      <c r="A13" s="31"/>
      <c r="B13" s="31"/>
      <c r="C13" s="22" t="s">
        <v>34</v>
      </c>
      <c r="D13" s="51"/>
      <c r="E13" s="23" t="s">
        <v>35</v>
      </c>
      <c r="F13" s="23" t="s">
        <v>36</v>
      </c>
      <c r="G13" s="23" t="s">
        <v>37</v>
      </c>
      <c r="H13" s="23" t="s">
        <v>38</v>
      </c>
      <c r="I13" s="23" t="s">
        <v>39</v>
      </c>
      <c r="J13" s="38" t="s">
        <v>38</v>
      </c>
      <c r="K13" s="103" t="s">
        <v>40</v>
      </c>
    </row>
    <row r="14" spans="1:11" x14ac:dyDescent="0.25">
      <c r="A14" s="46">
        <v>76035031</v>
      </c>
      <c r="B14" s="47" t="s">
        <v>41</v>
      </c>
      <c r="C14" s="25">
        <v>-4.2007999999999993E-3</v>
      </c>
      <c r="D14" s="25">
        <v>0</v>
      </c>
      <c r="E14" s="25">
        <v>0</v>
      </c>
      <c r="F14" s="40">
        <v>0</v>
      </c>
      <c r="G14" s="25">
        <v>0</v>
      </c>
      <c r="H14" s="26">
        <v>-1</v>
      </c>
      <c r="I14" s="40"/>
      <c r="J14" s="39">
        <v>0</v>
      </c>
      <c r="K14" s="104"/>
    </row>
    <row r="15" spans="1:11" x14ac:dyDescent="0.25">
      <c r="A15" s="35">
        <v>75003002</v>
      </c>
      <c r="B15" s="48" t="s">
        <v>42</v>
      </c>
      <c r="C15" s="25">
        <v>0</v>
      </c>
      <c r="D15" s="25">
        <v>0</v>
      </c>
      <c r="E15" s="25">
        <v>0</v>
      </c>
      <c r="F15" s="40">
        <v>0</v>
      </c>
      <c r="G15" s="25">
        <v>0</v>
      </c>
      <c r="H15" s="26">
        <v>0</v>
      </c>
      <c r="I15" s="40"/>
      <c r="J15" s="39">
        <v>0</v>
      </c>
      <c r="K15" s="104"/>
    </row>
    <row r="16" spans="1:11" x14ac:dyDescent="0.25">
      <c r="A16" s="35">
        <v>75003006</v>
      </c>
      <c r="B16" s="48" t="s">
        <v>43</v>
      </c>
      <c r="C16" s="25">
        <v>0</v>
      </c>
      <c r="D16" s="25">
        <v>0</v>
      </c>
      <c r="E16" s="25">
        <v>0</v>
      </c>
      <c r="F16" s="40">
        <v>0</v>
      </c>
      <c r="G16" s="25">
        <v>0</v>
      </c>
      <c r="H16" s="26">
        <v>0</v>
      </c>
      <c r="I16" s="40"/>
      <c r="J16" s="39">
        <v>0</v>
      </c>
      <c r="K16" s="104"/>
    </row>
    <row r="17" spans="1:11" x14ac:dyDescent="0.25">
      <c r="A17" s="35">
        <v>75003007</v>
      </c>
      <c r="B17" s="48" t="s">
        <v>44</v>
      </c>
      <c r="C17" s="25">
        <v>0</v>
      </c>
      <c r="D17" s="25">
        <v>1.10349E-2</v>
      </c>
      <c r="E17" s="25">
        <v>0</v>
      </c>
      <c r="F17" s="40">
        <v>0</v>
      </c>
      <c r="G17" s="25">
        <v>0</v>
      </c>
      <c r="H17" s="26">
        <v>0</v>
      </c>
      <c r="I17" s="40"/>
      <c r="J17" s="39">
        <v>0</v>
      </c>
      <c r="K17" s="104"/>
    </row>
    <row r="18" spans="1:11" x14ac:dyDescent="0.25">
      <c r="A18" s="35">
        <v>75003013</v>
      </c>
      <c r="B18" s="48" t="s">
        <v>45</v>
      </c>
      <c r="C18" s="25">
        <v>0</v>
      </c>
      <c r="D18" s="25">
        <v>0</v>
      </c>
      <c r="E18" s="25">
        <v>0</v>
      </c>
      <c r="F18" s="40">
        <v>0</v>
      </c>
      <c r="G18" s="25">
        <v>0</v>
      </c>
      <c r="H18" s="26">
        <v>0</v>
      </c>
      <c r="I18" s="40"/>
      <c r="J18" s="39">
        <v>0</v>
      </c>
      <c r="K18" s="104"/>
    </row>
    <row r="19" spans="1:11" x14ac:dyDescent="0.25">
      <c r="A19" s="35">
        <v>75003008</v>
      </c>
      <c r="B19" s="48" t="s">
        <v>46</v>
      </c>
      <c r="C19" s="25">
        <v>0</v>
      </c>
      <c r="D19" s="25">
        <v>7.0000000000000007E-2</v>
      </c>
      <c r="E19" s="25">
        <v>0</v>
      </c>
      <c r="F19" s="40">
        <v>0</v>
      </c>
      <c r="G19" s="25">
        <v>0</v>
      </c>
      <c r="H19" s="26">
        <v>0</v>
      </c>
      <c r="I19" s="40"/>
      <c r="J19" s="39">
        <v>0</v>
      </c>
      <c r="K19" s="104"/>
    </row>
    <row r="20" spans="1:11" x14ac:dyDescent="0.25">
      <c r="A20" s="35">
        <v>75003009</v>
      </c>
      <c r="B20" s="48" t="s">
        <v>47</v>
      </c>
      <c r="C20" s="25">
        <v>-2.9686000000000005E-3</v>
      </c>
      <c r="D20" s="25">
        <v>-2.0143900000000003E-2</v>
      </c>
      <c r="E20" s="25">
        <v>-4.7360000000000002E-4</v>
      </c>
      <c r="F20" s="40">
        <v>-1.5786666666666666E-4</v>
      </c>
      <c r="G20" s="25">
        <v>-6.3146666666666666E-4</v>
      </c>
      <c r="H20" s="26">
        <v>-0.78728469087560926</v>
      </c>
      <c r="I20" s="40"/>
      <c r="J20" s="39">
        <v>-1</v>
      </c>
      <c r="K20" s="104"/>
    </row>
    <row r="21" spans="1:11" x14ac:dyDescent="0.25">
      <c r="A21" s="35">
        <v>75003004</v>
      </c>
      <c r="B21" s="48" t="s">
        <v>48</v>
      </c>
      <c r="C21" s="25">
        <v>0</v>
      </c>
      <c r="D21" s="25">
        <v>0</v>
      </c>
      <c r="E21" s="25">
        <v>0</v>
      </c>
      <c r="F21" s="40">
        <v>0</v>
      </c>
      <c r="G21" s="25">
        <v>0</v>
      </c>
      <c r="H21" s="26">
        <v>0</v>
      </c>
      <c r="I21" s="40"/>
      <c r="J21" s="39">
        <v>0</v>
      </c>
      <c r="K21" s="104"/>
    </row>
    <row r="22" spans="1:11" x14ac:dyDescent="0.25">
      <c r="A22" s="35">
        <v>76022004</v>
      </c>
      <c r="B22" s="48" t="s">
        <v>49</v>
      </c>
      <c r="C22" s="25">
        <v>0</v>
      </c>
      <c r="D22" s="25">
        <v>0</v>
      </c>
      <c r="E22" s="25">
        <v>2.9181099999999998E-2</v>
      </c>
      <c r="F22" s="40">
        <v>9.7270333333333327E-3</v>
      </c>
      <c r="G22" s="25">
        <v>3.8908133333333331E-2</v>
      </c>
      <c r="H22" s="26">
        <v>1</v>
      </c>
      <c r="I22" s="40">
        <v>0.05</v>
      </c>
      <c r="J22" s="39">
        <v>0.28507835551093019</v>
      </c>
      <c r="K22" s="104"/>
    </row>
    <row r="23" spans="1:11" x14ac:dyDescent="0.25">
      <c r="A23" s="35">
        <v>76022005</v>
      </c>
      <c r="B23" s="36" t="s">
        <v>50</v>
      </c>
      <c r="C23" s="25">
        <v>0</v>
      </c>
      <c r="D23" s="25">
        <v>0</v>
      </c>
      <c r="E23" s="25">
        <v>0</v>
      </c>
      <c r="F23" s="40">
        <v>0</v>
      </c>
      <c r="G23" s="25">
        <v>0</v>
      </c>
      <c r="H23" s="26">
        <v>0</v>
      </c>
      <c r="I23" s="40"/>
      <c r="J23" s="39">
        <v>0</v>
      </c>
      <c r="K23" s="104"/>
    </row>
    <row r="24" spans="1:11" x14ac:dyDescent="0.25">
      <c r="A24" s="35">
        <v>76020005</v>
      </c>
      <c r="B24" s="36" t="s">
        <v>51</v>
      </c>
      <c r="C24" s="25">
        <v>0</v>
      </c>
      <c r="D24" s="25">
        <v>0</v>
      </c>
      <c r="E24" s="25">
        <v>0</v>
      </c>
      <c r="F24" s="40">
        <v>0</v>
      </c>
      <c r="G24" s="25">
        <v>0</v>
      </c>
      <c r="H24" s="26">
        <v>0</v>
      </c>
      <c r="I24" s="40"/>
      <c r="J24" s="39">
        <v>0</v>
      </c>
      <c r="K24" s="104"/>
    </row>
    <row r="25" spans="1:11" x14ac:dyDescent="0.25">
      <c r="A25" s="35">
        <v>76022001</v>
      </c>
      <c r="B25" s="36" t="s">
        <v>52</v>
      </c>
      <c r="C25" s="25">
        <v>0</v>
      </c>
      <c r="D25" s="25">
        <v>0</v>
      </c>
      <c r="E25" s="25">
        <v>0</v>
      </c>
      <c r="F25" s="40">
        <v>0</v>
      </c>
      <c r="G25" s="25">
        <v>0</v>
      </c>
      <c r="H25" s="26">
        <v>0</v>
      </c>
      <c r="I25" s="40"/>
      <c r="J25" s="39">
        <v>0</v>
      </c>
      <c r="K25" s="104"/>
    </row>
    <row r="26" spans="1:11" x14ac:dyDescent="0.25">
      <c r="A26" s="35">
        <v>76022002</v>
      </c>
      <c r="B26" s="36" t="s">
        <v>53</v>
      </c>
      <c r="C26" s="25">
        <v>2.4201800000000002</v>
      </c>
      <c r="D26" s="25">
        <v>0</v>
      </c>
      <c r="E26" s="25">
        <v>0</v>
      </c>
      <c r="F26" s="40">
        <v>0</v>
      </c>
      <c r="G26" s="25">
        <v>0</v>
      </c>
      <c r="H26" s="26">
        <v>-1</v>
      </c>
      <c r="I26" s="40"/>
      <c r="J26" s="39">
        <v>0</v>
      </c>
      <c r="K26" s="104"/>
    </row>
    <row r="27" spans="1:11" x14ac:dyDescent="0.25">
      <c r="A27" s="53">
        <v>76020001</v>
      </c>
      <c r="B27" s="54" t="s">
        <v>54</v>
      </c>
      <c r="C27" s="55">
        <v>12.223537400000003</v>
      </c>
      <c r="D27" s="55">
        <v>16.796484000000003</v>
      </c>
      <c r="E27" s="55">
        <v>12.329373100000003</v>
      </c>
      <c r="F27" s="55">
        <v>4.1097910333333338</v>
      </c>
      <c r="G27" s="55">
        <v>16.439164133333335</v>
      </c>
      <c r="H27" s="56">
        <v>0.34487780381261246</v>
      </c>
      <c r="I27" s="55">
        <v>15</v>
      </c>
      <c r="J27" s="60">
        <v>-8.7544848488687668E-2</v>
      </c>
      <c r="K27" s="104"/>
    </row>
    <row r="28" spans="1:11" x14ac:dyDescent="0.25">
      <c r="A28" s="53">
        <v>76020002</v>
      </c>
      <c r="B28" s="54" t="s">
        <v>55</v>
      </c>
      <c r="C28" s="55">
        <v>2.9083262000000012</v>
      </c>
      <c r="D28" s="55">
        <v>4.5652290000000004</v>
      </c>
      <c r="E28" s="55">
        <v>2.7007362999999995</v>
      </c>
      <c r="F28" s="55">
        <v>0.90024543333333318</v>
      </c>
      <c r="G28" s="55">
        <v>3.6009817333333327</v>
      </c>
      <c r="H28" s="56">
        <v>0.23816294517902814</v>
      </c>
      <c r="I28" s="55">
        <v>3</v>
      </c>
      <c r="J28" s="60">
        <v>-0.16689385779722352</v>
      </c>
      <c r="K28" s="104"/>
    </row>
    <row r="29" spans="1:11" x14ac:dyDescent="0.25">
      <c r="A29" s="53">
        <v>76021001</v>
      </c>
      <c r="B29" s="54" t="s">
        <v>56</v>
      </c>
      <c r="C29" s="55">
        <v>6.955328699999999</v>
      </c>
      <c r="D29" s="55">
        <v>3.1038330999999997</v>
      </c>
      <c r="E29" s="55">
        <v>2.8141271999999993</v>
      </c>
      <c r="F29" s="55">
        <v>0.93804239999999972</v>
      </c>
      <c r="G29" s="55">
        <v>3.7521695999999989</v>
      </c>
      <c r="H29" s="56">
        <v>-0.46053310176411943</v>
      </c>
      <c r="I29" s="55">
        <v>2</v>
      </c>
      <c r="J29" s="60">
        <v>-0.46697505357966745</v>
      </c>
      <c r="K29" s="104"/>
    </row>
    <row r="30" spans="1:11" x14ac:dyDescent="0.25">
      <c r="A30" s="33">
        <v>75003011</v>
      </c>
      <c r="B30" s="34" t="s">
        <v>57</v>
      </c>
      <c r="C30" s="25">
        <v>0</v>
      </c>
      <c r="D30" s="25">
        <v>0</v>
      </c>
      <c r="E30" s="25">
        <v>0</v>
      </c>
      <c r="F30" s="40">
        <v>0</v>
      </c>
      <c r="G30" s="25">
        <v>0</v>
      </c>
      <c r="H30" s="26">
        <v>0</v>
      </c>
      <c r="I30" s="42"/>
      <c r="J30" s="39">
        <v>0</v>
      </c>
      <c r="K30" s="104">
        <v>0</v>
      </c>
    </row>
    <row r="31" spans="1:11" s="62" customFormat="1" x14ac:dyDescent="0.25">
      <c r="A31" s="57">
        <v>76020006</v>
      </c>
      <c r="B31" s="58" t="s">
        <v>58</v>
      </c>
      <c r="C31" s="55">
        <v>0</v>
      </c>
      <c r="D31" s="55">
        <v>1.5999915</v>
      </c>
      <c r="E31" s="55">
        <v>1.3701721999999998</v>
      </c>
      <c r="F31" s="55">
        <v>0.45672406666666659</v>
      </c>
      <c r="G31" s="55">
        <v>1.8268962666666664</v>
      </c>
      <c r="H31" s="56">
        <v>1</v>
      </c>
      <c r="I31" s="59">
        <v>1</v>
      </c>
      <c r="J31" s="60">
        <v>-0.45262354614989259</v>
      </c>
      <c r="K31" s="104">
        <v>0</v>
      </c>
    </row>
    <row r="32" spans="1:11" s="62" customFormat="1" x14ac:dyDescent="0.25">
      <c r="A32" s="57">
        <v>76020003</v>
      </c>
      <c r="B32" s="58" t="s">
        <v>59</v>
      </c>
      <c r="C32" s="55">
        <v>0</v>
      </c>
      <c r="D32" s="55">
        <v>1.6672810999999992</v>
      </c>
      <c r="E32" s="55">
        <v>1.1551009999999997</v>
      </c>
      <c r="F32" s="55">
        <v>0.38503366666666655</v>
      </c>
      <c r="G32" s="55">
        <v>1.5401346666666662</v>
      </c>
      <c r="H32" s="56">
        <v>1</v>
      </c>
      <c r="I32" s="59">
        <v>1.5</v>
      </c>
      <c r="J32" s="60">
        <v>-2.6059193092205498E-2</v>
      </c>
      <c r="K32" s="104">
        <v>0</v>
      </c>
    </row>
    <row r="33" spans="1:82" s="62" customFormat="1" x14ac:dyDescent="0.25">
      <c r="A33" s="57">
        <v>76020004</v>
      </c>
      <c r="B33" s="58" t="s">
        <v>60</v>
      </c>
      <c r="C33" s="55">
        <v>0.75752400000000009</v>
      </c>
      <c r="D33" s="55">
        <v>0.4061863</v>
      </c>
      <c r="E33" s="55">
        <v>0.16</v>
      </c>
      <c r="F33" s="55">
        <v>5.333333333333333E-2</v>
      </c>
      <c r="G33" s="55">
        <v>0.21333333333333332</v>
      </c>
      <c r="H33" s="56">
        <v>-0.71838075977350768</v>
      </c>
      <c r="I33" s="59">
        <v>0.8</v>
      </c>
      <c r="J33" s="60">
        <v>2.75</v>
      </c>
      <c r="K33" s="104">
        <v>0</v>
      </c>
    </row>
    <row r="34" spans="1:82" s="62" customFormat="1" x14ac:dyDescent="0.25">
      <c r="A34" s="57">
        <v>76022003</v>
      </c>
      <c r="B34" s="58" t="s">
        <v>61</v>
      </c>
      <c r="C34" s="55">
        <v>0</v>
      </c>
      <c r="D34" s="55">
        <v>1.4925218999999998</v>
      </c>
      <c r="E34" s="55">
        <v>0.34065000000000001</v>
      </c>
      <c r="F34" s="55">
        <v>0.11355</v>
      </c>
      <c r="G34" s="55">
        <v>0.45419999999999999</v>
      </c>
      <c r="H34" s="56">
        <v>1</v>
      </c>
      <c r="I34" s="59">
        <v>1.5</v>
      </c>
      <c r="J34" s="60">
        <v>2.3025099075297226</v>
      </c>
      <c r="K34" s="104">
        <v>0</v>
      </c>
    </row>
    <row r="35" spans="1:82" ht="15.75" thickBot="1" x14ac:dyDescent="0.3">
      <c r="A35" s="105" t="s">
        <v>62</v>
      </c>
      <c r="B35" s="106"/>
      <c r="C35" s="107">
        <v>25.257726900000002</v>
      </c>
      <c r="D35" s="107">
        <v>29.692417900000009</v>
      </c>
      <c r="E35" s="107">
        <v>20.898867299999999</v>
      </c>
      <c r="F35" s="107">
        <v>6.9662891000000009</v>
      </c>
      <c r="G35" s="108">
        <v>27.865156400000004</v>
      </c>
      <c r="H35" s="109">
        <v>0.10323294373730844</v>
      </c>
      <c r="I35" s="110">
        <v>24.85</v>
      </c>
      <c r="J35" s="111">
        <v>-0.10820525665522558</v>
      </c>
      <c r="K35" s="122">
        <v>0</v>
      </c>
      <c r="L35" s="52"/>
    </row>
    <row r="36" spans="1:82" x14ac:dyDescent="0.25">
      <c r="A36" s="29"/>
      <c r="B36" s="20"/>
      <c r="C36" s="41"/>
      <c r="D36" s="41"/>
      <c r="E36" s="45"/>
      <c r="F36" s="20"/>
      <c r="G36" s="20"/>
      <c r="H36" s="20"/>
      <c r="I36" s="20"/>
      <c r="J36" s="28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</row>
    <row r="37" spans="1:82" x14ac:dyDescent="0.2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</row>
    <row r="38" spans="1:82" x14ac:dyDescent="0.25">
      <c r="A38" s="20"/>
      <c r="B38" s="20"/>
      <c r="C38" s="28"/>
      <c r="D38" s="28"/>
      <c r="E38" s="45"/>
      <c r="F38" s="24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</row>
    <row r="39" spans="1:82" x14ac:dyDescent="0.25">
      <c r="A39" s="20"/>
      <c r="B39" s="20"/>
      <c r="C39" s="28"/>
      <c r="D39" s="28"/>
      <c r="E39" s="28"/>
      <c r="F39" s="28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</row>
    <row r="42" spans="1:82" x14ac:dyDescent="0.25">
      <c r="A42" s="27"/>
      <c r="B42" s="24"/>
      <c r="C42" s="24"/>
      <c r="D42" s="24"/>
      <c r="E42" s="24"/>
      <c r="F42" s="24"/>
      <c r="G42" s="24"/>
      <c r="H42" s="24"/>
      <c r="I42" s="24"/>
      <c r="J42" s="24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</row>
  </sheetData>
  <mergeCells count="6">
    <mergeCell ref="A37:J37"/>
    <mergeCell ref="C12:J12"/>
    <mergeCell ref="A7:B7"/>
    <mergeCell ref="A35:B35"/>
    <mergeCell ref="A2:K5"/>
    <mergeCell ref="A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C7" sqref="C7"/>
    </sheetView>
  </sheetViews>
  <sheetFormatPr defaultRowHeight="15" x14ac:dyDescent="0.25"/>
  <cols>
    <col min="1" max="1" width="16.85546875" customWidth="1"/>
    <col min="2" max="2" width="15.7109375" customWidth="1"/>
    <col min="3" max="3" width="34" customWidth="1"/>
    <col min="4" max="4" width="53.42578125" customWidth="1"/>
    <col min="5" max="5" width="13.140625" customWidth="1"/>
    <col min="6" max="6" width="19.140625" customWidth="1"/>
    <col min="7" max="7" width="7.42578125" style="3" customWidth="1"/>
    <col min="8" max="8" width="10.7109375" customWidth="1"/>
  </cols>
  <sheetData>
    <row r="1" spans="1:23" s="63" customFormat="1" x14ac:dyDescent="0.25"/>
    <row r="2" spans="1:23" ht="21" customHeight="1" x14ac:dyDescent="0.25">
      <c r="A2" s="70" t="s">
        <v>69</v>
      </c>
    </row>
    <row r="3" spans="1:23" x14ac:dyDescent="0.25">
      <c r="A3" s="64" t="s">
        <v>0</v>
      </c>
      <c r="B3" s="64" t="s">
        <v>1</v>
      </c>
      <c r="C3" s="64" t="s">
        <v>2</v>
      </c>
      <c r="D3" s="64" t="s">
        <v>3</v>
      </c>
      <c r="E3" s="65" t="s">
        <v>4</v>
      </c>
      <c r="F3" s="64" t="s">
        <v>68</v>
      </c>
      <c r="G3" s="65" t="s">
        <v>12</v>
      </c>
      <c r="H3" s="65" t="s">
        <v>5</v>
      </c>
    </row>
    <row r="4" spans="1:23" s="4" customFormat="1" x14ac:dyDescent="0.25">
      <c r="A4" s="66"/>
      <c r="B4" s="66"/>
      <c r="C4" s="66"/>
      <c r="D4" s="66"/>
      <c r="E4" s="67"/>
      <c r="F4" s="67"/>
      <c r="G4" s="67"/>
      <c r="H4" s="67"/>
    </row>
    <row r="5" spans="1:23" ht="34.5" customHeight="1" x14ac:dyDescent="0.25">
      <c r="A5" s="76" t="s">
        <v>66</v>
      </c>
      <c r="B5" s="77"/>
      <c r="C5" s="77"/>
      <c r="D5" s="77"/>
      <c r="E5" s="13"/>
      <c r="F5" s="13"/>
      <c r="G5" s="16"/>
      <c r="H5" s="17"/>
    </row>
    <row r="6" spans="1:23" x14ac:dyDescent="0.25">
      <c r="A6">
        <v>3200033385</v>
      </c>
      <c r="B6" s="18" t="s">
        <v>6</v>
      </c>
      <c r="C6" s="18" t="s">
        <v>7</v>
      </c>
      <c r="D6" s="19" t="s">
        <v>8</v>
      </c>
      <c r="E6" s="13">
        <v>96000</v>
      </c>
      <c r="F6" s="13">
        <v>14400</v>
      </c>
      <c r="G6" s="17"/>
      <c r="H6" s="13">
        <f>E6+F6</f>
        <v>110400</v>
      </c>
    </row>
    <row r="7" spans="1:23" x14ac:dyDescent="0.25">
      <c r="A7" s="2"/>
      <c r="B7" s="2"/>
      <c r="C7" s="2"/>
      <c r="D7" s="2"/>
      <c r="E7" s="13"/>
      <c r="F7" s="13"/>
      <c r="G7" s="17"/>
      <c r="H7" s="13"/>
      <c r="I7" s="14"/>
      <c r="J7" s="14"/>
    </row>
    <row r="8" spans="1:23" x14ac:dyDescent="0.25">
      <c r="A8" s="78" t="s">
        <v>64</v>
      </c>
      <c r="B8" s="79"/>
      <c r="C8" s="79"/>
      <c r="D8" s="79"/>
      <c r="E8" s="13"/>
      <c r="F8" s="13"/>
      <c r="G8" s="17"/>
      <c r="H8" s="13"/>
      <c r="I8" s="14"/>
      <c r="J8" s="14"/>
    </row>
    <row r="9" spans="1:23" ht="33.75" customHeight="1" x14ac:dyDescent="0.25">
      <c r="A9" s="6">
        <v>3000040013</v>
      </c>
      <c r="B9" s="6" t="s">
        <v>13</v>
      </c>
      <c r="C9" s="6" t="s">
        <v>14</v>
      </c>
      <c r="D9" s="68" t="s">
        <v>72</v>
      </c>
      <c r="E9" s="13">
        <v>150240</v>
      </c>
      <c r="F9" s="13">
        <v>7512</v>
      </c>
      <c r="G9" s="17"/>
      <c r="H9" s="13">
        <v>157752</v>
      </c>
      <c r="I9" s="14"/>
      <c r="J9" s="1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6">
        <v>3000040016</v>
      </c>
      <c r="B10" s="6" t="s">
        <v>13</v>
      </c>
      <c r="C10" s="6" t="s">
        <v>14</v>
      </c>
      <c r="D10" s="1" t="s">
        <v>73</v>
      </c>
      <c r="E10" s="13">
        <v>97996</v>
      </c>
      <c r="F10" s="13">
        <v>4899.8</v>
      </c>
      <c r="G10" s="17"/>
      <c r="H10" s="13">
        <v>102895.8</v>
      </c>
      <c r="I10" s="14"/>
      <c r="J10" s="1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E11" s="13"/>
      <c r="F11" s="13"/>
      <c r="G11" s="17"/>
      <c r="H11" s="15"/>
      <c r="I11" s="14"/>
      <c r="J11" s="14"/>
    </row>
    <row r="12" spans="1:23" s="8" customFormat="1" x14ac:dyDescent="0.25">
      <c r="A12" s="78" t="s">
        <v>63</v>
      </c>
      <c r="B12" s="79"/>
      <c r="C12" s="79"/>
      <c r="D12" s="79"/>
      <c r="E12" s="13"/>
      <c r="F12" s="13"/>
      <c r="G12" s="17"/>
      <c r="H12" s="13"/>
      <c r="I12" s="14"/>
      <c r="J12" s="14"/>
    </row>
    <row r="13" spans="1:23" x14ac:dyDescent="0.25">
      <c r="A13" s="9">
        <v>3000038493</v>
      </c>
      <c r="B13" s="9" t="s">
        <v>16</v>
      </c>
      <c r="C13" s="9" t="s">
        <v>15</v>
      </c>
      <c r="D13" s="1" t="s">
        <v>17</v>
      </c>
      <c r="E13" s="13">
        <v>2400</v>
      </c>
      <c r="F13" s="13">
        <v>120</v>
      </c>
      <c r="G13" s="17"/>
      <c r="H13" s="13">
        <v>2520</v>
      </c>
      <c r="I13" s="14"/>
      <c r="J13" s="1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A14" s="9">
        <v>3000038509</v>
      </c>
      <c r="B14" s="9" t="s">
        <v>16</v>
      </c>
      <c r="C14" s="9" t="s">
        <v>15</v>
      </c>
      <c r="D14" s="1" t="s">
        <v>18</v>
      </c>
      <c r="E14" s="13">
        <v>30079.9</v>
      </c>
      <c r="F14" s="13">
        <v>1504</v>
      </c>
      <c r="G14" s="17"/>
      <c r="H14" s="13">
        <v>31583.9</v>
      </c>
      <c r="I14" s="14"/>
      <c r="J14" s="1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s="8" customFormat="1" x14ac:dyDescent="0.25">
      <c r="A15" s="11">
        <v>3000037108</v>
      </c>
      <c r="B15" s="11" t="s">
        <v>19</v>
      </c>
      <c r="C15" s="11" t="s">
        <v>20</v>
      </c>
      <c r="D15" s="1" t="s">
        <v>21</v>
      </c>
      <c r="E15" s="13">
        <v>2400</v>
      </c>
      <c r="F15" s="13">
        <v>120</v>
      </c>
      <c r="G15" s="17"/>
      <c r="H15" s="13">
        <v>2520</v>
      </c>
      <c r="I15" s="14"/>
      <c r="J15" s="14"/>
    </row>
    <row r="16" spans="1:23" x14ac:dyDescent="0.25">
      <c r="A16" s="13">
        <v>3000039916</v>
      </c>
      <c r="B16" s="13" t="s">
        <v>22</v>
      </c>
      <c r="C16" s="13" t="s">
        <v>15</v>
      </c>
      <c r="D16" s="1" t="s">
        <v>23</v>
      </c>
      <c r="E16" s="13">
        <v>3948</v>
      </c>
      <c r="F16" s="13">
        <v>197.4</v>
      </c>
      <c r="G16" s="17"/>
      <c r="H16" s="13">
        <v>4145.3999999999996</v>
      </c>
      <c r="I16" s="14"/>
      <c r="J16" s="14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8" spans="1:10" s="4" customFormat="1" ht="18.75" customHeight="1" x14ac:dyDescent="0.25">
      <c r="A18" s="76" t="s">
        <v>65</v>
      </c>
      <c r="B18" s="77"/>
      <c r="C18" s="77"/>
      <c r="D18" s="77"/>
      <c r="E18" s="13"/>
      <c r="F18" s="13"/>
      <c r="G18" s="17"/>
      <c r="H18" s="13"/>
    </row>
    <row r="19" spans="1:10" x14ac:dyDescent="0.25">
      <c r="A19" s="5">
        <v>3000034695</v>
      </c>
      <c r="B19" s="5" t="s">
        <v>9</v>
      </c>
      <c r="C19" s="5" t="s">
        <v>10</v>
      </c>
      <c r="D19" s="1" t="s">
        <v>11</v>
      </c>
      <c r="E19" s="13">
        <v>98000</v>
      </c>
      <c r="F19" s="13">
        <v>14455</v>
      </c>
      <c r="G19" s="17">
        <v>1500</v>
      </c>
      <c r="H19" s="13">
        <v>113955</v>
      </c>
      <c r="I19" s="14"/>
      <c r="J19" s="14"/>
    </row>
    <row r="21" spans="1:10" x14ac:dyDescent="0.25">
      <c r="A21" s="76" t="s">
        <v>70</v>
      </c>
      <c r="B21" s="77"/>
      <c r="C21" s="77"/>
      <c r="D21" s="77"/>
    </row>
    <row r="22" spans="1:10" x14ac:dyDescent="0.25">
      <c r="A22" s="61">
        <v>3000040398</v>
      </c>
      <c r="B22" s="61" t="s">
        <v>67</v>
      </c>
      <c r="C22" s="61" t="s">
        <v>15</v>
      </c>
      <c r="D22" s="61" t="s">
        <v>71</v>
      </c>
      <c r="E22" s="61">
        <v>94600</v>
      </c>
      <c r="F22" s="61">
        <v>4730</v>
      </c>
      <c r="G22" s="61"/>
      <c r="H22" s="61">
        <v>99330</v>
      </c>
    </row>
    <row r="23" spans="1:10" x14ac:dyDescent="0.25">
      <c r="G23" s="3" t="s">
        <v>33</v>
      </c>
      <c r="H23">
        <f>SUM(H6:H22)</f>
        <v>625102.10000000009</v>
      </c>
    </row>
  </sheetData>
  <mergeCells count="5">
    <mergeCell ref="A5:D5"/>
    <mergeCell ref="A18:D18"/>
    <mergeCell ref="A12:D12"/>
    <mergeCell ref="A8:D8"/>
    <mergeCell ref="A21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16-17 RM Budget Allotted</vt:lpstr>
      <vt:lpstr>Details of Additional expence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VVFLTD INDIA LTD</dc:creator>
  <cp:lastModifiedBy>DELL</cp:lastModifiedBy>
  <dcterms:created xsi:type="dcterms:W3CDTF">2017-03-09T09:23:57Z</dcterms:created>
  <dcterms:modified xsi:type="dcterms:W3CDTF">2017-04-23T18:14:09Z</dcterms:modified>
</cp:coreProperties>
</file>