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G15" i="1"/>
  <c r="E31" i="1"/>
  <c r="B31" i="1"/>
  <c r="C29" i="1"/>
  <c r="E29" i="1" s="1"/>
  <c r="B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C15" i="1"/>
  <c r="B15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<sst xmlns="http://schemas.openxmlformats.org/spreadsheetml/2006/main" count="21" uniqueCount="21">
  <si>
    <t>Month</t>
  </si>
  <si>
    <t>Nos. of Bottles</t>
  </si>
  <si>
    <t>Total Unit</t>
  </si>
  <si>
    <t>Unit/bottle</t>
  </si>
  <si>
    <t>Aug.-15</t>
  </si>
  <si>
    <t>Sept.-15</t>
  </si>
  <si>
    <t>Oct.-15</t>
  </si>
  <si>
    <t>Nov.-15</t>
  </si>
  <si>
    <t>Dec.-15</t>
  </si>
  <si>
    <t>Jan.-16</t>
  </si>
  <si>
    <t>Feb.-16</t>
  </si>
  <si>
    <t>Mar.-16</t>
  </si>
  <si>
    <t>Aug.-16</t>
  </si>
  <si>
    <t>Sept.-16</t>
  </si>
  <si>
    <t>Oct.-16</t>
  </si>
  <si>
    <t>Nov.-16</t>
  </si>
  <si>
    <t>Dec.-16</t>
  </si>
  <si>
    <t>Jan.-17</t>
  </si>
  <si>
    <t>Feb.-17</t>
  </si>
  <si>
    <t>Mar.-17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</si>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</sst>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8" workbookViewId="0">
      <selection activeCell="G30" sqref="G30"/>
    </sheetView>
  </sheetViews>
  <sheetFormatPr defaultRowHeight="15" x14ac:dyDescent="0.25"/>
  <cols>
    <col min="1" max="1" width="12.42578125" customWidth="1"/>
    <col min="2" max="2" width="17.85546875" customWidth="1"/>
    <col min="4" max="4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7" x14ac:dyDescent="0.25">
      <c r="A2" s="2"/>
      <c r="B2" s="2"/>
      <c r="C2" s="2"/>
      <c r="D2" s="2"/>
      <c r="E2" s="2"/>
    </row>
    <row r="3" spans="1:7" x14ac:dyDescent="0.25">
      <c r="A3" s="3">
        <v>42095</v>
      </c>
      <c r="B3" s="2">
        <v>4716567</v>
      </c>
      <c r="C3" s="2">
        <v>106400</v>
      </c>
      <c r="D3" s="2">
        <v>0.23</v>
      </c>
      <c r="E3" s="2">
        <f>(100000*C3)/B3</f>
        <v>2255.8780570698987</v>
      </c>
    </row>
    <row r="4" spans="1:7" x14ac:dyDescent="0.25">
      <c r="A4" s="3">
        <v>42125</v>
      </c>
      <c r="B4" s="2">
        <v>5322472</v>
      </c>
      <c r="C4" s="2">
        <v>107600</v>
      </c>
      <c r="D4" s="2">
        <v>0.02</v>
      </c>
      <c r="E4" s="2">
        <f t="shared" ref="E4:E15" si="0">(100000*C4)/B4</f>
        <v>2021.617023067477</v>
      </c>
    </row>
    <row r="5" spans="1:7" x14ac:dyDescent="0.25">
      <c r="A5" s="3">
        <v>42156</v>
      </c>
      <c r="B5" s="2">
        <v>4619600</v>
      </c>
      <c r="C5" s="2">
        <v>113600</v>
      </c>
      <c r="D5" s="2">
        <v>2.4E-2</v>
      </c>
      <c r="E5" s="2">
        <f t="shared" si="0"/>
        <v>2459.0873668715908</v>
      </c>
    </row>
    <row r="6" spans="1:7" x14ac:dyDescent="0.25">
      <c r="A6" s="3">
        <v>42186</v>
      </c>
      <c r="B6" s="2">
        <v>3973857</v>
      </c>
      <c r="C6" s="2">
        <v>96800</v>
      </c>
      <c r="D6" s="2">
        <v>2.4E-2</v>
      </c>
      <c r="E6" s="2">
        <f t="shared" si="0"/>
        <v>2435.9205678513345</v>
      </c>
    </row>
    <row r="7" spans="1:7" x14ac:dyDescent="0.25">
      <c r="A7" s="4" t="s">
        <v>4</v>
      </c>
      <c r="B7" s="2">
        <v>2846884</v>
      </c>
      <c r="C7" s="2">
        <v>72400</v>
      </c>
      <c r="D7" s="2">
        <v>2.5000000000000001E-2</v>
      </c>
      <c r="E7" s="2">
        <f t="shared" si="0"/>
        <v>2543.1313674881026</v>
      </c>
    </row>
    <row r="8" spans="1:7" x14ac:dyDescent="0.25">
      <c r="A8" s="4" t="s">
        <v>5</v>
      </c>
      <c r="B8" s="2">
        <v>4464000</v>
      </c>
      <c r="C8" s="2">
        <v>76400</v>
      </c>
      <c r="D8" s="2">
        <v>1.7000000000000001E-2</v>
      </c>
      <c r="E8" s="2">
        <f t="shared" si="0"/>
        <v>1711.4695340501792</v>
      </c>
    </row>
    <row r="9" spans="1:7" x14ac:dyDescent="0.25">
      <c r="A9" s="4" t="s">
        <v>6</v>
      </c>
      <c r="B9" s="2">
        <v>5670343</v>
      </c>
      <c r="C9" s="2">
        <v>93600</v>
      </c>
      <c r="D9" s="2">
        <v>1.6E-2</v>
      </c>
      <c r="E9" s="2">
        <f t="shared" si="0"/>
        <v>1650.6937940085811</v>
      </c>
    </row>
    <row r="10" spans="1:7" x14ac:dyDescent="0.25">
      <c r="A10" s="4" t="s">
        <v>7</v>
      </c>
      <c r="B10" s="2">
        <v>7017001</v>
      </c>
      <c r="C10" s="2">
        <v>107600</v>
      </c>
      <c r="D10" s="2">
        <v>1.4999999999999999E-2</v>
      </c>
      <c r="E10" s="2">
        <f t="shared" si="0"/>
        <v>1533.4186214310073</v>
      </c>
    </row>
    <row r="11" spans="1:7" x14ac:dyDescent="0.25">
      <c r="A11" s="4" t="s">
        <v>8</v>
      </c>
      <c r="B11" s="2">
        <v>7744008</v>
      </c>
      <c r="C11" s="2">
        <v>82400</v>
      </c>
      <c r="D11" s="2">
        <v>0.01</v>
      </c>
      <c r="E11" s="2">
        <f t="shared" si="0"/>
        <v>1064.0484875532154</v>
      </c>
    </row>
    <row r="12" spans="1:7" x14ac:dyDescent="0.25">
      <c r="A12" s="4" t="s">
        <v>9</v>
      </c>
      <c r="B12" s="2">
        <v>6620565</v>
      </c>
      <c r="C12" s="2">
        <v>78400</v>
      </c>
      <c r="D12" s="2">
        <v>1.0999999999999999E-2</v>
      </c>
      <c r="E12" s="2">
        <f t="shared" si="0"/>
        <v>1184.1889627244805</v>
      </c>
    </row>
    <row r="13" spans="1:7" x14ac:dyDescent="0.25">
      <c r="A13" s="4" t="s">
        <v>10</v>
      </c>
      <c r="B13" s="2">
        <v>6647527</v>
      </c>
      <c r="C13" s="2">
        <v>73200</v>
      </c>
      <c r="D13" s="2">
        <v>1.0999999999999999E-2</v>
      </c>
      <c r="E13" s="2">
        <f t="shared" si="0"/>
        <v>1101.1613792617916</v>
      </c>
    </row>
    <row r="14" spans="1:7" x14ac:dyDescent="0.25">
      <c r="A14" s="4" t="s">
        <v>11</v>
      </c>
      <c r="B14" s="2">
        <v>4165472</v>
      </c>
      <c r="C14" s="2">
        <v>71200</v>
      </c>
      <c r="D14" s="2">
        <v>1.7000000000000001E-2</v>
      </c>
      <c r="E14" s="2">
        <f t="shared" si="0"/>
        <v>1709.2900876539322</v>
      </c>
    </row>
    <row r="15" spans="1:7" x14ac:dyDescent="0.25">
      <c r="A15" s="4"/>
      <c r="B15" s="2">
        <f>SUM(B3:B14)</f>
        <v>63808296</v>
      </c>
      <c r="C15" s="2">
        <f>SUM(C3:C14)</f>
        <v>1079600</v>
      </c>
      <c r="D15" s="1"/>
      <c r="E15" s="2">
        <f t="shared" si="0"/>
        <v>1691.9430037749323</v>
      </c>
      <c r="G15">
        <f>(B29*E15)/B15</f>
        <v>1512.9222745128918</v>
      </c>
    </row>
    <row r="16" spans="1:7" x14ac:dyDescent="0.25">
      <c r="A16" s="4"/>
      <c r="B16" s="2"/>
      <c r="C16" s="2"/>
      <c r="D16" s="2"/>
      <c r="E16" s="2"/>
    </row>
    <row r="17" spans="1:7" x14ac:dyDescent="0.25">
      <c r="A17" s="3">
        <v>42461</v>
      </c>
      <c r="B17" s="2">
        <v>4966267</v>
      </c>
      <c r="C17" s="2">
        <v>83600</v>
      </c>
      <c r="D17" s="2">
        <v>1.6E-2</v>
      </c>
      <c r="E17" s="2">
        <f>(100000*C17)/B17</f>
        <v>1683.3569359037683</v>
      </c>
    </row>
    <row r="18" spans="1:7" x14ac:dyDescent="0.25">
      <c r="A18" s="3">
        <v>42491</v>
      </c>
      <c r="B18" s="2">
        <v>4083384</v>
      </c>
      <c r="C18" s="2">
        <v>83200</v>
      </c>
      <c r="D18" s="2">
        <v>0.02</v>
      </c>
      <c r="E18" s="2">
        <f t="shared" ref="E18:E29" si="1">(100000*C18)/B18</f>
        <v>2037.5257384561432</v>
      </c>
    </row>
    <row r="19" spans="1:7" x14ac:dyDescent="0.25">
      <c r="A19" s="3">
        <v>42522</v>
      </c>
      <c r="B19" s="2">
        <v>4321466</v>
      </c>
      <c r="C19" s="2">
        <v>90800</v>
      </c>
      <c r="D19" s="2">
        <v>0.02</v>
      </c>
      <c r="E19" s="2">
        <f t="shared" si="1"/>
        <v>2101.1388265000814</v>
      </c>
    </row>
    <row r="20" spans="1:7" x14ac:dyDescent="0.25">
      <c r="A20" s="3">
        <v>42552</v>
      </c>
      <c r="B20" s="2">
        <v>4632728</v>
      </c>
      <c r="C20" s="2">
        <v>94000</v>
      </c>
      <c r="D20" s="2">
        <v>0.02</v>
      </c>
      <c r="E20" s="2">
        <f t="shared" si="1"/>
        <v>2029.0420676543065</v>
      </c>
    </row>
    <row r="21" spans="1:7" x14ac:dyDescent="0.25">
      <c r="A21" s="4" t="s">
        <v>12</v>
      </c>
      <c r="B21" s="2">
        <v>5344672</v>
      </c>
      <c r="C21" s="2">
        <v>72000</v>
      </c>
      <c r="D21" s="2">
        <v>1.2999999999999999E-2</v>
      </c>
      <c r="E21" s="2">
        <f t="shared" si="1"/>
        <v>1347.135988887625</v>
      </c>
    </row>
    <row r="22" spans="1:7" x14ac:dyDescent="0.25">
      <c r="A22" s="4" t="s">
        <v>13</v>
      </c>
      <c r="B22" s="2">
        <v>4240833</v>
      </c>
      <c r="C22" s="2">
        <v>60800</v>
      </c>
      <c r="D22" s="2">
        <v>1.4E-2</v>
      </c>
      <c r="E22" s="2">
        <f t="shared" si="1"/>
        <v>1433.6806000141953</v>
      </c>
    </row>
    <row r="23" spans="1:7" x14ac:dyDescent="0.25">
      <c r="A23" s="4" t="s">
        <v>14</v>
      </c>
      <c r="B23" s="2">
        <v>2972631</v>
      </c>
      <c r="C23" s="2">
        <v>52400</v>
      </c>
      <c r="D23" s="2">
        <v>1.7000000000000001E-2</v>
      </c>
      <c r="E23" s="2">
        <f t="shared" si="1"/>
        <v>1762.7482186655525</v>
      </c>
    </row>
    <row r="24" spans="1:7" x14ac:dyDescent="0.25">
      <c r="A24" s="4" t="s">
        <v>15</v>
      </c>
      <c r="B24" s="2">
        <v>4695372</v>
      </c>
      <c r="C24" s="2">
        <v>52400</v>
      </c>
      <c r="D24" s="2">
        <v>1.0999999999999999E-2</v>
      </c>
      <c r="E24" s="2">
        <f t="shared" si="1"/>
        <v>1115.9925134792302</v>
      </c>
    </row>
    <row r="25" spans="1:7" x14ac:dyDescent="0.25">
      <c r="A25" s="4" t="s">
        <v>16</v>
      </c>
      <c r="B25" s="2">
        <v>4973754</v>
      </c>
      <c r="C25" s="2">
        <v>57200</v>
      </c>
      <c r="D25" s="2">
        <v>1.0999999999999999E-2</v>
      </c>
      <c r="E25" s="2">
        <f t="shared" si="1"/>
        <v>1150.0367730289838</v>
      </c>
    </row>
    <row r="26" spans="1:7" x14ac:dyDescent="0.25">
      <c r="A26" s="4" t="s">
        <v>17</v>
      </c>
      <c r="B26" s="2">
        <v>4641347</v>
      </c>
      <c r="C26" s="2">
        <v>57200</v>
      </c>
      <c r="D26" s="2">
        <v>1.2E-2</v>
      </c>
      <c r="E26" s="2">
        <f t="shared" si="1"/>
        <v>1232.4008525973172</v>
      </c>
    </row>
    <row r="27" spans="1:7" x14ac:dyDescent="0.25">
      <c r="A27" s="4" t="s">
        <v>18</v>
      </c>
      <c r="B27" s="2">
        <v>5538372</v>
      </c>
      <c r="C27" s="2">
        <v>64800</v>
      </c>
      <c r="D27" s="2">
        <v>1.0999999999999999E-2</v>
      </c>
      <c r="E27" s="2">
        <f t="shared" si="1"/>
        <v>1170.0189153057975</v>
      </c>
    </row>
    <row r="28" spans="1:7" x14ac:dyDescent="0.25">
      <c r="A28" s="4" t="s">
        <v>19</v>
      </c>
      <c r="B28" s="2">
        <v>6646056</v>
      </c>
      <c r="C28" s="2">
        <v>84400</v>
      </c>
      <c r="D28" s="2">
        <v>1.2E-2</v>
      </c>
      <c r="E28" s="2">
        <f t="shared" si="1"/>
        <v>1269.9261035417096</v>
      </c>
    </row>
    <row r="29" spans="1:7" x14ac:dyDescent="0.25">
      <c r="B29" s="2">
        <f>SUM(B17:B28)</f>
        <v>57056882</v>
      </c>
      <c r="C29" s="2">
        <f>SUM(C17:C28)</f>
        <v>852800</v>
      </c>
      <c r="D29" s="1"/>
      <c r="E29" s="2">
        <f t="shared" si="1"/>
        <v>1494.6487962661542</v>
      </c>
    </row>
    <row r="30" spans="1:7" x14ac:dyDescent="0.25">
      <c r="G30" s="5">
        <f>(G15-E29)/G15</f>
        <v>1.2078266381940202E-2</v>
      </c>
    </row>
    <row r="31" spans="1:7" x14ac:dyDescent="0.25">
      <c r="B31" s="5">
        <f>(B15-B29)/B15</f>
        <v>0.10580777772219462</v>
      </c>
      <c r="D31" s="5" t="s">
        <v>20</v>
      </c>
      <c r="E31" s="5">
        <f>(E15-E29)/E15</f>
        <v>0.11660806957952514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Mrudang   Vachharajani</dc:creator>
  <cp:lastModifiedBy>Mrudang   Vachharajani</cp:lastModifiedBy>
  <dcterms:created xsi:type="dcterms:W3CDTF">2017-04-24T10:20:27Z</dcterms:created>
  <dcterms:modified xsi:type="dcterms:W3CDTF">2017-04-24T10:29:59Z</dcterms:modified>
</cp:coreProperties>
</file>