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120" windowHeight="8010" firstSheet="4" activeTab="4"/>
  </bookViews>
  <sheets>
    <sheet name="Thawar - Data" sheetId="1" r:id="rId1"/>
    <sheet name="Fatepura - Data" sheetId="4" r:id="rId2"/>
    <sheet name="Samarwada - Data " sheetId="5" r:id="rId3"/>
    <sheet name="Mustard Seeds Sawing details" sheetId="2" r:id="rId4"/>
    <sheet name="Kumbhalmer" sheetId="9" r:id="rId5"/>
    <sheet name="Gadh" sheetId="6" r:id="rId6"/>
    <sheet name="Kumbhasan" sheetId="7" r:id="rId7"/>
  </sheets>
  <definedNames>
    <definedName name="_xlnm._FilterDatabase" localSheetId="4" hidden="1">Kumbhalmer!$B$5:$J$107</definedName>
  </definedNames>
  <calcPr calcId="124519"/>
</workbook>
</file>

<file path=xl/calcChain.xml><?xml version="1.0" encoding="utf-8"?>
<calcChain xmlns="http://schemas.openxmlformats.org/spreadsheetml/2006/main">
  <c r="I12" i="2"/>
  <c r="I16" s="1"/>
  <c r="I6"/>
  <c r="I8" s="1"/>
  <c r="I15" l="1"/>
</calcChain>
</file>

<file path=xl/sharedStrings.xml><?xml version="1.0" encoding="utf-8"?>
<sst xmlns="http://schemas.openxmlformats.org/spreadsheetml/2006/main" count="1467" uniqueCount="443">
  <si>
    <t>Farmer Name</t>
  </si>
  <si>
    <t>Sowing</t>
  </si>
  <si>
    <t>Rabi Crop</t>
  </si>
  <si>
    <t>Brand name of</t>
  </si>
  <si>
    <t>Mustard Seed</t>
  </si>
  <si>
    <t>Mustard Prod.</t>
  </si>
  <si>
    <t>NGO/ Organization</t>
  </si>
  <si>
    <t>Mobile / Village</t>
  </si>
  <si>
    <t>Sr.</t>
  </si>
  <si>
    <t>No.</t>
  </si>
  <si>
    <t>Any Help for Farmer / Remark</t>
  </si>
  <si>
    <t>Farmer's Visit Details @     Village : Thavar ; Taluka : Dhanera ; District : Banaskantha</t>
  </si>
  <si>
    <t xml:space="preserve">Patel Harjibhai Ramjibhai                             Mobile No -98243 32778                                     </t>
  </si>
  <si>
    <t xml:space="preserve">Patel Poonmabhai Mahdevabhai                            Mobile No -98243 35745                                     </t>
  </si>
  <si>
    <t xml:space="preserve">Patel Hemabhai Chelabhai                     Mobile No -96240 75918                        </t>
  </si>
  <si>
    <t xml:space="preserve">Patel Jeyabhai Ramjibhai                    Mobile No -97373 92714                 </t>
  </si>
  <si>
    <t xml:space="preserve">Patel Virmabhai Khemjibhai                  Mobile No -99246 26910            </t>
  </si>
  <si>
    <t xml:space="preserve">Patel Virmabhai Raymalbhai                  Mobile No -95744 35258            </t>
  </si>
  <si>
    <t>Bigha</t>
  </si>
  <si>
    <t xml:space="preserve">Mustard </t>
  </si>
  <si>
    <t xml:space="preserve">Mustard , Castor &amp; Tobacco </t>
  </si>
  <si>
    <t>Pioneer &amp; Home made</t>
  </si>
  <si>
    <t>Mustard Sowing</t>
  </si>
  <si>
    <t xml:space="preserve">Total Land </t>
  </si>
  <si>
    <t>Area @ Bigha</t>
  </si>
  <si>
    <t>Bags / Bigha</t>
  </si>
  <si>
    <t>5 to 6</t>
  </si>
  <si>
    <t xml:space="preserve">No </t>
  </si>
  <si>
    <t xml:space="preserve">Mustard  &amp; Tobacco </t>
  </si>
  <si>
    <t xml:space="preserve">Pioneer </t>
  </si>
  <si>
    <t xml:space="preserve"> Home made</t>
  </si>
  <si>
    <t xml:space="preserve">Mustard  </t>
  </si>
  <si>
    <t>Farmer's Visit Details @     Village : Fatepura ; Taluka : Dhanera ; District : Banaskantha</t>
  </si>
  <si>
    <t xml:space="preserve">Mustard , Potato &amp; Tobacco </t>
  </si>
  <si>
    <t xml:space="preserve">Mustard  &amp; wheat </t>
  </si>
  <si>
    <t xml:space="preserve">Patel Virmabhai Kajabhai                     Mobile No -99988 67130                          </t>
  </si>
  <si>
    <t xml:space="preserve">Patel Ajababhai Mahedabhai                         Mobile No -94297 21182                             </t>
  </si>
  <si>
    <t xml:space="preserve">Mustard  &amp; Potato </t>
  </si>
  <si>
    <t xml:space="preserve">Patel Dajabhai Dhanabhai                    Mobile No -94275 39220                       </t>
  </si>
  <si>
    <t xml:space="preserve">Patel Mohanbhai Vadhabhai                   Mobile No -                 </t>
  </si>
  <si>
    <t xml:space="preserve">Patel Rudabhai Jivabhai                               Mobile No -           </t>
  </si>
  <si>
    <t xml:space="preserve">Patel Anabhai Jivabhai                                    Mobile No -           </t>
  </si>
  <si>
    <t xml:space="preserve">Patel Joitabhai Panabhai                        Mobile No -           </t>
  </si>
  <si>
    <t xml:space="preserve">Mustard , Wheat &amp; Tobacco </t>
  </si>
  <si>
    <t>Farmer's Visit Details @     Village : Samarwada ; Taluka : Dhanera ; District : Banaskantha</t>
  </si>
  <si>
    <t xml:space="preserve">Chaudhary Domrabhai Pujabhai                              Mobile No -99787 68521                                     </t>
  </si>
  <si>
    <t>5</t>
  </si>
  <si>
    <t>Mustard , Castor,Wheat &amp; Potato</t>
  </si>
  <si>
    <t>Home made</t>
  </si>
  <si>
    <t xml:space="preserve">Patel Dineshbhai Premabhai                         Mobile No -98798 43977                           </t>
  </si>
  <si>
    <t xml:space="preserve">Mustard  &amp; Castor </t>
  </si>
  <si>
    <t xml:space="preserve">Patel Sahdevbhai Ganeshbhai                          Mobile No -                                </t>
  </si>
  <si>
    <t xml:space="preserve">Mustard , Castor &amp;  Wheat  </t>
  </si>
  <si>
    <t xml:space="preserve">Patel Rameshbhai Vastabhai                        Mobile No -76007 20021                             </t>
  </si>
  <si>
    <t xml:space="preserve">Fok Herjibhai Vastabhai                         Mobile No -94293 08273           </t>
  </si>
  <si>
    <t xml:space="preserve">Fok Ajmalbhai Kevdabhai                           Mobile No -97234 19715                                  </t>
  </si>
  <si>
    <t xml:space="preserve">Fok Dineshbhai Joitabhai                         Mobile No -97374 44521                             </t>
  </si>
  <si>
    <t xml:space="preserve">Fok  Shankerbhai Patabhai                      Mobile No -99988 67130                          </t>
  </si>
  <si>
    <t xml:space="preserve">Potrod Joitabhai kajabhai                             Mobile No -98986 41703                                     </t>
  </si>
  <si>
    <t xml:space="preserve">Potrod Masungbhai Vajabhai                           Mobile No -94260 40879                            </t>
  </si>
  <si>
    <t xml:space="preserve">Potrod Jethabhai Raghanathbhai                           Mobile No -96007 92700                                  </t>
  </si>
  <si>
    <t>Patel Mafabhai Madevabhai             Mobile no - 9820337530</t>
  </si>
  <si>
    <t>4 to 6</t>
  </si>
  <si>
    <t xml:space="preserve">Patel Naranbhai Hegolabhai             Mobile no - </t>
  </si>
  <si>
    <t xml:space="preserve">Mustard , Castor, Wheat &amp; Tobacco </t>
  </si>
  <si>
    <t xml:space="preserve">Mustard &amp; Tobacco </t>
  </si>
  <si>
    <t>Pioneer</t>
  </si>
  <si>
    <t>Patel Mohanbhai Ragabhai                      Mobile no - 96241 70027</t>
  </si>
  <si>
    <t>Patel Dharmbhai Kasabhai                      Mobile no - 96244 09508</t>
  </si>
  <si>
    <t>Patel Jetabhai Sonabhai                      Mobile no - 98983 62097</t>
  </si>
  <si>
    <t>Patel Mulabhai Navabhai                      Mobile no - 98249 38151</t>
  </si>
  <si>
    <t>Patel Karsanbhai Ajababhai                      Mobile no - 98775 89261</t>
  </si>
  <si>
    <t>Patel Nagabhai Bhanabhai                      Mobile no - 99249 77076</t>
  </si>
  <si>
    <t xml:space="preserve">Mustard , Castor &amp; Wheat </t>
  </si>
  <si>
    <t>Patel Devabhai Vihabhai                      Mobile no - 97236 90826</t>
  </si>
  <si>
    <t>Patel Rameshbhai Vanabhai                      Mobile no - 84404 30931</t>
  </si>
  <si>
    <t>Bhuriya Dineshbhai Padmabhai                      Mobile no - 99246 26133</t>
  </si>
  <si>
    <t xml:space="preserve">Mustard , Castor &amp; Potato </t>
  </si>
  <si>
    <t xml:space="preserve">Potrod Prakashbhai Ratnabhai                      Mobile no - </t>
  </si>
  <si>
    <t>Tarak Patabhai Panabhai                      Mobile no - 94273 92853</t>
  </si>
  <si>
    <t>Tarak Ramjibhai Bhanabhai                      Mobile no - 97122 48481</t>
  </si>
  <si>
    <t xml:space="preserve">Mustard &amp; Castor  </t>
  </si>
  <si>
    <t>Bhuriya Masungbhai Talshabhai                      Mobile no - 99246 26133</t>
  </si>
  <si>
    <t>Tarak Mafabhai Navabhai                      Mobile no - 94083 72115</t>
  </si>
  <si>
    <t>Bhuriya Rameshbhai Ajabhai                      Mobile no - 94268 95259</t>
  </si>
  <si>
    <t xml:space="preserve">Fok Talshabhai Gokalabhai                         Mobile No -           </t>
  </si>
  <si>
    <t xml:space="preserve">Fok Bhikhabhai Khemjibhai                         Mobile No -  99043 03738       </t>
  </si>
  <si>
    <t xml:space="preserve">Fok Jayantibhai Ahabhai                         Mobile No -  98248 73923       </t>
  </si>
  <si>
    <t>Patel Harjibhai Panabhai                      Mobile no - 94273 93211</t>
  </si>
  <si>
    <t xml:space="preserve">Patel Mashungbhai Rupabhai                       Mobile no - 85115 80966 </t>
  </si>
  <si>
    <t xml:space="preserve">Patel Nilabhai Dhikmabhai                       Mobile no - 94284 76475 </t>
  </si>
  <si>
    <t xml:space="preserve">Patel Mohanbhai Rukhabhai                       Mobile no - 97145 46276 </t>
  </si>
  <si>
    <t xml:space="preserve">Patel Jagdishbhai Hirabhai                       Mobile no - 98243 36061 </t>
  </si>
  <si>
    <t xml:space="preserve">Patel Mashungbhai Hirabhai                       Mobile no - 94276 64674 </t>
  </si>
  <si>
    <t xml:space="preserve">Patel Maghabhai Hemrajbhai                       Mobile no - 99246 67592 </t>
  </si>
  <si>
    <t xml:space="preserve">Patel Devkaranbhai Vanabhai                       Mobile no - 94273 96736 </t>
  </si>
  <si>
    <t xml:space="preserve">Patel Nagjibhai Bijlabhai                       Mobile no - 98241 38264 </t>
  </si>
  <si>
    <t xml:space="preserve">Patel Rudabhai Chothabhai                       Mobile no - 94265 86912 </t>
  </si>
  <si>
    <t xml:space="preserve">Patel Panabhai Ukabhai                        Mobile No -  94274 82637         </t>
  </si>
  <si>
    <t xml:space="preserve">Patel Devkaranbhai Ganeshbhai                        Mobile No -  94273 91190         </t>
  </si>
  <si>
    <t xml:space="preserve">Patel Ganeshbhai  Rudabhai                      Mobile No -           </t>
  </si>
  <si>
    <t xml:space="preserve">Patel Kehrabhai  Dharmabhai                      Mobile No - 97235 60320        </t>
  </si>
  <si>
    <t xml:space="preserve">Patel Ganeshbhai  Dajabhai                      Mobile No -  97147 47573         </t>
  </si>
  <si>
    <t xml:space="preserve">Patel Sujabhai  Kajabhai                      Mobile No -  97140 40911         </t>
  </si>
  <si>
    <t xml:space="preserve">Mustard , Castor , Potato &amp; Tobacco </t>
  </si>
  <si>
    <t xml:space="preserve">Patel Bhudrabhai  Rupabhai                      Mobile No -  81548 66875         </t>
  </si>
  <si>
    <t xml:space="preserve">Patel Kevdabhai  Hajabhai                      Mobile No -  94284 76289         </t>
  </si>
  <si>
    <t xml:space="preserve">Patel Ganeshabhai  Chothabhai                      Mobile No -  83476 41608         </t>
  </si>
  <si>
    <t xml:space="preserve">Mustard &amp; Potato   </t>
  </si>
  <si>
    <t xml:space="preserve">Patel Tejabhai  Hemrajbhai                      Mobile No -  81401 40702         </t>
  </si>
  <si>
    <t xml:space="preserve">Average land of each Farmer </t>
  </si>
  <si>
    <t>Farmers</t>
  </si>
  <si>
    <t>Required farmers for 3000 MT Produce Mustard Seeds</t>
  </si>
  <si>
    <t>MT Mustard Seeds</t>
  </si>
  <si>
    <t>Mustard Seeds required for one bigha sowing land</t>
  </si>
  <si>
    <t>kg</t>
  </si>
  <si>
    <t>kg Mustard Seeds</t>
  </si>
  <si>
    <t>Rs/1.25 Kg</t>
  </si>
  <si>
    <t>Rs/ Kg</t>
  </si>
  <si>
    <t>Amount of Mustard Seeds required for 6000 kg Poineer brand</t>
  </si>
  <si>
    <t>Sowing Seeds rate Poineer reserch brand Mustard Seeds</t>
  </si>
  <si>
    <t>Sowing Seeds rate Gujarat 2 ,3 &amp; 4 certified brand Mustard Seeds</t>
  </si>
  <si>
    <t>Rs</t>
  </si>
  <si>
    <t>Amount of Mustard Seeds required for 6000 kg Gujarat 2,3 &amp; 4</t>
  </si>
  <si>
    <t xml:space="preserve">Rs </t>
  </si>
  <si>
    <t xml:space="preserve">DAP required for  one bigha land </t>
  </si>
  <si>
    <t>Amount of 50 kg DAP</t>
  </si>
  <si>
    <t>Rs (Recently)</t>
  </si>
  <si>
    <t>Urea required for  one bigha land</t>
  </si>
  <si>
    <t>Amount of 50 kg Urea</t>
  </si>
  <si>
    <t>Sulphar ( Gandhak ) required for  one bigha land</t>
  </si>
  <si>
    <t>Amount of 5 kg Sulphar ( Gandhak) Fortis brand</t>
  </si>
  <si>
    <t>Details of Required Sawing Mustard Seeds  and Fertilizer</t>
  </si>
  <si>
    <t>Required land for 3000 MT Mustard Seeds (approx 5-6 Bags(500 kg)/Bigha)</t>
  </si>
  <si>
    <t>Mustard Seeds required for 1000 MT MEO (approx 33.33 % Oil)</t>
  </si>
  <si>
    <t>Rs/Bigha</t>
  </si>
  <si>
    <t>Nearest</t>
  </si>
  <si>
    <t>Oil Mill</t>
  </si>
  <si>
    <t>solution of problems</t>
  </si>
  <si>
    <t>Problems facing in Mustard crop &amp;</t>
  </si>
  <si>
    <t>Mobile number</t>
  </si>
  <si>
    <t>in Bigha</t>
  </si>
  <si>
    <t>Mustard,Castor,Wheat &amp; Juvar</t>
  </si>
  <si>
    <t>Swastik Oil Mill</t>
  </si>
  <si>
    <t xml:space="preserve">Valabhai Godadbhai Gami                         Mobile No - 99987 73184                           </t>
  </si>
  <si>
    <t xml:space="preserve">Sureshbhai Kamabhai Gami                         Mobile No - 87339 87714                           </t>
  </si>
  <si>
    <t>Shankerbhai Narsihbhai Gami                 Mobile no. 99743 87250</t>
  </si>
  <si>
    <t xml:space="preserve">Motibhai Ramabhai Gothi                         Mobile No - 89058 91822                           </t>
  </si>
  <si>
    <t xml:space="preserve">Praveenbhai Devabhai Patel                         Mobile No - 99987 73495                           </t>
  </si>
  <si>
    <t xml:space="preserve">Hirabhai Parmabhai Gami                         Mobile No - 94276 53185                           </t>
  </si>
  <si>
    <t xml:space="preserve">Mustard , Castor, Fennel (Saunf) &amp;  Wheat  </t>
  </si>
  <si>
    <t>Amratbhai Dalabhai Patel                 Mobile no. 99253 10504</t>
  </si>
  <si>
    <t>Farmer's Visit Details @  Village :  Kumbhalmer  ; Taluka : Palanpur ; District : Banaskantha</t>
  </si>
  <si>
    <t>Mustard,Castor &amp; Juvar</t>
  </si>
  <si>
    <t xml:space="preserve">Rameshbhai Shankerbhai Patel                         Mobile No - 94277 67035                           </t>
  </si>
  <si>
    <t xml:space="preserve">Dhanjibhai Bhemabhai Patel                         Mobile No - 98989 68212                           </t>
  </si>
  <si>
    <t xml:space="preserve">Hirabhai Ganeshbhai Patel                         Mobile No - 99697 02990                           </t>
  </si>
  <si>
    <t>Farmer's Visit Details @  Village :  Gadh ; Taluka : Palanpur    ; District : Banaskantha</t>
  </si>
  <si>
    <t xml:space="preserve">Shankerbhai Khushalbhai Gami                         Mobile No - 72028 68105                           </t>
  </si>
  <si>
    <t xml:space="preserve">Revabhai Hirabhai Patel                        Mobile No - 98987 06396                           </t>
  </si>
  <si>
    <t xml:space="preserve">Jayntibhai Devabhai Bhodva                        Mobile No - 99043 57438                           </t>
  </si>
  <si>
    <t xml:space="preserve">Denishbhai Devabhai Bhodva                        Mobile No - 96243 67838                           </t>
  </si>
  <si>
    <t xml:space="preserve">Motibhai Godadbhai Bhodva                        Mobile No - 99740 76452                           </t>
  </si>
  <si>
    <t xml:space="preserve">Motibhai Mafabhai Salvi                        Mobile No - 99987 73601                           </t>
  </si>
  <si>
    <t>Farmer's Visit Details @  Village :  Kumbhasan  ; Taluka : Palanpur ; District : Banaskantha</t>
  </si>
  <si>
    <t>Anilbhai Amaratbhai Salvi                 Mobile no. 97262 48431</t>
  </si>
  <si>
    <t xml:space="preserve">Ashvinbhai Maganbhai Menat                         Mobile No - 78784 95146                           </t>
  </si>
  <si>
    <t xml:space="preserve">Ashokbhai Shankerbhai Meshra                        Mobile No - 98243 40891                           </t>
  </si>
  <si>
    <t xml:space="preserve">Bharatbhai Jethabhai Patel                         Mobile No - 99135 86162                           </t>
  </si>
  <si>
    <t xml:space="preserve">Haribhai Somabhai Salvi                         Mobile No - 94278 81636                           </t>
  </si>
  <si>
    <t xml:space="preserve">Madhubhai Somabhai Salvi                         Mobile No - 82640 92215                           </t>
  </si>
  <si>
    <t xml:space="preserve">Pasabhai Godadbhai Gami                        Mobile No - 99747 64475                           </t>
  </si>
  <si>
    <t xml:space="preserve">Madhubhai Godadbhai Gami                        Mobile No - 94263 65930                          </t>
  </si>
  <si>
    <t xml:space="preserve">Ujambhai Paragbhai Otiya                        Mobile No - 98987 26107                          </t>
  </si>
  <si>
    <t xml:space="preserve">Joitabhai Karsanbhai Otiya                        Mobile No - 98252 79445                          </t>
  </si>
  <si>
    <t xml:space="preserve">Kalubhai Amubhai Gami                        Mobile No - 98254 15655                          </t>
  </si>
  <si>
    <t xml:space="preserve">Maganbhai Narsihbhai Gami                        Mobile No - 97224 42269                          </t>
  </si>
  <si>
    <t xml:space="preserve">Maganbhai Valabhai Bhutka                        Mobile No - 90993 29999                          </t>
  </si>
  <si>
    <t xml:space="preserve">Vitthalbhai Mavabhai Gami                        Mobile No - 98210 45539                          </t>
  </si>
  <si>
    <t xml:space="preserve">Amaratbhai Valabhai Gothi                       Mobile No - 98982 00275                          </t>
  </si>
  <si>
    <t xml:space="preserve">Ashokbhai Virabhai Gami                       Mobile No - 98989 59058                          </t>
  </si>
  <si>
    <t xml:space="preserve">Govindbhai Ganeshbhai Vagdoda                         Mobile No - 98248 02434                           </t>
  </si>
  <si>
    <t>Sell in Market</t>
  </si>
  <si>
    <t xml:space="preserve">Ramnikbhai Karsanbhai Patel                         Mobile No - 94270 86535                           </t>
  </si>
  <si>
    <t>6</t>
  </si>
  <si>
    <t xml:space="preserve">Babuji Sukhaji Thakor                         Mobile No - not available                           </t>
  </si>
  <si>
    <t xml:space="preserve">Mustard , Castor </t>
  </si>
  <si>
    <t xml:space="preserve">Ramjibhai Joytabhai Moga                         Mobile No - 97244 25319                           </t>
  </si>
  <si>
    <t>6 to 7</t>
  </si>
  <si>
    <t xml:space="preserve">Dosjibhai Zaverbhai Moga                         Mobile No - 73592 17511                           </t>
  </si>
  <si>
    <t xml:space="preserve">Amubhai Zaverbhai Patel                         Mobile No - 99989 07046                           </t>
  </si>
  <si>
    <t xml:space="preserve">Mustard &amp;  Wheat  </t>
  </si>
  <si>
    <t xml:space="preserve">Jayantibhai Somabhai Moga                        Mobile No - not available                           </t>
  </si>
  <si>
    <t xml:space="preserve">Jayantibhai Bhikhabhai Patel                       Mobile No - 94297 11022                           </t>
  </si>
  <si>
    <t xml:space="preserve">Naranbhai Aditram Mevada                         Mobile No - 90994 72137                           </t>
  </si>
  <si>
    <t xml:space="preserve">Shankerbhai Motibhai Patel                         Mobile No - not available                           </t>
  </si>
  <si>
    <t xml:space="preserve">Amratbhai Mafabhai Patel                         Mobile No - 82641 71582                           </t>
  </si>
  <si>
    <t xml:space="preserve">Mustard , Castor, Fennel,cotton &amp;  Wheat  </t>
  </si>
  <si>
    <t xml:space="preserve">Bhikhabhai Khushalbhai Patel                         Mobile No - 98244 49274                           </t>
  </si>
  <si>
    <t xml:space="preserve">Haribhai Kuberbhai Patel                         Mobile No - 97479 03231                           </t>
  </si>
  <si>
    <t xml:space="preserve">Mustard , Castor,cotton &amp;  Wheat  </t>
  </si>
  <si>
    <t xml:space="preserve">Mustard , Cotton, Fennel (Saunf) &amp;  Wheat  </t>
  </si>
  <si>
    <t>Agronomical problem facing in Mustard crop.</t>
  </si>
  <si>
    <t>Seed Production not fulfil against crop cost.</t>
  </si>
  <si>
    <t>After sawing thinning not possible due to workers problems.</t>
  </si>
  <si>
    <t>When flawering time damage plant through white rust, leaf miner,Mustard sawfly.</t>
  </si>
  <si>
    <t>Mustard Seed Value dowen when season seed arriving.</t>
  </si>
  <si>
    <t>Early sowing to avoid damage due to mustard-aphid, and major diseases</t>
  </si>
  <si>
    <t>Use certified seeds of resistant/tolerant variety</t>
  </si>
  <si>
    <t xml:space="preserve"> Follow timely sowing of crop; Adopt proper field sanitation; Follow proper crop rotation</t>
  </si>
  <si>
    <t>Apply recommended dose of potash &amp; Sulphur to reduce disease incidence.</t>
  </si>
  <si>
    <t xml:space="preserve">Mustard , Castor, cotton&amp;  Wheat  </t>
  </si>
  <si>
    <t xml:space="preserve">Mustard , Cotton &amp;  Wheat  </t>
  </si>
  <si>
    <t xml:space="preserve">Mustard , Cotton &amp;  Castor </t>
  </si>
  <si>
    <t xml:space="preserve">Mustard , Fennel &amp;  Wheat  </t>
  </si>
  <si>
    <t xml:space="preserve">Mustard  &amp;  Wheat  </t>
  </si>
  <si>
    <t xml:space="preserve">Shivrambhai Dalabhai Vagdoda                         Mobile No - 99980 91335                           </t>
  </si>
  <si>
    <t xml:space="preserve">Somabhai Kalubhai Vagdoda                         Mobile No - Not available                           </t>
  </si>
  <si>
    <t xml:space="preserve">Haribhai Maganbhai Medad                        Mobile No - 98988 01137                           </t>
  </si>
  <si>
    <t xml:space="preserve">Khushalbhai Ramabhai Salvi                         Mobile No - 81280 76605                           </t>
  </si>
  <si>
    <t xml:space="preserve">Kamrajbhai Bhaichandbhai Patel                         Mobile No - 98983 78090                           </t>
  </si>
  <si>
    <t xml:space="preserve">Maganbhai Godadbhai Vagdoda                         Mobile No - 94280 23078                           </t>
  </si>
  <si>
    <t xml:space="preserve">Nagarbhai Govabhai Medad                         Mobile No - 98244 80527                           </t>
  </si>
  <si>
    <t xml:space="preserve">Kamrajbhai Savabhai Patel                         Mobile No - 97249 85280                           </t>
  </si>
  <si>
    <t xml:space="preserve">Ganeshbhai Kalubhai Patel                        Mobile No - 99983 35389                           </t>
  </si>
  <si>
    <t xml:space="preserve">Dhudabhai Bhikhabhai Patel                         Mobile No - 99982 38547                           </t>
  </si>
  <si>
    <t xml:space="preserve">Mustard, Fennel (Saunf) &amp;  Wheat  </t>
  </si>
  <si>
    <t xml:space="preserve">Dineshbhai Khushalbhai Vagdoda                         Mobile No - 99982 98005                           </t>
  </si>
  <si>
    <t>0</t>
  </si>
  <si>
    <t>Only Potatao</t>
  </si>
  <si>
    <t>Only Mustard</t>
  </si>
  <si>
    <t xml:space="preserve">Kanjibhai Zaverbhai Vagdoda                         Mobile No - 81409 81657                           </t>
  </si>
  <si>
    <t xml:space="preserve">Lakhubhai Maganbhai Totosaniya                         Mobile No - 94277 70744                           </t>
  </si>
  <si>
    <t xml:space="preserve">Jethabhai Ganeshbhai Kotadiya                         Mobile No - 99987 73191                           </t>
  </si>
  <si>
    <t xml:space="preserve">Nagarbhai Mulabhai Mesra                         Mobile No - 73594 80816                          </t>
  </si>
  <si>
    <t xml:space="preserve">Mustard , Potato &amp; Fennel (Saunf)  </t>
  </si>
  <si>
    <t xml:space="preserve">Umedji Revaji Thakor                         Mobile No - 97248 40526                           </t>
  </si>
  <si>
    <t xml:space="preserve">Adarabhai Karsanbhai Chandramaniya                         Mobile No - 99984 87582                           </t>
  </si>
  <si>
    <t xml:space="preserve">Mustard , Cotton &amp;  Castor  </t>
  </si>
  <si>
    <t xml:space="preserve">Hiraji Chatrasigh Rajput                         Mobile No - 97259 40805                          </t>
  </si>
  <si>
    <t xml:space="preserve">Mustard  &amp;  Castor  </t>
  </si>
  <si>
    <t xml:space="preserve">Virabhai Umedbhai Medad                         Mobile No - 85118 40881                           </t>
  </si>
  <si>
    <t xml:space="preserve">Khushalbhai Devabhai Vagdoda                         Mobile No - 97242 50866                           </t>
  </si>
  <si>
    <t>Mustard,cumin &amp; Juvar</t>
  </si>
  <si>
    <t xml:space="preserve">Hirabhai Savabhai Salvi                         Mobile No - 97248 82516                           </t>
  </si>
  <si>
    <t>Required Mustard Seeds for 6000 Bigha land</t>
  </si>
  <si>
    <t xml:space="preserve">Ganagarambhai Karasanbhai Panchasara                                   Mobile No - 78029 69697                           </t>
  </si>
  <si>
    <t>Mustard,Gavar &amp; Juvar</t>
  </si>
  <si>
    <t xml:space="preserve">Hirabhai Valabhai Patel                        Mobile No - 90674 35724                          </t>
  </si>
  <si>
    <t>Mustard &amp; Juvar</t>
  </si>
  <si>
    <t xml:space="preserve">Amratbhai Ramjibhai Chandramaniya                         Mobile No - 99983 41920                           </t>
  </si>
  <si>
    <t xml:space="preserve">Mustard , Potato &amp; Castor  </t>
  </si>
  <si>
    <t xml:space="preserve">Becharbhai Virabhai Salvi                         Mobile No - 98987 48351                           </t>
  </si>
  <si>
    <t xml:space="preserve">Amratbhai Devabhai Salvi                         Mobile No - 98382 74181                           </t>
  </si>
  <si>
    <t>Mustard,Wheat &amp; Juvar</t>
  </si>
  <si>
    <t xml:space="preserve">Bhemjibhai Virabhai Salvi                         Mobile No - 98249 05212                           </t>
  </si>
  <si>
    <t xml:space="preserve">Mohanbhai Ganeshbhai Hajipura                         Mobile No - 99988 72891                          </t>
  </si>
  <si>
    <t xml:space="preserve">Bhaichandbhai Pasabhai Hajipura                         Mobile No - 95744 28032                          </t>
  </si>
  <si>
    <t xml:space="preserve">Rajeshbhai Ramjibhai Panchasara                                   Mobile No - 98240 80016                          </t>
  </si>
  <si>
    <t>Mustard,cumin &amp; Wheat</t>
  </si>
  <si>
    <t xml:space="preserve">Hayatkhan Sahidkhan Tuvar                         Mobile No - 97272 79898                           </t>
  </si>
  <si>
    <t xml:space="preserve">Muradkhan Fatekhan Tuvar                         Mobile No - 97267 47628                           </t>
  </si>
  <si>
    <t xml:space="preserve">Becharbhai Narsihbhai Karnavat                        Mobile No - 85114 90299                           </t>
  </si>
  <si>
    <t xml:space="preserve">Shankarji Meruji Aliya                         Mobile No - 97251 25697                          </t>
  </si>
  <si>
    <t xml:space="preserve">Mustard &amp; Castor   </t>
  </si>
  <si>
    <t xml:space="preserve">Motibhai Mulabhai Vagdoda                         Mobile No - 80001 13968                          </t>
  </si>
  <si>
    <t xml:space="preserve">Rameshbhai Virabhai Mesra                         Mobile No - 99980 98081                          </t>
  </si>
  <si>
    <t xml:space="preserve">Dhudabhai Godadbhai Vagdoda                         Mobile No - 98337 51092                          </t>
  </si>
  <si>
    <t xml:space="preserve">Kamrajbhai Davabhai Vagdoda                         Mobile No - 97259 40874                          </t>
  </si>
  <si>
    <t xml:space="preserve">Prakashbhai Ranjibhai Vagdoda                         Mobile No - Not available                          </t>
  </si>
  <si>
    <t xml:space="preserve">Mustard , Castor &amp;  Juvar  </t>
  </si>
  <si>
    <t xml:space="preserve">Bhaichandbhai Umedbhai Medad                         Mobile No - 97257 46680                           </t>
  </si>
  <si>
    <t xml:space="preserve">Shankarbhai Ganeshbhai Medad   (Shalempura)                                       Mobile No - 76989 50720                           </t>
  </si>
  <si>
    <t xml:space="preserve">Mulabhai Khushalbhai Luitya                         Mobile No - 97251 26172                          </t>
  </si>
  <si>
    <t xml:space="preserve">Lakhubhai Kalubhai Luitya                         Mobile No - 95582 21557                          </t>
  </si>
  <si>
    <t xml:space="preserve">Jayantibhai Virabhai Mesra                         Mobile No - 99985 86146                         </t>
  </si>
  <si>
    <t xml:space="preserve">Prabhubhai Hirabhai Mesra                         Mobile No - 98982 29682                          </t>
  </si>
  <si>
    <t xml:space="preserve">Bhagvanbhai Kanjibhai Patel                        Mobile No - 99989 50018                          </t>
  </si>
  <si>
    <t xml:space="preserve">Mustard &amp; cumin </t>
  </si>
  <si>
    <t xml:space="preserve">Kamrajbhai Ramchandbhai Vagdoda                                          Mobile No - 97248 78719                          </t>
  </si>
  <si>
    <t xml:space="preserve">Somabhai Hanshrajbhai Vagdoda                         Mobile No - 89762 84511                          </t>
  </si>
  <si>
    <t xml:space="preserve">Ratibhai Devabhai Salvi                         Mobile No - 98988 95718                           </t>
  </si>
  <si>
    <t xml:space="preserve">Mustard  &amp;  Juvar  </t>
  </si>
  <si>
    <t xml:space="preserve">Bhaichandbhai Ugrabhai Salvi                       Mobile No - 97251 26816                           </t>
  </si>
  <si>
    <t xml:space="preserve">Shankarbhai Savabhai Prajapati                        Mobile No - 99989 98346                           </t>
  </si>
  <si>
    <t xml:space="preserve">Virabhai Savabhai Patel                        Mobile No - 99049 91878                         </t>
  </si>
  <si>
    <t xml:space="preserve">Shivabhai Valabhai Patel                        Mobile No - Not available                         </t>
  </si>
  <si>
    <t xml:space="preserve">Mahendrabhai Devabhai Nai                       Mobile No - 97245 76087                        </t>
  </si>
  <si>
    <t xml:space="preserve">Maganbhai Virabhai Gabhva                      Mobile No - 90163 48790                        </t>
  </si>
  <si>
    <t xml:space="preserve">Becharbhai Nagarbhai Patel                      Mobile No - 98984 98426                        </t>
  </si>
  <si>
    <t xml:space="preserve">Dineshbhai Raghabhai Vagdoda                         Mobile No - 98981 93814                          </t>
  </si>
  <si>
    <t xml:space="preserve">Kamrajbhai Hanshrajbhai Vagdoda                         Mobile No - 99740 76446                          </t>
  </si>
  <si>
    <t xml:space="preserve">Samjibhai Davabhai Vagdoda                         Mobile No - 97228 04171                          </t>
  </si>
  <si>
    <t xml:space="preserve">Mustard , Juvar &amp; Fennel (Saunf)  </t>
  </si>
  <si>
    <t xml:space="preserve">Chelabhai Jivabhai Salvi                         Mobile No - 96246 09341                           </t>
  </si>
  <si>
    <t xml:space="preserve">Dvarkabhai Hirabhai Medad                         Mobile No - 81285 15640                           </t>
  </si>
  <si>
    <t xml:space="preserve">Shantibhai Raichandbhai Patel                        Mobile No - Not available                         </t>
  </si>
  <si>
    <t xml:space="preserve">Bharatbhai Jethabhai Luitya                         Mobile No - 99135 86162                         </t>
  </si>
  <si>
    <t xml:space="preserve">Ambarambhai Devabhai Panchasara                                   Mobile No - 97240 19275                           </t>
  </si>
  <si>
    <t xml:space="preserve">Mustard  &amp;  Vegetable  </t>
  </si>
  <si>
    <t xml:space="preserve">Shivrambhai Bhikhabhai Hajipura                         Mobile No - 99742 79380                          </t>
  </si>
  <si>
    <t xml:space="preserve">Mukeshbhai Motibhai Patel                        Mobile No - 99985 45025                         </t>
  </si>
  <si>
    <t xml:space="preserve">Mustard, Cumin  &amp;  Vegetable  </t>
  </si>
  <si>
    <t xml:space="preserve">Amichandbhai Becharbhai Elasariya                                                Mobile No - 94276 50724                         </t>
  </si>
  <si>
    <t xml:space="preserve">Dalabhai Narsihbhai Gami                                               Mobile No - 97257 31022                         </t>
  </si>
  <si>
    <t xml:space="preserve">Devabhai Raichandbhai Bhutka                        Mobile No - 85116 28275                          </t>
  </si>
  <si>
    <t xml:space="preserve">Govabhai Shankarbhai Bhutka                        Mobile No - 94273 24287                          </t>
  </si>
  <si>
    <t xml:space="preserve">Hirabhai Raichandbhai Gothi                       Mobile No - 94265 02727                         </t>
  </si>
  <si>
    <t xml:space="preserve">Mukeshbhai Dholabhai Gothi                       Mobile No - 97248 40440                          </t>
  </si>
  <si>
    <t xml:space="preserve">Mulabhai Khushalbhai Otiya                        Mobile No - 99093 02530                          </t>
  </si>
  <si>
    <t xml:space="preserve">Jayantibhai Khushalbhai Bajariya                        Mobile No - 94268 96143                          </t>
  </si>
  <si>
    <t xml:space="preserve">Somabhai Vaghabhai Bajariya                        Mobile No - 96871 95405                          </t>
  </si>
  <si>
    <t xml:space="preserve">Kalubhai Amubhai Gami                       Mobile No - 98254 15655                          </t>
  </si>
  <si>
    <t xml:space="preserve">Somabhai Sokabhai Gami                       Mobile No - 94691 67220                         </t>
  </si>
  <si>
    <t xml:space="preserve">Motibhai Godadbhai Gami                       Mobile No - 94275 99069                         </t>
  </si>
  <si>
    <t xml:space="preserve">Kanjibhai Monabhai Vahora                       Mobile No - 94275 99067                         </t>
  </si>
  <si>
    <t xml:space="preserve">Kamleshbhai Madhabhai Vahora                       Mobile No - 98984 60389                        </t>
  </si>
  <si>
    <t xml:space="preserve">Kanjibhai Virabhai Jaganiya                     Mobile No - 94289 79025                        </t>
  </si>
  <si>
    <t xml:space="preserve">Malabhai Devjibhai Rabari                     Mobile No - 81415 80310                        </t>
  </si>
  <si>
    <t xml:space="preserve">Madhabhai Bhikhabhai Kapdi                     Mobile No - 97252 37409                        </t>
  </si>
  <si>
    <t xml:space="preserve">Mukeshbhai Galbabhai Bera                     Mobile No - 98984 86270                        </t>
  </si>
  <si>
    <t xml:space="preserve">Narsihbhai Somabhai Kotadiya                    Mobile No - 96628 38601                       </t>
  </si>
  <si>
    <t xml:space="preserve">Nareshbhai Shankarbhai Bajariya                        Mobile No - 99982 52283                          </t>
  </si>
  <si>
    <t xml:space="preserve">Parmabhai Jivabhai Bhutka                        Mobile No - 97261 46104                          </t>
  </si>
  <si>
    <t xml:space="preserve">Ranchhodbhai Somabhai Saripadiya                       Mobile No - 98982 69095                          </t>
  </si>
  <si>
    <t xml:space="preserve">Ranjitsigh Pratapsigh Rajput                       Mobile No - 94275 37249                          </t>
  </si>
  <si>
    <t xml:space="preserve">Radhaben Dalpatsigh Thakor                       Mobile No - 02742 222525                          </t>
  </si>
  <si>
    <t xml:space="preserve">Shankarbhai Chelabhai Salvi                        Mobile No - 99136 09714                           </t>
  </si>
  <si>
    <t xml:space="preserve">Shaileshkumar Kesharbhai Chaudhary                        Mobile No - 94285 33105                           </t>
  </si>
  <si>
    <t xml:space="preserve">Virabhai Paragbhai Gami                       Mobile No - 99748 95500                         </t>
  </si>
  <si>
    <t xml:space="preserve">Chelabhai Davabhai Gami                       Mobile No - 99982 86076                         </t>
  </si>
  <si>
    <t xml:space="preserve">Amaratbhai Godadbhai Otiya                        Mobile No - 99981 83547                          </t>
  </si>
  <si>
    <t xml:space="preserve">Hiteshbhai Talshibhai Otiya                        Mobile No - 99243 92576                         </t>
  </si>
  <si>
    <t xml:space="preserve">Amaratbhai Hansrajbhai Kapdi                     Mobile No - 97263 72244                        </t>
  </si>
  <si>
    <t xml:space="preserve">Hirabhai Amubhai Kapdi                     Mobile No - 98988 19187                        </t>
  </si>
  <si>
    <t xml:space="preserve">Becharbhai Parmabhai Bhutka                        Mobile No - 99986 42549                          </t>
  </si>
  <si>
    <t xml:space="preserve">Bhupatbhai Amubhai Bhutka                        Mobile No - 98987 06443                         </t>
  </si>
  <si>
    <t xml:space="preserve">Dhudabhai Lakhubhai Bhutka                        Mobile No - 98987 72489                        </t>
  </si>
  <si>
    <t xml:space="preserve">Bhikhabhai Davabhai Bharsadiya                         Mobile No - 94084 18834                          </t>
  </si>
  <si>
    <t xml:space="preserve">Hirabhai Parmabhai Bharsadiya                         Mobile No - 98249 81465                          </t>
  </si>
  <si>
    <t xml:space="preserve">Bhagvanbhai Shankarbhai Luitya                        Mobile No - 94276 47793                          </t>
  </si>
  <si>
    <t xml:space="preserve">Bharatbhai Amubhai Luitya                        Mobile No - 98983 30418                          </t>
  </si>
  <si>
    <t xml:space="preserve">Becharbhai Sokabhai Otiya                        Mobile No - 99247 94892                        </t>
  </si>
  <si>
    <t xml:space="preserve">Chelabhai Devabhai Gothi                        Mobile No - 98983 80934                        </t>
  </si>
  <si>
    <t xml:space="preserve">Govabhai Khodabhai Bhutka                        Mobile No - 94273 92147                        </t>
  </si>
  <si>
    <t xml:space="preserve">Hemchandbhai Maganbhai Bhutka                        Mobile No - 97221 37746                       </t>
  </si>
  <si>
    <t xml:space="preserve">Godadbhai Chelabhai Bajariya                        Mobile No - 96625 96282                        </t>
  </si>
  <si>
    <t xml:space="preserve">Godadbhai Kanjibhai Majedi                        Mobile No - 99982 94616                        </t>
  </si>
  <si>
    <t xml:space="preserve">Haribhai Hathibhai Bera                     Mobile No - 99988 29146                        </t>
  </si>
  <si>
    <t xml:space="preserve">Jayantibhai Shankarbhai Thebhat                     Mobile No - 97233 43792                      </t>
  </si>
  <si>
    <t xml:space="preserve">Jayantibhai Karsanbhai Elashriya                     Mobile No - 98983 74594                      </t>
  </si>
  <si>
    <t xml:space="preserve">Kesharbhai Premjibhai Kaner                       Mobile No - 94292 60201                          </t>
  </si>
  <si>
    <t xml:space="preserve">Karsanbhai Dalabhai Bhatol                       Mobile No - 98985 75159                          </t>
  </si>
  <si>
    <t xml:space="preserve">Pasabhai Ramchandbhai Gami                       Mobile No - 76005 35600                        </t>
  </si>
  <si>
    <t xml:space="preserve">Raghabhai Virabhai Gami                       Mobile No - 99093 92393                         </t>
  </si>
  <si>
    <t xml:space="preserve">Sureshbhai Kamrajbhai Gami                       Mobile No - 94294 21798                         </t>
  </si>
  <si>
    <t xml:space="preserve">Rameshbhai Devabhai Kapdi                     Mobile No - 98987 05694                        </t>
  </si>
  <si>
    <t xml:space="preserve">Shantilal Mavjibhai Bharsadiya                         Mobile No - 99243 93045                         </t>
  </si>
  <si>
    <t xml:space="preserve">Sureshkumar Velaji Thakor                       Mobile No - 96872 30072                       </t>
  </si>
  <si>
    <t xml:space="preserve">Karasanji Navaji Thakor                       Mobile No - 95741 49551                      </t>
  </si>
  <si>
    <t xml:space="preserve">Mustard , Castor &amp; Fennel (Saunf)   </t>
  </si>
  <si>
    <t xml:space="preserve">Laljibhai H. Patel                                               Mobile No - 84692 94260                           </t>
  </si>
  <si>
    <t xml:space="preserve">Amaratbhai Somabhai Patel                         Mobile No - 94288 44549                          </t>
  </si>
  <si>
    <t xml:space="preserve">Virabhai Madhabhai Patel                         Mobile No - 94278 98919                        </t>
  </si>
  <si>
    <t xml:space="preserve">Valabhai Lakhubhai Vagdoda                         Mobile No - 94288 43052                           </t>
  </si>
  <si>
    <t xml:space="preserve">Shankarbhai Dosajibhai Palaja                         Mobile No - 94265 97335                           </t>
  </si>
  <si>
    <t xml:space="preserve">Shankarbhai Zaverbhai Patel                         Mobile No - 95376 47347                           </t>
  </si>
  <si>
    <t xml:space="preserve">Shankarbhai Paragbhai Dhendhu                       Mobile No - 98987 59655                           </t>
  </si>
  <si>
    <t xml:space="preserve">Shankarbhai Nagarbhai Thakor                       Mobile No - 98987 69982                           </t>
  </si>
  <si>
    <t xml:space="preserve">Sedhabhai Mohanbhai Thakor                       Mobile No - 96248 28404                          </t>
  </si>
  <si>
    <t xml:space="preserve">Silpabhai Laxmanbhai Thakor                       Mobile No - 96245 01898                         </t>
  </si>
  <si>
    <t xml:space="preserve">Shantibhai Karsanbhai Patel                         Mobile No - 94263 48319                           </t>
  </si>
  <si>
    <t xml:space="preserve">Somabhai Ganeshbhai Daka                         Mobile No - 94295 28705                         </t>
  </si>
  <si>
    <t xml:space="preserve">Ramabhai Somabhai  Patel                         Mobile No - 96248 28405                         </t>
  </si>
  <si>
    <t xml:space="preserve">Ramabhai Motibhai  Moga                         Mobile No - 97141 44257                         </t>
  </si>
  <si>
    <t xml:space="preserve">Ramajibhai Lakhubhai  Palaja                         Mobile No - 99981 84294                         </t>
  </si>
  <si>
    <t xml:space="preserve">Romabhai Komabhai  Patel                         Mobile No - 94297 22521                        </t>
  </si>
  <si>
    <t xml:space="preserve">Ramajibhai Chelabhai Daka                         Mobile No - 98987 06601                         </t>
  </si>
  <si>
    <t xml:space="preserve">Rameshbhai Davabhai Madhiya                         Mobile No - 98983 32028                         </t>
  </si>
  <si>
    <t xml:space="preserve">Pasabhai Zaverbhai  Patel                         Mobile No - 99251 20081                        </t>
  </si>
  <si>
    <t xml:space="preserve">Pasabhai Kalubhai  Patel                         Mobile No - 9998579548                       </t>
  </si>
  <si>
    <t xml:space="preserve">Pravinbhai Ganeshbhai  Patel                         Mobile No - 94273 92358                       </t>
  </si>
  <si>
    <t xml:space="preserve">Nareshbhai Bhagvanbhai  Patel                         Mobile No - 99984 17368                       </t>
  </si>
  <si>
    <t>Nareshbhai Pratapbhai  Thakor                         Mobile No - 99980 57978</t>
  </si>
  <si>
    <t xml:space="preserve">Narsihbhai Madhabhai  Palaja                         Mobile No - 94297 20927                         </t>
  </si>
  <si>
    <t xml:space="preserve">Narsihbhai Bhaichandbhai  Daka                        Mobile No - 97251 26790                         </t>
  </si>
  <si>
    <t xml:space="preserve">Nareshbhai Amaratbhai  Patel                        Mobile No - 94260 36333                        </t>
  </si>
  <si>
    <t xml:space="preserve">Maheshbhai Raichandbhai  Patel                        Mobile No - 94284 76953                        </t>
  </si>
  <si>
    <t xml:space="preserve">Maheshbhai Adarabhai  Patel                        Mobile No - 94289 83301                        </t>
  </si>
  <si>
    <t xml:space="preserve">Mukeshbhai Shankarbhai  Patel                        Mobile No - 90676 54502                        </t>
  </si>
  <si>
    <t xml:space="preserve">Monabhai Revabhai  Patel                        Mobile No - 94288 46400                  </t>
  </si>
  <si>
    <t xml:space="preserve">Manubhai Raichandbhai  Patel                        Mobile No - 98988 60118                        </t>
  </si>
  <si>
    <t xml:space="preserve">Motibhai Madhabhai  Palaja                         Mobile No - 98984 98442                        </t>
  </si>
  <si>
    <t xml:space="preserve">Mafabhai Lakhubhai  Palaja                         Mobile No - 97252 58652                     </t>
  </si>
  <si>
    <t xml:space="preserve">Maheshbhai Kadubhai  Patel                        Mobile No - 99988 15204                        </t>
  </si>
  <si>
    <t xml:space="preserve">Monabhai Haribhai  Patel                        Mobile No - 92283 70724                  </t>
  </si>
  <si>
    <t xml:space="preserve">Mafabhai Hirabhai  Kotadiya                         Mobile No - 99254 94883                     </t>
  </si>
  <si>
    <t xml:space="preserve">Motibhai Dosajibhai  Palaja                         Mobile No - 98982 66486                       </t>
  </si>
  <si>
    <t xml:space="preserve">Lalitbhai Valabhai  Patel                         Mobile No - 94286 52991                      </t>
  </si>
  <si>
    <t xml:space="preserve">Lakhubhai Devabhai  Patel                         Mobile No - 92748 55229                 </t>
  </si>
  <si>
    <t xml:space="preserve">Kantibhai Motibhai  Patel                         Mobile No - 99986 09473                 </t>
  </si>
  <si>
    <t xml:space="preserve">Kantibhai Joyatabhai  Moga                         Mobile No - 98988 42869                </t>
  </si>
  <si>
    <t xml:space="preserve">Kantibhai Hirabhai  Patel                         Mobile No - 94294 30021                 </t>
  </si>
  <si>
    <t xml:space="preserve">Kantibhai Hirabhai  Patel                         Mobile No - 94286 76434                 </t>
  </si>
  <si>
    <t xml:space="preserve">Kantibhai Devabhai  Tatosaniya                        Mobile No - 94293 62392               </t>
  </si>
  <si>
    <t xml:space="preserve">Kantibhai Bhaichandbhai  Palaja                         Mobile No - 98982 34854               </t>
  </si>
  <si>
    <t xml:space="preserve">Jayantibhai Maganbhai Patel                       Mobile No - 94264 47224                           </t>
  </si>
  <si>
    <t xml:space="preserve">Jayantibhai Nagarbhai Patel                       Mobile No - 94262 40284                           </t>
  </si>
  <si>
    <t xml:space="preserve">Jayantibhai Madhabhai Patel                       Mobile No - 94270 42940                           </t>
  </si>
  <si>
    <t xml:space="preserve">Jayantibhai Lakhubhai Patel                       Mobile No - 94289 83671                           </t>
  </si>
  <si>
    <t xml:space="preserve">Jayantibhai Kalubhai Patel                       Mobile No - 98981 82098                           </t>
  </si>
  <si>
    <t xml:space="preserve">Hirabhai Raichandbhai Patel                       Mobile No - 98983 47440                           </t>
  </si>
  <si>
    <t xml:space="preserve">Hirabhai Dalabhai  Tatosaniya                        Mobile No - 99983 35149             </t>
  </si>
  <si>
    <t xml:space="preserve">Dineshbhai Somabhai Patel                       Mobile No - 94297 16535                           </t>
  </si>
  <si>
    <t xml:space="preserve">Bhikhabhai Godadbhai Daka                       Mobile No - 94262 40283                           </t>
  </si>
  <si>
    <t xml:space="preserve">Amaratbhai Nathabhai Patel                       Mobile No - 94265 78886                           </t>
  </si>
  <si>
    <t xml:space="preserve">Amaratbhai Mafabhai Patel                       Mobile No - 99984 83559                           </t>
  </si>
  <si>
    <t xml:space="preserve">Anarabhai Kanjihai Patel                       Mobile No - 99987 73629                           </t>
  </si>
  <si>
    <t xml:space="preserve">Amaratbhai Devabhai Patel                       Mobile No - 94272 61398                           </t>
  </si>
  <si>
    <t xml:space="preserve">Hirabhai Somabhai Patel                       Mobile No - 97266 43464                           </t>
  </si>
  <si>
    <t xml:space="preserve">Hirabhai Jivabhai Palaja                       Mobile No - 95869 61148                           </t>
  </si>
  <si>
    <t xml:space="preserve">Sureshbhai Dosajibhai Moga                       Mobile No - 94281 64071                         </t>
  </si>
  <si>
    <t xml:space="preserve">Shivabhai Narsihbhai Manudra                       Mobile No - 94289 49861                         </t>
  </si>
  <si>
    <t xml:space="preserve">Somabhai Karasanbhai Patel                       Mobile No - 94286 79476                     </t>
  </si>
  <si>
    <t xml:space="preserve">Lakhubhai Paranbhai Patel                       Mobile No - 99982 89886                     </t>
  </si>
  <si>
    <t xml:space="preserve">Mafabhai Kalubhai Palaja                     Mobile No - 94275 54394                  </t>
  </si>
  <si>
    <t xml:space="preserve">Maganbhai Lalabhai Patel                 Mobile No - 95865 43290     </t>
  </si>
  <si>
    <t>Hirabhai Dosajibhai Patel                 Mobile No - 94271 29502</t>
  </si>
  <si>
    <t>Bhikhabhai Sonkabhai Patel               Mobile No - 94085 01025</t>
  </si>
  <si>
    <t>Bharatbhai Laxmanbhai Thakor        Mobile No - 94275 47435</t>
  </si>
  <si>
    <t>Khushalbhai Devabhai Patel       Mobile No - 99982 98005</t>
  </si>
  <si>
    <t>Parbatbhai Sadabhai Thakor        Mobile No - 70169 49837</t>
  </si>
  <si>
    <t>Nareshbhai Nagarbhai Moga        Mobile No - 94286 51426</t>
  </si>
  <si>
    <t>Jayantibhai Karasanbhai Patel       Mobile No - 94269 77042</t>
  </si>
  <si>
    <t>Govabhai Maganbhai Patel           Mobile No - 34289 49860</t>
  </si>
  <si>
    <t xml:space="preserve">Romabhai Pashbhai Tatoshaniya                       Mobile No - 90674 40359                   </t>
  </si>
  <si>
    <t xml:space="preserve">Govabhai Devabhai Tatoshaniya                       Mobile No - 99741 80562                   </t>
  </si>
  <si>
    <t>Godadbhai Khusalbhai Patel       Mobile No - 94269 48826</t>
  </si>
  <si>
    <t>Kanjibhai Kadubhai Patel              Mobile No - 94275 50075</t>
  </si>
  <si>
    <t>Amaratbhai Chelabhai Daka              Mobile No - 94275 75643</t>
  </si>
  <si>
    <t>Amubhai Becharbhai Patel              Mobile No - 94289 54816</t>
  </si>
  <si>
    <t>Amarabhai Kalubhai Thakor             Mobile No - 83472 97368</t>
  </si>
  <si>
    <t xml:space="preserve">Kevalbhai Narsihbhai Luitya                         Mobile No - 9898259706                       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</si>
</sst>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9" xfId="0" applyBorder="1" applyAlignment="1">
      <alignment horizontal="center" vertical="top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1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6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16" fontId="0" fillId="0" borderId="9" xfId="0" quotePrefix="1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top" wrapText="1"/>
    </xf>
    <xf numFmtId="0" fontId="0" fillId="0" borderId="21" xfId="0" applyBorder="1" applyAlignment="1">
      <alignment horizontal="center" vertical="center"/>
    </xf>
    <xf numFmtId="16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top" wrapText="1"/>
    </xf>
    <xf numFmtId="16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 vertical="center"/>
    </xf>
    <xf numFmtId="16" fontId="0" fillId="0" borderId="9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top" wrapText="1"/>
    </xf>
    <xf numFmtId="0" fontId="0" fillId="0" borderId="14" xfId="0" applyFill="1" applyBorder="1" applyAlignment="1">
      <alignment horizontal="center" vertical="center"/>
    </xf>
    <xf numFmtId="16" fontId="0" fillId="0" borderId="14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top" wrapText="1"/>
    </xf>
    <xf numFmtId="0" fontId="0" fillId="0" borderId="21" xfId="0" applyFill="1" applyBorder="1" applyAlignment="1">
      <alignment horizontal="center" vertical="center"/>
    </xf>
    <xf numFmtId="16" fontId="0" fillId="0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1" fontId="0" fillId="0" borderId="0" xfId="0" applyNumberFormat="1"/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0" fillId="0" borderId="5" xfId="0" quotePrefix="1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 vertical="top" wrapText="1"/>
    </xf>
    <xf numFmtId="0" fontId="0" fillId="0" borderId="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1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45"/>
  <sheetViews>
    <sheetView topLeftCell="A37" workbookViewId="0">
      <selection activeCell="C7" sqref="C7"/>
    </sheetView>
  </sheetViews>
  <sheetFormatPr defaultRowHeight="15"/>
  <cols>
    <col min="1" max="1" width="1.7109375" customWidth="1"/>
    <col min="2" max="2" width="4.7109375" customWidth="1"/>
    <col min="3" max="3" width="36.42578125" customWidth="1"/>
    <col min="4" max="4" width="10.42578125" bestFit="1" customWidth="1"/>
    <col min="5" max="5" width="15.42578125" bestFit="1" customWidth="1"/>
    <col min="6" max="6" width="13.7109375" bestFit="1" customWidth="1"/>
    <col min="7" max="7" width="13.5703125" bestFit="1" customWidth="1"/>
    <col min="9" max="9" width="14" bestFit="1" customWidth="1"/>
    <col min="10" max="10" width="33.7109375" customWidth="1"/>
  </cols>
  <sheetData>
    <row r="1" spans="2:10" ht="15.75" thickBot="1"/>
    <row r="2" spans="2:10" ht="24" customHeight="1" thickBot="1">
      <c r="B2" s="102" t="s">
        <v>11</v>
      </c>
      <c r="C2" s="103"/>
      <c r="D2" s="103"/>
      <c r="E2" s="103"/>
      <c r="F2" s="103"/>
      <c r="G2" s="103"/>
      <c r="H2" s="103"/>
      <c r="I2" s="103"/>
      <c r="J2" s="104"/>
    </row>
    <row r="3" spans="2:10" ht="15.75" thickBot="1"/>
    <row r="4" spans="2:10">
      <c r="B4" s="4" t="s">
        <v>8</v>
      </c>
      <c r="C4" s="4" t="s">
        <v>0</v>
      </c>
      <c r="D4" s="5" t="s">
        <v>23</v>
      </c>
      <c r="E4" s="4" t="s">
        <v>22</v>
      </c>
      <c r="F4" s="4" t="s">
        <v>5</v>
      </c>
      <c r="G4" s="98" t="s">
        <v>1</v>
      </c>
      <c r="H4" s="99"/>
      <c r="I4" s="4" t="s">
        <v>3</v>
      </c>
      <c r="J4" s="6" t="s">
        <v>10</v>
      </c>
    </row>
    <row r="5" spans="2:10" ht="15.75" thickBot="1">
      <c r="B5" s="7" t="s">
        <v>9</v>
      </c>
      <c r="C5" s="7" t="s">
        <v>7</v>
      </c>
      <c r="D5" s="8" t="s">
        <v>18</v>
      </c>
      <c r="E5" s="7" t="s">
        <v>24</v>
      </c>
      <c r="F5" s="7" t="s">
        <v>25</v>
      </c>
      <c r="G5" s="100" t="s">
        <v>2</v>
      </c>
      <c r="H5" s="101"/>
      <c r="I5" s="7" t="s">
        <v>4</v>
      </c>
      <c r="J5" s="9" t="s">
        <v>6</v>
      </c>
    </row>
    <row r="6" spans="2:10" ht="45" customHeight="1">
      <c r="B6" s="1">
        <v>1</v>
      </c>
      <c r="C6" s="11" t="s">
        <v>12</v>
      </c>
      <c r="D6" s="15">
        <v>35</v>
      </c>
      <c r="E6" s="15">
        <v>20</v>
      </c>
      <c r="F6" s="20" t="s">
        <v>26</v>
      </c>
      <c r="G6" s="105" t="s">
        <v>20</v>
      </c>
      <c r="H6" s="105"/>
      <c r="I6" s="17" t="s">
        <v>21</v>
      </c>
      <c r="J6" s="16" t="s">
        <v>27</v>
      </c>
    </row>
    <row r="7" spans="2:10" ht="45" customHeight="1">
      <c r="B7" s="2">
        <v>2</v>
      </c>
      <c r="C7" s="13" t="s">
        <v>13</v>
      </c>
      <c r="D7" s="12">
        <v>10</v>
      </c>
      <c r="E7" s="12">
        <v>4</v>
      </c>
      <c r="F7" s="18" t="s">
        <v>26</v>
      </c>
      <c r="G7" s="96" t="s">
        <v>28</v>
      </c>
      <c r="H7" s="96"/>
      <c r="I7" s="19" t="s">
        <v>21</v>
      </c>
      <c r="J7" s="22" t="s">
        <v>27</v>
      </c>
    </row>
    <row r="8" spans="2:10" ht="45" customHeight="1">
      <c r="B8" s="2">
        <v>3</v>
      </c>
      <c r="C8" s="13" t="s">
        <v>55</v>
      </c>
      <c r="D8" s="12">
        <v>12</v>
      </c>
      <c r="E8" s="12">
        <v>4</v>
      </c>
      <c r="F8" s="18" t="s">
        <v>26</v>
      </c>
      <c r="G8" s="96" t="s">
        <v>20</v>
      </c>
      <c r="H8" s="96"/>
      <c r="I8" s="19" t="s">
        <v>21</v>
      </c>
      <c r="J8" s="22" t="s">
        <v>27</v>
      </c>
    </row>
    <row r="9" spans="2:10" ht="45" customHeight="1">
      <c r="B9" s="2">
        <v>4</v>
      </c>
      <c r="C9" s="13" t="s">
        <v>56</v>
      </c>
      <c r="D9" s="12">
        <v>12</v>
      </c>
      <c r="E9" s="12">
        <v>6</v>
      </c>
      <c r="F9" s="18" t="s">
        <v>26</v>
      </c>
      <c r="G9" s="96" t="s">
        <v>20</v>
      </c>
      <c r="H9" s="96"/>
      <c r="I9" s="19" t="s">
        <v>29</v>
      </c>
      <c r="J9" s="22" t="s">
        <v>27</v>
      </c>
    </row>
    <row r="10" spans="2:10" ht="45" customHeight="1">
      <c r="B10" s="2">
        <v>5</v>
      </c>
      <c r="C10" s="13" t="s">
        <v>57</v>
      </c>
      <c r="D10" s="12">
        <v>12</v>
      </c>
      <c r="E10" s="12">
        <v>8</v>
      </c>
      <c r="F10" s="18" t="s">
        <v>26</v>
      </c>
      <c r="G10" s="96" t="s">
        <v>28</v>
      </c>
      <c r="H10" s="96"/>
      <c r="I10" s="19" t="s">
        <v>30</v>
      </c>
      <c r="J10" s="22" t="s">
        <v>27</v>
      </c>
    </row>
    <row r="11" spans="2:10" ht="45" customHeight="1">
      <c r="B11" s="2">
        <v>6</v>
      </c>
      <c r="C11" s="13" t="s">
        <v>14</v>
      </c>
      <c r="D11" s="12">
        <v>6</v>
      </c>
      <c r="E11" s="12">
        <v>6</v>
      </c>
      <c r="F11" s="18" t="s">
        <v>26</v>
      </c>
      <c r="G11" s="96" t="s">
        <v>31</v>
      </c>
      <c r="H11" s="96"/>
      <c r="I11" s="19" t="s">
        <v>29</v>
      </c>
      <c r="J11" s="22" t="s">
        <v>27</v>
      </c>
    </row>
    <row r="12" spans="2:10" ht="45" customHeight="1">
      <c r="B12" s="2">
        <v>7</v>
      </c>
      <c r="C12" s="13" t="s">
        <v>15</v>
      </c>
      <c r="D12" s="12">
        <v>10</v>
      </c>
      <c r="E12" s="12">
        <v>10</v>
      </c>
      <c r="F12" s="18" t="s">
        <v>26</v>
      </c>
      <c r="G12" s="96" t="s">
        <v>31</v>
      </c>
      <c r="H12" s="96"/>
      <c r="I12" s="19" t="s">
        <v>29</v>
      </c>
      <c r="J12" s="22" t="s">
        <v>27</v>
      </c>
    </row>
    <row r="13" spans="2:10" ht="45" customHeight="1">
      <c r="B13" s="2">
        <v>8</v>
      </c>
      <c r="C13" s="13" t="s">
        <v>16</v>
      </c>
      <c r="D13" s="12">
        <v>25</v>
      </c>
      <c r="E13" s="12">
        <v>20</v>
      </c>
      <c r="F13" s="18" t="s">
        <v>26</v>
      </c>
      <c r="G13" s="96" t="s">
        <v>28</v>
      </c>
      <c r="H13" s="96"/>
      <c r="I13" s="19" t="s">
        <v>29</v>
      </c>
      <c r="J13" s="22" t="s">
        <v>27</v>
      </c>
    </row>
    <row r="14" spans="2:10" ht="45" customHeight="1">
      <c r="B14" s="2">
        <v>9</v>
      </c>
      <c r="C14" s="13" t="s">
        <v>17</v>
      </c>
      <c r="D14" s="12">
        <v>10</v>
      </c>
      <c r="E14" s="12">
        <v>10</v>
      </c>
      <c r="F14" s="18" t="s">
        <v>26</v>
      </c>
      <c r="G14" s="96" t="s">
        <v>31</v>
      </c>
      <c r="H14" s="96"/>
      <c r="I14" s="19" t="s">
        <v>29</v>
      </c>
      <c r="J14" s="22" t="s">
        <v>27</v>
      </c>
    </row>
    <row r="15" spans="2:10" ht="45" customHeight="1" thickBot="1">
      <c r="B15" s="28">
        <v>10</v>
      </c>
      <c r="C15" s="29" t="s">
        <v>54</v>
      </c>
      <c r="D15" s="30">
        <v>12</v>
      </c>
      <c r="E15" s="30">
        <v>7</v>
      </c>
      <c r="F15" s="31" t="s">
        <v>26</v>
      </c>
      <c r="G15" s="97" t="s">
        <v>20</v>
      </c>
      <c r="H15" s="97"/>
      <c r="I15" s="32" t="s">
        <v>21</v>
      </c>
      <c r="J15" s="33" t="s">
        <v>27</v>
      </c>
    </row>
    <row r="16" spans="2:10" ht="45" customHeight="1">
      <c r="B16" s="38">
        <v>11</v>
      </c>
      <c r="C16" s="39" t="s">
        <v>61</v>
      </c>
      <c r="D16" s="40">
        <v>15</v>
      </c>
      <c r="E16" s="40">
        <v>9</v>
      </c>
      <c r="F16" s="41" t="s">
        <v>62</v>
      </c>
      <c r="G16" s="105" t="s">
        <v>20</v>
      </c>
      <c r="H16" s="105"/>
      <c r="I16" s="21" t="s">
        <v>21</v>
      </c>
      <c r="J16" s="42" t="s">
        <v>27</v>
      </c>
    </row>
    <row r="17" spans="2:10" ht="45" customHeight="1">
      <c r="B17" s="43">
        <v>12</v>
      </c>
      <c r="C17" s="35" t="s">
        <v>63</v>
      </c>
      <c r="D17" s="34">
        <v>75</v>
      </c>
      <c r="E17" s="34">
        <v>40</v>
      </c>
      <c r="F17" s="36" t="s">
        <v>62</v>
      </c>
      <c r="G17" s="96" t="s">
        <v>64</v>
      </c>
      <c r="H17" s="96"/>
      <c r="I17" s="19" t="s">
        <v>21</v>
      </c>
      <c r="J17" s="44" t="s">
        <v>27</v>
      </c>
    </row>
    <row r="18" spans="2:10" ht="45" customHeight="1">
      <c r="B18" s="43">
        <v>13</v>
      </c>
      <c r="C18" s="35" t="s">
        <v>70</v>
      </c>
      <c r="D18" s="34">
        <v>40</v>
      </c>
      <c r="E18" s="34">
        <v>25</v>
      </c>
      <c r="F18" s="18" t="s">
        <v>26</v>
      </c>
      <c r="G18" s="96" t="s">
        <v>20</v>
      </c>
      <c r="H18" s="96"/>
      <c r="I18" s="19" t="s">
        <v>21</v>
      </c>
      <c r="J18" s="44" t="s">
        <v>27</v>
      </c>
    </row>
    <row r="19" spans="2:10" ht="45" customHeight="1">
      <c r="B19" s="43">
        <v>14</v>
      </c>
      <c r="C19" s="35" t="s">
        <v>69</v>
      </c>
      <c r="D19" s="34">
        <v>15</v>
      </c>
      <c r="E19" s="34">
        <v>10</v>
      </c>
      <c r="F19" s="18" t="s">
        <v>26</v>
      </c>
      <c r="G19" s="96" t="s">
        <v>65</v>
      </c>
      <c r="H19" s="96"/>
      <c r="I19" s="37" t="s">
        <v>66</v>
      </c>
      <c r="J19" s="44" t="s">
        <v>27</v>
      </c>
    </row>
    <row r="20" spans="2:10" ht="45" customHeight="1">
      <c r="B20" s="43">
        <v>15</v>
      </c>
      <c r="C20" s="35" t="s">
        <v>68</v>
      </c>
      <c r="D20" s="34">
        <v>50</v>
      </c>
      <c r="E20" s="34">
        <v>30</v>
      </c>
      <c r="F20" s="36" t="s">
        <v>62</v>
      </c>
      <c r="G20" s="96" t="s">
        <v>20</v>
      </c>
      <c r="H20" s="96"/>
      <c r="I20" s="19" t="s">
        <v>21</v>
      </c>
      <c r="J20" s="44" t="s">
        <v>27</v>
      </c>
    </row>
    <row r="21" spans="2:10" ht="45" customHeight="1">
      <c r="B21" s="43">
        <v>16</v>
      </c>
      <c r="C21" s="35" t="s">
        <v>67</v>
      </c>
      <c r="D21" s="34">
        <v>25</v>
      </c>
      <c r="E21" s="34">
        <v>15</v>
      </c>
      <c r="F21" s="36" t="s">
        <v>62</v>
      </c>
      <c r="G21" s="96" t="s">
        <v>20</v>
      </c>
      <c r="H21" s="96"/>
      <c r="I21" s="37" t="s">
        <v>66</v>
      </c>
      <c r="J21" s="44" t="s">
        <v>27</v>
      </c>
    </row>
    <row r="22" spans="2:10" ht="45" customHeight="1">
      <c r="B22" s="43">
        <v>17</v>
      </c>
      <c r="C22" s="35" t="s">
        <v>71</v>
      </c>
      <c r="D22" s="34">
        <v>10</v>
      </c>
      <c r="E22" s="34">
        <v>5</v>
      </c>
      <c r="F22" s="36" t="s">
        <v>62</v>
      </c>
      <c r="G22" s="96" t="s">
        <v>20</v>
      </c>
      <c r="H22" s="96"/>
      <c r="I22" s="37" t="s">
        <v>66</v>
      </c>
      <c r="J22" s="44" t="s">
        <v>27</v>
      </c>
    </row>
    <row r="23" spans="2:10" ht="45" customHeight="1">
      <c r="B23" s="43">
        <v>18</v>
      </c>
      <c r="C23" s="35" t="s">
        <v>72</v>
      </c>
      <c r="D23" s="34">
        <v>30</v>
      </c>
      <c r="E23" s="34">
        <v>15</v>
      </c>
      <c r="F23" s="36" t="s">
        <v>26</v>
      </c>
      <c r="G23" s="96" t="s">
        <v>73</v>
      </c>
      <c r="H23" s="96"/>
      <c r="I23" s="37" t="s">
        <v>66</v>
      </c>
      <c r="J23" s="44" t="s">
        <v>27</v>
      </c>
    </row>
    <row r="24" spans="2:10" ht="45" customHeight="1">
      <c r="B24" s="43">
        <v>19</v>
      </c>
      <c r="C24" s="35" t="s">
        <v>74</v>
      </c>
      <c r="D24" s="34">
        <v>10</v>
      </c>
      <c r="E24" s="34">
        <v>6</v>
      </c>
      <c r="F24" s="36" t="s">
        <v>62</v>
      </c>
      <c r="G24" s="96" t="s">
        <v>65</v>
      </c>
      <c r="H24" s="96"/>
      <c r="I24" s="19" t="s">
        <v>21</v>
      </c>
      <c r="J24" s="44" t="s">
        <v>27</v>
      </c>
    </row>
    <row r="25" spans="2:10" ht="45" customHeight="1" thickBot="1">
      <c r="B25" s="50">
        <v>20</v>
      </c>
      <c r="C25" s="51" t="s">
        <v>75</v>
      </c>
      <c r="D25" s="52">
        <v>20</v>
      </c>
      <c r="E25" s="52">
        <v>10</v>
      </c>
      <c r="F25" s="53" t="s">
        <v>26</v>
      </c>
      <c r="G25" s="97" t="s">
        <v>20</v>
      </c>
      <c r="H25" s="97"/>
      <c r="I25" s="54" t="s">
        <v>66</v>
      </c>
      <c r="J25" s="55" t="s">
        <v>27</v>
      </c>
    </row>
    <row r="26" spans="2:10" ht="45" customHeight="1">
      <c r="B26" s="38">
        <v>21</v>
      </c>
      <c r="C26" s="39" t="s">
        <v>76</v>
      </c>
      <c r="D26" s="40">
        <v>20</v>
      </c>
      <c r="E26" s="40">
        <v>10</v>
      </c>
      <c r="F26" s="41" t="s">
        <v>26</v>
      </c>
      <c r="G26" s="105" t="s">
        <v>77</v>
      </c>
      <c r="H26" s="105"/>
      <c r="I26" s="21" t="s">
        <v>21</v>
      </c>
      <c r="J26" s="42" t="s">
        <v>27</v>
      </c>
    </row>
    <row r="27" spans="2:10" ht="45" customHeight="1">
      <c r="B27" s="43">
        <v>22</v>
      </c>
      <c r="C27" s="35" t="s">
        <v>78</v>
      </c>
      <c r="D27" s="34">
        <v>20</v>
      </c>
      <c r="E27" s="34">
        <v>15</v>
      </c>
      <c r="F27" s="36" t="s">
        <v>62</v>
      </c>
      <c r="G27" s="96" t="s">
        <v>65</v>
      </c>
      <c r="H27" s="96"/>
      <c r="I27" s="19" t="s">
        <v>21</v>
      </c>
      <c r="J27" s="44" t="s">
        <v>27</v>
      </c>
    </row>
    <row r="28" spans="2:10" ht="45" customHeight="1">
      <c r="B28" s="43">
        <v>23</v>
      </c>
      <c r="C28" s="35" t="s">
        <v>79</v>
      </c>
      <c r="D28" s="34">
        <v>20</v>
      </c>
      <c r="E28" s="34">
        <v>10</v>
      </c>
      <c r="F28" s="36" t="s">
        <v>62</v>
      </c>
      <c r="G28" s="96" t="s">
        <v>20</v>
      </c>
      <c r="H28" s="96"/>
      <c r="I28" s="37" t="s">
        <v>66</v>
      </c>
      <c r="J28" s="44" t="s">
        <v>27</v>
      </c>
    </row>
    <row r="29" spans="2:10" ht="45" customHeight="1">
      <c r="B29" s="43">
        <v>24</v>
      </c>
      <c r="C29" s="35" t="s">
        <v>80</v>
      </c>
      <c r="D29" s="34">
        <v>30</v>
      </c>
      <c r="E29" s="34">
        <v>20</v>
      </c>
      <c r="F29" s="36" t="s">
        <v>62</v>
      </c>
      <c r="G29" s="96" t="s">
        <v>81</v>
      </c>
      <c r="H29" s="96"/>
      <c r="I29" s="19" t="s">
        <v>21</v>
      </c>
      <c r="J29" s="44" t="s">
        <v>27</v>
      </c>
    </row>
    <row r="30" spans="2:10" ht="45" customHeight="1">
      <c r="B30" s="43">
        <v>25</v>
      </c>
      <c r="C30" s="35" t="s">
        <v>82</v>
      </c>
      <c r="D30" s="34">
        <v>50</v>
      </c>
      <c r="E30" s="34">
        <v>35</v>
      </c>
      <c r="F30" s="36" t="s">
        <v>62</v>
      </c>
      <c r="G30" s="96" t="s">
        <v>20</v>
      </c>
      <c r="H30" s="96"/>
      <c r="I30" s="19" t="s">
        <v>21</v>
      </c>
      <c r="J30" s="44" t="s">
        <v>27</v>
      </c>
    </row>
    <row r="31" spans="2:10" ht="45" customHeight="1">
      <c r="B31" s="43">
        <v>26</v>
      </c>
      <c r="C31" s="35" t="s">
        <v>83</v>
      </c>
      <c r="D31" s="34">
        <v>15</v>
      </c>
      <c r="E31" s="34">
        <v>10</v>
      </c>
      <c r="F31" s="36" t="s">
        <v>26</v>
      </c>
      <c r="G31" s="96" t="s">
        <v>81</v>
      </c>
      <c r="H31" s="96"/>
      <c r="I31" s="37" t="s">
        <v>66</v>
      </c>
      <c r="J31" s="44" t="s">
        <v>27</v>
      </c>
    </row>
    <row r="32" spans="2:10" ht="45" customHeight="1">
      <c r="B32" s="43">
        <v>27</v>
      </c>
      <c r="C32" s="35" t="s">
        <v>84</v>
      </c>
      <c r="D32" s="34">
        <v>10</v>
      </c>
      <c r="E32" s="34">
        <v>6</v>
      </c>
      <c r="F32" s="36" t="s">
        <v>62</v>
      </c>
      <c r="G32" s="96" t="s">
        <v>65</v>
      </c>
      <c r="H32" s="96"/>
      <c r="I32" s="37" t="s">
        <v>66</v>
      </c>
      <c r="J32" s="44" t="s">
        <v>27</v>
      </c>
    </row>
    <row r="33" spans="2:10" ht="45" customHeight="1">
      <c r="B33" s="43">
        <v>28</v>
      </c>
      <c r="C33" s="13" t="s">
        <v>85</v>
      </c>
      <c r="D33" s="34">
        <v>60</v>
      </c>
      <c r="E33" s="34">
        <v>30</v>
      </c>
      <c r="F33" s="36" t="s">
        <v>62</v>
      </c>
      <c r="G33" s="96" t="s">
        <v>43</v>
      </c>
      <c r="H33" s="96"/>
      <c r="I33" s="19" t="s">
        <v>21</v>
      </c>
      <c r="J33" s="44" t="s">
        <v>27</v>
      </c>
    </row>
    <row r="34" spans="2:10" ht="45" customHeight="1">
      <c r="B34" s="43">
        <v>29</v>
      </c>
      <c r="C34" s="13" t="s">
        <v>86</v>
      </c>
      <c r="D34" s="34">
        <v>20</v>
      </c>
      <c r="E34" s="34">
        <v>10</v>
      </c>
      <c r="F34" s="36" t="s">
        <v>26</v>
      </c>
      <c r="G34" s="96" t="s">
        <v>20</v>
      </c>
      <c r="H34" s="96"/>
      <c r="I34" s="37" t="s">
        <v>66</v>
      </c>
      <c r="J34" s="44" t="s">
        <v>27</v>
      </c>
    </row>
    <row r="35" spans="2:10" ht="45" customHeight="1" thickBot="1">
      <c r="B35" s="50">
        <v>30</v>
      </c>
      <c r="C35" s="29" t="s">
        <v>87</v>
      </c>
      <c r="D35" s="52">
        <v>15</v>
      </c>
      <c r="E35" s="52">
        <v>10</v>
      </c>
      <c r="F35" s="53" t="s">
        <v>26</v>
      </c>
      <c r="G35" s="97" t="s">
        <v>65</v>
      </c>
      <c r="H35" s="97"/>
      <c r="I35" s="54" t="s">
        <v>66</v>
      </c>
      <c r="J35" s="55" t="s">
        <v>27</v>
      </c>
    </row>
    <row r="36" spans="2:10" ht="45" customHeight="1">
      <c r="B36" s="38">
        <v>31</v>
      </c>
      <c r="C36" s="39" t="s">
        <v>88</v>
      </c>
      <c r="D36" s="40">
        <v>40</v>
      </c>
      <c r="E36" s="40">
        <v>25</v>
      </c>
      <c r="F36" s="41" t="s">
        <v>62</v>
      </c>
      <c r="G36" s="105" t="s">
        <v>43</v>
      </c>
      <c r="H36" s="105"/>
      <c r="I36" s="21" t="s">
        <v>21</v>
      </c>
      <c r="J36" s="42" t="s">
        <v>27</v>
      </c>
    </row>
    <row r="37" spans="2:10" ht="45" customHeight="1">
      <c r="B37" s="43">
        <v>32</v>
      </c>
      <c r="C37" s="35" t="s">
        <v>89</v>
      </c>
      <c r="D37" s="34">
        <v>40</v>
      </c>
      <c r="E37" s="34">
        <v>20</v>
      </c>
      <c r="F37" s="36" t="s">
        <v>62</v>
      </c>
      <c r="G37" s="96" t="s">
        <v>20</v>
      </c>
      <c r="H37" s="96"/>
      <c r="I37" s="19" t="s">
        <v>21</v>
      </c>
      <c r="J37" s="44" t="s">
        <v>27</v>
      </c>
    </row>
    <row r="38" spans="2:10" ht="45" customHeight="1">
      <c r="B38" s="43">
        <v>33</v>
      </c>
      <c r="C38" s="35" t="s">
        <v>90</v>
      </c>
      <c r="D38" s="34">
        <v>30</v>
      </c>
      <c r="E38" s="34">
        <v>15</v>
      </c>
      <c r="F38" s="36" t="s">
        <v>26</v>
      </c>
      <c r="G38" s="96" t="s">
        <v>77</v>
      </c>
      <c r="H38" s="96"/>
      <c r="I38" s="19" t="s">
        <v>21</v>
      </c>
      <c r="J38" s="44" t="s">
        <v>27</v>
      </c>
    </row>
    <row r="39" spans="2:10" ht="45" customHeight="1">
      <c r="B39" s="43">
        <v>34</v>
      </c>
      <c r="C39" s="35" t="s">
        <v>91</v>
      </c>
      <c r="D39" s="34">
        <v>20</v>
      </c>
      <c r="E39" s="34">
        <v>15</v>
      </c>
      <c r="F39" s="36" t="s">
        <v>26</v>
      </c>
      <c r="G39" s="96" t="s">
        <v>81</v>
      </c>
      <c r="H39" s="96"/>
      <c r="I39" s="37" t="s">
        <v>66</v>
      </c>
      <c r="J39" s="44" t="s">
        <v>27</v>
      </c>
    </row>
    <row r="40" spans="2:10" ht="45" customHeight="1">
      <c r="B40" s="43">
        <v>35</v>
      </c>
      <c r="C40" s="35" t="s">
        <v>92</v>
      </c>
      <c r="D40" s="34">
        <v>15</v>
      </c>
      <c r="E40" s="34">
        <v>10</v>
      </c>
      <c r="F40" s="36" t="s">
        <v>26</v>
      </c>
      <c r="G40" s="96" t="s">
        <v>65</v>
      </c>
      <c r="H40" s="96"/>
      <c r="I40" s="19" t="s">
        <v>21</v>
      </c>
      <c r="J40" s="44" t="s">
        <v>27</v>
      </c>
    </row>
    <row r="41" spans="2:10" ht="45" customHeight="1">
      <c r="B41" s="43">
        <v>36</v>
      </c>
      <c r="C41" s="35" t="s">
        <v>93</v>
      </c>
      <c r="D41" s="34">
        <v>15</v>
      </c>
      <c r="E41" s="34">
        <v>10</v>
      </c>
      <c r="F41" s="36" t="s">
        <v>26</v>
      </c>
      <c r="G41" s="96" t="s">
        <v>65</v>
      </c>
      <c r="H41" s="96"/>
      <c r="I41" s="19" t="s">
        <v>21</v>
      </c>
      <c r="J41" s="44" t="s">
        <v>27</v>
      </c>
    </row>
    <row r="42" spans="2:10" ht="45" customHeight="1">
      <c r="B42" s="43">
        <v>37</v>
      </c>
      <c r="C42" s="35" t="s">
        <v>94</v>
      </c>
      <c r="D42" s="34">
        <v>30</v>
      </c>
      <c r="E42" s="34">
        <v>15</v>
      </c>
      <c r="F42" s="36" t="s">
        <v>26</v>
      </c>
      <c r="G42" s="96" t="s">
        <v>20</v>
      </c>
      <c r="H42" s="96"/>
      <c r="I42" s="19" t="s">
        <v>21</v>
      </c>
      <c r="J42" s="44" t="s">
        <v>27</v>
      </c>
    </row>
    <row r="43" spans="2:10" ht="45" customHeight="1">
      <c r="B43" s="43">
        <v>38</v>
      </c>
      <c r="C43" s="35" t="s">
        <v>95</v>
      </c>
      <c r="D43" s="34">
        <v>10</v>
      </c>
      <c r="E43" s="34">
        <v>6</v>
      </c>
      <c r="F43" s="36" t="s">
        <v>26</v>
      </c>
      <c r="G43" s="96" t="s">
        <v>65</v>
      </c>
      <c r="H43" s="96"/>
      <c r="I43" s="37" t="s">
        <v>66</v>
      </c>
      <c r="J43" s="44" t="s">
        <v>27</v>
      </c>
    </row>
    <row r="44" spans="2:10" ht="45" customHeight="1">
      <c r="B44" s="43">
        <v>39</v>
      </c>
      <c r="C44" s="35" t="s">
        <v>96</v>
      </c>
      <c r="D44" s="34">
        <v>10</v>
      </c>
      <c r="E44" s="34">
        <v>5</v>
      </c>
      <c r="F44" s="36" t="s">
        <v>26</v>
      </c>
      <c r="G44" s="96" t="s">
        <v>65</v>
      </c>
      <c r="H44" s="96"/>
      <c r="I44" s="37" t="s">
        <v>66</v>
      </c>
      <c r="J44" s="44" t="s">
        <v>27</v>
      </c>
    </row>
    <row r="45" spans="2:10" ht="45" customHeight="1" thickBot="1">
      <c r="B45" s="45">
        <v>40</v>
      </c>
      <c r="C45" s="46" t="s">
        <v>97</v>
      </c>
      <c r="D45" s="47">
        <v>20</v>
      </c>
      <c r="E45" s="47">
        <v>15</v>
      </c>
      <c r="F45" s="48" t="s">
        <v>26</v>
      </c>
      <c r="G45" s="106" t="s">
        <v>65</v>
      </c>
      <c r="H45" s="106"/>
      <c r="I45" s="25" t="s">
        <v>21</v>
      </c>
      <c r="J45" s="49" t="s">
        <v>27</v>
      </c>
    </row>
  </sheetData>
  <mergeCells count="43">
    <mergeCell ref="G41:H41"/>
    <mergeCell ref="G42:H42"/>
    <mergeCell ref="G43:H43"/>
    <mergeCell ref="G44:H44"/>
    <mergeCell ref="G45:H45"/>
    <mergeCell ref="G36:H36"/>
    <mergeCell ref="G37:H37"/>
    <mergeCell ref="G38:H38"/>
    <mergeCell ref="G39:H39"/>
    <mergeCell ref="G40:H40"/>
    <mergeCell ref="G31:H31"/>
    <mergeCell ref="G32:H32"/>
    <mergeCell ref="G33:H33"/>
    <mergeCell ref="G34:H34"/>
    <mergeCell ref="G35:H35"/>
    <mergeCell ref="G26:H26"/>
    <mergeCell ref="G27:H27"/>
    <mergeCell ref="G28:H28"/>
    <mergeCell ref="G29:H29"/>
    <mergeCell ref="G30:H30"/>
    <mergeCell ref="G21:H21"/>
    <mergeCell ref="G22:H22"/>
    <mergeCell ref="G23:H23"/>
    <mergeCell ref="G24:H24"/>
    <mergeCell ref="G25:H25"/>
    <mergeCell ref="G16:H16"/>
    <mergeCell ref="G17:H17"/>
    <mergeCell ref="G18:H18"/>
    <mergeCell ref="G19:H19"/>
    <mergeCell ref="G20:H20"/>
    <mergeCell ref="G4:H4"/>
    <mergeCell ref="G5:H5"/>
    <mergeCell ref="B2:J2"/>
    <mergeCell ref="G6:H6"/>
    <mergeCell ref="G7:H7"/>
    <mergeCell ref="G13:H13"/>
    <mergeCell ref="G14:H14"/>
    <mergeCell ref="G15:H15"/>
    <mergeCell ref="G8:H8"/>
    <mergeCell ref="G9:H9"/>
    <mergeCell ref="G10:H10"/>
    <mergeCell ref="G11:H11"/>
    <mergeCell ref="G12:H12"/>
  </mergeCells>
  <pageMargins left="0" right="0" top="0.5" bottom="0.5" header="0.2" footer="0.2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25"/>
  <sheetViews>
    <sheetView workbookViewId="0">
      <selection activeCell="C27" sqref="C27"/>
    </sheetView>
  </sheetViews>
  <sheetFormatPr defaultRowHeight="15"/>
  <cols>
    <col min="1" max="1" width="1.7109375" customWidth="1"/>
    <col min="2" max="2" width="4.7109375" customWidth="1"/>
    <col min="3" max="3" width="36.42578125" customWidth="1"/>
    <col min="4" max="4" width="10.42578125" bestFit="1" customWidth="1"/>
    <col min="5" max="5" width="15.42578125" bestFit="1" customWidth="1"/>
    <col min="6" max="6" width="13.7109375" bestFit="1" customWidth="1"/>
    <col min="7" max="7" width="13.5703125" bestFit="1" customWidth="1"/>
    <col min="9" max="9" width="14" bestFit="1" customWidth="1"/>
    <col min="10" max="10" width="33.7109375" customWidth="1"/>
  </cols>
  <sheetData>
    <row r="1" spans="2:10" ht="15.75" thickBot="1"/>
    <row r="2" spans="2:10" ht="24" customHeight="1" thickBot="1">
      <c r="B2" s="102" t="s">
        <v>32</v>
      </c>
      <c r="C2" s="103"/>
      <c r="D2" s="103"/>
      <c r="E2" s="103"/>
      <c r="F2" s="103"/>
      <c r="G2" s="103"/>
      <c r="H2" s="103"/>
      <c r="I2" s="103"/>
      <c r="J2" s="104"/>
    </row>
    <row r="3" spans="2:10" ht="15.75" thickBot="1"/>
    <row r="4" spans="2:10">
      <c r="B4" s="4" t="s">
        <v>8</v>
      </c>
      <c r="C4" s="4" t="s">
        <v>0</v>
      </c>
      <c r="D4" s="5" t="s">
        <v>23</v>
      </c>
      <c r="E4" s="4" t="s">
        <v>22</v>
      </c>
      <c r="F4" s="4" t="s">
        <v>5</v>
      </c>
      <c r="G4" s="98" t="s">
        <v>1</v>
      </c>
      <c r="H4" s="99"/>
      <c r="I4" s="4" t="s">
        <v>3</v>
      </c>
      <c r="J4" s="10" t="s">
        <v>10</v>
      </c>
    </row>
    <row r="5" spans="2:10" ht="15.75" thickBot="1">
      <c r="B5" s="7" t="s">
        <v>9</v>
      </c>
      <c r="C5" s="7" t="s">
        <v>7</v>
      </c>
      <c r="D5" s="8" t="s">
        <v>18</v>
      </c>
      <c r="E5" s="7" t="s">
        <v>24</v>
      </c>
      <c r="F5" s="7" t="s">
        <v>25</v>
      </c>
      <c r="G5" s="100" t="s">
        <v>2</v>
      </c>
      <c r="H5" s="101"/>
      <c r="I5" s="7" t="s">
        <v>4</v>
      </c>
      <c r="J5" s="9" t="s">
        <v>6</v>
      </c>
    </row>
    <row r="6" spans="2:10" ht="45" customHeight="1">
      <c r="B6" s="1">
        <v>1</v>
      </c>
      <c r="C6" s="11" t="s">
        <v>58</v>
      </c>
      <c r="D6" s="15">
        <v>11</v>
      </c>
      <c r="E6" s="15">
        <v>11</v>
      </c>
      <c r="F6" s="20" t="s">
        <v>26</v>
      </c>
      <c r="G6" s="105" t="s">
        <v>19</v>
      </c>
      <c r="H6" s="105"/>
      <c r="I6" s="17" t="s">
        <v>29</v>
      </c>
      <c r="J6" s="16" t="s">
        <v>27</v>
      </c>
    </row>
    <row r="7" spans="2:10" ht="45" customHeight="1">
      <c r="B7" s="2">
        <v>2</v>
      </c>
      <c r="C7" s="13" t="s">
        <v>59</v>
      </c>
      <c r="D7" s="12">
        <v>12</v>
      </c>
      <c r="E7" s="12">
        <v>5</v>
      </c>
      <c r="F7" s="18" t="s">
        <v>26</v>
      </c>
      <c r="G7" s="96" t="s">
        <v>33</v>
      </c>
      <c r="H7" s="96"/>
      <c r="I7" s="19" t="s">
        <v>29</v>
      </c>
      <c r="J7" s="22" t="s">
        <v>27</v>
      </c>
    </row>
    <row r="8" spans="2:10" ht="45" customHeight="1">
      <c r="B8" s="2">
        <v>3</v>
      </c>
      <c r="C8" s="13" t="s">
        <v>60</v>
      </c>
      <c r="D8" s="12">
        <v>12</v>
      </c>
      <c r="E8" s="12">
        <v>10</v>
      </c>
      <c r="F8" s="18" t="s">
        <v>26</v>
      </c>
      <c r="G8" s="96" t="s">
        <v>34</v>
      </c>
      <c r="H8" s="96"/>
      <c r="I8" s="19" t="s">
        <v>29</v>
      </c>
      <c r="J8" s="22" t="s">
        <v>27</v>
      </c>
    </row>
    <row r="9" spans="2:10" ht="45" customHeight="1">
      <c r="B9" s="2">
        <v>4</v>
      </c>
      <c r="C9" s="13" t="s">
        <v>36</v>
      </c>
      <c r="D9" s="12">
        <v>12</v>
      </c>
      <c r="E9" s="12">
        <v>4</v>
      </c>
      <c r="F9" s="18" t="s">
        <v>26</v>
      </c>
      <c r="G9" s="96" t="s">
        <v>33</v>
      </c>
      <c r="H9" s="96"/>
      <c r="I9" s="19" t="s">
        <v>29</v>
      </c>
      <c r="J9" s="22" t="s">
        <v>27</v>
      </c>
    </row>
    <row r="10" spans="2:10" ht="45" customHeight="1" thickBot="1">
      <c r="B10" s="2">
        <v>5</v>
      </c>
      <c r="C10" s="13" t="s">
        <v>35</v>
      </c>
      <c r="D10" s="12">
        <v>24</v>
      </c>
      <c r="E10" s="12">
        <v>10</v>
      </c>
      <c r="F10" s="18" t="s">
        <v>26</v>
      </c>
      <c r="G10" s="96" t="s">
        <v>37</v>
      </c>
      <c r="H10" s="96"/>
      <c r="I10" s="25" t="s">
        <v>21</v>
      </c>
      <c r="J10" s="22" t="s">
        <v>27</v>
      </c>
    </row>
    <row r="11" spans="2:10" ht="45" customHeight="1">
      <c r="B11" s="2">
        <v>6</v>
      </c>
      <c r="C11" s="13" t="s">
        <v>38</v>
      </c>
      <c r="D11" s="12">
        <v>8</v>
      </c>
      <c r="E11" s="12">
        <v>4</v>
      </c>
      <c r="F11" s="18" t="s">
        <v>26</v>
      </c>
      <c r="G11" s="96" t="s">
        <v>28</v>
      </c>
      <c r="H11" s="96"/>
      <c r="I11" s="19" t="s">
        <v>29</v>
      </c>
      <c r="J11" s="22" t="s">
        <v>27</v>
      </c>
    </row>
    <row r="12" spans="2:10" ht="45" customHeight="1">
      <c r="B12" s="2">
        <v>7</v>
      </c>
      <c r="C12" s="13" t="s">
        <v>39</v>
      </c>
      <c r="D12" s="12">
        <v>10</v>
      </c>
      <c r="E12" s="12">
        <v>10</v>
      </c>
      <c r="F12" s="18" t="s">
        <v>26</v>
      </c>
      <c r="G12" s="96" t="s">
        <v>31</v>
      </c>
      <c r="H12" s="96"/>
      <c r="I12" s="19" t="s">
        <v>29</v>
      </c>
      <c r="J12" s="22" t="s">
        <v>27</v>
      </c>
    </row>
    <row r="13" spans="2:10" ht="45" customHeight="1">
      <c r="B13" s="2">
        <v>8</v>
      </c>
      <c r="C13" s="13" t="s">
        <v>40</v>
      </c>
      <c r="D13" s="12">
        <v>10</v>
      </c>
      <c r="E13" s="12">
        <v>10</v>
      </c>
      <c r="F13" s="18" t="s">
        <v>26</v>
      </c>
      <c r="G13" s="96" t="s">
        <v>31</v>
      </c>
      <c r="H13" s="96"/>
      <c r="I13" s="19" t="s">
        <v>29</v>
      </c>
      <c r="J13" s="22" t="s">
        <v>27</v>
      </c>
    </row>
    <row r="14" spans="2:10" ht="45" customHeight="1">
      <c r="B14" s="2">
        <v>9</v>
      </c>
      <c r="C14" s="13" t="s">
        <v>41</v>
      </c>
      <c r="D14" s="12">
        <v>10</v>
      </c>
      <c r="E14" s="12">
        <v>5</v>
      </c>
      <c r="F14" s="18" t="s">
        <v>26</v>
      </c>
      <c r="G14" s="96" t="s">
        <v>37</v>
      </c>
      <c r="H14" s="96"/>
      <c r="I14" s="19" t="s">
        <v>29</v>
      </c>
      <c r="J14" s="22" t="s">
        <v>27</v>
      </c>
    </row>
    <row r="15" spans="2:10" ht="45" customHeight="1" thickBot="1">
      <c r="B15" s="28">
        <v>10</v>
      </c>
      <c r="C15" s="29" t="s">
        <v>42</v>
      </c>
      <c r="D15" s="30">
        <v>40</v>
      </c>
      <c r="E15" s="30">
        <v>20</v>
      </c>
      <c r="F15" s="31" t="s">
        <v>26</v>
      </c>
      <c r="G15" s="97" t="s">
        <v>43</v>
      </c>
      <c r="H15" s="97"/>
      <c r="I15" s="32" t="s">
        <v>21</v>
      </c>
      <c r="J15" s="33" t="s">
        <v>27</v>
      </c>
    </row>
    <row r="16" spans="2:10" ht="45" customHeight="1">
      <c r="B16" s="38">
        <v>11</v>
      </c>
      <c r="C16" s="11" t="s">
        <v>98</v>
      </c>
      <c r="D16" s="40">
        <v>40</v>
      </c>
      <c r="E16" s="40">
        <v>30</v>
      </c>
      <c r="F16" s="20" t="s">
        <v>62</v>
      </c>
      <c r="G16" s="105" t="s">
        <v>20</v>
      </c>
      <c r="H16" s="105"/>
      <c r="I16" s="21" t="s">
        <v>21</v>
      </c>
      <c r="J16" s="16" t="s">
        <v>27</v>
      </c>
    </row>
    <row r="17" spans="2:10" ht="45" customHeight="1">
      <c r="B17" s="43">
        <v>12</v>
      </c>
      <c r="C17" s="13" t="s">
        <v>99</v>
      </c>
      <c r="D17" s="34">
        <v>15</v>
      </c>
      <c r="E17" s="34">
        <v>10</v>
      </c>
      <c r="F17" s="18" t="s">
        <v>62</v>
      </c>
      <c r="G17" s="96" t="s">
        <v>28</v>
      </c>
      <c r="H17" s="96"/>
      <c r="I17" s="19" t="s">
        <v>21</v>
      </c>
      <c r="J17" s="22" t="s">
        <v>27</v>
      </c>
    </row>
    <row r="18" spans="2:10" ht="45" customHeight="1">
      <c r="B18" s="43">
        <v>13</v>
      </c>
      <c r="C18" s="13" t="s">
        <v>100</v>
      </c>
      <c r="D18" s="34">
        <v>40</v>
      </c>
      <c r="E18" s="34">
        <v>25</v>
      </c>
      <c r="F18" s="18" t="s">
        <v>62</v>
      </c>
      <c r="G18" s="96" t="s">
        <v>43</v>
      </c>
      <c r="H18" s="96"/>
      <c r="I18" s="19" t="s">
        <v>21</v>
      </c>
      <c r="J18" s="22" t="s">
        <v>27</v>
      </c>
    </row>
    <row r="19" spans="2:10" ht="45" customHeight="1">
      <c r="B19" s="43">
        <v>14</v>
      </c>
      <c r="C19" s="13" t="s">
        <v>101</v>
      </c>
      <c r="D19" s="34">
        <v>30</v>
      </c>
      <c r="E19" s="34">
        <v>20</v>
      </c>
      <c r="F19" s="18" t="s">
        <v>62</v>
      </c>
      <c r="G19" s="96" t="s">
        <v>33</v>
      </c>
      <c r="H19" s="96"/>
      <c r="I19" s="19" t="s">
        <v>21</v>
      </c>
      <c r="J19" s="22" t="s">
        <v>27</v>
      </c>
    </row>
    <row r="20" spans="2:10" ht="45" customHeight="1">
      <c r="B20" s="43">
        <v>15</v>
      </c>
      <c r="C20" s="13" t="s">
        <v>102</v>
      </c>
      <c r="D20" s="34">
        <v>45</v>
      </c>
      <c r="E20" s="34">
        <v>30</v>
      </c>
      <c r="F20" s="18" t="s">
        <v>62</v>
      </c>
      <c r="G20" s="96" t="s">
        <v>20</v>
      </c>
      <c r="H20" s="96"/>
      <c r="I20" s="19" t="s">
        <v>21</v>
      </c>
      <c r="J20" s="22" t="s">
        <v>27</v>
      </c>
    </row>
    <row r="21" spans="2:10" ht="45" customHeight="1">
      <c r="B21" s="43">
        <v>16</v>
      </c>
      <c r="C21" s="13" t="s">
        <v>103</v>
      </c>
      <c r="D21" s="34">
        <v>35</v>
      </c>
      <c r="E21" s="34">
        <v>20</v>
      </c>
      <c r="F21" s="18" t="s">
        <v>62</v>
      </c>
      <c r="G21" s="96" t="s">
        <v>104</v>
      </c>
      <c r="H21" s="96"/>
      <c r="I21" s="19" t="s">
        <v>21</v>
      </c>
      <c r="J21" s="22" t="s">
        <v>27</v>
      </c>
    </row>
    <row r="22" spans="2:10" ht="45" customHeight="1">
      <c r="B22" s="43">
        <v>17</v>
      </c>
      <c r="C22" s="13" t="s">
        <v>105</v>
      </c>
      <c r="D22" s="34">
        <v>40</v>
      </c>
      <c r="E22" s="34">
        <v>20</v>
      </c>
      <c r="F22" s="18" t="s">
        <v>62</v>
      </c>
      <c r="G22" s="96" t="s">
        <v>20</v>
      </c>
      <c r="H22" s="96"/>
      <c r="I22" s="19" t="s">
        <v>21</v>
      </c>
      <c r="J22" s="22" t="s">
        <v>27</v>
      </c>
    </row>
    <row r="23" spans="2:10" ht="45" customHeight="1">
      <c r="B23" s="43">
        <v>18</v>
      </c>
      <c r="C23" s="13" t="s">
        <v>106</v>
      </c>
      <c r="D23" s="34">
        <v>25</v>
      </c>
      <c r="E23" s="34">
        <v>15</v>
      </c>
      <c r="F23" s="18" t="s">
        <v>62</v>
      </c>
      <c r="G23" s="96" t="s">
        <v>33</v>
      </c>
      <c r="H23" s="96"/>
      <c r="I23" s="19" t="s">
        <v>21</v>
      </c>
      <c r="J23" s="22" t="s">
        <v>27</v>
      </c>
    </row>
    <row r="24" spans="2:10" ht="45" customHeight="1">
      <c r="B24" s="43">
        <v>19</v>
      </c>
      <c r="C24" s="13" t="s">
        <v>107</v>
      </c>
      <c r="D24" s="34">
        <v>25</v>
      </c>
      <c r="E24" s="34">
        <v>15</v>
      </c>
      <c r="F24" s="18" t="s">
        <v>62</v>
      </c>
      <c r="G24" s="96" t="s">
        <v>108</v>
      </c>
      <c r="H24" s="96"/>
      <c r="I24" s="19" t="s">
        <v>21</v>
      </c>
      <c r="J24" s="22" t="s">
        <v>27</v>
      </c>
    </row>
    <row r="25" spans="2:10" ht="45" customHeight="1" thickBot="1">
      <c r="B25" s="45">
        <v>20</v>
      </c>
      <c r="C25" s="14" t="s">
        <v>109</v>
      </c>
      <c r="D25" s="47">
        <v>30</v>
      </c>
      <c r="E25" s="47">
        <v>20</v>
      </c>
      <c r="F25" s="24" t="s">
        <v>62</v>
      </c>
      <c r="G25" s="106" t="s">
        <v>108</v>
      </c>
      <c r="H25" s="106"/>
      <c r="I25" s="25" t="s">
        <v>21</v>
      </c>
      <c r="J25" s="26" t="s">
        <v>27</v>
      </c>
    </row>
  </sheetData>
  <mergeCells count="23">
    <mergeCell ref="G25:H25"/>
    <mergeCell ref="G20:H20"/>
    <mergeCell ref="G21:H21"/>
    <mergeCell ref="G22:H22"/>
    <mergeCell ref="G23:H23"/>
    <mergeCell ref="G24:H24"/>
    <mergeCell ref="G8:H8"/>
    <mergeCell ref="G16:H16"/>
    <mergeCell ref="G17:H17"/>
    <mergeCell ref="G18:H18"/>
    <mergeCell ref="G19:H19"/>
    <mergeCell ref="G15:H15"/>
    <mergeCell ref="G9:H9"/>
    <mergeCell ref="G10:H10"/>
    <mergeCell ref="G11:H11"/>
    <mergeCell ref="G12:H12"/>
    <mergeCell ref="G13:H13"/>
    <mergeCell ref="G14:H14"/>
    <mergeCell ref="B2:J2"/>
    <mergeCell ref="G4:H4"/>
    <mergeCell ref="G5:H5"/>
    <mergeCell ref="G6:H6"/>
    <mergeCell ref="G7:H7"/>
  </mergeCells>
  <pageMargins left="0" right="0" top="0.5" bottom="0.5" header="0.2" footer="0.2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J15"/>
  <sheetViews>
    <sheetView topLeftCell="B1" workbookViewId="0">
      <selection activeCell="C7" sqref="C7"/>
    </sheetView>
  </sheetViews>
  <sheetFormatPr defaultRowHeight="15"/>
  <cols>
    <col min="1" max="1" width="1.7109375" customWidth="1"/>
    <col min="2" max="2" width="4.7109375" customWidth="1"/>
    <col min="3" max="3" width="36.42578125" customWidth="1"/>
    <col min="4" max="4" width="10.42578125" bestFit="1" customWidth="1"/>
    <col min="5" max="5" width="15.42578125" bestFit="1" customWidth="1"/>
    <col min="6" max="6" width="13.7109375" bestFit="1" customWidth="1"/>
    <col min="7" max="7" width="13.5703125" bestFit="1" customWidth="1"/>
    <col min="9" max="9" width="14" bestFit="1" customWidth="1"/>
    <col min="10" max="10" width="33.7109375" customWidth="1"/>
  </cols>
  <sheetData>
    <row r="1" spans="2:10" ht="15.75" thickBot="1"/>
    <row r="2" spans="2:10" ht="24" customHeight="1" thickBot="1">
      <c r="B2" s="102" t="s">
        <v>44</v>
      </c>
      <c r="C2" s="103"/>
      <c r="D2" s="103"/>
      <c r="E2" s="103"/>
      <c r="F2" s="103"/>
      <c r="G2" s="103"/>
      <c r="H2" s="103"/>
      <c r="I2" s="103"/>
      <c r="J2" s="104"/>
    </row>
    <row r="3" spans="2:10" ht="15.75" thickBot="1"/>
    <row r="4" spans="2:10">
      <c r="B4" s="4" t="s">
        <v>8</v>
      </c>
      <c r="C4" s="4" t="s">
        <v>0</v>
      </c>
      <c r="D4" s="5" t="s">
        <v>23</v>
      </c>
      <c r="E4" s="4" t="s">
        <v>22</v>
      </c>
      <c r="F4" s="4" t="s">
        <v>5</v>
      </c>
      <c r="G4" s="98" t="s">
        <v>1</v>
      </c>
      <c r="H4" s="99"/>
      <c r="I4" s="4" t="s">
        <v>3</v>
      </c>
      <c r="J4" s="10" t="s">
        <v>10</v>
      </c>
    </row>
    <row r="5" spans="2:10" ht="15.75" thickBot="1">
      <c r="B5" s="7" t="s">
        <v>9</v>
      </c>
      <c r="C5" s="7" t="s">
        <v>7</v>
      </c>
      <c r="D5" s="8" t="s">
        <v>18</v>
      </c>
      <c r="E5" s="7" t="s">
        <v>24</v>
      </c>
      <c r="F5" s="7" t="s">
        <v>25</v>
      </c>
      <c r="G5" s="100" t="s">
        <v>2</v>
      </c>
      <c r="H5" s="101"/>
      <c r="I5" s="7" t="s">
        <v>4</v>
      </c>
      <c r="J5" s="9" t="s">
        <v>6</v>
      </c>
    </row>
    <row r="6" spans="2:10" ht="45" customHeight="1">
      <c r="B6" s="1">
        <v>1</v>
      </c>
      <c r="C6" s="11" t="s">
        <v>45</v>
      </c>
      <c r="D6" s="15">
        <v>70</v>
      </c>
      <c r="E6" s="15">
        <v>35</v>
      </c>
      <c r="F6" s="27" t="s">
        <v>46</v>
      </c>
      <c r="G6" s="105" t="s">
        <v>47</v>
      </c>
      <c r="H6" s="105"/>
      <c r="I6" s="17" t="s">
        <v>48</v>
      </c>
      <c r="J6" s="16" t="s">
        <v>27</v>
      </c>
    </row>
    <row r="7" spans="2:10" ht="45" customHeight="1">
      <c r="B7" s="2">
        <v>2</v>
      </c>
      <c r="C7" s="13" t="s">
        <v>49</v>
      </c>
      <c r="D7" s="12">
        <v>10</v>
      </c>
      <c r="E7" s="12">
        <v>5</v>
      </c>
      <c r="F7" s="18" t="s">
        <v>26</v>
      </c>
      <c r="G7" s="96" t="s">
        <v>50</v>
      </c>
      <c r="H7" s="96"/>
      <c r="I7" s="19" t="s">
        <v>29</v>
      </c>
      <c r="J7" s="22" t="s">
        <v>27</v>
      </c>
    </row>
    <row r="8" spans="2:10" ht="45" customHeight="1">
      <c r="B8" s="2">
        <v>3</v>
      </c>
      <c r="C8" s="13" t="s">
        <v>51</v>
      </c>
      <c r="D8" s="12">
        <v>70</v>
      </c>
      <c r="E8" s="12">
        <v>35</v>
      </c>
      <c r="F8" s="18" t="s">
        <v>26</v>
      </c>
      <c r="G8" s="96" t="s">
        <v>52</v>
      </c>
      <c r="H8" s="96"/>
      <c r="I8" s="19" t="s">
        <v>21</v>
      </c>
      <c r="J8" s="22" t="s">
        <v>27</v>
      </c>
    </row>
    <row r="9" spans="2:10" ht="45" customHeight="1">
      <c r="B9" s="2">
        <v>4</v>
      </c>
      <c r="C9" s="13" t="s">
        <v>53</v>
      </c>
      <c r="D9" s="12">
        <v>50</v>
      </c>
      <c r="E9" s="12">
        <v>30</v>
      </c>
      <c r="F9" s="18" t="s">
        <v>26</v>
      </c>
      <c r="G9" s="96" t="s">
        <v>20</v>
      </c>
      <c r="H9" s="96"/>
      <c r="I9" s="19" t="s">
        <v>21</v>
      </c>
      <c r="J9" s="22" t="s">
        <v>27</v>
      </c>
    </row>
    <row r="10" spans="2:10" ht="45" customHeight="1">
      <c r="B10" s="2"/>
      <c r="C10" s="13"/>
      <c r="D10" s="12"/>
      <c r="E10" s="12"/>
      <c r="F10" s="18"/>
      <c r="G10" s="96"/>
      <c r="H10" s="96"/>
      <c r="I10" s="19"/>
      <c r="J10" s="22"/>
    </row>
    <row r="11" spans="2:10" ht="45" customHeight="1">
      <c r="B11" s="2"/>
      <c r="C11" s="13"/>
      <c r="D11" s="12"/>
      <c r="E11" s="12"/>
      <c r="F11" s="18"/>
      <c r="G11" s="96"/>
      <c r="H11" s="96"/>
      <c r="I11" s="19"/>
      <c r="J11" s="22"/>
    </row>
    <row r="12" spans="2:10" ht="45" customHeight="1">
      <c r="B12" s="2"/>
      <c r="C12" s="13"/>
      <c r="D12" s="12"/>
      <c r="E12" s="12"/>
      <c r="F12" s="18"/>
      <c r="G12" s="96"/>
      <c r="H12" s="96"/>
      <c r="I12" s="19"/>
      <c r="J12" s="22"/>
    </row>
    <row r="13" spans="2:10" ht="45" customHeight="1">
      <c r="B13" s="2"/>
      <c r="C13" s="13"/>
      <c r="D13" s="12"/>
      <c r="E13" s="12"/>
      <c r="F13" s="18"/>
      <c r="G13" s="96"/>
      <c r="H13" s="96"/>
      <c r="I13" s="19"/>
      <c r="J13" s="22"/>
    </row>
    <row r="14" spans="2:10" ht="45" customHeight="1">
      <c r="B14" s="2"/>
      <c r="C14" s="13"/>
      <c r="D14" s="12"/>
      <c r="E14" s="12"/>
      <c r="F14" s="18"/>
      <c r="G14" s="96"/>
      <c r="H14" s="96"/>
      <c r="I14" s="19"/>
      <c r="J14" s="22"/>
    </row>
    <row r="15" spans="2:10" ht="45" customHeight="1" thickBot="1">
      <c r="B15" s="3"/>
      <c r="C15" s="14"/>
      <c r="D15" s="23"/>
      <c r="E15" s="23"/>
      <c r="F15" s="24"/>
      <c r="G15" s="106"/>
      <c r="H15" s="106"/>
      <c r="I15" s="25"/>
      <c r="J15" s="26"/>
    </row>
  </sheetData>
  <mergeCells count="13">
    <mergeCell ref="G8:H8"/>
    <mergeCell ref="B2:J2"/>
    <mergeCell ref="G4:H4"/>
    <mergeCell ref="G5:H5"/>
    <mergeCell ref="G6:H6"/>
    <mergeCell ref="G7:H7"/>
    <mergeCell ref="G15:H15"/>
    <mergeCell ref="G9:H9"/>
    <mergeCell ref="G10:H10"/>
    <mergeCell ref="G11:H11"/>
    <mergeCell ref="G12:H12"/>
    <mergeCell ref="G13:H13"/>
    <mergeCell ref="G14:H14"/>
  </mergeCells>
  <pageMargins left="0" right="0" top="0.5" bottom="0.5" header="0.2" footer="0.2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L24"/>
  <sheetViews>
    <sheetView topLeftCell="B10" workbookViewId="0">
      <selection activeCell="H18" sqref="H18"/>
    </sheetView>
  </sheetViews>
  <sheetFormatPr defaultRowHeight="15"/>
  <cols>
    <col min="1" max="1" width="3.7109375" customWidth="1"/>
    <col min="8" max="8" width="10.42578125" customWidth="1"/>
  </cols>
  <sheetData>
    <row r="1" spans="2:10" ht="15.75" thickBot="1"/>
    <row r="2" spans="2:10" ht="19.5" thickBot="1">
      <c r="B2" s="107" t="s">
        <v>132</v>
      </c>
      <c r="C2" s="108"/>
      <c r="D2" s="108"/>
      <c r="E2" s="108"/>
      <c r="F2" s="108"/>
      <c r="G2" s="108"/>
      <c r="H2" s="108"/>
      <c r="I2" s="108"/>
      <c r="J2" s="109"/>
    </row>
    <row r="5" spans="2:10">
      <c r="B5" t="s">
        <v>134</v>
      </c>
      <c r="I5" s="59">
        <v>3000</v>
      </c>
      <c r="J5" t="s">
        <v>113</v>
      </c>
    </row>
    <row r="6" spans="2:10">
      <c r="B6" t="s">
        <v>133</v>
      </c>
      <c r="I6">
        <f>I5/0.5</f>
        <v>6000</v>
      </c>
      <c r="J6" t="s">
        <v>18</v>
      </c>
    </row>
    <row r="7" spans="2:10">
      <c r="B7" t="s">
        <v>110</v>
      </c>
      <c r="I7">
        <v>20</v>
      </c>
      <c r="J7" t="s">
        <v>18</v>
      </c>
    </row>
    <row r="8" spans="2:10">
      <c r="B8" t="s">
        <v>112</v>
      </c>
      <c r="I8">
        <f>I6/I7</f>
        <v>300</v>
      </c>
      <c r="J8" t="s">
        <v>111</v>
      </c>
    </row>
    <row r="11" spans="2:10">
      <c r="B11" t="s">
        <v>114</v>
      </c>
      <c r="I11">
        <v>1</v>
      </c>
      <c r="J11" t="s">
        <v>116</v>
      </c>
    </row>
    <row r="12" spans="2:10">
      <c r="B12" t="s">
        <v>245</v>
      </c>
      <c r="I12">
        <f>6000*I11</f>
        <v>6000</v>
      </c>
      <c r="J12" t="s">
        <v>116</v>
      </c>
    </row>
    <row r="13" spans="2:10">
      <c r="B13" t="s">
        <v>120</v>
      </c>
      <c r="I13">
        <v>500</v>
      </c>
      <c r="J13" t="s">
        <v>117</v>
      </c>
    </row>
    <row r="14" spans="2:10">
      <c r="B14" t="s">
        <v>121</v>
      </c>
      <c r="I14">
        <v>150</v>
      </c>
      <c r="J14" t="s">
        <v>118</v>
      </c>
    </row>
    <row r="15" spans="2:10">
      <c r="B15" t="s">
        <v>119</v>
      </c>
      <c r="I15">
        <f>I12*400</f>
        <v>2400000</v>
      </c>
      <c r="J15" t="s">
        <v>124</v>
      </c>
    </row>
    <row r="16" spans="2:10">
      <c r="B16" t="s">
        <v>123</v>
      </c>
      <c r="I16">
        <f>I12*I14</f>
        <v>900000</v>
      </c>
      <c r="J16" t="s">
        <v>122</v>
      </c>
    </row>
    <row r="19" spans="2:12">
      <c r="B19" t="s">
        <v>125</v>
      </c>
      <c r="I19">
        <v>40</v>
      </c>
      <c r="J19" t="s">
        <v>115</v>
      </c>
      <c r="K19">
        <v>923</v>
      </c>
      <c r="L19" t="s">
        <v>135</v>
      </c>
    </row>
    <row r="20" spans="2:12">
      <c r="B20" t="s">
        <v>126</v>
      </c>
      <c r="I20">
        <v>1154</v>
      </c>
      <c r="J20" t="s">
        <v>127</v>
      </c>
    </row>
    <row r="21" spans="2:12">
      <c r="B21" t="s">
        <v>128</v>
      </c>
      <c r="I21">
        <v>30</v>
      </c>
      <c r="J21" t="s">
        <v>115</v>
      </c>
      <c r="K21">
        <v>189</v>
      </c>
      <c r="L21" t="s">
        <v>135</v>
      </c>
    </row>
    <row r="22" spans="2:12">
      <c r="B22" t="s">
        <v>129</v>
      </c>
      <c r="I22">
        <v>315</v>
      </c>
      <c r="J22" t="s">
        <v>127</v>
      </c>
    </row>
    <row r="23" spans="2:12">
      <c r="B23" t="s">
        <v>130</v>
      </c>
      <c r="I23">
        <v>10</v>
      </c>
      <c r="J23" t="s">
        <v>115</v>
      </c>
      <c r="K23">
        <v>1200</v>
      </c>
      <c r="L23" t="s">
        <v>135</v>
      </c>
    </row>
    <row r="24" spans="2:12">
      <c r="B24" t="s">
        <v>131</v>
      </c>
      <c r="I24">
        <v>600</v>
      </c>
      <c r="J24" t="s">
        <v>127</v>
      </c>
    </row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K112"/>
  <sheetViews>
    <sheetView tabSelected="1" workbookViewId="0">
      <selection activeCell="D27" sqref="D27"/>
    </sheetView>
  </sheetViews>
  <sheetFormatPr defaultRowHeight="15"/>
  <cols>
    <col min="1" max="1" width="0.85546875" customWidth="1"/>
    <col min="2" max="2" width="4.7109375" customWidth="1"/>
    <col min="3" max="3" width="33.85546875" customWidth="1"/>
    <col min="4" max="4" width="10.42578125" bestFit="1" customWidth="1"/>
    <col min="5" max="5" width="15.42578125" bestFit="1" customWidth="1"/>
    <col min="6" max="6" width="13.7109375" bestFit="1" customWidth="1"/>
    <col min="7" max="7" width="16.28515625" customWidth="1"/>
    <col min="8" max="8" width="0.140625" hidden="1" customWidth="1"/>
    <col min="9" max="9" width="10.28515625" customWidth="1"/>
    <col min="10" max="10" width="42.85546875" customWidth="1"/>
    <col min="12" max="12" width="45.85546875" customWidth="1"/>
  </cols>
  <sheetData>
    <row r="1" spans="2:10" ht="15.75" thickBot="1"/>
    <row r="2" spans="2:10" ht="27" thickBot="1">
      <c r="B2" s="102" t="s">
        <v>152</v>
      </c>
      <c r="C2" s="103"/>
      <c r="D2" s="103"/>
      <c r="E2" s="103"/>
      <c r="F2" s="103"/>
      <c r="G2" s="103"/>
      <c r="H2" s="103"/>
      <c r="I2" s="103"/>
      <c r="J2" s="104"/>
    </row>
    <row r="3" spans="2:10" ht="15.75" thickBot="1"/>
    <row r="4" spans="2:10">
      <c r="B4" s="4" t="s">
        <v>8</v>
      </c>
      <c r="C4" s="4" t="s">
        <v>0</v>
      </c>
      <c r="D4" s="84" t="s">
        <v>23</v>
      </c>
      <c r="E4" s="4" t="s">
        <v>22</v>
      </c>
      <c r="F4" s="4" t="s">
        <v>5</v>
      </c>
      <c r="G4" s="98" t="s">
        <v>1</v>
      </c>
      <c r="H4" s="99"/>
      <c r="I4" s="4" t="s">
        <v>136</v>
      </c>
      <c r="J4" s="76" t="s">
        <v>139</v>
      </c>
    </row>
    <row r="5" spans="2:10" ht="15.75" thickBot="1">
      <c r="B5" s="7" t="s">
        <v>9</v>
      </c>
      <c r="C5" s="7" t="s">
        <v>140</v>
      </c>
      <c r="D5" s="94" t="s">
        <v>141</v>
      </c>
      <c r="E5" s="95" t="s">
        <v>24</v>
      </c>
      <c r="F5" s="95" t="s">
        <v>25</v>
      </c>
      <c r="G5" s="110" t="s">
        <v>2</v>
      </c>
      <c r="H5" s="111"/>
      <c r="I5" s="95" t="s">
        <v>137</v>
      </c>
      <c r="J5" s="77" t="s">
        <v>138</v>
      </c>
    </row>
    <row r="6" spans="2:10" ht="42.75" customHeight="1">
      <c r="B6" s="1">
        <v>1</v>
      </c>
      <c r="C6" s="11" t="s">
        <v>151</v>
      </c>
      <c r="D6" s="91">
        <v>4</v>
      </c>
      <c r="E6" s="91">
        <v>2</v>
      </c>
      <c r="F6" s="92" t="s">
        <v>26</v>
      </c>
      <c r="G6" s="112" t="s">
        <v>153</v>
      </c>
      <c r="H6" s="112"/>
      <c r="I6" s="93" t="s">
        <v>143</v>
      </c>
      <c r="J6" s="16"/>
    </row>
    <row r="7" spans="2:10" ht="42.75" customHeight="1">
      <c r="B7" s="2">
        <v>2</v>
      </c>
      <c r="C7" s="13" t="s">
        <v>154</v>
      </c>
      <c r="D7" s="12">
        <v>16</v>
      </c>
      <c r="E7" s="12">
        <v>5</v>
      </c>
      <c r="F7" s="18" t="s">
        <v>26</v>
      </c>
      <c r="G7" s="96" t="s">
        <v>52</v>
      </c>
      <c r="H7" s="96"/>
      <c r="I7" s="81" t="s">
        <v>143</v>
      </c>
      <c r="J7" s="22"/>
    </row>
    <row r="8" spans="2:10" ht="42.75" customHeight="1">
      <c r="B8" s="2">
        <v>3</v>
      </c>
      <c r="C8" s="13" t="s">
        <v>155</v>
      </c>
      <c r="D8" s="12">
        <v>25</v>
      </c>
      <c r="E8" s="12">
        <v>10</v>
      </c>
      <c r="F8" s="18" t="s">
        <v>26</v>
      </c>
      <c r="G8" s="96" t="s">
        <v>150</v>
      </c>
      <c r="H8" s="96"/>
      <c r="I8" s="81" t="s">
        <v>143</v>
      </c>
      <c r="J8" s="22"/>
    </row>
    <row r="9" spans="2:10" ht="42.75" customHeight="1">
      <c r="B9" s="2">
        <v>4</v>
      </c>
      <c r="C9" s="13" t="s">
        <v>156</v>
      </c>
      <c r="D9" s="12">
        <v>12</v>
      </c>
      <c r="E9" s="12">
        <v>4</v>
      </c>
      <c r="F9" s="18" t="s">
        <v>188</v>
      </c>
      <c r="G9" s="96" t="s">
        <v>201</v>
      </c>
      <c r="H9" s="96"/>
      <c r="I9" s="81" t="s">
        <v>143</v>
      </c>
      <c r="J9" s="22"/>
    </row>
    <row r="10" spans="2:10" ht="42.75" customHeight="1">
      <c r="B10" s="2">
        <v>5</v>
      </c>
      <c r="C10" s="83" t="s">
        <v>181</v>
      </c>
      <c r="D10" s="12">
        <v>20</v>
      </c>
      <c r="E10" s="12">
        <v>11</v>
      </c>
      <c r="F10" s="18" t="s">
        <v>26</v>
      </c>
      <c r="G10" s="96" t="s">
        <v>52</v>
      </c>
      <c r="H10" s="96"/>
      <c r="I10" s="81" t="s">
        <v>182</v>
      </c>
      <c r="J10" s="22"/>
    </row>
    <row r="11" spans="2:10" ht="42.75" customHeight="1">
      <c r="B11" s="2">
        <v>6</v>
      </c>
      <c r="C11" s="13" t="s">
        <v>183</v>
      </c>
      <c r="D11" s="12">
        <v>20</v>
      </c>
      <c r="E11" s="12">
        <v>10</v>
      </c>
      <c r="F11" s="63" t="s">
        <v>184</v>
      </c>
      <c r="G11" s="96" t="s">
        <v>52</v>
      </c>
      <c r="H11" s="96"/>
      <c r="I11" s="81" t="s">
        <v>182</v>
      </c>
      <c r="J11" s="22"/>
    </row>
    <row r="12" spans="2:10" ht="42.75" customHeight="1">
      <c r="B12" s="2">
        <v>7</v>
      </c>
      <c r="C12" s="13" t="s">
        <v>185</v>
      </c>
      <c r="D12" s="12">
        <v>6</v>
      </c>
      <c r="E12" s="12">
        <v>2</v>
      </c>
      <c r="F12" s="63" t="s">
        <v>184</v>
      </c>
      <c r="G12" s="96" t="s">
        <v>186</v>
      </c>
      <c r="H12" s="96"/>
      <c r="I12" s="81" t="s">
        <v>182</v>
      </c>
      <c r="J12" s="22"/>
    </row>
    <row r="13" spans="2:10" ht="42.75" customHeight="1">
      <c r="B13" s="2">
        <v>8</v>
      </c>
      <c r="C13" s="13" t="s">
        <v>187</v>
      </c>
      <c r="D13" s="12">
        <v>10</v>
      </c>
      <c r="E13" s="12">
        <v>3</v>
      </c>
      <c r="F13" s="18" t="s">
        <v>26</v>
      </c>
      <c r="G13" s="96" t="s">
        <v>52</v>
      </c>
      <c r="H13" s="96"/>
      <c r="I13" s="81" t="s">
        <v>143</v>
      </c>
      <c r="J13" s="22"/>
    </row>
    <row r="14" spans="2:10" ht="42.75" customHeight="1">
      <c r="B14" s="2">
        <v>9</v>
      </c>
      <c r="C14" s="13" t="s">
        <v>189</v>
      </c>
      <c r="D14" s="12">
        <v>20</v>
      </c>
      <c r="E14" s="12">
        <v>9</v>
      </c>
      <c r="F14" s="18" t="s">
        <v>188</v>
      </c>
      <c r="G14" s="81" t="s">
        <v>150</v>
      </c>
      <c r="H14" s="81"/>
      <c r="I14" s="81" t="s">
        <v>143</v>
      </c>
      <c r="J14" s="22"/>
    </row>
    <row r="15" spans="2:10" ht="42.75" customHeight="1">
      <c r="B15" s="2">
        <v>10</v>
      </c>
      <c r="C15" s="13" t="s">
        <v>190</v>
      </c>
      <c r="D15" s="12">
        <v>3</v>
      </c>
      <c r="E15" s="12">
        <v>2</v>
      </c>
      <c r="F15" s="18" t="s">
        <v>188</v>
      </c>
      <c r="G15" s="96" t="s">
        <v>191</v>
      </c>
      <c r="H15" s="96"/>
      <c r="I15" s="81" t="s">
        <v>143</v>
      </c>
      <c r="J15" s="22"/>
    </row>
    <row r="16" spans="2:10" ht="42.75" customHeight="1">
      <c r="B16" s="2">
        <v>11</v>
      </c>
      <c r="C16" s="13" t="s">
        <v>192</v>
      </c>
      <c r="D16" s="12">
        <v>7</v>
      </c>
      <c r="E16" s="12">
        <v>4</v>
      </c>
      <c r="F16" s="63" t="s">
        <v>184</v>
      </c>
      <c r="G16" s="96" t="s">
        <v>52</v>
      </c>
      <c r="H16" s="96"/>
      <c r="I16" s="81" t="s">
        <v>143</v>
      </c>
      <c r="J16" s="22"/>
    </row>
    <row r="17" spans="2:10" ht="42.75" customHeight="1">
      <c r="B17" s="2">
        <v>12</v>
      </c>
      <c r="C17" s="13" t="s">
        <v>193</v>
      </c>
      <c r="D17" s="12">
        <v>30</v>
      </c>
      <c r="E17" s="12">
        <v>10</v>
      </c>
      <c r="F17" s="18" t="s">
        <v>188</v>
      </c>
      <c r="G17" s="81" t="s">
        <v>150</v>
      </c>
      <c r="H17" s="81"/>
      <c r="I17" s="81" t="s">
        <v>143</v>
      </c>
      <c r="J17" s="22"/>
    </row>
    <row r="18" spans="2:10" ht="42.75" customHeight="1">
      <c r="B18" s="2">
        <v>13</v>
      </c>
      <c r="C18" s="13" t="s">
        <v>194</v>
      </c>
      <c r="D18" s="12">
        <v>5</v>
      </c>
      <c r="E18" s="12">
        <v>2</v>
      </c>
      <c r="F18" s="18" t="s">
        <v>26</v>
      </c>
      <c r="G18" s="96" t="s">
        <v>191</v>
      </c>
      <c r="H18" s="96"/>
      <c r="I18" s="81" t="s">
        <v>143</v>
      </c>
      <c r="J18" s="22"/>
    </row>
    <row r="19" spans="2:10" ht="42.75" customHeight="1">
      <c r="B19" s="2">
        <v>14</v>
      </c>
      <c r="C19" s="13" t="s">
        <v>195</v>
      </c>
      <c r="D19" s="12">
        <v>8</v>
      </c>
      <c r="E19" s="12">
        <v>3</v>
      </c>
      <c r="F19" s="18" t="s">
        <v>26</v>
      </c>
      <c r="G19" s="96" t="s">
        <v>52</v>
      </c>
      <c r="H19" s="96"/>
      <c r="I19" s="81" t="s">
        <v>182</v>
      </c>
      <c r="J19" s="22"/>
    </row>
    <row r="20" spans="2:10" ht="42.75" customHeight="1">
      <c r="B20" s="2">
        <v>15</v>
      </c>
      <c r="C20" s="13" t="s">
        <v>196</v>
      </c>
      <c r="D20" s="12">
        <v>40</v>
      </c>
      <c r="E20" s="12">
        <v>10</v>
      </c>
      <c r="F20" s="18" t="s">
        <v>188</v>
      </c>
      <c r="G20" s="81" t="s">
        <v>197</v>
      </c>
      <c r="H20" s="81"/>
      <c r="I20" s="81" t="s">
        <v>143</v>
      </c>
      <c r="J20" s="22"/>
    </row>
    <row r="21" spans="2:10" ht="42.75" customHeight="1">
      <c r="B21" s="2">
        <v>16</v>
      </c>
      <c r="C21" s="13" t="s">
        <v>198</v>
      </c>
      <c r="D21" s="12">
        <v>8</v>
      </c>
      <c r="E21" s="12">
        <v>3</v>
      </c>
      <c r="F21" s="18" t="s">
        <v>188</v>
      </c>
      <c r="G21" s="96" t="s">
        <v>52</v>
      </c>
      <c r="H21" s="96"/>
      <c r="I21" s="81" t="s">
        <v>143</v>
      </c>
      <c r="J21" s="22"/>
    </row>
    <row r="22" spans="2:10" ht="42.75" customHeight="1">
      <c r="B22" s="2">
        <v>17</v>
      </c>
      <c r="C22" s="13" t="s">
        <v>199</v>
      </c>
      <c r="D22" s="12">
        <v>15</v>
      </c>
      <c r="E22" s="12">
        <v>5</v>
      </c>
      <c r="F22" s="18" t="s">
        <v>26</v>
      </c>
      <c r="G22" s="96" t="s">
        <v>200</v>
      </c>
      <c r="H22" s="96"/>
      <c r="I22" s="81" t="s">
        <v>143</v>
      </c>
      <c r="J22" s="22"/>
    </row>
    <row r="23" spans="2:10" ht="42.75" customHeight="1">
      <c r="B23" s="28">
        <v>18</v>
      </c>
      <c r="C23" s="13" t="s">
        <v>227</v>
      </c>
      <c r="D23" s="12">
        <v>10</v>
      </c>
      <c r="E23" s="12">
        <v>0</v>
      </c>
      <c r="F23" s="63" t="s">
        <v>228</v>
      </c>
      <c r="G23" s="81" t="s">
        <v>229</v>
      </c>
      <c r="H23" s="81"/>
      <c r="I23" s="81" t="s">
        <v>182</v>
      </c>
      <c r="J23" s="33"/>
    </row>
    <row r="24" spans="2:10" ht="42.75" customHeight="1">
      <c r="B24" s="28">
        <v>19</v>
      </c>
      <c r="C24" s="13" t="s">
        <v>361</v>
      </c>
      <c r="D24" s="12">
        <v>2</v>
      </c>
      <c r="E24" s="12">
        <v>2</v>
      </c>
      <c r="F24" s="18" t="s">
        <v>26</v>
      </c>
      <c r="G24" s="81" t="s">
        <v>230</v>
      </c>
      <c r="H24" s="81"/>
      <c r="I24" s="81" t="s">
        <v>143</v>
      </c>
      <c r="J24" s="33"/>
    </row>
    <row r="25" spans="2:10" ht="42.75" customHeight="1">
      <c r="B25" s="28">
        <v>20</v>
      </c>
      <c r="C25" s="13" t="s">
        <v>231</v>
      </c>
      <c r="D25" s="12">
        <v>2</v>
      </c>
      <c r="E25" s="12">
        <v>2</v>
      </c>
      <c r="F25" s="18" t="s">
        <v>26</v>
      </c>
      <c r="G25" s="81" t="s">
        <v>230</v>
      </c>
      <c r="H25" s="81"/>
      <c r="I25" s="81" t="s">
        <v>143</v>
      </c>
      <c r="J25" s="33"/>
    </row>
    <row r="26" spans="2:10" ht="42.75" customHeight="1">
      <c r="B26" s="28">
        <v>21</v>
      </c>
      <c r="C26" s="13" t="s">
        <v>232</v>
      </c>
      <c r="D26" s="12">
        <v>6</v>
      </c>
      <c r="E26" s="12">
        <v>4</v>
      </c>
      <c r="F26" s="18" t="s">
        <v>26</v>
      </c>
      <c r="G26" s="96" t="s">
        <v>191</v>
      </c>
      <c r="H26" s="96"/>
      <c r="I26" s="81" t="s">
        <v>143</v>
      </c>
      <c r="J26" s="33"/>
    </row>
    <row r="27" spans="2:10" ht="42.75" customHeight="1">
      <c r="B27" s="28">
        <v>22</v>
      </c>
      <c r="C27" s="13" t="s">
        <v>233</v>
      </c>
      <c r="D27" s="12">
        <v>20</v>
      </c>
      <c r="E27" s="12">
        <v>6</v>
      </c>
      <c r="F27" s="18" t="s">
        <v>26</v>
      </c>
      <c r="G27" s="96" t="s">
        <v>52</v>
      </c>
      <c r="H27" s="96"/>
      <c r="I27" s="81" t="s">
        <v>143</v>
      </c>
      <c r="J27" s="33"/>
    </row>
    <row r="28" spans="2:10" ht="42.75" customHeight="1">
      <c r="B28" s="28">
        <v>23</v>
      </c>
      <c r="C28" s="83" t="s">
        <v>362</v>
      </c>
      <c r="D28" s="12">
        <v>6</v>
      </c>
      <c r="E28" s="12">
        <v>3</v>
      </c>
      <c r="F28" s="18" t="s">
        <v>26</v>
      </c>
      <c r="G28" s="96" t="s">
        <v>200</v>
      </c>
      <c r="H28" s="96"/>
      <c r="I28" s="81" t="s">
        <v>182</v>
      </c>
      <c r="J28" s="33"/>
    </row>
    <row r="29" spans="2:10" ht="42.75" customHeight="1">
      <c r="B29" s="28">
        <v>24</v>
      </c>
      <c r="C29" s="13" t="s">
        <v>363</v>
      </c>
      <c r="D29" s="12">
        <v>15</v>
      </c>
      <c r="E29" s="12">
        <v>4</v>
      </c>
      <c r="F29" s="18" t="s">
        <v>26</v>
      </c>
      <c r="G29" s="96" t="s">
        <v>52</v>
      </c>
      <c r="H29" s="96"/>
      <c r="I29" s="81" t="s">
        <v>182</v>
      </c>
      <c r="J29" s="33"/>
    </row>
    <row r="30" spans="2:10" ht="42.75" customHeight="1">
      <c r="B30" s="28">
        <v>25</v>
      </c>
      <c r="C30" s="13" t="s">
        <v>364</v>
      </c>
      <c r="D30" s="12">
        <v>8</v>
      </c>
      <c r="E30" s="12">
        <v>3.5</v>
      </c>
      <c r="F30" s="18" t="s">
        <v>26</v>
      </c>
      <c r="G30" s="96" t="s">
        <v>186</v>
      </c>
      <c r="H30" s="96"/>
      <c r="I30" s="81" t="s">
        <v>143</v>
      </c>
      <c r="J30" s="33"/>
    </row>
    <row r="31" spans="2:10" ht="42.75" customHeight="1">
      <c r="B31" s="28">
        <v>26</v>
      </c>
      <c r="C31" s="13" t="s">
        <v>365</v>
      </c>
      <c r="D31" s="12">
        <v>20</v>
      </c>
      <c r="E31" s="12">
        <v>10</v>
      </c>
      <c r="F31" s="18" t="s">
        <v>26</v>
      </c>
      <c r="G31" s="96" t="s">
        <v>52</v>
      </c>
      <c r="H31" s="96"/>
      <c r="I31" s="81" t="s">
        <v>143</v>
      </c>
      <c r="J31" s="33"/>
    </row>
    <row r="32" spans="2:10" ht="42.75" customHeight="1">
      <c r="B32" s="28">
        <v>27</v>
      </c>
      <c r="C32" s="13" t="s">
        <v>366</v>
      </c>
      <c r="D32" s="12">
        <v>8</v>
      </c>
      <c r="E32" s="12">
        <v>3</v>
      </c>
      <c r="F32" s="18" t="s">
        <v>26</v>
      </c>
      <c r="G32" s="96" t="s">
        <v>186</v>
      </c>
      <c r="H32" s="96"/>
      <c r="I32" s="81" t="s">
        <v>182</v>
      </c>
      <c r="J32" s="33"/>
    </row>
    <row r="33" spans="2:10" ht="42.75" customHeight="1">
      <c r="B33" s="28">
        <v>28</v>
      </c>
      <c r="C33" s="13" t="s">
        <v>367</v>
      </c>
      <c r="D33" s="12">
        <v>18</v>
      </c>
      <c r="E33" s="12">
        <v>4</v>
      </c>
      <c r="F33" s="18" t="s">
        <v>26</v>
      </c>
      <c r="G33" s="96" t="s">
        <v>52</v>
      </c>
      <c r="H33" s="96"/>
      <c r="I33" s="81" t="s">
        <v>143</v>
      </c>
      <c r="J33" s="33"/>
    </row>
    <row r="34" spans="2:10" ht="42.75" customHeight="1">
      <c r="B34" s="28">
        <v>29</v>
      </c>
      <c r="C34" s="13" t="s">
        <v>368</v>
      </c>
      <c r="D34" s="12">
        <v>5</v>
      </c>
      <c r="E34" s="12">
        <v>2</v>
      </c>
      <c r="F34" s="18" t="s">
        <v>26</v>
      </c>
      <c r="G34" s="96" t="s">
        <v>200</v>
      </c>
      <c r="H34" s="96"/>
      <c r="I34" s="81" t="s">
        <v>182</v>
      </c>
      <c r="J34" s="33"/>
    </row>
    <row r="35" spans="2:10" ht="42.75" customHeight="1">
      <c r="B35" s="28">
        <v>30</v>
      </c>
      <c r="C35" s="13" t="s">
        <v>369</v>
      </c>
      <c r="D35" s="12">
        <v>3</v>
      </c>
      <c r="E35" s="12">
        <v>1</v>
      </c>
      <c r="F35" s="18" t="s">
        <v>26</v>
      </c>
      <c r="G35" s="96" t="s">
        <v>186</v>
      </c>
      <c r="H35" s="96"/>
      <c r="I35" s="81" t="s">
        <v>182</v>
      </c>
      <c r="J35" s="33"/>
    </row>
    <row r="36" spans="2:10" ht="42.75" customHeight="1">
      <c r="B36" s="28">
        <v>31</v>
      </c>
      <c r="C36" s="13" t="s">
        <v>370</v>
      </c>
      <c r="D36" s="12">
        <v>10</v>
      </c>
      <c r="E36" s="12">
        <v>4</v>
      </c>
      <c r="F36" s="18" t="s">
        <v>26</v>
      </c>
      <c r="G36" s="96" t="s">
        <v>200</v>
      </c>
      <c r="H36" s="96"/>
      <c r="I36" s="81" t="s">
        <v>143</v>
      </c>
      <c r="J36" s="33"/>
    </row>
    <row r="37" spans="2:10" ht="42.75" customHeight="1">
      <c r="B37" s="28">
        <v>32</v>
      </c>
      <c r="C37" s="13" t="s">
        <v>371</v>
      </c>
      <c r="D37" s="12">
        <v>5</v>
      </c>
      <c r="E37" s="12">
        <v>2</v>
      </c>
      <c r="F37" s="18" t="s">
        <v>26</v>
      </c>
      <c r="G37" s="96" t="s">
        <v>186</v>
      </c>
      <c r="H37" s="96"/>
      <c r="I37" s="81" t="s">
        <v>182</v>
      </c>
      <c r="J37" s="33"/>
    </row>
    <row r="38" spans="2:10" ht="42.75" customHeight="1">
      <c r="B38" s="28">
        <v>33</v>
      </c>
      <c r="C38" s="13" t="s">
        <v>372</v>
      </c>
      <c r="D38" s="12">
        <v>15</v>
      </c>
      <c r="E38" s="12">
        <v>5</v>
      </c>
      <c r="F38" s="18" t="s">
        <v>26</v>
      </c>
      <c r="G38" s="96" t="s">
        <v>186</v>
      </c>
      <c r="H38" s="96"/>
      <c r="I38" s="81" t="s">
        <v>143</v>
      </c>
      <c r="J38" s="33"/>
    </row>
    <row r="39" spans="2:10" ht="42.75" customHeight="1">
      <c r="B39" s="28">
        <v>34</v>
      </c>
      <c r="C39" s="13" t="s">
        <v>373</v>
      </c>
      <c r="D39" s="12">
        <v>8.5</v>
      </c>
      <c r="E39" s="12">
        <v>3</v>
      </c>
      <c r="F39" s="18" t="s">
        <v>26</v>
      </c>
      <c r="G39" s="96" t="s">
        <v>52</v>
      </c>
      <c r="H39" s="96"/>
      <c r="I39" s="81" t="s">
        <v>143</v>
      </c>
      <c r="J39" s="33"/>
    </row>
    <row r="40" spans="2:10" ht="42.75" customHeight="1">
      <c r="B40" s="28">
        <v>35</v>
      </c>
      <c r="C40" s="13" t="s">
        <v>374</v>
      </c>
      <c r="D40" s="12">
        <v>20</v>
      </c>
      <c r="E40" s="12">
        <v>10</v>
      </c>
      <c r="F40" s="18" t="s">
        <v>26</v>
      </c>
      <c r="G40" s="96" t="s">
        <v>186</v>
      </c>
      <c r="H40" s="96"/>
      <c r="I40" s="81" t="s">
        <v>143</v>
      </c>
      <c r="J40" s="33"/>
    </row>
    <row r="41" spans="2:10" ht="42.75" customHeight="1">
      <c r="B41" s="28">
        <v>36</v>
      </c>
      <c r="C41" s="13" t="s">
        <v>375</v>
      </c>
      <c r="D41" s="12">
        <v>8</v>
      </c>
      <c r="E41" s="12">
        <v>2</v>
      </c>
      <c r="F41" s="18" t="s">
        <v>26</v>
      </c>
      <c r="G41" s="96" t="s">
        <v>186</v>
      </c>
      <c r="H41" s="96"/>
      <c r="I41" s="81" t="s">
        <v>182</v>
      </c>
      <c r="J41" s="33"/>
    </row>
    <row r="42" spans="2:10" ht="42.75" customHeight="1">
      <c r="B42" s="28">
        <v>37</v>
      </c>
      <c r="C42" s="13" t="s">
        <v>376</v>
      </c>
      <c r="D42" s="12">
        <v>5</v>
      </c>
      <c r="E42" s="12">
        <v>2</v>
      </c>
      <c r="F42" s="18" t="s">
        <v>26</v>
      </c>
      <c r="G42" s="96" t="s">
        <v>200</v>
      </c>
      <c r="H42" s="96"/>
      <c r="I42" s="81" t="s">
        <v>182</v>
      </c>
      <c r="J42" s="33"/>
    </row>
    <row r="43" spans="2:10" ht="42.75" customHeight="1">
      <c r="B43" s="28">
        <v>38</v>
      </c>
      <c r="C43" s="13" t="s">
        <v>377</v>
      </c>
      <c r="D43" s="12">
        <v>20</v>
      </c>
      <c r="E43" s="12">
        <v>10</v>
      </c>
      <c r="F43" s="18" t="s">
        <v>26</v>
      </c>
      <c r="G43" s="81" t="s">
        <v>150</v>
      </c>
      <c r="H43" s="81"/>
      <c r="I43" s="81" t="s">
        <v>143</v>
      </c>
      <c r="J43" s="33"/>
    </row>
    <row r="44" spans="2:10" ht="42.75" customHeight="1">
      <c r="B44" s="28">
        <v>39</v>
      </c>
      <c r="C44" s="13" t="s">
        <v>378</v>
      </c>
      <c r="D44" s="12">
        <v>15</v>
      </c>
      <c r="E44" s="12">
        <v>5</v>
      </c>
      <c r="F44" s="18" t="s">
        <v>26</v>
      </c>
      <c r="G44" s="96" t="s">
        <v>52</v>
      </c>
      <c r="H44" s="96"/>
      <c r="I44" s="81" t="s">
        <v>143</v>
      </c>
      <c r="J44" s="33"/>
    </row>
    <row r="45" spans="2:10" ht="42.75" customHeight="1">
      <c r="B45" s="28">
        <v>40</v>
      </c>
      <c r="C45" s="13" t="s">
        <v>379</v>
      </c>
      <c r="D45" s="12">
        <v>12</v>
      </c>
      <c r="E45" s="12">
        <v>6</v>
      </c>
      <c r="F45" s="18" t="s">
        <v>26</v>
      </c>
      <c r="G45" s="96" t="s">
        <v>52</v>
      </c>
      <c r="H45" s="96"/>
      <c r="I45" s="81" t="s">
        <v>143</v>
      </c>
      <c r="J45" s="33"/>
    </row>
    <row r="46" spans="2:10" ht="42.75" customHeight="1">
      <c r="B46" s="28">
        <v>41</v>
      </c>
      <c r="C46" s="13" t="s">
        <v>380</v>
      </c>
      <c r="D46" s="12">
        <v>9</v>
      </c>
      <c r="E46" s="12">
        <v>3</v>
      </c>
      <c r="F46" s="18" t="s">
        <v>26</v>
      </c>
      <c r="G46" s="96" t="s">
        <v>186</v>
      </c>
      <c r="H46" s="96"/>
      <c r="I46" s="81" t="s">
        <v>182</v>
      </c>
      <c r="J46" s="33"/>
    </row>
    <row r="47" spans="2:10" ht="42.75" customHeight="1">
      <c r="B47" s="28">
        <v>42</v>
      </c>
      <c r="C47" s="13" t="s">
        <v>381</v>
      </c>
      <c r="D47" s="12">
        <v>70</v>
      </c>
      <c r="E47" s="12">
        <v>10</v>
      </c>
      <c r="F47" s="18" t="s">
        <v>188</v>
      </c>
      <c r="G47" s="96" t="s">
        <v>200</v>
      </c>
      <c r="H47" s="96"/>
      <c r="I47" s="81" t="s">
        <v>143</v>
      </c>
      <c r="J47" s="33"/>
    </row>
    <row r="48" spans="2:10" ht="42.75" customHeight="1">
      <c r="B48" s="28">
        <v>43</v>
      </c>
      <c r="C48" s="13" t="s">
        <v>382</v>
      </c>
      <c r="D48" s="12">
        <v>5</v>
      </c>
      <c r="E48" s="12">
        <v>2</v>
      </c>
      <c r="F48" s="18" t="s">
        <v>26</v>
      </c>
      <c r="G48" s="96" t="s">
        <v>153</v>
      </c>
      <c r="H48" s="96"/>
      <c r="I48" s="81" t="s">
        <v>182</v>
      </c>
      <c r="J48" s="33"/>
    </row>
    <row r="49" spans="2:10" ht="42.75" customHeight="1">
      <c r="B49" s="28">
        <v>44</v>
      </c>
      <c r="C49" s="13" t="s">
        <v>383</v>
      </c>
      <c r="D49" s="12">
        <v>15</v>
      </c>
      <c r="E49" s="12">
        <v>5</v>
      </c>
      <c r="F49" s="18" t="s">
        <v>26</v>
      </c>
      <c r="G49" s="96" t="s">
        <v>52</v>
      </c>
      <c r="H49" s="96"/>
      <c r="I49" s="81" t="s">
        <v>143</v>
      </c>
      <c r="J49" s="33"/>
    </row>
    <row r="50" spans="2:10" ht="42.75" customHeight="1">
      <c r="B50" s="28">
        <v>45</v>
      </c>
      <c r="C50" s="13" t="s">
        <v>384</v>
      </c>
      <c r="D50" s="12">
        <v>15</v>
      </c>
      <c r="E50" s="12">
        <v>10</v>
      </c>
      <c r="F50" s="18" t="s">
        <v>26</v>
      </c>
      <c r="G50" s="96" t="s">
        <v>153</v>
      </c>
      <c r="H50" s="96"/>
      <c r="I50" s="81" t="s">
        <v>143</v>
      </c>
      <c r="J50" s="33"/>
    </row>
    <row r="51" spans="2:10" ht="42.75" customHeight="1">
      <c r="B51" s="28">
        <v>46</v>
      </c>
      <c r="C51" s="13" t="s">
        <v>385</v>
      </c>
      <c r="D51" s="12">
        <v>15</v>
      </c>
      <c r="E51" s="12">
        <v>10</v>
      </c>
      <c r="F51" s="18" t="s">
        <v>188</v>
      </c>
      <c r="G51" s="96" t="s">
        <v>52</v>
      </c>
      <c r="H51" s="96"/>
      <c r="I51" s="81" t="s">
        <v>143</v>
      </c>
      <c r="J51" s="33"/>
    </row>
    <row r="52" spans="2:10" ht="42.75" customHeight="1">
      <c r="B52" s="28">
        <v>47</v>
      </c>
      <c r="C52" s="13" t="s">
        <v>386</v>
      </c>
      <c r="D52" s="12">
        <v>20</v>
      </c>
      <c r="E52" s="12">
        <v>5</v>
      </c>
      <c r="F52" s="18" t="s">
        <v>26</v>
      </c>
      <c r="G52" s="81" t="s">
        <v>150</v>
      </c>
      <c r="H52" s="81"/>
      <c r="I52" s="81" t="s">
        <v>182</v>
      </c>
      <c r="J52" s="33"/>
    </row>
    <row r="53" spans="2:10" ht="42.75" customHeight="1">
      <c r="B53" s="28">
        <v>48</v>
      </c>
      <c r="C53" s="13" t="s">
        <v>387</v>
      </c>
      <c r="D53" s="12">
        <v>5</v>
      </c>
      <c r="E53" s="12">
        <v>3</v>
      </c>
      <c r="F53" s="18" t="s">
        <v>26</v>
      </c>
      <c r="G53" s="96" t="s">
        <v>52</v>
      </c>
      <c r="H53" s="96"/>
      <c r="I53" s="81" t="s">
        <v>182</v>
      </c>
      <c r="J53" s="33"/>
    </row>
    <row r="54" spans="2:10" ht="42.75" customHeight="1">
      <c r="B54" s="28">
        <v>49</v>
      </c>
      <c r="C54" s="13" t="s">
        <v>388</v>
      </c>
      <c r="D54" s="12">
        <v>15</v>
      </c>
      <c r="E54" s="12">
        <v>10</v>
      </c>
      <c r="F54" s="18" t="s">
        <v>26</v>
      </c>
      <c r="G54" s="96" t="s">
        <v>52</v>
      </c>
      <c r="H54" s="96"/>
      <c r="I54" s="81" t="s">
        <v>143</v>
      </c>
      <c r="J54" s="33"/>
    </row>
    <row r="55" spans="2:10" ht="42.75" customHeight="1">
      <c r="B55" s="28">
        <v>50</v>
      </c>
      <c r="C55" s="13" t="s">
        <v>389</v>
      </c>
      <c r="D55" s="12">
        <v>10</v>
      </c>
      <c r="E55" s="12">
        <v>3</v>
      </c>
      <c r="F55" s="18" t="s">
        <v>26</v>
      </c>
      <c r="G55" s="96" t="s">
        <v>52</v>
      </c>
      <c r="H55" s="96"/>
      <c r="I55" s="81" t="s">
        <v>182</v>
      </c>
      <c r="J55" s="33"/>
    </row>
    <row r="56" spans="2:10" ht="42.75" customHeight="1">
      <c r="B56" s="28">
        <v>51</v>
      </c>
      <c r="C56" s="13" t="s">
        <v>390</v>
      </c>
      <c r="D56" s="12">
        <v>10</v>
      </c>
      <c r="E56" s="12">
        <v>4</v>
      </c>
      <c r="F56" s="18" t="s">
        <v>26</v>
      </c>
      <c r="G56" s="96" t="s">
        <v>153</v>
      </c>
      <c r="H56" s="96"/>
      <c r="I56" s="81" t="s">
        <v>143</v>
      </c>
      <c r="J56" s="33"/>
    </row>
    <row r="57" spans="2:10" ht="42.75" customHeight="1">
      <c r="B57" s="2">
        <v>52</v>
      </c>
      <c r="C57" s="13" t="s">
        <v>391</v>
      </c>
      <c r="D57" s="12">
        <v>8</v>
      </c>
      <c r="E57" s="12">
        <v>3</v>
      </c>
      <c r="F57" s="18" t="s">
        <v>26</v>
      </c>
      <c r="G57" s="96" t="s">
        <v>153</v>
      </c>
      <c r="H57" s="96"/>
      <c r="I57" s="81" t="s">
        <v>182</v>
      </c>
      <c r="J57" s="22"/>
    </row>
    <row r="58" spans="2:10" ht="42.75" customHeight="1">
      <c r="B58" s="2">
        <v>53</v>
      </c>
      <c r="C58" s="13" t="s">
        <v>392</v>
      </c>
      <c r="D58" s="12">
        <v>15</v>
      </c>
      <c r="E58" s="12">
        <v>5</v>
      </c>
      <c r="F58" s="18" t="s">
        <v>26</v>
      </c>
      <c r="G58" s="96" t="s">
        <v>153</v>
      </c>
      <c r="H58" s="96"/>
      <c r="I58" s="81" t="s">
        <v>182</v>
      </c>
      <c r="J58" s="22"/>
    </row>
    <row r="59" spans="2:10" ht="42.75" customHeight="1">
      <c r="B59" s="2">
        <v>54</v>
      </c>
      <c r="C59" s="13" t="s">
        <v>393</v>
      </c>
      <c r="D59" s="12">
        <v>10</v>
      </c>
      <c r="E59" s="12">
        <v>3</v>
      </c>
      <c r="F59" s="18" t="s">
        <v>26</v>
      </c>
      <c r="G59" s="96" t="s">
        <v>52</v>
      </c>
      <c r="H59" s="96"/>
      <c r="I59" s="81" t="s">
        <v>143</v>
      </c>
      <c r="J59" s="22"/>
    </row>
    <row r="60" spans="2:10" ht="42.75" customHeight="1">
      <c r="B60" s="2">
        <v>55</v>
      </c>
      <c r="C60" s="13" t="s">
        <v>394</v>
      </c>
      <c r="D60" s="12">
        <v>20</v>
      </c>
      <c r="E60" s="12">
        <v>10</v>
      </c>
      <c r="F60" s="18" t="s">
        <v>188</v>
      </c>
      <c r="G60" s="96" t="s">
        <v>200</v>
      </c>
      <c r="H60" s="96"/>
      <c r="I60" s="81" t="s">
        <v>143</v>
      </c>
      <c r="J60" s="22"/>
    </row>
    <row r="61" spans="2:10" ht="42.75" customHeight="1">
      <c r="B61" s="2">
        <v>56</v>
      </c>
      <c r="C61" s="13" t="s">
        <v>395</v>
      </c>
      <c r="D61" s="12">
        <v>6</v>
      </c>
      <c r="E61" s="12">
        <v>2</v>
      </c>
      <c r="F61" s="18" t="s">
        <v>26</v>
      </c>
      <c r="G61" s="96" t="s">
        <v>153</v>
      </c>
      <c r="H61" s="96"/>
      <c r="I61" s="81" t="s">
        <v>143</v>
      </c>
      <c r="J61" s="22"/>
    </row>
    <row r="62" spans="2:10" ht="42.75" customHeight="1">
      <c r="B62" s="2">
        <v>57</v>
      </c>
      <c r="C62" s="13" t="s">
        <v>396</v>
      </c>
      <c r="D62" s="12">
        <v>10</v>
      </c>
      <c r="E62" s="12">
        <v>4</v>
      </c>
      <c r="F62" s="18" t="s">
        <v>26</v>
      </c>
      <c r="G62" s="96" t="s">
        <v>52</v>
      </c>
      <c r="H62" s="96"/>
      <c r="I62" s="81" t="s">
        <v>182</v>
      </c>
      <c r="J62" s="22"/>
    </row>
    <row r="63" spans="2:10" ht="42.75" customHeight="1">
      <c r="B63" s="2">
        <v>58</v>
      </c>
      <c r="C63" s="13" t="s">
        <v>397</v>
      </c>
      <c r="D63" s="12">
        <v>20</v>
      </c>
      <c r="E63" s="12">
        <v>6</v>
      </c>
      <c r="F63" s="18" t="s">
        <v>26</v>
      </c>
      <c r="G63" s="96" t="s">
        <v>52</v>
      </c>
      <c r="H63" s="96"/>
      <c r="I63" s="81" t="s">
        <v>143</v>
      </c>
      <c r="J63" s="22"/>
    </row>
    <row r="64" spans="2:10" ht="42.75" customHeight="1">
      <c r="B64" s="2">
        <v>59</v>
      </c>
      <c r="C64" s="13" t="s">
        <v>398</v>
      </c>
      <c r="D64" s="12">
        <v>12</v>
      </c>
      <c r="E64" s="12">
        <v>4</v>
      </c>
      <c r="F64" s="18" t="s">
        <v>26</v>
      </c>
      <c r="G64" s="96" t="s">
        <v>153</v>
      </c>
      <c r="H64" s="96"/>
      <c r="I64" s="81" t="s">
        <v>143</v>
      </c>
      <c r="J64" s="22"/>
    </row>
    <row r="65" spans="2:11" ht="42.75" customHeight="1">
      <c r="B65" s="28">
        <v>60</v>
      </c>
      <c r="C65" s="29" t="s">
        <v>399</v>
      </c>
      <c r="D65" s="12">
        <v>3</v>
      </c>
      <c r="E65" s="12">
        <v>1</v>
      </c>
      <c r="F65" s="18" t="s">
        <v>26</v>
      </c>
      <c r="G65" s="96" t="s">
        <v>153</v>
      </c>
      <c r="H65" s="96"/>
      <c r="I65" s="81" t="s">
        <v>182</v>
      </c>
      <c r="J65" s="22"/>
    </row>
    <row r="66" spans="2:11" ht="42.75" customHeight="1">
      <c r="B66" s="2">
        <v>61</v>
      </c>
      <c r="C66" s="29" t="s">
        <v>400</v>
      </c>
      <c r="D66" s="12">
        <v>15</v>
      </c>
      <c r="E66" s="12">
        <v>5</v>
      </c>
      <c r="F66" s="18" t="s">
        <v>26</v>
      </c>
      <c r="G66" s="96" t="s">
        <v>150</v>
      </c>
      <c r="H66" s="96"/>
      <c r="I66" s="81" t="s">
        <v>143</v>
      </c>
      <c r="J66" s="22"/>
      <c r="K66" s="89"/>
    </row>
    <row r="67" spans="2:11" ht="42.75" customHeight="1">
      <c r="B67" s="2">
        <v>62</v>
      </c>
      <c r="C67" s="29" t="s">
        <v>401</v>
      </c>
      <c r="D67" s="12">
        <v>5</v>
      </c>
      <c r="E67" s="12">
        <v>2</v>
      </c>
      <c r="F67" s="18" t="s">
        <v>26</v>
      </c>
      <c r="G67" s="96" t="s">
        <v>249</v>
      </c>
      <c r="H67" s="96"/>
      <c r="I67" s="81" t="s">
        <v>143</v>
      </c>
      <c r="J67" s="22"/>
      <c r="K67" s="89"/>
    </row>
    <row r="68" spans="2:11" ht="42.75" customHeight="1">
      <c r="B68" s="2">
        <v>63</v>
      </c>
      <c r="C68" s="29" t="s">
        <v>402</v>
      </c>
      <c r="D68" s="12">
        <v>20</v>
      </c>
      <c r="E68" s="12">
        <v>10</v>
      </c>
      <c r="F68" s="18" t="s">
        <v>188</v>
      </c>
      <c r="G68" s="96" t="s">
        <v>200</v>
      </c>
      <c r="H68" s="96"/>
      <c r="I68" s="81" t="s">
        <v>143</v>
      </c>
      <c r="J68" s="22"/>
      <c r="K68" s="89"/>
    </row>
    <row r="69" spans="2:11" ht="42.75" customHeight="1">
      <c r="B69" s="2">
        <v>64</v>
      </c>
      <c r="C69" s="29" t="s">
        <v>403</v>
      </c>
      <c r="D69" s="12">
        <v>5</v>
      </c>
      <c r="E69" s="12">
        <v>2</v>
      </c>
      <c r="F69" s="18" t="s">
        <v>26</v>
      </c>
      <c r="G69" s="96" t="s">
        <v>52</v>
      </c>
      <c r="H69" s="96"/>
      <c r="I69" s="81" t="s">
        <v>182</v>
      </c>
      <c r="J69" s="22"/>
      <c r="K69" s="89"/>
    </row>
    <row r="70" spans="2:11" ht="42.75" customHeight="1">
      <c r="B70" s="2">
        <v>65</v>
      </c>
      <c r="C70" s="29" t="s">
        <v>404</v>
      </c>
      <c r="D70" s="12">
        <v>8</v>
      </c>
      <c r="E70" s="12">
        <v>4</v>
      </c>
      <c r="F70" s="18" t="s">
        <v>26</v>
      </c>
      <c r="G70" s="96" t="s">
        <v>186</v>
      </c>
      <c r="H70" s="96"/>
      <c r="I70" s="81" t="s">
        <v>182</v>
      </c>
      <c r="J70" s="22"/>
      <c r="K70" s="89"/>
    </row>
    <row r="71" spans="2:11" ht="42.75" customHeight="1">
      <c r="B71" s="28">
        <v>66</v>
      </c>
      <c r="C71" s="29" t="s">
        <v>405</v>
      </c>
      <c r="D71" s="12">
        <v>15</v>
      </c>
      <c r="E71" s="12">
        <v>5</v>
      </c>
      <c r="F71" s="18" t="s">
        <v>26</v>
      </c>
      <c r="G71" s="96" t="s">
        <v>200</v>
      </c>
      <c r="H71" s="96"/>
      <c r="I71" s="81" t="s">
        <v>143</v>
      </c>
      <c r="J71" s="33"/>
      <c r="K71" s="89"/>
    </row>
    <row r="72" spans="2:11" ht="42.75" customHeight="1">
      <c r="B72" s="28">
        <v>67</v>
      </c>
      <c r="C72" s="13" t="s">
        <v>406</v>
      </c>
      <c r="D72" s="12">
        <v>20</v>
      </c>
      <c r="E72" s="12">
        <v>5</v>
      </c>
      <c r="F72" s="18" t="s">
        <v>26</v>
      </c>
      <c r="G72" s="96" t="s">
        <v>52</v>
      </c>
      <c r="H72" s="96"/>
      <c r="I72" s="81" t="s">
        <v>143</v>
      </c>
      <c r="J72" s="33"/>
      <c r="K72" s="89"/>
    </row>
    <row r="73" spans="2:11" ht="42.75" customHeight="1">
      <c r="B73" s="28">
        <v>68</v>
      </c>
      <c r="C73" s="13" t="s">
        <v>407</v>
      </c>
      <c r="D73" s="12">
        <v>20</v>
      </c>
      <c r="E73" s="12">
        <v>5</v>
      </c>
      <c r="F73" s="18" t="s">
        <v>26</v>
      </c>
      <c r="G73" s="96" t="s">
        <v>200</v>
      </c>
      <c r="H73" s="96"/>
      <c r="I73" s="81" t="s">
        <v>143</v>
      </c>
      <c r="J73" s="33"/>
      <c r="K73" s="89"/>
    </row>
    <row r="74" spans="2:11" ht="42.75" customHeight="1">
      <c r="B74" s="28">
        <v>69</v>
      </c>
      <c r="C74" s="13" t="s">
        <v>408</v>
      </c>
      <c r="D74" s="12">
        <v>7</v>
      </c>
      <c r="E74" s="12">
        <v>3</v>
      </c>
      <c r="F74" s="18" t="s">
        <v>26</v>
      </c>
      <c r="G74" s="96" t="s">
        <v>186</v>
      </c>
      <c r="H74" s="96"/>
      <c r="I74" s="81" t="s">
        <v>182</v>
      </c>
      <c r="J74" s="33"/>
      <c r="K74" s="89"/>
    </row>
    <row r="75" spans="2:11" ht="42.75" customHeight="1">
      <c r="B75" s="28">
        <v>70</v>
      </c>
      <c r="C75" s="13" t="s">
        <v>409</v>
      </c>
      <c r="D75" s="12">
        <v>10</v>
      </c>
      <c r="E75" s="12">
        <v>3</v>
      </c>
      <c r="F75" s="18" t="s">
        <v>26</v>
      </c>
      <c r="G75" s="96" t="s">
        <v>186</v>
      </c>
      <c r="H75" s="96"/>
      <c r="I75" s="81" t="s">
        <v>143</v>
      </c>
      <c r="J75" s="33"/>
      <c r="K75" s="89"/>
    </row>
    <row r="76" spans="2:11" ht="42.75" customHeight="1">
      <c r="B76" s="28">
        <v>71</v>
      </c>
      <c r="C76" s="13" t="s">
        <v>410</v>
      </c>
      <c r="D76" s="12">
        <v>10</v>
      </c>
      <c r="E76" s="12">
        <v>5</v>
      </c>
      <c r="F76" s="18" t="s">
        <v>26</v>
      </c>
      <c r="G76" s="96" t="s">
        <v>153</v>
      </c>
      <c r="H76" s="96"/>
      <c r="I76" s="81" t="s">
        <v>182</v>
      </c>
      <c r="J76" s="33"/>
      <c r="K76" s="89"/>
    </row>
    <row r="77" spans="2:11" ht="42.75" customHeight="1">
      <c r="B77" s="28">
        <v>72</v>
      </c>
      <c r="C77" s="13" t="s">
        <v>411</v>
      </c>
      <c r="D77" s="12">
        <v>10</v>
      </c>
      <c r="E77" s="12">
        <v>3</v>
      </c>
      <c r="F77" s="18" t="s">
        <v>26</v>
      </c>
      <c r="G77" s="96" t="s">
        <v>153</v>
      </c>
      <c r="H77" s="96"/>
      <c r="I77" s="81" t="s">
        <v>143</v>
      </c>
      <c r="J77" s="33"/>
      <c r="K77" s="89"/>
    </row>
    <row r="78" spans="2:11" ht="42.75" customHeight="1">
      <c r="B78" s="28">
        <v>73</v>
      </c>
      <c r="C78" s="29" t="s">
        <v>412</v>
      </c>
      <c r="D78" s="12">
        <v>6</v>
      </c>
      <c r="E78" s="12">
        <v>2</v>
      </c>
      <c r="F78" s="18" t="s">
        <v>26</v>
      </c>
      <c r="G78" s="96" t="s">
        <v>52</v>
      </c>
      <c r="H78" s="96"/>
      <c r="I78" s="81" t="s">
        <v>143</v>
      </c>
      <c r="J78" s="33"/>
      <c r="K78" s="89"/>
    </row>
    <row r="79" spans="2:11" ht="42.75" customHeight="1">
      <c r="B79" s="28">
        <v>74</v>
      </c>
      <c r="C79" s="13" t="s">
        <v>413</v>
      </c>
      <c r="D79" s="12">
        <v>6</v>
      </c>
      <c r="E79" s="12">
        <v>2</v>
      </c>
      <c r="F79" s="18" t="s">
        <v>26</v>
      </c>
      <c r="G79" s="96" t="s">
        <v>153</v>
      </c>
      <c r="H79" s="96"/>
      <c r="I79" s="81" t="s">
        <v>143</v>
      </c>
      <c r="J79" s="33"/>
      <c r="K79" s="89"/>
    </row>
    <row r="80" spans="2:11" ht="42.75" customHeight="1">
      <c r="B80" s="28">
        <v>75</v>
      </c>
      <c r="C80" s="13" t="s">
        <v>414</v>
      </c>
      <c r="D80" s="12">
        <v>15</v>
      </c>
      <c r="E80" s="12">
        <v>6</v>
      </c>
      <c r="F80" s="18" t="s">
        <v>188</v>
      </c>
      <c r="G80" s="96" t="s">
        <v>186</v>
      </c>
      <c r="H80" s="96"/>
      <c r="I80" s="81" t="s">
        <v>143</v>
      </c>
      <c r="J80" s="33"/>
      <c r="K80" s="89"/>
    </row>
    <row r="81" spans="2:11" ht="42.75" customHeight="1">
      <c r="B81" s="28">
        <v>76</v>
      </c>
      <c r="C81" s="13" t="s">
        <v>415</v>
      </c>
      <c r="D81" s="12">
        <v>7</v>
      </c>
      <c r="E81" s="12">
        <v>3</v>
      </c>
      <c r="F81" s="18" t="s">
        <v>26</v>
      </c>
      <c r="G81" s="81" t="s">
        <v>186</v>
      </c>
      <c r="H81" s="81"/>
      <c r="I81" s="81" t="s">
        <v>182</v>
      </c>
      <c r="J81" s="33"/>
      <c r="K81" s="89"/>
    </row>
    <row r="82" spans="2:11" ht="42.75" customHeight="1">
      <c r="B82" s="28">
        <v>77</v>
      </c>
      <c r="C82" s="13" t="s">
        <v>416</v>
      </c>
      <c r="D82" s="12">
        <v>20</v>
      </c>
      <c r="E82" s="12">
        <v>5</v>
      </c>
      <c r="F82" s="18" t="s">
        <v>26</v>
      </c>
      <c r="G82" s="96" t="s">
        <v>200</v>
      </c>
      <c r="H82" s="96"/>
      <c r="I82" s="81" t="s">
        <v>182</v>
      </c>
      <c r="J82" s="33"/>
      <c r="K82" s="89"/>
    </row>
    <row r="83" spans="2:11" ht="42.75" customHeight="1">
      <c r="B83" s="28">
        <v>78</v>
      </c>
      <c r="C83" s="13" t="s">
        <v>417</v>
      </c>
      <c r="D83" s="12">
        <v>5</v>
      </c>
      <c r="E83" s="12">
        <v>2</v>
      </c>
      <c r="F83" s="18" t="s">
        <v>26</v>
      </c>
      <c r="G83" s="96" t="s">
        <v>153</v>
      </c>
      <c r="H83" s="96"/>
      <c r="I83" s="81" t="s">
        <v>143</v>
      </c>
      <c r="J83" s="33"/>
      <c r="K83" s="89"/>
    </row>
    <row r="84" spans="2:11" ht="42.75" customHeight="1">
      <c r="B84" s="28">
        <v>79</v>
      </c>
      <c r="C84" s="13" t="s">
        <v>418</v>
      </c>
      <c r="D84" s="12">
        <v>5</v>
      </c>
      <c r="E84" s="12">
        <v>2</v>
      </c>
      <c r="F84" s="18" t="s">
        <v>26</v>
      </c>
      <c r="G84" s="96" t="s">
        <v>52</v>
      </c>
      <c r="H84" s="96"/>
      <c r="I84" s="81" t="s">
        <v>143</v>
      </c>
      <c r="J84" s="33"/>
      <c r="K84" s="89"/>
    </row>
    <row r="85" spans="2:11" ht="42.75" customHeight="1">
      <c r="B85" s="28">
        <v>80</v>
      </c>
      <c r="C85" s="13" t="s">
        <v>419</v>
      </c>
      <c r="D85" s="12">
        <v>15</v>
      </c>
      <c r="E85" s="12">
        <v>5</v>
      </c>
      <c r="F85" s="18" t="s">
        <v>26</v>
      </c>
      <c r="G85" s="96" t="s">
        <v>52</v>
      </c>
      <c r="H85" s="96"/>
      <c r="I85" s="81" t="s">
        <v>182</v>
      </c>
      <c r="J85" s="33"/>
      <c r="K85" s="89"/>
    </row>
    <row r="86" spans="2:11" ht="42.75" customHeight="1">
      <c r="B86" s="28">
        <v>81</v>
      </c>
      <c r="C86" s="13" t="s">
        <v>420</v>
      </c>
      <c r="D86" s="12">
        <v>12</v>
      </c>
      <c r="E86" s="12">
        <v>4</v>
      </c>
      <c r="F86" s="18" t="s">
        <v>26</v>
      </c>
      <c r="G86" s="96" t="s">
        <v>52</v>
      </c>
      <c r="H86" s="96"/>
      <c r="I86" s="81" t="s">
        <v>182</v>
      </c>
      <c r="J86" s="33"/>
      <c r="K86" s="89"/>
    </row>
    <row r="87" spans="2:11" ht="42.75" customHeight="1">
      <c r="B87" s="28">
        <v>82</v>
      </c>
      <c r="C87" s="13" t="s">
        <v>421</v>
      </c>
      <c r="D87" s="12">
        <v>20</v>
      </c>
      <c r="E87" s="12">
        <v>10</v>
      </c>
      <c r="F87" s="18" t="s">
        <v>188</v>
      </c>
      <c r="G87" s="96" t="s">
        <v>200</v>
      </c>
      <c r="H87" s="96"/>
      <c r="I87" s="81" t="s">
        <v>143</v>
      </c>
      <c r="J87" s="33"/>
      <c r="K87" s="89"/>
    </row>
    <row r="88" spans="2:11" ht="42.75" customHeight="1">
      <c r="B88" s="28">
        <v>83</v>
      </c>
      <c r="C88" s="13" t="s">
        <v>422</v>
      </c>
      <c r="D88" s="12">
        <v>6</v>
      </c>
      <c r="E88" s="12">
        <v>2</v>
      </c>
      <c r="F88" s="18" t="s">
        <v>26</v>
      </c>
      <c r="G88" s="96" t="s">
        <v>153</v>
      </c>
      <c r="H88" s="96"/>
      <c r="I88" s="81" t="s">
        <v>143</v>
      </c>
      <c r="J88" s="33"/>
      <c r="K88" s="89"/>
    </row>
    <row r="89" spans="2:11" ht="42.75" customHeight="1">
      <c r="B89" s="28">
        <v>84</v>
      </c>
      <c r="C89" s="13" t="s">
        <v>423</v>
      </c>
      <c r="D89" s="12">
        <v>5</v>
      </c>
      <c r="E89" s="12">
        <v>2</v>
      </c>
      <c r="F89" s="18" t="s">
        <v>26</v>
      </c>
      <c r="G89" s="96" t="s">
        <v>186</v>
      </c>
      <c r="H89" s="96"/>
      <c r="I89" s="81" t="s">
        <v>182</v>
      </c>
      <c r="J89" s="33"/>
      <c r="K89" s="89"/>
    </row>
    <row r="90" spans="2:11" ht="42.75" customHeight="1">
      <c r="B90" s="28">
        <v>85</v>
      </c>
      <c r="C90" s="13" t="s">
        <v>424</v>
      </c>
      <c r="D90" s="12">
        <v>10</v>
      </c>
      <c r="E90" s="12">
        <v>3</v>
      </c>
      <c r="F90" s="18" t="s">
        <v>26</v>
      </c>
      <c r="G90" s="96" t="s">
        <v>153</v>
      </c>
      <c r="H90" s="96"/>
      <c r="I90" s="81" t="s">
        <v>182</v>
      </c>
      <c r="J90" s="33"/>
      <c r="K90" s="89"/>
    </row>
    <row r="91" spans="2:11" ht="42.75" customHeight="1">
      <c r="B91" s="28">
        <v>86</v>
      </c>
      <c r="C91" s="13" t="s">
        <v>435</v>
      </c>
      <c r="D91" s="12">
        <v>10</v>
      </c>
      <c r="E91" s="12">
        <v>4</v>
      </c>
      <c r="F91" s="18" t="s">
        <v>26</v>
      </c>
      <c r="G91" s="96" t="s">
        <v>52</v>
      </c>
      <c r="H91" s="96"/>
      <c r="I91" s="81" t="s">
        <v>143</v>
      </c>
      <c r="J91" s="33"/>
      <c r="K91" s="89"/>
    </row>
    <row r="92" spans="2:11" ht="42.75" customHeight="1">
      <c r="B92" s="28">
        <v>87</v>
      </c>
      <c r="C92" s="13" t="s">
        <v>425</v>
      </c>
      <c r="D92" s="12">
        <v>4</v>
      </c>
      <c r="E92" s="12">
        <v>2</v>
      </c>
      <c r="F92" s="18" t="s">
        <v>26</v>
      </c>
      <c r="G92" s="96" t="s">
        <v>52</v>
      </c>
      <c r="H92" s="96"/>
      <c r="I92" s="81" t="s">
        <v>182</v>
      </c>
      <c r="J92" s="33"/>
      <c r="K92" s="89"/>
    </row>
    <row r="93" spans="2:11" ht="42.75" customHeight="1">
      <c r="B93" s="28">
        <v>88</v>
      </c>
      <c r="C93" s="29" t="s">
        <v>426</v>
      </c>
      <c r="D93" s="12">
        <v>12</v>
      </c>
      <c r="E93" s="12">
        <v>4</v>
      </c>
      <c r="F93" s="18" t="s">
        <v>26</v>
      </c>
      <c r="G93" s="96" t="s">
        <v>153</v>
      </c>
      <c r="H93" s="96"/>
      <c r="I93" s="81" t="s">
        <v>143</v>
      </c>
      <c r="J93" s="33"/>
      <c r="K93" s="89"/>
    </row>
    <row r="94" spans="2:11" ht="42.75" customHeight="1">
      <c r="B94" s="28">
        <v>89</v>
      </c>
      <c r="C94" s="29" t="s">
        <v>427</v>
      </c>
      <c r="D94" s="12">
        <v>15</v>
      </c>
      <c r="E94" s="12">
        <v>5</v>
      </c>
      <c r="F94" s="18" t="s">
        <v>26</v>
      </c>
      <c r="G94" s="96" t="s">
        <v>52</v>
      </c>
      <c r="H94" s="96"/>
      <c r="I94" s="81" t="s">
        <v>143</v>
      </c>
      <c r="J94" s="33"/>
      <c r="K94" s="89"/>
    </row>
    <row r="95" spans="2:11" ht="42.75" customHeight="1">
      <c r="B95" s="28">
        <v>90</v>
      </c>
      <c r="C95" s="29" t="s">
        <v>428</v>
      </c>
      <c r="D95" s="12">
        <v>10</v>
      </c>
      <c r="E95" s="12">
        <v>4</v>
      </c>
      <c r="F95" s="18" t="s">
        <v>26</v>
      </c>
      <c r="G95" s="96" t="s">
        <v>186</v>
      </c>
      <c r="H95" s="96"/>
      <c r="I95" s="81" t="s">
        <v>182</v>
      </c>
      <c r="J95" s="33"/>
      <c r="K95" s="89"/>
    </row>
    <row r="96" spans="2:11" ht="42.75" customHeight="1">
      <c r="B96" s="28">
        <v>91</v>
      </c>
      <c r="C96" s="29" t="s">
        <v>429</v>
      </c>
      <c r="D96" s="12">
        <v>5</v>
      </c>
      <c r="E96" s="12">
        <v>2</v>
      </c>
      <c r="F96" s="18" t="s">
        <v>26</v>
      </c>
      <c r="G96" s="96" t="s">
        <v>52</v>
      </c>
      <c r="H96" s="96"/>
      <c r="I96" s="81" t="s">
        <v>182</v>
      </c>
      <c r="J96" s="33"/>
      <c r="K96" s="89"/>
    </row>
    <row r="97" spans="2:11" ht="42.75" customHeight="1">
      <c r="B97" s="28">
        <v>92</v>
      </c>
      <c r="C97" s="29" t="s">
        <v>431</v>
      </c>
      <c r="D97" s="12">
        <v>5</v>
      </c>
      <c r="E97" s="12">
        <v>2</v>
      </c>
      <c r="F97" s="18" t="s">
        <v>26</v>
      </c>
      <c r="G97" s="96" t="s">
        <v>153</v>
      </c>
      <c r="H97" s="96"/>
      <c r="I97" s="81" t="s">
        <v>182</v>
      </c>
      <c r="J97" s="33"/>
      <c r="K97" s="89"/>
    </row>
    <row r="98" spans="2:11" ht="42.75" customHeight="1">
      <c r="B98" s="28">
        <v>93</v>
      </c>
      <c r="C98" s="29" t="s">
        <v>432</v>
      </c>
      <c r="D98" s="12">
        <v>10</v>
      </c>
      <c r="E98" s="12">
        <v>3</v>
      </c>
      <c r="F98" s="18" t="s">
        <v>26</v>
      </c>
      <c r="G98" s="96" t="s">
        <v>186</v>
      </c>
      <c r="H98" s="96"/>
      <c r="I98" s="81" t="s">
        <v>143</v>
      </c>
      <c r="J98" s="33"/>
      <c r="K98" s="89"/>
    </row>
    <row r="99" spans="2:11" ht="42.75" customHeight="1">
      <c r="B99" s="28">
        <v>94</v>
      </c>
      <c r="C99" s="29" t="s">
        <v>430</v>
      </c>
      <c r="D99" s="12">
        <v>8</v>
      </c>
      <c r="E99" s="12">
        <v>3</v>
      </c>
      <c r="F99" s="18" t="s">
        <v>26</v>
      </c>
      <c r="G99" s="96" t="s">
        <v>153</v>
      </c>
      <c r="H99" s="96"/>
      <c r="I99" s="81" t="s">
        <v>143</v>
      </c>
      <c r="J99" s="33"/>
      <c r="K99" s="89"/>
    </row>
    <row r="100" spans="2:11" ht="42.75" customHeight="1">
      <c r="B100" s="28">
        <v>95</v>
      </c>
      <c r="C100" s="29" t="s">
        <v>433</v>
      </c>
      <c r="D100" s="12">
        <v>9</v>
      </c>
      <c r="E100" s="12">
        <v>2</v>
      </c>
      <c r="F100" s="18" t="s">
        <v>26</v>
      </c>
      <c r="G100" s="96" t="s">
        <v>186</v>
      </c>
      <c r="H100" s="96"/>
      <c r="I100" s="81" t="s">
        <v>182</v>
      </c>
      <c r="J100" s="33"/>
      <c r="K100" s="89"/>
    </row>
    <row r="101" spans="2:11" ht="42.75" customHeight="1">
      <c r="B101" s="28">
        <v>97</v>
      </c>
      <c r="C101" s="29" t="s">
        <v>434</v>
      </c>
      <c r="D101" s="12">
        <v>6</v>
      </c>
      <c r="E101" s="12">
        <v>2</v>
      </c>
      <c r="F101" s="18" t="s">
        <v>26</v>
      </c>
      <c r="G101" s="96" t="s">
        <v>186</v>
      </c>
      <c r="H101" s="96"/>
      <c r="I101" s="81" t="s">
        <v>143</v>
      </c>
      <c r="J101" s="33"/>
      <c r="K101" s="89"/>
    </row>
    <row r="102" spans="2:11" ht="42.75" customHeight="1">
      <c r="B102" s="28">
        <v>98</v>
      </c>
      <c r="C102" s="13" t="s">
        <v>436</v>
      </c>
      <c r="D102" s="12">
        <v>10</v>
      </c>
      <c r="E102" s="12">
        <v>3</v>
      </c>
      <c r="F102" s="18" t="s">
        <v>26</v>
      </c>
      <c r="G102" s="96" t="s">
        <v>52</v>
      </c>
      <c r="H102" s="96"/>
      <c r="I102" s="81" t="s">
        <v>182</v>
      </c>
      <c r="J102" s="33"/>
      <c r="K102" s="89"/>
    </row>
    <row r="103" spans="2:11" ht="42.75" customHeight="1">
      <c r="B103" s="28">
        <v>99</v>
      </c>
      <c r="C103" s="29" t="s">
        <v>437</v>
      </c>
      <c r="D103" s="12">
        <v>50</v>
      </c>
      <c r="E103" s="12">
        <v>10</v>
      </c>
      <c r="F103" s="18" t="s">
        <v>188</v>
      </c>
      <c r="G103" s="96" t="s">
        <v>150</v>
      </c>
      <c r="H103" s="96"/>
      <c r="I103" s="81" t="s">
        <v>143</v>
      </c>
      <c r="J103" s="33"/>
      <c r="K103" s="89"/>
    </row>
    <row r="104" spans="2:11" ht="42.75" customHeight="1">
      <c r="B104" s="28">
        <v>100</v>
      </c>
      <c r="C104" s="29" t="s">
        <v>438</v>
      </c>
      <c r="D104" s="12">
        <v>5</v>
      </c>
      <c r="E104" s="12">
        <v>2</v>
      </c>
      <c r="F104" s="18" t="s">
        <v>26</v>
      </c>
      <c r="G104" s="96" t="s">
        <v>153</v>
      </c>
      <c r="H104" s="96"/>
      <c r="I104" s="81" t="s">
        <v>182</v>
      </c>
      <c r="J104" s="33"/>
      <c r="K104" s="89"/>
    </row>
    <row r="105" spans="2:11" ht="42.75" customHeight="1">
      <c r="B105" s="28">
        <v>101</v>
      </c>
      <c r="C105" s="29" t="s">
        <v>439</v>
      </c>
      <c r="D105" s="12">
        <v>15</v>
      </c>
      <c r="E105" s="12">
        <v>6</v>
      </c>
      <c r="F105" s="18" t="s">
        <v>26</v>
      </c>
      <c r="G105" s="96" t="s">
        <v>52</v>
      </c>
      <c r="H105" s="96"/>
      <c r="I105" s="81" t="s">
        <v>143</v>
      </c>
      <c r="J105" s="33"/>
      <c r="K105" s="89"/>
    </row>
    <row r="106" spans="2:11" ht="42.75" customHeight="1">
      <c r="B106" s="28">
        <v>102</v>
      </c>
      <c r="C106" s="29" t="s">
        <v>440</v>
      </c>
      <c r="D106" s="12">
        <v>8</v>
      </c>
      <c r="E106" s="12">
        <v>3</v>
      </c>
      <c r="F106" s="18" t="s">
        <v>26</v>
      </c>
      <c r="G106" s="96" t="s">
        <v>186</v>
      </c>
      <c r="H106" s="96"/>
      <c r="I106" s="81" t="s">
        <v>143</v>
      </c>
      <c r="J106" s="33"/>
      <c r="K106" s="89"/>
    </row>
    <row r="107" spans="2:11" ht="42.75" customHeight="1" thickBot="1">
      <c r="B107" s="3">
        <v>103</v>
      </c>
      <c r="C107" s="14" t="s">
        <v>441</v>
      </c>
      <c r="D107" s="23">
        <v>8</v>
      </c>
      <c r="E107" s="23">
        <v>4</v>
      </c>
      <c r="F107" s="24" t="s">
        <v>26</v>
      </c>
      <c r="G107" s="106" t="s">
        <v>52</v>
      </c>
      <c r="H107" s="106"/>
      <c r="I107" s="82" t="s">
        <v>143</v>
      </c>
      <c r="J107" s="26"/>
      <c r="K107" s="89"/>
    </row>
    <row r="108" spans="2:11" ht="42.75" customHeight="1">
      <c r="B108" s="85"/>
      <c r="C108" s="86"/>
      <c r="D108" s="85"/>
      <c r="E108" s="85"/>
      <c r="F108" s="87"/>
      <c r="G108" s="88"/>
      <c r="H108" s="88"/>
      <c r="I108" s="88"/>
      <c r="J108" s="85"/>
      <c r="K108" s="89"/>
    </row>
    <row r="109" spans="2:11" ht="42.75" customHeight="1">
      <c r="B109" s="85"/>
      <c r="C109" s="86"/>
      <c r="D109" s="85"/>
      <c r="E109" s="85"/>
      <c r="F109" s="87"/>
      <c r="G109" s="88"/>
      <c r="H109" s="88"/>
      <c r="I109" s="88"/>
      <c r="J109" s="85"/>
      <c r="K109" s="89"/>
    </row>
    <row r="110" spans="2:11" ht="42.75" customHeight="1">
      <c r="B110" s="85"/>
      <c r="C110" s="86"/>
      <c r="D110" s="85"/>
      <c r="E110" s="85"/>
      <c r="F110" s="87"/>
      <c r="G110" s="88"/>
      <c r="H110" s="88"/>
      <c r="I110" s="88"/>
      <c r="J110" s="85"/>
    </row>
    <row r="111" spans="2:11" ht="42.75" customHeight="1">
      <c r="B111" s="85"/>
      <c r="C111" s="86"/>
      <c r="D111" s="85"/>
      <c r="E111" s="85"/>
      <c r="F111" s="87"/>
      <c r="G111" s="88"/>
      <c r="H111" s="88"/>
      <c r="I111" s="88"/>
      <c r="J111" s="85"/>
    </row>
    <row r="112" spans="2:11" ht="42.75" customHeight="1">
      <c r="B112" s="85"/>
      <c r="C112" s="86"/>
      <c r="D112" s="85"/>
      <c r="E112" s="85"/>
      <c r="F112" s="87"/>
      <c r="G112" s="88"/>
      <c r="H112" s="88"/>
      <c r="I112" s="88"/>
      <c r="J112" s="85"/>
    </row>
  </sheetData>
  <mergeCells count="96">
    <mergeCell ref="G104:H104"/>
    <mergeCell ref="G89:H89"/>
    <mergeCell ref="G107:H107"/>
    <mergeCell ref="G105:H105"/>
    <mergeCell ref="G103:H103"/>
    <mergeCell ref="G106:H106"/>
    <mergeCell ref="G48:H48"/>
    <mergeCell ref="G50:H50"/>
    <mergeCell ref="G53:H53"/>
    <mergeCell ref="G56:H56"/>
    <mergeCell ref="G76:H76"/>
    <mergeCell ref="G77:H77"/>
    <mergeCell ref="G79:H79"/>
    <mergeCell ref="G83:H83"/>
    <mergeCell ref="G88:H88"/>
    <mergeCell ref="G90:H90"/>
    <mergeCell ref="G93:H93"/>
    <mergeCell ref="G99:H99"/>
    <mergeCell ref="G47:H47"/>
    <mergeCell ref="G95:H95"/>
    <mergeCell ref="G98:H98"/>
    <mergeCell ref="G100:H100"/>
    <mergeCell ref="G101:H101"/>
    <mergeCell ref="G97:H97"/>
    <mergeCell ref="G71:H71"/>
    <mergeCell ref="G73:H73"/>
    <mergeCell ref="G82:H82"/>
    <mergeCell ref="G87:H87"/>
    <mergeCell ref="G30:H30"/>
    <mergeCell ref="G32:H32"/>
    <mergeCell ref="G35:H35"/>
    <mergeCell ref="G72:H72"/>
    <mergeCell ref="G78:H78"/>
    <mergeCell ref="G84:H84"/>
    <mergeCell ref="G85:H85"/>
    <mergeCell ref="G86:H86"/>
    <mergeCell ref="G74:H74"/>
    <mergeCell ref="G75:H75"/>
    <mergeCell ref="G80:H80"/>
    <mergeCell ref="G68:H68"/>
    <mergeCell ref="G91:H91"/>
    <mergeCell ref="G92:H92"/>
    <mergeCell ref="G94:H94"/>
    <mergeCell ref="G96:H96"/>
    <mergeCell ref="G102:H102"/>
    <mergeCell ref="G69:H69"/>
    <mergeCell ref="G70:H70"/>
    <mergeCell ref="G29:H29"/>
    <mergeCell ref="G31:H31"/>
    <mergeCell ref="G33:H33"/>
    <mergeCell ref="G39:H39"/>
    <mergeCell ref="G45:H45"/>
    <mergeCell ref="G44:H44"/>
    <mergeCell ref="G49:H49"/>
    <mergeCell ref="G51:H51"/>
    <mergeCell ref="G54:H54"/>
    <mergeCell ref="G37:H37"/>
    <mergeCell ref="G38:H38"/>
    <mergeCell ref="G40:H40"/>
    <mergeCell ref="G41:H41"/>
    <mergeCell ref="G63:H63"/>
    <mergeCell ref="G64:H64"/>
    <mergeCell ref="G65:H65"/>
    <mergeCell ref="G66:H66"/>
    <mergeCell ref="G67:H67"/>
    <mergeCell ref="G58:H58"/>
    <mergeCell ref="G59:H59"/>
    <mergeCell ref="G60:H60"/>
    <mergeCell ref="G61:H61"/>
    <mergeCell ref="G62:H62"/>
    <mergeCell ref="G22:H22"/>
    <mergeCell ref="G26:H26"/>
    <mergeCell ref="G27:H27"/>
    <mergeCell ref="G57:H57"/>
    <mergeCell ref="G13:H13"/>
    <mergeCell ref="G15:H15"/>
    <mergeCell ref="G16:H16"/>
    <mergeCell ref="G18:H18"/>
    <mergeCell ref="G19:H19"/>
    <mergeCell ref="G21:H21"/>
    <mergeCell ref="G46:H46"/>
    <mergeCell ref="G55:H55"/>
    <mergeCell ref="G28:H28"/>
    <mergeCell ref="G34:H34"/>
    <mergeCell ref="G36:H36"/>
    <mergeCell ref="G42:H42"/>
    <mergeCell ref="G12:H12"/>
    <mergeCell ref="B2:J2"/>
    <mergeCell ref="G4:H4"/>
    <mergeCell ref="G5:H5"/>
    <mergeCell ref="G6:H6"/>
    <mergeCell ref="G7:H7"/>
    <mergeCell ref="G8:H8"/>
    <mergeCell ref="G9:H9"/>
    <mergeCell ref="G10:H10"/>
    <mergeCell ref="G11:H11"/>
  </mergeCells>
  <printOptions horizontalCentered="1"/>
  <pageMargins left="0" right="0" top="0.25" bottom="0" header="0.05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L84"/>
  <sheetViews>
    <sheetView workbookViewId="0">
      <selection activeCell="C7" sqref="C7"/>
    </sheetView>
  </sheetViews>
  <sheetFormatPr defaultRowHeight="15"/>
  <cols>
    <col min="1" max="1" width="0.85546875" customWidth="1"/>
    <col min="2" max="2" width="4.7109375" customWidth="1"/>
    <col min="3" max="3" width="33.85546875" customWidth="1"/>
    <col min="4" max="4" width="10.42578125" bestFit="1" customWidth="1"/>
    <col min="5" max="5" width="15.42578125" bestFit="1" customWidth="1"/>
    <col min="6" max="6" width="13.7109375" bestFit="1" customWidth="1"/>
    <col min="7" max="7" width="16.28515625" customWidth="1"/>
    <col min="8" max="8" width="0.140625" hidden="1" customWidth="1"/>
    <col min="9" max="9" width="10.28515625" customWidth="1"/>
    <col min="10" max="10" width="42.85546875" customWidth="1"/>
    <col min="12" max="12" width="45.85546875" customWidth="1"/>
  </cols>
  <sheetData>
    <row r="1" spans="2:12" ht="15.75" thickBot="1"/>
    <row r="2" spans="2:12" ht="24" customHeight="1" thickBot="1">
      <c r="B2" s="102" t="s">
        <v>157</v>
      </c>
      <c r="C2" s="103"/>
      <c r="D2" s="103"/>
      <c r="E2" s="103"/>
      <c r="F2" s="103"/>
      <c r="G2" s="103"/>
      <c r="H2" s="103"/>
      <c r="I2" s="103"/>
      <c r="J2" s="104"/>
    </row>
    <row r="3" spans="2:12" ht="15.75" thickBot="1"/>
    <row r="4" spans="2:12">
      <c r="B4" s="4" t="s">
        <v>8</v>
      </c>
      <c r="C4" s="4" t="s">
        <v>0</v>
      </c>
      <c r="D4" s="5" t="s">
        <v>23</v>
      </c>
      <c r="E4" s="4" t="s">
        <v>22</v>
      </c>
      <c r="F4" s="4" t="s">
        <v>5</v>
      </c>
      <c r="G4" s="98" t="s">
        <v>1</v>
      </c>
      <c r="H4" s="99"/>
      <c r="I4" s="4" t="s">
        <v>136</v>
      </c>
      <c r="J4" s="56" t="s">
        <v>139</v>
      </c>
    </row>
    <row r="5" spans="2:12" ht="15.75" thickBot="1">
      <c r="B5" s="7" t="s">
        <v>9</v>
      </c>
      <c r="C5" s="7" t="s">
        <v>140</v>
      </c>
      <c r="D5" s="8" t="s">
        <v>141</v>
      </c>
      <c r="E5" s="7" t="s">
        <v>24</v>
      </c>
      <c r="F5" s="7" t="s">
        <v>25</v>
      </c>
      <c r="G5" s="100" t="s">
        <v>2</v>
      </c>
      <c r="H5" s="101"/>
      <c r="I5" s="7" t="s">
        <v>137</v>
      </c>
      <c r="J5" s="57" t="s">
        <v>138</v>
      </c>
    </row>
    <row r="6" spans="2:12" ht="42.75" customHeight="1">
      <c r="B6" s="1">
        <v>1</v>
      </c>
      <c r="C6" s="11" t="s">
        <v>146</v>
      </c>
      <c r="D6" s="15">
        <v>21</v>
      </c>
      <c r="E6" s="15">
        <v>7</v>
      </c>
      <c r="F6" s="20" t="s">
        <v>26</v>
      </c>
      <c r="G6" s="105" t="s">
        <v>142</v>
      </c>
      <c r="H6" s="105"/>
      <c r="I6" s="61" t="s">
        <v>143</v>
      </c>
      <c r="J6" s="64" t="s">
        <v>205</v>
      </c>
      <c r="L6" s="67" t="s">
        <v>207</v>
      </c>
    </row>
    <row r="7" spans="2:12" ht="42.75" customHeight="1">
      <c r="B7" s="2">
        <v>2</v>
      </c>
      <c r="C7" s="13" t="s">
        <v>145</v>
      </c>
      <c r="D7" s="12">
        <v>18</v>
      </c>
      <c r="E7" s="12">
        <v>3</v>
      </c>
      <c r="F7" s="18" t="s">
        <v>26</v>
      </c>
      <c r="G7" s="96" t="s">
        <v>52</v>
      </c>
      <c r="H7" s="96"/>
      <c r="I7" s="60" t="s">
        <v>143</v>
      </c>
      <c r="J7" s="66" t="s">
        <v>204</v>
      </c>
      <c r="L7" s="69" t="s">
        <v>208</v>
      </c>
    </row>
    <row r="8" spans="2:12" ht="42.75" customHeight="1">
      <c r="B8" s="2">
        <v>3</v>
      </c>
      <c r="C8" s="13" t="s">
        <v>144</v>
      </c>
      <c r="D8" s="12">
        <v>50</v>
      </c>
      <c r="E8" s="12">
        <v>15</v>
      </c>
      <c r="F8" s="63" t="s">
        <v>184</v>
      </c>
      <c r="G8" s="96" t="s">
        <v>150</v>
      </c>
      <c r="H8" s="96"/>
      <c r="I8" s="60" t="s">
        <v>143</v>
      </c>
      <c r="J8" s="65" t="s">
        <v>202</v>
      </c>
      <c r="L8" s="70" t="s">
        <v>209</v>
      </c>
    </row>
    <row r="9" spans="2:12" ht="42.75" customHeight="1">
      <c r="B9" s="2">
        <v>4</v>
      </c>
      <c r="C9" s="13" t="s">
        <v>147</v>
      </c>
      <c r="D9" s="12">
        <v>40</v>
      </c>
      <c r="E9" s="12">
        <v>12</v>
      </c>
      <c r="F9" s="18" t="s">
        <v>26</v>
      </c>
      <c r="G9" s="96" t="s">
        <v>150</v>
      </c>
      <c r="H9" s="96"/>
      <c r="I9" s="60" t="s">
        <v>143</v>
      </c>
      <c r="J9" s="65" t="s">
        <v>203</v>
      </c>
      <c r="L9" s="70" t="s">
        <v>210</v>
      </c>
    </row>
    <row r="10" spans="2:12" ht="42.75" customHeight="1">
      <c r="B10" s="2">
        <v>5</v>
      </c>
      <c r="C10" s="13" t="s">
        <v>148</v>
      </c>
      <c r="D10" s="12">
        <v>25</v>
      </c>
      <c r="E10" s="12">
        <v>10</v>
      </c>
      <c r="F10" s="18" t="s">
        <v>26</v>
      </c>
      <c r="G10" s="96" t="s">
        <v>52</v>
      </c>
      <c r="H10" s="96"/>
      <c r="I10" s="60" t="s">
        <v>143</v>
      </c>
      <c r="J10" s="66" t="s">
        <v>206</v>
      </c>
      <c r="L10" s="68"/>
    </row>
    <row r="11" spans="2:12" ht="42.75" customHeight="1">
      <c r="B11" s="2">
        <v>6</v>
      </c>
      <c r="C11" s="13" t="s">
        <v>149</v>
      </c>
      <c r="D11" s="12">
        <v>38</v>
      </c>
      <c r="E11" s="12">
        <v>9</v>
      </c>
      <c r="F11" s="63" t="s">
        <v>184</v>
      </c>
      <c r="G11" s="96" t="s">
        <v>201</v>
      </c>
      <c r="H11" s="96"/>
      <c r="I11" s="62" t="s">
        <v>143</v>
      </c>
      <c r="J11" s="22"/>
      <c r="L11" s="68"/>
    </row>
    <row r="12" spans="2:12" ht="42.75" customHeight="1">
      <c r="B12" s="2">
        <v>7</v>
      </c>
      <c r="C12" s="13" t="s">
        <v>158</v>
      </c>
      <c r="D12" s="12">
        <v>15</v>
      </c>
      <c r="E12" s="12">
        <v>4</v>
      </c>
      <c r="F12" s="18" t="s">
        <v>26</v>
      </c>
      <c r="G12" s="96" t="s">
        <v>212</v>
      </c>
      <c r="H12" s="96"/>
      <c r="I12" s="62" t="s">
        <v>143</v>
      </c>
      <c r="J12" s="22"/>
      <c r="L12" s="68"/>
    </row>
    <row r="13" spans="2:12" ht="42.75" customHeight="1">
      <c r="B13" s="2">
        <v>8</v>
      </c>
      <c r="C13" s="13" t="s">
        <v>159</v>
      </c>
      <c r="D13" s="12">
        <v>13</v>
      </c>
      <c r="E13" s="12">
        <v>3</v>
      </c>
      <c r="F13" s="18" t="s">
        <v>26</v>
      </c>
      <c r="G13" s="96" t="s">
        <v>52</v>
      </c>
      <c r="H13" s="96"/>
      <c r="I13" s="62" t="s">
        <v>143</v>
      </c>
      <c r="J13" s="22"/>
      <c r="L13" s="68"/>
    </row>
    <row r="14" spans="2:12" ht="42.75" customHeight="1">
      <c r="B14" s="2">
        <v>9</v>
      </c>
      <c r="C14" s="13" t="s">
        <v>160</v>
      </c>
      <c r="D14" s="12">
        <v>20</v>
      </c>
      <c r="E14" s="12">
        <v>6</v>
      </c>
      <c r="F14" s="18" t="s">
        <v>26</v>
      </c>
      <c r="G14" s="96" t="s">
        <v>52</v>
      </c>
      <c r="H14" s="96"/>
      <c r="I14" s="62" t="s">
        <v>143</v>
      </c>
      <c r="J14" s="22"/>
    </row>
    <row r="15" spans="2:12" ht="42.75" customHeight="1">
      <c r="B15" s="28">
        <v>10</v>
      </c>
      <c r="C15" s="13" t="s">
        <v>161</v>
      </c>
      <c r="D15" s="30">
        <v>20</v>
      </c>
      <c r="E15" s="30">
        <v>5</v>
      </c>
      <c r="F15" s="18" t="s">
        <v>26</v>
      </c>
      <c r="G15" s="96" t="s">
        <v>52</v>
      </c>
      <c r="H15" s="96"/>
      <c r="I15" s="62" t="s">
        <v>143</v>
      </c>
      <c r="J15" s="33"/>
    </row>
    <row r="16" spans="2:12" ht="42.75" customHeight="1">
      <c r="B16" s="28">
        <v>11</v>
      </c>
      <c r="C16" s="13" t="s">
        <v>162</v>
      </c>
      <c r="D16" s="30">
        <v>30</v>
      </c>
      <c r="E16" s="30">
        <v>8</v>
      </c>
      <c r="F16" s="18" t="s">
        <v>188</v>
      </c>
      <c r="G16" s="96" t="s">
        <v>211</v>
      </c>
      <c r="H16" s="96"/>
      <c r="I16" s="62" t="s">
        <v>143</v>
      </c>
      <c r="J16" s="33"/>
    </row>
    <row r="17" spans="2:10" ht="42.75" customHeight="1">
      <c r="B17" s="28">
        <v>12</v>
      </c>
      <c r="C17" s="13" t="s">
        <v>163</v>
      </c>
      <c r="D17" s="30">
        <v>10</v>
      </c>
      <c r="E17" s="30">
        <v>3</v>
      </c>
      <c r="F17" s="18" t="s">
        <v>26</v>
      </c>
      <c r="G17" s="96" t="s">
        <v>215</v>
      </c>
      <c r="H17" s="96"/>
      <c r="I17" s="62" t="s">
        <v>143</v>
      </c>
      <c r="J17" s="33"/>
    </row>
    <row r="18" spans="2:10" ht="42.75" customHeight="1">
      <c r="B18" s="28">
        <v>13</v>
      </c>
      <c r="C18" s="13" t="s">
        <v>171</v>
      </c>
      <c r="D18" s="30">
        <v>12</v>
      </c>
      <c r="E18" s="30">
        <v>4</v>
      </c>
      <c r="F18" s="63" t="s">
        <v>184</v>
      </c>
      <c r="G18" s="96" t="s">
        <v>52</v>
      </c>
      <c r="H18" s="96"/>
      <c r="I18" s="62" t="s">
        <v>143</v>
      </c>
      <c r="J18" s="33"/>
    </row>
    <row r="19" spans="2:10" ht="42.75" customHeight="1">
      <c r="B19" s="28">
        <v>14</v>
      </c>
      <c r="C19" s="13" t="s">
        <v>172</v>
      </c>
      <c r="D19" s="30">
        <v>12</v>
      </c>
      <c r="E19" s="30">
        <v>3</v>
      </c>
      <c r="F19" s="18" t="s">
        <v>26</v>
      </c>
      <c r="G19" s="96" t="s">
        <v>52</v>
      </c>
      <c r="H19" s="96"/>
      <c r="I19" s="62" t="s">
        <v>143</v>
      </c>
      <c r="J19" s="33"/>
    </row>
    <row r="20" spans="2:10" ht="42.75" customHeight="1">
      <c r="B20" s="28">
        <v>15</v>
      </c>
      <c r="C20" s="13" t="s">
        <v>173</v>
      </c>
      <c r="D20" s="30">
        <v>10</v>
      </c>
      <c r="E20" s="30">
        <v>2</v>
      </c>
      <c r="F20" s="18" t="s">
        <v>26</v>
      </c>
      <c r="G20" s="96" t="s">
        <v>52</v>
      </c>
      <c r="H20" s="96"/>
      <c r="I20" s="62" t="s">
        <v>143</v>
      </c>
      <c r="J20" s="33"/>
    </row>
    <row r="21" spans="2:10" ht="42.75" customHeight="1">
      <c r="B21" s="28">
        <v>16</v>
      </c>
      <c r="C21" s="13" t="s">
        <v>174</v>
      </c>
      <c r="D21" s="30">
        <v>22</v>
      </c>
      <c r="E21" s="30">
        <v>5</v>
      </c>
      <c r="F21" s="18" t="s">
        <v>26</v>
      </c>
      <c r="G21" s="96" t="s">
        <v>52</v>
      </c>
      <c r="H21" s="96"/>
      <c r="I21" s="62" t="s">
        <v>143</v>
      </c>
      <c r="J21" s="33"/>
    </row>
    <row r="22" spans="2:10" ht="42.75" customHeight="1">
      <c r="B22" s="28">
        <v>17</v>
      </c>
      <c r="C22" s="13" t="s">
        <v>175</v>
      </c>
      <c r="D22" s="30">
        <v>25</v>
      </c>
      <c r="E22" s="30">
        <v>7</v>
      </c>
      <c r="F22" s="18" t="s">
        <v>26</v>
      </c>
      <c r="G22" s="96" t="s">
        <v>214</v>
      </c>
      <c r="H22" s="96"/>
      <c r="I22" s="62" t="s">
        <v>143</v>
      </c>
      <c r="J22" s="33"/>
    </row>
    <row r="23" spans="2:10" ht="42.75" customHeight="1">
      <c r="B23" s="28">
        <v>18</v>
      </c>
      <c r="C23" s="13" t="s">
        <v>176</v>
      </c>
      <c r="D23" s="30">
        <v>30</v>
      </c>
      <c r="E23" s="30">
        <v>10</v>
      </c>
      <c r="F23" s="63" t="s">
        <v>184</v>
      </c>
      <c r="G23" s="96" t="s">
        <v>150</v>
      </c>
      <c r="H23" s="96"/>
      <c r="I23" s="62" t="s">
        <v>143</v>
      </c>
      <c r="J23" s="33"/>
    </row>
    <row r="24" spans="2:10" ht="42.75" customHeight="1">
      <c r="B24" s="28">
        <v>19</v>
      </c>
      <c r="C24" s="83" t="s">
        <v>177</v>
      </c>
      <c r="D24" s="30">
        <v>32</v>
      </c>
      <c r="E24" s="30">
        <v>12</v>
      </c>
      <c r="F24" s="18" t="s">
        <v>188</v>
      </c>
      <c r="G24" s="96" t="s">
        <v>52</v>
      </c>
      <c r="H24" s="96"/>
      <c r="I24" s="62" t="s">
        <v>143</v>
      </c>
      <c r="J24" s="33"/>
    </row>
    <row r="25" spans="2:10" ht="42.75" customHeight="1">
      <c r="B25" s="28">
        <v>20</v>
      </c>
      <c r="C25" s="13" t="s">
        <v>178</v>
      </c>
      <c r="D25" s="30">
        <v>25</v>
      </c>
      <c r="E25" s="30">
        <v>9</v>
      </c>
      <c r="F25" s="18" t="s">
        <v>26</v>
      </c>
      <c r="G25" s="96" t="s">
        <v>360</v>
      </c>
      <c r="H25" s="96"/>
      <c r="I25" s="62" t="s">
        <v>143</v>
      </c>
      <c r="J25" s="33"/>
    </row>
    <row r="26" spans="2:10" ht="42.75" customHeight="1">
      <c r="B26" s="28">
        <v>21</v>
      </c>
      <c r="C26" s="13" t="s">
        <v>179</v>
      </c>
      <c r="D26" s="30">
        <v>18</v>
      </c>
      <c r="E26" s="30">
        <v>5</v>
      </c>
      <c r="F26" s="63" t="s">
        <v>184</v>
      </c>
      <c r="G26" s="96" t="s">
        <v>213</v>
      </c>
      <c r="H26" s="96"/>
      <c r="I26" s="62" t="s">
        <v>143</v>
      </c>
      <c r="J26" s="33"/>
    </row>
    <row r="27" spans="2:10" ht="42.75" customHeight="1">
      <c r="B27" s="28">
        <v>22</v>
      </c>
      <c r="C27" s="13" t="s">
        <v>180</v>
      </c>
      <c r="D27" s="30">
        <v>10</v>
      </c>
      <c r="E27" s="30">
        <v>3</v>
      </c>
      <c r="F27" s="18" t="s">
        <v>26</v>
      </c>
      <c r="G27" s="97" t="s">
        <v>52</v>
      </c>
      <c r="H27" s="97"/>
      <c r="I27" s="62" t="s">
        <v>143</v>
      </c>
      <c r="J27" s="33"/>
    </row>
    <row r="28" spans="2:10" ht="42.75" customHeight="1">
      <c r="B28" s="28">
        <v>23</v>
      </c>
      <c r="C28" s="78" t="s">
        <v>305</v>
      </c>
      <c r="D28" s="30">
        <v>40</v>
      </c>
      <c r="E28" s="30">
        <v>15</v>
      </c>
      <c r="F28" s="18" t="s">
        <v>26</v>
      </c>
      <c r="G28" s="96" t="s">
        <v>142</v>
      </c>
      <c r="H28" s="96"/>
      <c r="I28" s="79" t="s">
        <v>143</v>
      </c>
      <c r="J28" s="33"/>
    </row>
    <row r="29" spans="2:10" ht="42.75" customHeight="1">
      <c r="B29" s="28">
        <v>24</v>
      </c>
      <c r="C29" s="78" t="s">
        <v>306</v>
      </c>
      <c r="D29" s="30">
        <v>16</v>
      </c>
      <c r="E29" s="30">
        <v>4</v>
      </c>
      <c r="F29" s="18" t="s">
        <v>26</v>
      </c>
      <c r="G29" s="97" t="s">
        <v>52</v>
      </c>
      <c r="H29" s="97"/>
      <c r="I29" s="79" t="s">
        <v>143</v>
      </c>
      <c r="J29" s="33"/>
    </row>
    <row r="30" spans="2:10" ht="42.75" customHeight="1">
      <c r="B30" s="28">
        <v>25</v>
      </c>
      <c r="C30" s="13" t="s">
        <v>307</v>
      </c>
      <c r="D30" s="30">
        <v>45</v>
      </c>
      <c r="E30" s="30">
        <v>16</v>
      </c>
      <c r="F30" s="18" t="s">
        <v>26</v>
      </c>
      <c r="G30" s="96" t="s">
        <v>150</v>
      </c>
      <c r="H30" s="96"/>
      <c r="I30" s="79" t="s">
        <v>143</v>
      </c>
      <c r="J30" s="33"/>
    </row>
    <row r="31" spans="2:10" ht="42.75" customHeight="1">
      <c r="B31" s="28">
        <v>26</v>
      </c>
      <c r="C31" s="13" t="s">
        <v>308</v>
      </c>
      <c r="D31" s="30">
        <v>12</v>
      </c>
      <c r="E31" s="30">
        <v>5</v>
      </c>
      <c r="F31" s="18" t="s">
        <v>26</v>
      </c>
      <c r="G31" s="97" t="s">
        <v>52</v>
      </c>
      <c r="H31" s="97"/>
      <c r="I31" s="79" t="s">
        <v>143</v>
      </c>
      <c r="J31" s="33"/>
    </row>
    <row r="32" spans="2:10" ht="42.75" customHeight="1">
      <c r="B32" s="28">
        <v>27</v>
      </c>
      <c r="C32" s="13" t="s">
        <v>309</v>
      </c>
      <c r="D32" s="30">
        <v>20</v>
      </c>
      <c r="E32" s="30">
        <v>5</v>
      </c>
      <c r="F32" s="18" t="s">
        <v>26</v>
      </c>
      <c r="G32" s="96" t="s">
        <v>254</v>
      </c>
      <c r="H32" s="96"/>
      <c r="I32" s="79" t="s">
        <v>143</v>
      </c>
      <c r="J32" s="33"/>
    </row>
    <row r="33" spans="2:10" ht="42.75" customHeight="1">
      <c r="B33" s="28">
        <v>28</v>
      </c>
      <c r="C33" s="13" t="s">
        <v>310</v>
      </c>
      <c r="D33" s="30">
        <v>5</v>
      </c>
      <c r="E33" s="30">
        <v>2</v>
      </c>
      <c r="F33" s="63" t="s">
        <v>184</v>
      </c>
      <c r="G33" s="79" t="s">
        <v>249</v>
      </c>
      <c r="H33" s="80"/>
      <c r="I33" s="80" t="s">
        <v>182</v>
      </c>
      <c r="J33" s="33"/>
    </row>
    <row r="34" spans="2:10" ht="42.75" customHeight="1">
      <c r="B34" s="28">
        <v>29</v>
      </c>
      <c r="C34" s="13" t="s">
        <v>311</v>
      </c>
      <c r="D34" s="30">
        <v>25</v>
      </c>
      <c r="E34" s="30">
        <v>8</v>
      </c>
      <c r="F34" s="18" t="s">
        <v>26</v>
      </c>
      <c r="G34" s="96" t="s">
        <v>213</v>
      </c>
      <c r="H34" s="96"/>
      <c r="I34" s="79" t="s">
        <v>143</v>
      </c>
      <c r="J34" s="33"/>
    </row>
    <row r="35" spans="2:10" ht="42.75" customHeight="1">
      <c r="B35" s="28">
        <v>30</v>
      </c>
      <c r="C35" s="13" t="s">
        <v>312</v>
      </c>
      <c r="D35" s="30">
        <v>30</v>
      </c>
      <c r="E35" s="30">
        <v>12</v>
      </c>
      <c r="F35" s="18" t="s">
        <v>26</v>
      </c>
      <c r="G35" s="97" t="s">
        <v>52</v>
      </c>
      <c r="H35" s="97"/>
      <c r="I35" s="79" t="s">
        <v>143</v>
      </c>
      <c r="J35" s="33"/>
    </row>
    <row r="36" spans="2:10" ht="42.75" customHeight="1">
      <c r="B36" s="28">
        <v>31</v>
      </c>
      <c r="C36" s="13" t="s">
        <v>313</v>
      </c>
      <c r="D36" s="30">
        <v>7</v>
      </c>
      <c r="E36" s="30">
        <v>3</v>
      </c>
      <c r="F36" s="18" t="s">
        <v>26</v>
      </c>
      <c r="G36" s="79" t="s">
        <v>249</v>
      </c>
      <c r="H36" s="80"/>
      <c r="I36" s="80" t="s">
        <v>182</v>
      </c>
      <c r="J36" s="33"/>
    </row>
    <row r="37" spans="2:10" ht="42.75" customHeight="1">
      <c r="B37" s="28">
        <v>32</v>
      </c>
      <c r="C37" s="13" t="s">
        <v>314</v>
      </c>
      <c r="D37" s="30">
        <v>15</v>
      </c>
      <c r="E37" s="30">
        <v>7</v>
      </c>
      <c r="F37" s="63" t="s">
        <v>184</v>
      </c>
      <c r="G37" s="96" t="s">
        <v>214</v>
      </c>
      <c r="H37" s="96"/>
      <c r="I37" s="79" t="s">
        <v>143</v>
      </c>
      <c r="J37" s="33"/>
    </row>
    <row r="38" spans="2:10" ht="42.75" customHeight="1">
      <c r="B38" s="28">
        <v>33</v>
      </c>
      <c r="C38" s="13" t="s">
        <v>315</v>
      </c>
      <c r="D38" s="30">
        <v>12</v>
      </c>
      <c r="E38" s="30">
        <v>4</v>
      </c>
      <c r="F38" s="63" t="s">
        <v>184</v>
      </c>
      <c r="G38" s="96" t="s">
        <v>142</v>
      </c>
      <c r="H38" s="96"/>
      <c r="I38" s="80" t="s">
        <v>182</v>
      </c>
      <c r="J38" s="33"/>
    </row>
    <row r="39" spans="2:10" ht="42.75" customHeight="1">
      <c r="B39" s="28">
        <v>34</v>
      </c>
      <c r="C39" s="13" t="s">
        <v>316</v>
      </c>
      <c r="D39" s="30">
        <v>12</v>
      </c>
      <c r="E39" s="30">
        <v>5</v>
      </c>
      <c r="F39" s="18" t="s">
        <v>26</v>
      </c>
      <c r="G39" s="96" t="s">
        <v>81</v>
      </c>
      <c r="H39" s="96"/>
      <c r="I39" s="79" t="s">
        <v>143</v>
      </c>
      <c r="J39" s="33"/>
    </row>
    <row r="40" spans="2:10" ht="42.75" customHeight="1">
      <c r="B40" s="28">
        <v>35</v>
      </c>
      <c r="C40" s="13" t="s">
        <v>317</v>
      </c>
      <c r="D40" s="30">
        <v>12</v>
      </c>
      <c r="E40" s="30">
        <v>5</v>
      </c>
      <c r="F40" s="18" t="s">
        <v>26</v>
      </c>
      <c r="G40" s="96" t="s">
        <v>52</v>
      </c>
      <c r="H40" s="96"/>
      <c r="I40" s="79" t="s">
        <v>143</v>
      </c>
      <c r="J40" s="33"/>
    </row>
    <row r="41" spans="2:10" ht="42.75" customHeight="1">
      <c r="B41" s="28">
        <v>36</v>
      </c>
      <c r="C41" s="13" t="s">
        <v>318</v>
      </c>
      <c r="D41" s="30">
        <v>15</v>
      </c>
      <c r="E41" s="30">
        <v>6</v>
      </c>
      <c r="F41" s="18" t="s">
        <v>26</v>
      </c>
      <c r="G41" s="96" t="s">
        <v>213</v>
      </c>
      <c r="H41" s="96"/>
      <c r="I41" s="79" t="s">
        <v>143</v>
      </c>
      <c r="J41" s="33"/>
    </row>
    <row r="42" spans="2:10" ht="42.75" customHeight="1">
      <c r="B42" s="28">
        <v>37</v>
      </c>
      <c r="C42" s="13" t="s">
        <v>319</v>
      </c>
      <c r="D42" s="30">
        <v>10</v>
      </c>
      <c r="E42" s="30">
        <v>4</v>
      </c>
      <c r="F42" s="63" t="s">
        <v>184</v>
      </c>
      <c r="G42" s="96" t="s">
        <v>81</v>
      </c>
      <c r="H42" s="96"/>
      <c r="I42" s="80" t="s">
        <v>182</v>
      </c>
      <c r="J42" s="33"/>
    </row>
    <row r="43" spans="2:10" ht="42.75" customHeight="1">
      <c r="B43" s="28">
        <v>38</v>
      </c>
      <c r="C43" s="13" t="s">
        <v>320</v>
      </c>
      <c r="D43" s="30">
        <v>15</v>
      </c>
      <c r="E43" s="30">
        <v>7</v>
      </c>
      <c r="F43" s="63" t="s">
        <v>184</v>
      </c>
      <c r="G43" s="96" t="s">
        <v>254</v>
      </c>
      <c r="H43" s="96"/>
      <c r="I43" s="79" t="s">
        <v>143</v>
      </c>
      <c r="J43" s="33"/>
    </row>
    <row r="44" spans="2:10" ht="42.75" customHeight="1">
      <c r="B44" s="28">
        <v>39</v>
      </c>
      <c r="C44" s="13" t="s">
        <v>321</v>
      </c>
      <c r="D44" s="30">
        <v>10</v>
      </c>
      <c r="E44" s="30">
        <v>4</v>
      </c>
      <c r="F44" s="18" t="s">
        <v>26</v>
      </c>
      <c r="G44" s="96" t="s">
        <v>214</v>
      </c>
      <c r="H44" s="96"/>
      <c r="I44" s="80" t="s">
        <v>182</v>
      </c>
      <c r="J44" s="33"/>
    </row>
    <row r="45" spans="2:10" ht="42.75" customHeight="1">
      <c r="B45" s="28">
        <v>40</v>
      </c>
      <c r="C45" s="13" t="s">
        <v>322</v>
      </c>
      <c r="D45" s="30">
        <v>7</v>
      </c>
      <c r="E45" s="30">
        <v>3</v>
      </c>
      <c r="F45" s="63" t="s">
        <v>184</v>
      </c>
      <c r="G45" s="79" t="s">
        <v>249</v>
      </c>
      <c r="H45" s="80"/>
      <c r="I45" s="79" t="s">
        <v>143</v>
      </c>
      <c r="J45" s="33"/>
    </row>
    <row r="46" spans="2:10" ht="42.75" customHeight="1">
      <c r="B46" s="28">
        <v>41</v>
      </c>
      <c r="C46" s="78" t="s">
        <v>323</v>
      </c>
      <c r="D46" s="30">
        <v>4</v>
      </c>
      <c r="E46" s="30">
        <v>2</v>
      </c>
      <c r="F46" s="63" t="s">
        <v>184</v>
      </c>
      <c r="G46" s="96" t="s">
        <v>215</v>
      </c>
      <c r="H46" s="96"/>
      <c r="I46" s="79" t="s">
        <v>143</v>
      </c>
      <c r="J46" s="33"/>
    </row>
    <row r="47" spans="2:10" ht="42.75" customHeight="1">
      <c r="B47" s="28">
        <v>42</v>
      </c>
      <c r="C47" s="78" t="s">
        <v>324</v>
      </c>
      <c r="D47" s="30">
        <v>6</v>
      </c>
      <c r="E47" s="30">
        <v>2</v>
      </c>
      <c r="F47" s="18" t="s">
        <v>26</v>
      </c>
      <c r="G47" s="96" t="s">
        <v>52</v>
      </c>
      <c r="H47" s="96"/>
      <c r="I47" s="80" t="s">
        <v>182</v>
      </c>
      <c r="J47" s="33"/>
    </row>
    <row r="48" spans="2:10" ht="42.75" customHeight="1">
      <c r="B48" s="28">
        <v>43</v>
      </c>
      <c r="C48" s="78" t="s">
        <v>325</v>
      </c>
      <c r="D48" s="30">
        <v>6</v>
      </c>
      <c r="E48" s="30">
        <v>3</v>
      </c>
      <c r="F48" s="63" t="s">
        <v>184</v>
      </c>
      <c r="G48" s="79" t="s">
        <v>249</v>
      </c>
      <c r="H48" s="80"/>
      <c r="I48" s="80" t="s">
        <v>182</v>
      </c>
      <c r="J48" s="33"/>
    </row>
    <row r="49" spans="2:10" ht="42.75" customHeight="1">
      <c r="B49" s="28">
        <v>44</v>
      </c>
      <c r="C49" s="78" t="s">
        <v>326</v>
      </c>
      <c r="D49" s="30">
        <v>10</v>
      </c>
      <c r="E49" s="30">
        <v>3</v>
      </c>
      <c r="F49" s="18" t="s">
        <v>26</v>
      </c>
      <c r="G49" s="96" t="s">
        <v>360</v>
      </c>
      <c r="H49" s="96"/>
      <c r="I49" s="79" t="s">
        <v>143</v>
      </c>
      <c r="J49" s="33"/>
    </row>
    <row r="50" spans="2:10" ht="42.75" customHeight="1">
      <c r="B50" s="28">
        <v>45</v>
      </c>
      <c r="C50" s="13" t="s">
        <v>327</v>
      </c>
      <c r="D50" s="30">
        <v>40</v>
      </c>
      <c r="E50" s="30">
        <v>15</v>
      </c>
      <c r="F50" s="18" t="s">
        <v>26</v>
      </c>
      <c r="G50" s="96" t="s">
        <v>142</v>
      </c>
      <c r="H50" s="96"/>
      <c r="I50" s="79" t="s">
        <v>143</v>
      </c>
      <c r="J50" s="33"/>
    </row>
    <row r="51" spans="2:10" ht="42.75" customHeight="1">
      <c r="B51" s="28">
        <v>46</v>
      </c>
      <c r="C51" s="13" t="s">
        <v>328</v>
      </c>
      <c r="D51" s="30">
        <v>7</v>
      </c>
      <c r="E51" s="30">
        <v>3</v>
      </c>
      <c r="F51" s="18" t="s">
        <v>26</v>
      </c>
      <c r="G51" s="79" t="s">
        <v>249</v>
      </c>
      <c r="H51" s="80"/>
      <c r="I51" s="80" t="s">
        <v>182</v>
      </c>
      <c r="J51" s="33"/>
    </row>
    <row r="52" spans="2:10" ht="42.75" customHeight="1">
      <c r="B52" s="28">
        <v>47</v>
      </c>
      <c r="C52" s="13" t="s">
        <v>329</v>
      </c>
      <c r="D52" s="30">
        <v>12</v>
      </c>
      <c r="E52" s="30">
        <v>5</v>
      </c>
      <c r="F52" s="63" t="s">
        <v>184</v>
      </c>
      <c r="G52" s="96" t="s">
        <v>254</v>
      </c>
      <c r="H52" s="96"/>
      <c r="I52" s="79" t="s">
        <v>143</v>
      </c>
      <c r="J52" s="33"/>
    </row>
    <row r="53" spans="2:10" ht="42.75" customHeight="1">
      <c r="B53" s="28">
        <v>48</v>
      </c>
      <c r="C53" s="13" t="s">
        <v>330</v>
      </c>
      <c r="D53" s="30">
        <v>5</v>
      </c>
      <c r="E53" s="30">
        <v>2</v>
      </c>
      <c r="F53" s="63" t="s">
        <v>184</v>
      </c>
      <c r="G53" s="79" t="s">
        <v>249</v>
      </c>
      <c r="H53" s="80"/>
      <c r="I53" s="80" t="s">
        <v>182</v>
      </c>
      <c r="J53" s="33"/>
    </row>
    <row r="54" spans="2:10" ht="42.75" customHeight="1">
      <c r="B54" s="28">
        <v>49</v>
      </c>
      <c r="C54" s="13" t="s">
        <v>331</v>
      </c>
      <c r="D54" s="30">
        <v>20</v>
      </c>
      <c r="E54" s="30">
        <v>8</v>
      </c>
      <c r="F54" s="18" t="s">
        <v>26</v>
      </c>
      <c r="G54" s="96" t="s">
        <v>213</v>
      </c>
      <c r="H54" s="96"/>
      <c r="I54" s="79" t="s">
        <v>143</v>
      </c>
      <c r="J54" s="33"/>
    </row>
    <row r="55" spans="2:10" ht="42.75" customHeight="1">
      <c r="B55" s="28">
        <v>50</v>
      </c>
      <c r="C55" s="13" t="s">
        <v>332</v>
      </c>
      <c r="D55" s="30">
        <v>22</v>
      </c>
      <c r="E55" s="30">
        <v>10</v>
      </c>
      <c r="F55" s="18" t="s">
        <v>26</v>
      </c>
      <c r="G55" s="96" t="s">
        <v>360</v>
      </c>
      <c r="H55" s="96"/>
      <c r="I55" s="79" t="s">
        <v>143</v>
      </c>
      <c r="J55" s="33"/>
    </row>
    <row r="56" spans="2:10" ht="42.75" customHeight="1">
      <c r="B56" s="28">
        <v>51</v>
      </c>
      <c r="C56" s="13" t="s">
        <v>333</v>
      </c>
      <c r="D56" s="30">
        <v>8</v>
      </c>
      <c r="E56" s="30">
        <v>3</v>
      </c>
      <c r="F56" s="63" t="s">
        <v>184</v>
      </c>
      <c r="G56" s="96" t="s">
        <v>52</v>
      </c>
      <c r="H56" s="96"/>
      <c r="I56" s="80" t="s">
        <v>182</v>
      </c>
      <c r="J56" s="33"/>
    </row>
    <row r="57" spans="2:10" ht="42.75" customHeight="1">
      <c r="B57" s="28">
        <v>52</v>
      </c>
      <c r="C57" s="13" t="s">
        <v>334</v>
      </c>
      <c r="D57" s="30">
        <v>10</v>
      </c>
      <c r="E57" s="30">
        <v>4</v>
      </c>
      <c r="F57" s="18" t="s">
        <v>26</v>
      </c>
      <c r="G57" s="96" t="s">
        <v>254</v>
      </c>
      <c r="H57" s="96"/>
      <c r="I57" s="79" t="s">
        <v>143</v>
      </c>
      <c r="J57" s="33"/>
    </row>
    <row r="58" spans="2:10" ht="42.75" customHeight="1">
      <c r="B58" s="28">
        <v>53</v>
      </c>
      <c r="C58" s="78" t="s">
        <v>335</v>
      </c>
      <c r="D58" s="30">
        <v>5</v>
      </c>
      <c r="E58" s="30">
        <v>2</v>
      </c>
      <c r="F58" s="18" t="s">
        <v>26</v>
      </c>
      <c r="G58" s="79" t="s">
        <v>249</v>
      </c>
      <c r="H58" s="80"/>
      <c r="I58" s="80" t="s">
        <v>182</v>
      </c>
      <c r="J58" s="33"/>
    </row>
    <row r="59" spans="2:10" ht="42.75" customHeight="1">
      <c r="B59" s="28">
        <v>54</v>
      </c>
      <c r="C59" s="78" t="s">
        <v>336</v>
      </c>
      <c r="D59" s="30">
        <v>30</v>
      </c>
      <c r="E59" s="30">
        <v>9</v>
      </c>
      <c r="F59" s="18" t="s">
        <v>26</v>
      </c>
      <c r="G59" s="96" t="s">
        <v>201</v>
      </c>
      <c r="H59" s="96"/>
      <c r="I59" s="79" t="s">
        <v>143</v>
      </c>
      <c r="J59" s="33"/>
    </row>
    <row r="60" spans="2:10" ht="42.75" customHeight="1">
      <c r="B60" s="28">
        <v>55</v>
      </c>
      <c r="C60" s="78" t="s">
        <v>337</v>
      </c>
      <c r="D60" s="30">
        <v>10</v>
      </c>
      <c r="E60" s="30">
        <v>3.5</v>
      </c>
      <c r="F60" s="63" t="s">
        <v>184</v>
      </c>
      <c r="G60" s="96" t="s">
        <v>213</v>
      </c>
      <c r="H60" s="96"/>
      <c r="I60" s="80" t="s">
        <v>182</v>
      </c>
      <c r="J60" s="33"/>
    </row>
    <row r="61" spans="2:10" ht="42.75" customHeight="1">
      <c r="B61" s="28">
        <v>56</v>
      </c>
      <c r="C61" s="13" t="s">
        <v>338</v>
      </c>
      <c r="D61" s="30">
        <v>40</v>
      </c>
      <c r="E61" s="30">
        <v>16</v>
      </c>
      <c r="F61" s="18" t="s">
        <v>26</v>
      </c>
      <c r="G61" s="96" t="s">
        <v>142</v>
      </c>
      <c r="H61" s="96"/>
      <c r="I61" s="79" t="s">
        <v>143</v>
      </c>
      <c r="J61" s="33"/>
    </row>
    <row r="62" spans="2:10" ht="42.75" customHeight="1">
      <c r="B62" s="28">
        <v>57</v>
      </c>
      <c r="C62" s="13" t="s">
        <v>339</v>
      </c>
      <c r="D62" s="30">
        <v>20</v>
      </c>
      <c r="E62" s="30">
        <v>6</v>
      </c>
      <c r="F62" s="18" t="s">
        <v>26</v>
      </c>
      <c r="G62" s="96" t="s">
        <v>254</v>
      </c>
      <c r="H62" s="96"/>
      <c r="I62" s="79" t="s">
        <v>143</v>
      </c>
      <c r="J62" s="33"/>
    </row>
    <row r="63" spans="2:10" ht="42.75" customHeight="1">
      <c r="B63" s="28">
        <v>58</v>
      </c>
      <c r="C63" s="13" t="s">
        <v>340</v>
      </c>
      <c r="D63" s="30">
        <v>10</v>
      </c>
      <c r="E63" s="30">
        <v>3</v>
      </c>
      <c r="F63" s="63" t="s">
        <v>184</v>
      </c>
      <c r="G63" s="79" t="s">
        <v>249</v>
      </c>
      <c r="H63" s="80"/>
      <c r="I63" s="80" t="s">
        <v>182</v>
      </c>
      <c r="J63" s="33"/>
    </row>
    <row r="64" spans="2:10" ht="42.75" customHeight="1">
      <c r="B64" s="28">
        <v>59</v>
      </c>
      <c r="C64" s="13" t="s">
        <v>341</v>
      </c>
      <c r="D64" s="30">
        <v>30</v>
      </c>
      <c r="E64" s="30">
        <v>13</v>
      </c>
      <c r="F64" s="18" t="s">
        <v>26</v>
      </c>
      <c r="G64" s="96" t="s">
        <v>201</v>
      </c>
      <c r="H64" s="96"/>
      <c r="I64" s="79" t="s">
        <v>143</v>
      </c>
      <c r="J64" s="33"/>
    </row>
    <row r="65" spans="2:10" ht="42.75" customHeight="1">
      <c r="B65" s="28">
        <v>60</v>
      </c>
      <c r="C65" s="13" t="s">
        <v>342</v>
      </c>
      <c r="D65" s="30">
        <v>5</v>
      </c>
      <c r="E65" s="30">
        <v>2</v>
      </c>
      <c r="F65" s="63" t="s">
        <v>184</v>
      </c>
      <c r="G65" s="96" t="s">
        <v>52</v>
      </c>
      <c r="H65" s="96"/>
      <c r="I65" s="80" t="s">
        <v>182</v>
      </c>
      <c r="J65" s="33"/>
    </row>
    <row r="66" spans="2:10" ht="42.75" customHeight="1">
      <c r="B66" s="28">
        <v>61</v>
      </c>
      <c r="C66" s="13" t="s">
        <v>343</v>
      </c>
      <c r="D66" s="30">
        <v>12</v>
      </c>
      <c r="E66" s="30">
        <v>5</v>
      </c>
      <c r="F66" s="18" t="s">
        <v>26</v>
      </c>
      <c r="G66" s="96" t="s">
        <v>213</v>
      </c>
      <c r="H66" s="96"/>
      <c r="I66" s="79" t="s">
        <v>143</v>
      </c>
      <c r="J66" s="33"/>
    </row>
    <row r="67" spans="2:10" ht="42.75" customHeight="1">
      <c r="B67" s="28">
        <v>62</v>
      </c>
      <c r="C67" s="78" t="s">
        <v>344</v>
      </c>
      <c r="D67" s="30">
        <v>10</v>
      </c>
      <c r="E67" s="30">
        <v>4</v>
      </c>
      <c r="F67" s="18" t="s">
        <v>26</v>
      </c>
      <c r="G67" s="96" t="s">
        <v>81</v>
      </c>
      <c r="H67" s="96"/>
      <c r="I67" s="79" t="s">
        <v>143</v>
      </c>
      <c r="J67" s="33"/>
    </row>
    <row r="68" spans="2:10" ht="42.75" customHeight="1">
      <c r="B68" s="28">
        <v>63</v>
      </c>
      <c r="C68" s="78" t="s">
        <v>345</v>
      </c>
      <c r="D68" s="30">
        <v>5</v>
      </c>
      <c r="E68" s="30">
        <v>2</v>
      </c>
      <c r="F68" s="63" t="s">
        <v>184</v>
      </c>
      <c r="G68" s="79" t="s">
        <v>249</v>
      </c>
      <c r="H68" s="80"/>
      <c r="I68" s="80" t="s">
        <v>182</v>
      </c>
      <c r="J68" s="33"/>
    </row>
    <row r="69" spans="2:10" ht="42.75" customHeight="1">
      <c r="B69" s="28">
        <v>64</v>
      </c>
      <c r="C69" s="13" t="s">
        <v>346</v>
      </c>
      <c r="D69" s="30">
        <v>5</v>
      </c>
      <c r="E69" s="30">
        <v>2.5</v>
      </c>
      <c r="F69" s="63" t="s">
        <v>184</v>
      </c>
      <c r="G69" s="96" t="s">
        <v>215</v>
      </c>
      <c r="H69" s="96"/>
      <c r="I69" s="80" t="s">
        <v>182</v>
      </c>
      <c r="J69" s="33"/>
    </row>
    <row r="70" spans="2:10" ht="42.75" customHeight="1">
      <c r="B70" s="28">
        <v>65</v>
      </c>
      <c r="C70" s="13" t="s">
        <v>347</v>
      </c>
      <c r="D70" s="30">
        <v>5</v>
      </c>
      <c r="E70" s="30">
        <v>3</v>
      </c>
      <c r="F70" s="18" t="s">
        <v>26</v>
      </c>
      <c r="G70" s="96" t="s">
        <v>81</v>
      </c>
      <c r="H70" s="96"/>
      <c r="I70" s="80" t="s">
        <v>182</v>
      </c>
      <c r="J70" s="33"/>
    </row>
    <row r="71" spans="2:10" ht="42.75" customHeight="1">
      <c r="B71" s="28">
        <v>66</v>
      </c>
      <c r="C71" s="13" t="s">
        <v>348</v>
      </c>
      <c r="D71" s="30">
        <v>10</v>
      </c>
      <c r="E71" s="30">
        <v>4</v>
      </c>
      <c r="F71" s="18" t="s">
        <v>26</v>
      </c>
      <c r="G71" s="96" t="s">
        <v>360</v>
      </c>
      <c r="H71" s="96"/>
      <c r="I71" s="79" t="s">
        <v>143</v>
      </c>
      <c r="J71" s="33"/>
    </row>
    <row r="72" spans="2:10" ht="42.75" customHeight="1">
      <c r="B72" s="28">
        <v>67</v>
      </c>
      <c r="C72" s="13" t="s">
        <v>349</v>
      </c>
      <c r="D72" s="30">
        <v>5</v>
      </c>
      <c r="E72" s="30">
        <v>2</v>
      </c>
      <c r="F72" s="63" t="s">
        <v>184</v>
      </c>
      <c r="G72" s="79" t="s">
        <v>249</v>
      </c>
      <c r="H72" s="80"/>
      <c r="I72" s="80" t="s">
        <v>182</v>
      </c>
      <c r="J72" s="33"/>
    </row>
    <row r="73" spans="2:10" ht="42.75" customHeight="1">
      <c r="B73" s="28">
        <v>68</v>
      </c>
      <c r="C73" s="13" t="s">
        <v>350</v>
      </c>
      <c r="D73" s="30">
        <v>15</v>
      </c>
      <c r="E73" s="30">
        <v>6</v>
      </c>
      <c r="F73" s="18" t="s">
        <v>26</v>
      </c>
      <c r="G73" s="96" t="s">
        <v>254</v>
      </c>
      <c r="H73" s="96"/>
      <c r="I73" s="79" t="s">
        <v>143</v>
      </c>
      <c r="J73" s="33"/>
    </row>
    <row r="74" spans="2:10" ht="42.75" customHeight="1">
      <c r="B74" s="28">
        <v>69</v>
      </c>
      <c r="C74" s="13" t="s">
        <v>351</v>
      </c>
      <c r="D74" s="30">
        <v>10</v>
      </c>
      <c r="E74" s="30">
        <v>4</v>
      </c>
      <c r="F74" s="18" t="s">
        <v>26</v>
      </c>
      <c r="G74" s="96" t="s">
        <v>52</v>
      </c>
      <c r="H74" s="96"/>
      <c r="I74" s="79" t="s">
        <v>143</v>
      </c>
      <c r="J74" s="33"/>
    </row>
    <row r="75" spans="2:10" ht="42.75" customHeight="1">
      <c r="B75" s="28">
        <v>70</v>
      </c>
      <c r="C75" s="13" t="s">
        <v>352</v>
      </c>
      <c r="D75" s="30">
        <v>10</v>
      </c>
      <c r="E75" s="30">
        <v>3</v>
      </c>
      <c r="F75" s="63" t="s">
        <v>184</v>
      </c>
      <c r="G75" s="96" t="s">
        <v>214</v>
      </c>
      <c r="H75" s="96"/>
      <c r="I75" s="80" t="s">
        <v>182</v>
      </c>
      <c r="J75" s="33"/>
    </row>
    <row r="76" spans="2:10" ht="42.75" customHeight="1">
      <c r="B76" s="28">
        <v>71</v>
      </c>
      <c r="C76" s="13" t="s">
        <v>353</v>
      </c>
      <c r="D76" s="30">
        <v>12</v>
      </c>
      <c r="E76" s="30">
        <v>5</v>
      </c>
      <c r="F76" s="18" t="s">
        <v>26</v>
      </c>
      <c r="G76" s="96" t="s">
        <v>213</v>
      </c>
      <c r="H76" s="96"/>
      <c r="I76" s="79" t="s">
        <v>143</v>
      </c>
      <c r="J76" s="33"/>
    </row>
    <row r="77" spans="2:10" ht="42.75" customHeight="1">
      <c r="B77" s="28">
        <v>72</v>
      </c>
      <c r="C77" s="13" t="s">
        <v>354</v>
      </c>
      <c r="D77" s="30">
        <v>10</v>
      </c>
      <c r="E77" s="30">
        <v>4</v>
      </c>
      <c r="F77" s="18" t="s">
        <v>26</v>
      </c>
      <c r="G77" s="79" t="s">
        <v>249</v>
      </c>
      <c r="H77" s="80"/>
      <c r="I77" s="79" t="s">
        <v>143</v>
      </c>
      <c r="J77" s="33"/>
    </row>
    <row r="78" spans="2:10" ht="42.75" customHeight="1">
      <c r="B78" s="28">
        <v>73</v>
      </c>
      <c r="C78" s="13" t="s">
        <v>355</v>
      </c>
      <c r="D78" s="30">
        <v>15</v>
      </c>
      <c r="E78" s="30">
        <v>7</v>
      </c>
      <c r="F78" s="18" t="s">
        <v>26</v>
      </c>
      <c r="G78" s="96" t="s">
        <v>254</v>
      </c>
      <c r="H78" s="96"/>
      <c r="I78" s="79" t="s">
        <v>143</v>
      </c>
      <c r="J78" s="33"/>
    </row>
    <row r="79" spans="2:10" ht="42.75" customHeight="1">
      <c r="B79" s="28">
        <v>74</v>
      </c>
      <c r="C79" s="13" t="s">
        <v>356</v>
      </c>
      <c r="D79" s="30">
        <v>15</v>
      </c>
      <c r="E79" s="30">
        <v>8</v>
      </c>
      <c r="F79" s="63" t="s">
        <v>184</v>
      </c>
      <c r="G79" s="96" t="s">
        <v>213</v>
      </c>
      <c r="H79" s="96"/>
      <c r="I79" s="79" t="s">
        <v>143</v>
      </c>
      <c r="J79" s="33"/>
    </row>
    <row r="80" spans="2:10" ht="42.75" customHeight="1">
      <c r="B80" s="28">
        <v>75</v>
      </c>
      <c r="C80" s="13" t="s">
        <v>357</v>
      </c>
      <c r="D80" s="30">
        <v>8</v>
      </c>
      <c r="E80" s="30">
        <v>3</v>
      </c>
      <c r="F80" s="63" t="s">
        <v>184</v>
      </c>
      <c r="G80" s="96" t="s">
        <v>52</v>
      </c>
      <c r="H80" s="96"/>
      <c r="I80" s="79" t="s">
        <v>143</v>
      </c>
      <c r="J80" s="33"/>
    </row>
    <row r="81" spans="2:10" ht="42.75" customHeight="1">
      <c r="B81" s="28">
        <v>76</v>
      </c>
      <c r="C81" s="78" t="s">
        <v>358</v>
      </c>
      <c r="D81" s="30">
        <v>4</v>
      </c>
      <c r="E81" s="30">
        <v>2</v>
      </c>
      <c r="F81" s="18" t="s">
        <v>26</v>
      </c>
      <c r="G81" s="79" t="s">
        <v>249</v>
      </c>
      <c r="H81" s="80"/>
      <c r="I81" s="80" t="s">
        <v>182</v>
      </c>
      <c r="J81" s="33"/>
    </row>
    <row r="82" spans="2:10" ht="42.75" customHeight="1">
      <c r="B82" s="28">
        <v>77</v>
      </c>
      <c r="C82" s="78" t="s">
        <v>359</v>
      </c>
      <c r="D82" s="30">
        <v>2</v>
      </c>
      <c r="E82" s="30">
        <v>2</v>
      </c>
      <c r="F82" s="18" t="s">
        <v>26</v>
      </c>
      <c r="G82" s="79" t="s">
        <v>19</v>
      </c>
      <c r="H82" s="80"/>
      <c r="I82" s="80" t="s">
        <v>182</v>
      </c>
      <c r="J82" s="33"/>
    </row>
    <row r="83" spans="2:10" ht="42.75" customHeight="1" thickBot="1">
      <c r="B83" s="3"/>
      <c r="C83" s="14"/>
      <c r="D83" s="23"/>
      <c r="E83" s="23"/>
      <c r="F83" s="24"/>
      <c r="G83" s="106"/>
      <c r="H83" s="106"/>
      <c r="I83" s="58"/>
      <c r="J83" s="26"/>
    </row>
    <row r="84" spans="2:10" ht="21" customHeight="1"/>
  </sheetData>
  <mergeCells count="68">
    <mergeCell ref="G22:H22"/>
    <mergeCell ref="G24:H24"/>
    <mergeCell ref="G26:H26"/>
    <mergeCell ref="G27:H27"/>
    <mergeCell ref="G17:H17"/>
    <mergeCell ref="G18:H18"/>
    <mergeCell ref="G19:H19"/>
    <mergeCell ref="G20:H20"/>
    <mergeCell ref="G21:H21"/>
    <mergeCell ref="B2:J2"/>
    <mergeCell ref="G4:H4"/>
    <mergeCell ref="G5:H5"/>
    <mergeCell ref="G6:H6"/>
    <mergeCell ref="G7:H7"/>
    <mergeCell ref="G8:H8"/>
    <mergeCell ref="G83:H83"/>
    <mergeCell ref="G9:H9"/>
    <mergeCell ref="G10:H10"/>
    <mergeCell ref="G11:H11"/>
    <mergeCell ref="G12:H12"/>
    <mergeCell ref="G13:H13"/>
    <mergeCell ref="G14:H14"/>
    <mergeCell ref="G16:H16"/>
    <mergeCell ref="G23:H23"/>
    <mergeCell ref="G25:H25"/>
    <mergeCell ref="G15:H15"/>
    <mergeCell ref="G28:H28"/>
    <mergeCell ref="G29:H29"/>
    <mergeCell ref="G30:H30"/>
    <mergeCell ref="G32:H32"/>
    <mergeCell ref="G34:H34"/>
    <mergeCell ref="G31:H31"/>
    <mergeCell ref="G35:H35"/>
    <mergeCell ref="G41:H41"/>
    <mergeCell ref="G54:H54"/>
    <mergeCell ref="G38:H38"/>
    <mergeCell ref="G37:H37"/>
    <mergeCell ref="G44:H44"/>
    <mergeCell ref="G75:H75"/>
    <mergeCell ref="G40:H40"/>
    <mergeCell ref="G47:H47"/>
    <mergeCell ref="G56:H56"/>
    <mergeCell ref="G65:H65"/>
    <mergeCell ref="G74:H74"/>
    <mergeCell ref="G60:H60"/>
    <mergeCell ref="G66:H66"/>
    <mergeCell ref="G43:H43"/>
    <mergeCell ref="G52:H52"/>
    <mergeCell ref="G57:H57"/>
    <mergeCell ref="G62:H62"/>
    <mergeCell ref="G73:H73"/>
    <mergeCell ref="G49:H49"/>
    <mergeCell ref="G80:H80"/>
    <mergeCell ref="G46:H46"/>
    <mergeCell ref="G69:H69"/>
    <mergeCell ref="G39:H39"/>
    <mergeCell ref="G42:H42"/>
    <mergeCell ref="G67:H67"/>
    <mergeCell ref="G70:H70"/>
    <mergeCell ref="G61:H61"/>
    <mergeCell ref="G76:H76"/>
    <mergeCell ref="G79:H79"/>
    <mergeCell ref="G78:H78"/>
    <mergeCell ref="G55:H55"/>
    <mergeCell ref="G71:H71"/>
    <mergeCell ref="G59:H59"/>
    <mergeCell ref="G64:H64"/>
    <mergeCell ref="G50:H50"/>
  </mergeCells>
  <printOptions horizontalCentered="1"/>
  <pageMargins left="0" right="0" top="0.25" bottom="0" header="0.05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J77"/>
  <sheetViews>
    <sheetView topLeftCell="A72" workbookViewId="0">
      <selection activeCell="D77" sqref="D77"/>
    </sheetView>
  </sheetViews>
  <sheetFormatPr defaultRowHeight="15"/>
  <cols>
    <col min="1" max="1" width="2" customWidth="1"/>
    <col min="3" max="3" width="31.140625" customWidth="1"/>
    <col min="4" max="4" width="13.28515625" customWidth="1"/>
    <col min="5" max="5" width="15.42578125" bestFit="1" customWidth="1"/>
    <col min="6" max="6" width="13.28515625" customWidth="1"/>
    <col min="7" max="7" width="9.140625" customWidth="1"/>
    <col min="9" max="9" width="9.140625" customWidth="1"/>
    <col min="10" max="10" width="39.140625" customWidth="1"/>
  </cols>
  <sheetData>
    <row r="1" spans="2:10" ht="15.75" thickBot="1"/>
    <row r="2" spans="2:10" ht="27" thickBot="1">
      <c r="B2" s="102" t="s">
        <v>164</v>
      </c>
      <c r="C2" s="103"/>
      <c r="D2" s="103"/>
      <c r="E2" s="103"/>
      <c r="F2" s="103"/>
      <c r="G2" s="103"/>
      <c r="H2" s="103"/>
      <c r="I2" s="103"/>
      <c r="J2" s="104"/>
    </row>
    <row r="3" spans="2:10" ht="15.75" thickBot="1"/>
    <row r="4" spans="2:10">
      <c r="B4" s="4" t="s">
        <v>8</v>
      </c>
      <c r="C4" s="4" t="s">
        <v>0</v>
      </c>
      <c r="D4" s="5" t="s">
        <v>23</v>
      </c>
      <c r="E4" s="4" t="s">
        <v>22</v>
      </c>
      <c r="F4" s="4" t="s">
        <v>5</v>
      </c>
      <c r="G4" s="98" t="s">
        <v>1</v>
      </c>
      <c r="H4" s="99"/>
      <c r="I4" s="4" t="s">
        <v>136</v>
      </c>
      <c r="J4" s="72" t="s">
        <v>139</v>
      </c>
    </row>
    <row r="5" spans="2:10" ht="15.75" thickBot="1">
      <c r="B5" s="7" t="s">
        <v>9</v>
      </c>
      <c r="C5" s="7" t="s">
        <v>140</v>
      </c>
      <c r="D5" s="8" t="s">
        <v>141</v>
      </c>
      <c r="E5" s="7" t="s">
        <v>24</v>
      </c>
      <c r="F5" s="7" t="s">
        <v>25</v>
      </c>
      <c r="G5" s="100" t="s">
        <v>2</v>
      </c>
      <c r="H5" s="101"/>
      <c r="I5" s="7" t="s">
        <v>137</v>
      </c>
      <c r="J5" s="73" t="s">
        <v>138</v>
      </c>
    </row>
    <row r="6" spans="2:10" ht="42.75" customHeight="1">
      <c r="B6" s="1">
        <v>1</v>
      </c>
      <c r="C6" s="11" t="s">
        <v>165</v>
      </c>
      <c r="D6" s="15">
        <v>10</v>
      </c>
      <c r="E6" s="15">
        <v>3</v>
      </c>
      <c r="F6" s="20" t="s">
        <v>26</v>
      </c>
      <c r="G6" s="105" t="s">
        <v>153</v>
      </c>
      <c r="H6" s="105"/>
      <c r="I6" s="74" t="s">
        <v>143</v>
      </c>
      <c r="J6" s="16"/>
    </row>
    <row r="7" spans="2:10" ht="42.75" customHeight="1">
      <c r="B7" s="2">
        <v>2</v>
      </c>
      <c r="C7" s="13" t="s">
        <v>166</v>
      </c>
      <c r="D7" s="12">
        <v>11</v>
      </c>
      <c r="E7" s="12">
        <v>4</v>
      </c>
      <c r="F7" s="18" t="s">
        <v>26</v>
      </c>
      <c r="G7" s="96" t="s">
        <v>52</v>
      </c>
      <c r="H7" s="96"/>
      <c r="I7" s="71" t="s">
        <v>143</v>
      </c>
      <c r="J7" s="22"/>
    </row>
    <row r="8" spans="2:10" ht="42.75" customHeight="1">
      <c r="B8" s="2">
        <v>3</v>
      </c>
      <c r="C8" s="13" t="s">
        <v>167</v>
      </c>
      <c r="D8" s="12">
        <v>18</v>
      </c>
      <c r="E8" s="12">
        <v>6</v>
      </c>
      <c r="F8" s="63" t="s">
        <v>184</v>
      </c>
      <c r="G8" s="96" t="s">
        <v>150</v>
      </c>
      <c r="H8" s="96"/>
      <c r="I8" s="71" t="s">
        <v>143</v>
      </c>
      <c r="J8" s="22"/>
    </row>
    <row r="9" spans="2:10" ht="42.75" customHeight="1">
      <c r="B9" s="2">
        <v>4</v>
      </c>
      <c r="C9" s="13" t="s">
        <v>168</v>
      </c>
      <c r="D9" s="12">
        <v>15</v>
      </c>
      <c r="E9" s="12">
        <v>4</v>
      </c>
      <c r="F9" s="18" t="s">
        <v>26</v>
      </c>
      <c r="G9" s="96" t="s">
        <v>150</v>
      </c>
      <c r="H9" s="96"/>
      <c r="I9" s="71" t="s">
        <v>143</v>
      </c>
      <c r="J9" s="22"/>
    </row>
    <row r="10" spans="2:10" ht="42.75" customHeight="1">
      <c r="B10" s="2">
        <v>5</v>
      </c>
      <c r="C10" s="13" t="s">
        <v>169</v>
      </c>
      <c r="D10" s="12">
        <v>20</v>
      </c>
      <c r="E10" s="12">
        <v>6</v>
      </c>
      <c r="F10" s="18" t="s">
        <v>26</v>
      </c>
      <c r="G10" s="96" t="s">
        <v>52</v>
      </c>
      <c r="H10" s="96"/>
      <c r="I10" s="71" t="s">
        <v>143</v>
      </c>
      <c r="J10" s="22"/>
    </row>
    <row r="11" spans="2:10" ht="42.75" customHeight="1">
      <c r="B11" s="2">
        <v>6</v>
      </c>
      <c r="C11" s="13" t="s">
        <v>170</v>
      </c>
      <c r="D11" s="12">
        <v>19</v>
      </c>
      <c r="E11" s="12">
        <v>4</v>
      </c>
      <c r="F11" s="63" t="s">
        <v>184</v>
      </c>
      <c r="G11" s="96" t="s">
        <v>214</v>
      </c>
      <c r="H11" s="96"/>
      <c r="I11" s="71" t="s">
        <v>143</v>
      </c>
      <c r="J11" s="22"/>
    </row>
    <row r="12" spans="2:10" ht="42.75" customHeight="1">
      <c r="B12" s="2">
        <v>7</v>
      </c>
      <c r="C12" s="13" t="s">
        <v>216</v>
      </c>
      <c r="D12" s="12">
        <v>9</v>
      </c>
      <c r="E12" s="12">
        <v>3</v>
      </c>
      <c r="F12" s="18" t="s">
        <v>26</v>
      </c>
      <c r="G12" s="96" t="s">
        <v>52</v>
      </c>
      <c r="H12" s="96"/>
      <c r="I12" s="71" t="s">
        <v>182</v>
      </c>
      <c r="J12" s="22"/>
    </row>
    <row r="13" spans="2:10" ht="42.75" customHeight="1">
      <c r="B13" s="2">
        <v>8</v>
      </c>
      <c r="C13" s="13" t="s">
        <v>217</v>
      </c>
      <c r="D13" s="12">
        <v>10</v>
      </c>
      <c r="E13" s="12">
        <v>4</v>
      </c>
      <c r="F13" s="63" t="s">
        <v>184</v>
      </c>
      <c r="G13" s="96" t="s">
        <v>212</v>
      </c>
      <c r="H13" s="96"/>
      <c r="I13" s="71" t="s">
        <v>182</v>
      </c>
      <c r="J13" s="22"/>
    </row>
    <row r="14" spans="2:10" ht="42.75" customHeight="1">
      <c r="B14" s="2">
        <v>9</v>
      </c>
      <c r="C14" s="13" t="s">
        <v>218</v>
      </c>
      <c r="D14" s="12">
        <v>17</v>
      </c>
      <c r="E14" s="12">
        <v>6</v>
      </c>
      <c r="F14" s="18" t="s">
        <v>26</v>
      </c>
      <c r="G14" s="96" t="s">
        <v>52</v>
      </c>
      <c r="H14" s="96"/>
      <c r="I14" s="71" t="s">
        <v>182</v>
      </c>
      <c r="J14" s="22"/>
    </row>
    <row r="15" spans="2:10" ht="42.75" customHeight="1">
      <c r="B15" s="28">
        <v>10</v>
      </c>
      <c r="C15" s="13" t="s">
        <v>219</v>
      </c>
      <c r="D15" s="30">
        <v>30</v>
      </c>
      <c r="E15" s="30">
        <v>10</v>
      </c>
      <c r="F15" s="63" t="s">
        <v>184</v>
      </c>
      <c r="G15" s="96" t="s">
        <v>226</v>
      </c>
      <c r="H15" s="96"/>
      <c r="I15" s="71" t="s">
        <v>143</v>
      </c>
      <c r="J15" s="33"/>
    </row>
    <row r="16" spans="2:10" ht="42.75" customHeight="1">
      <c r="B16" s="28">
        <v>11</v>
      </c>
      <c r="C16" s="13" t="s">
        <v>220</v>
      </c>
      <c r="D16" s="30">
        <v>18</v>
      </c>
      <c r="E16" s="30">
        <v>4</v>
      </c>
      <c r="F16" s="18" t="s">
        <v>26</v>
      </c>
      <c r="G16" s="96" t="s">
        <v>212</v>
      </c>
      <c r="H16" s="96"/>
      <c r="I16" s="71" t="s">
        <v>182</v>
      </c>
      <c r="J16" s="33"/>
    </row>
    <row r="17" spans="2:10" ht="42.75" customHeight="1">
      <c r="B17" s="28">
        <v>12</v>
      </c>
      <c r="C17" s="13" t="s">
        <v>221</v>
      </c>
      <c r="D17" s="30">
        <v>40</v>
      </c>
      <c r="E17" s="30">
        <v>12</v>
      </c>
      <c r="F17" s="18" t="s">
        <v>26</v>
      </c>
      <c r="G17" s="96" t="s">
        <v>150</v>
      </c>
      <c r="H17" s="96"/>
      <c r="I17" s="71" t="s">
        <v>143</v>
      </c>
      <c r="J17" s="33"/>
    </row>
    <row r="18" spans="2:10" ht="42.75" customHeight="1">
      <c r="B18" s="28">
        <v>13</v>
      </c>
      <c r="C18" s="13" t="s">
        <v>222</v>
      </c>
      <c r="D18" s="30">
        <v>10</v>
      </c>
      <c r="E18" s="30">
        <v>3</v>
      </c>
      <c r="F18" s="63" t="s">
        <v>184</v>
      </c>
      <c r="G18" s="96" t="s">
        <v>52</v>
      </c>
      <c r="H18" s="96"/>
      <c r="I18" s="71" t="s">
        <v>182</v>
      </c>
      <c r="J18" s="33"/>
    </row>
    <row r="19" spans="2:10" ht="42.75" customHeight="1">
      <c r="B19" s="28">
        <v>14</v>
      </c>
      <c r="C19" s="13" t="s">
        <v>223</v>
      </c>
      <c r="D19" s="30">
        <v>12</v>
      </c>
      <c r="E19" s="30">
        <v>4</v>
      </c>
      <c r="F19" s="18" t="s">
        <v>26</v>
      </c>
      <c r="G19" s="113" t="s">
        <v>191</v>
      </c>
      <c r="H19" s="114"/>
      <c r="I19" s="71" t="s">
        <v>182</v>
      </c>
      <c r="J19" s="33"/>
    </row>
    <row r="20" spans="2:10" ht="42.75" customHeight="1">
      <c r="B20" s="28">
        <v>15</v>
      </c>
      <c r="C20" s="13" t="s">
        <v>224</v>
      </c>
      <c r="D20" s="30">
        <v>16</v>
      </c>
      <c r="E20" s="30">
        <v>7</v>
      </c>
      <c r="F20" s="18" t="s">
        <v>26</v>
      </c>
      <c r="G20" s="96" t="s">
        <v>212</v>
      </c>
      <c r="H20" s="96"/>
      <c r="I20" s="71" t="s">
        <v>182</v>
      </c>
      <c r="J20" s="33"/>
    </row>
    <row r="21" spans="2:10" ht="42.75" customHeight="1">
      <c r="B21" s="28">
        <v>16</v>
      </c>
      <c r="C21" s="13" t="s">
        <v>225</v>
      </c>
      <c r="D21" s="30">
        <v>22</v>
      </c>
      <c r="E21" s="30">
        <v>9</v>
      </c>
      <c r="F21" s="18" t="s">
        <v>26</v>
      </c>
      <c r="G21" s="96" t="s">
        <v>150</v>
      </c>
      <c r="H21" s="96"/>
      <c r="I21" s="71" t="s">
        <v>182</v>
      </c>
      <c r="J21" s="33"/>
    </row>
    <row r="22" spans="2:10" ht="42.75" customHeight="1">
      <c r="B22" s="28">
        <v>17</v>
      </c>
      <c r="C22" s="83" t="s">
        <v>234</v>
      </c>
      <c r="D22" s="30">
        <v>30</v>
      </c>
      <c r="E22" s="30">
        <v>2</v>
      </c>
      <c r="F22" s="63" t="s">
        <v>184</v>
      </c>
      <c r="G22" s="97" t="s">
        <v>235</v>
      </c>
      <c r="H22" s="97"/>
      <c r="I22" s="71" t="s">
        <v>143</v>
      </c>
      <c r="J22" s="33"/>
    </row>
    <row r="23" spans="2:10" ht="42.75" customHeight="1">
      <c r="B23" s="28">
        <v>18</v>
      </c>
      <c r="C23" s="13" t="s">
        <v>236</v>
      </c>
      <c r="D23" s="30">
        <v>20</v>
      </c>
      <c r="E23" s="30">
        <v>3</v>
      </c>
      <c r="F23" s="18" t="s">
        <v>26</v>
      </c>
      <c r="G23" s="96" t="s">
        <v>153</v>
      </c>
      <c r="H23" s="96"/>
      <c r="I23" s="71" t="s">
        <v>143</v>
      </c>
      <c r="J23" s="33"/>
    </row>
    <row r="24" spans="2:10" ht="42.75" customHeight="1">
      <c r="B24" s="28">
        <v>19</v>
      </c>
      <c r="C24" s="13" t="s">
        <v>237</v>
      </c>
      <c r="D24" s="30">
        <v>18</v>
      </c>
      <c r="E24" s="30">
        <v>2</v>
      </c>
      <c r="F24" s="18" t="s">
        <v>26</v>
      </c>
      <c r="G24" s="96" t="s">
        <v>238</v>
      </c>
      <c r="H24" s="96"/>
      <c r="I24" s="71" t="s">
        <v>143</v>
      </c>
      <c r="J24" s="33"/>
    </row>
    <row r="25" spans="2:10" ht="42.75" customHeight="1">
      <c r="B25" s="28">
        <v>20</v>
      </c>
      <c r="C25" s="13" t="s">
        <v>239</v>
      </c>
      <c r="D25" s="30">
        <v>14</v>
      </c>
      <c r="E25" s="30">
        <v>3</v>
      </c>
      <c r="F25" s="63" t="s">
        <v>184</v>
      </c>
      <c r="G25" s="96" t="s">
        <v>240</v>
      </c>
      <c r="H25" s="96"/>
      <c r="I25" s="71" t="s">
        <v>143</v>
      </c>
      <c r="J25" s="33"/>
    </row>
    <row r="26" spans="2:10" ht="42.75" customHeight="1">
      <c r="B26" s="28">
        <v>21</v>
      </c>
      <c r="C26" s="13" t="s">
        <v>241</v>
      </c>
      <c r="D26" s="30">
        <v>8</v>
      </c>
      <c r="E26" s="30">
        <v>2</v>
      </c>
      <c r="F26" s="18" t="s">
        <v>26</v>
      </c>
      <c r="G26" s="96" t="s">
        <v>153</v>
      </c>
      <c r="H26" s="96"/>
      <c r="I26" s="71" t="s">
        <v>143</v>
      </c>
      <c r="J26" s="33"/>
    </row>
    <row r="27" spans="2:10" ht="42.75" customHeight="1">
      <c r="B27" s="28">
        <v>22</v>
      </c>
      <c r="C27" s="13" t="s">
        <v>242</v>
      </c>
      <c r="D27" s="30">
        <v>45</v>
      </c>
      <c r="E27" s="30">
        <v>30</v>
      </c>
      <c r="F27" s="18" t="s">
        <v>26</v>
      </c>
      <c r="G27" s="96" t="s">
        <v>243</v>
      </c>
      <c r="H27" s="96"/>
      <c r="I27" s="71" t="s">
        <v>143</v>
      </c>
      <c r="J27" s="33"/>
    </row>
    <row r="28" spans="2:10" ht="42.75" customHeight="1">
      <c r="B28" s="28">
        <v>23</v>
      </c>
      <c r="C28" s="13" t="s">
        <v>244</v>
      </c>
      <c r="D28" s="30">
        <v>35</v>
      </c>
      <c r="E28" s="30">
        <v>9</v>
      </c>
      <c r="F28" s="18" t="s">
        <v>26</v>
      </c>
      <c r="G28" s="96" t="s">
        <v>153</v>
      </c>
      <c r="H28" s="96"/>
      <c r="I28" s="71" t="s">
        <v>143</v>
      </c>
      <c r="J28" s="33"/>
    </row>
    <row r="29" spans="2:10" ht="42.75" customHeight="1">
      <c r="B29" s="28">
        <v>24</v>
      </c>
      <c r="C29" s="13" t="s">
        <v>246</v>
      </c>
      <c r="D29" s="30">
        <v>16</v>
      </c>
      <c r="E29" s="30">
        <v>3</v>
      </c>
      <c r="F29" s="63" t="s">
        <v>184</v>
      </c>
      <c r="G29" s="96" t="s">
        <v>247</v>
      </c>
      <c r="H29" s="96"/>
      <c r="I29" s="71" t="s">
        <v>143</v>
      </c>
      <c r="J29" s="33"/>
    </row>
    <row r="30" spans="2:10" ht="42.75" customHeight="1">
      <c r="B30" s="28">
        <v>25</v>
      </c>
      <c r="C30" s="13" t="s">
        <v>248</v>
      </c>
      <c r="D30" s="30">
        <v>10</v>
      </c>
      <c r="E30" s="30">
        <v>7</v>
      </c>
      <c r="F30" s="18" t="s">
        <v>26</v>
      </c>
      <c r="G30" s="96" t="s">
        <v>249</v>
      </c>
      <c r="H30" s="96"/>
      <c r="I30" s="71" t="s">
        <v>143</v>
      </c>
      <c r="J30" s="33"/>
    </row>
    <row r="31" spans="2:10" ht="42.75" customHeight="1">
      <c r="B31" s="28">
        <v>26</v>
      </c>
      <c r="C31" s="13" t="s">
        <v>250</v>
      </c>
      <c r="D31" s="30">
        <v>5.5</v>
      </c>
      <c r="E31" s="30">
        <v>2</v>
      </c>
      <c r="F31" s="18" t="s">
        <v>26</v>
      </c>
      <c r="G31" s="97" t="s">
        <v>251</v>
      </c>
      <c r="H31" s="97"/>
      <c r="I31" s="71" t="s">
        <v>143</v>
      </c>
      <c r="J31" s="33"/>
    </row>
    <row r="32" spans="2:10" ht="42.75" customHeight="1">
      <c r="B32" s="28">
        <v>27</v>
      </c>
      <c r="C32" s="13" t="s">
        <v>252</v>
      </c>
      <c r="D32" s="30">
        <v>7</v>
      </c>
      <c r="E32" s="30">
        <v>4</v>
      </c>
      <c r="F32" s="18" t="s">
        <v>26</v>
      </c>
      <c r="G32" s="113" t="s">
        <v>191</v>
      </c>
      <c r="H32" s="114"/>
      <c r="I32" s="71" t="s">
        <v>143</v>
      </c>
      <c r="J32" s="33"/>
    </row>
    <row r="33" spans="2:10" ht="42.75" customHeight="1">
      <c r="B33" s="28">
        <v>28</v>
      </c>
      <c r="C33" s="13" t="s">
        <v>253</v>
      </c>
      <c r="D33" s="30">
        <v>15</v>
      </c>
      <c r="E33" s="30">
        <v>6.5</v>
      </c>
      <c r="F33" s="18" t="s">
        <v>26</v>
      </c>
      <c r="G33" s="96" t="s">
        <v>254</v>
      </c>
      <c r="H33" s="96"/>
      <c r="I33" s="71" t="s">
        <v>143</v>
      </c>
      <c r="J33" s="33"/>
    </row>
    <row r="34" spans="2:10" ht="42.75" customHeight="1">
      <c r="B34" s="28">
        <v>29</v>
      </c>
      <c r="C34" s="13" t="s">
        <v>255</v>
      </c>
      <c r="D34" s="30">
        <v>15</v>
      </c>
      <c r="E34" s="30">
        <v>7</v>
      </c>
      <c r="F34" s="18" t="s">
        <v>26</v>
      </c>
      <c r="G34" s="113" t="s">
        <v>254</v>
      </c>
      <c r="H34" s="114"/>
      <c r="I34" s="71" t="s">
        <v>143</v>
      </c>
      <c r="J34" s="33"/>
    </row>
    <row r="35" spans="2:10" ht="42.75" customHeight="1">
      <c r="B35" s="28">
        <v>30</v>
      </c>
      <c r="C35" s="13" t="s">
        <v>256</v>
      </c>
      <c r="D35" s="30">
        <v>10</v>
      </c>
      <c r="E35" s="30">
        <v>3</v>
      </c>
      <c r="F35" s="18" t="s">
        <v>26</v>
      </c>
      <c r="G35" s="113" t="s">
        <v>254</v>
      </c>
      <c r="H35" s="114"/>
      <c r="I35" s="71" t="s">
        <v>143</v>
      </c>
      <c r="J35" s="33"/>
    </row>
    <row r="36" spans="2:10" ht="42.75" customHeight="1">
      <c r="B36" s="28">
        <v>31</v>
      </c>
      <c r="C36" s="13" t="s">
        <v>257</v>
      </c>
      <c r="D36" s="30">
        <v>8</v>
      </c>
      <c r="E36" s="30">
        <v>2</v>
      </c>
      <c r="F36" s="18" t="s">
        <v>26</v>
      </c>
      <c r="G36" s="96" t="s">
        <v>249</v>
      </c>
      <c r="H36" s="96"/>
      <c r="I36" s="71" t="s">
        <v>143</v>
      </c>
      <c r="J36" s="33"/>
    </row>
    <row r="37" spans="2:10" ht="42.75" customHeight="1">
      <c r="B37" s="28">
        <v>32</v>
      </c>
      <c r="C37" s="13" t="s">
        <v>258</v>
      </c>
      <c r="D37" s="30">
        <v>18</v>
      </c>
      <c r="E37" s="30">
        <v>2</v>
      </c>
      <c r="F37" s="18" t="s">
        <v>26</v>
      </c>
      <c r="G37" s="96" t="s">
        <v>259</v>
      </c>
      <c r="H37" s="96"/>
      <c r="I37" s="71" t="s">
        <v>182</v>
      </c>
      <c r="J37" s="33"/>
    </row>
    <row r="38" spans="2:10" ht="42.75" customHeight="1">
      <c r="B38" s="28">
        <v>33</v>
      </c>
      <c r="C38" s="13" t="s">
        <v>260</v>
      </c>
      <c r="D38" s="30">
        <v>7</v>
      </c>
      <c r="E38" s="30">
        <v>2</v>
      </c>
      <c r="F38" s="18" t="s">
        <v>26</v>
      </c>
      <c r="G38" s="96" t="s">
        <v>249</v>
      </c>
      <c r="H38" s="96"/>
      <c r="I38" s="71" t="s">
        <v>182</v>
      </c>
      <c r="J38" s="33"/>
    </row>
    <row r="39" spans="2:10" ht="42.75" customHeight="1">
      <c r="B39" s="28">
        <v>34</v>
      </c>
      <c r="C39" s="13" t="s">
        <v>261</v>
      </c>
      <c r="D39" s="30">
        <v>3</v>
      </c>
      <c r="E39" s="30">
        <v>2</v>
      </c>
      <c r="F39" s="63" t="s">
        <v>184</v>
      </c>
      <c r="G39" s="113" t="s">
        <v>191</v>
      </c>
      <c r="H39" s="114"/>
      <c r="I39" s="71" t="s">
        <v>182</v>
      </c>
      <c r="J39" s="33"/>
    </row>
    <row r="40" spans="2:10" ht="42.75" customHeight="1">
      <c r="B40" s="28">
        <v>35</v>
      </c>
      <c r="C40" s="13" t="s">
        <v>262</v>
      </c>
      <c r="D40" s="30">
        <v>8</v>
      </c>
      <c r="E40" s="30">
        <v>3</v>
      </c>
      <c r="F40" s="18" t="s">
        <v>26</v>
      </c>
      <c r="G40" s="96" t="s">
        <v>52</v>
      </c>
      <c r="H40" s="96"/>
      <c r="I40" s="71" t="s">
        <v>143</v>
      </c>
      <c r="J40" s="33"/>
    </row>
    <row r="41" spans="2:10" ht="42.75" customHeight="1">
      <c r="B41" s="28">
        <v>36</v>
      </c>
      <c r="C41" s="13" t="s">
        <v>263</v>
      </c>
      <c r="D41" s="30">
        <v>2</v>
      </c>
      <c r="E41" s="30">
        <v>1</v>
      </c>
      <c r="F41" s="18" t="s">
        <v>26</v>
      </c>
      <c r="G41" s="113" t="s">
        <v>264</v>
      </c>
      <c r="H41" s="114"/>
      <c r="I41" s="71" t="s">
        <v>182</v>
      </c>
      <c r="J41" s="33"/>
    </row>
    <row r="42" spans="2:10" ht="42.75" customHeight="1">
      <c r="B42" s="28">
        <v>37</v>
      </c>
      <c r="C42" s="13" t="s">
        <v>265</v>
      </c>
      <c r="D42" s="30">
        <v>8</v>
      </c>
      <c r="E42" s="30">
        <v>2</v>
      </c>
      <c r="F42" s="18" t="s">
        <v>26</v>
      </c>
      <c r="G42" s="113" t="s">
        <v>254</v>
      </c>
      <c r="H42" s="114"/>
      <c r="I42" s="71" t="s">
        <v>143</v>
      </c>
      <c r="J42" s="33"/>
    </row>
    <row r="43" spans="2:10" ht="42.75" customHeight="1">
      <c r="B43" s="28">
        <v>38</v>
      </c>
      <c r="C43" s="78" t="s">
        <v>266</v>
      </c>
      <c r="D43" s="30">
        <v>10</v>
      </c>
      <c r="E43" s="30">
        <v>3</v>
      </c>
      <c r="F43" s="18" t="s">
        <v>26</v>
      </c>
      <c r="G43" s="96" t="s">
        <v>249</v>
      </c>
      <c r="H43" s="96"/>
      <c r="I43" s="71" t="s">
        <v>143</v>
      </c>
      <c r="J43" s="33"/>
    </row>
    <row r="44" spans="2:10" ht="42.75" customHeight="1">
      <c r="B44" s="28">
        <v>39</v>
      </c>
      <c r="C44" s="13" t="s">
        <v>267</v>
      </c>
      <c r="D44" s="30">
        <v>10</v>
      </c>
      <c r="E44" s="30">
        <v>2</v>
      </c>
      <c r="F44" s="18" t="s">
        <v>26</v>
      </c>
      <c r="G44" s="113" t="s">
        <v>254</v>
      </c>
      <c r="H44" s="114"/>
      <c r="I44" s="71" t="s">
        <v>143</v>
      </c>
      <c r="J44" s="33"/>
    </row>
    <row r="45" spans="2:10" ht="42.75" customHeight="1">
      <c r="B45" s="28">
        <v>40</v>
      </c>
      <c r="C45" s="13" t="s">
        <v>268</v>
      </c>
      <c r="D45" s="30">
        <v>10</v>
      </c>
      <c r="E45" s="30">
        <v>4</v>
      </c>
      <c r="F45" s="18" t="s">
        <v>26</v>
      </c>
      <c r="G45" s="113" t="s">
        <v>254</v>
      </c>
      <c r="H45" s="114"/>
      <c r="I45" s="71" t="s">
        <v>143</v>
      </c>
      <c r="J45" s="33"/>
    </row>
    <row r="46" spans="2:10" ht="42.75" customHeight="1">
      <c r="B46" s="28">
        <v>41</v>
      </c>
      <c r="C46" s="13" t="s">
        <v>269</v>
      </c>
      <c r="D46" s="30">
        <v>25</v>
      </c>
      <c r="E46" s="30">
        <v>10</v>
      </c>
      <c r="F46" s="18" t="s">
        <v>26</v>
      </c>
      <c r="G46" s="96" t="s">
        <v>270</v>
      </c>
      <c r="H46" s="96"/>
      <c r="I46" s="71" t="s">
        <v>143</v>
      </c>
      <c r="J46" s="33"/>
    </row>
    <row r="47" spans="2:10" ht="42.75" customHeight="1">
      <c r="B47" s="28">
        <v>42</v>
      </c>
      <c r="C47" s="13" t="s">
        <v>271</v>
      </c>
      <c r="D47" s="30">
        <v>5</v>
      </c>
      <c r="E47" s="30">
        <v>2.5</v>
      </c>
      <c r="F47" s="63" t="s">
        <v>184</v>
      </c>
      <c r="G47" s="96" t="s">
        <v>249</v>
      </c>
      <c r="H47" s="96"/>
      <c r="I47" s="71" t="s">
        <v>143</v>
      </c>
      <c r="J47" s="33"/>
    </row>
    <row r="48" spans="2:10" ht="42.75" customHeight="1">
      <c r="B48" s="28">
        <v>43</v>
      </c>
      <c r="C48" s="13" t="s">
        <v>272</v>
      </c>
      <c r="D48" s="30">
        <v>100</v>
      </c>
      <c r="E48" s="30">
        <v>50</v>
      </c>
      <c r="F48" s="18" t="s">
        <v>26</v>
      </c>
      <c r="G48" s="96" t="s">
        <v>270</v>
      </c>
      <c r="H48" s="96"/>
      <c r="I48" s="71" t="s">
        <v>143</v>
      </c>
      <c r="J48" s="33"/>
    </row>
    <row r="49" spans="2:10" ht="42.75" customHeight="1">
      <c r="B49" s="28">
        <v>44</v>
      </c>
      <c r="C49" s="78" t="s">
        <v>273</v>
      </c>
      <c r="D49" s="30">
        <v>50</v>
      </c>
      <c r="E49" s="30">
        <v>15</v>
      </c>
      <c r="F49" s="18" t="s">
        <v>26</v>
      </c>
      <c r="G49" s="113" t="s">
        <v>254</v>
      </c>
      <c r="H49" s="114"/>
      <c r="I49" s="71" t="s">
        <v>143</v>
      </c>
      <c r="J49" s="33"/>
    </row>
    <row r="50" spans="2:10" ht="42.75" customHeight="1">
      <c r="B50" s="28">
        <v>45</v>
      </c>
      <c r="C50" s="78" t="s">
        <v>274</v>
      </c>
      <c r="D50" s="30">
        <v>14</v>
      </c>
      <c r="E50" s="30">
        <v>3.5</v>
      </c>
      <c r="F50" s="18" t="s">
        <v>26</v>
      </c>
      <c r="G50" s="96" t="s">
        <v>270</v>
      </c>
      <c r="H50" s="96"/>
      <c r="I50" s="71" t="s">
        <v>143</v>
      </c>
      <c r="J50" s="33"/>
    </row>
    <row r="51" spans="2:10" ht="42.75" customHeight="1">
      <c r="B51" s="28">
        <v>46</v>
      </c>
      <c r="C51" s="78" t="s">
        <v>275</v>
      </c>
      <c r="D51" s="30">
        <v>10</v>
      </c>
      <c r="E51" s="30">
        <v>3</v>
      </c>
      <c r="F51" s="18" t="s">
        <v>26</v>
      </c>
      <c r="G51" s="96" t="s">
        <v>270</v>
      </c>
      <c r="H51" s="96"/>
      <c r="I51" s="71" t="s">
        <v>143</v>
      </c>
      <c r="J51" s="33"/>
    </row>
    <row r="52" spans="2:10" ht="42.75" customHeight="1">
      <c r="B52" s="28">
        <v>47</v>
      </c>
      <c r="C52" s="78" t="s">
        <v>276</v>
      </c>
      <c r="D52" s="30">
        <v>30</v>
      </c>
      <c r="E52" s="30">
        <v>10</v>
      </c>
      <c r="F52" s="18" t="s">
        <v>26</v>
      </c>
      <c r="G52" s="113" t="s">
        <v>254</v>
      </c>
      <c r="H52" s="114"/>
      <c r="I52" s="71" t="s">
        <v>143</v>
      </c>
      <c r="J52" s="33"/>
    </row>
    <row r="53" spans="2:10" ht="42.75" customHeight="1">
      <c r="B53" s="28">
        <v>48</v>
      </c>
      <c r="C53" s="13" t="s">
        <v>277</v>
      </c>
      <c r="D53" s="30">
        <v>10</v>
      </c>
      <c r="E53" s="30">
        <v>4</v>
      </c>
      <c r="F53" s="18" t="s">
        <v>26</v>
      </c>
      <c r="G53" s="113" t="s">
        <v>191</v>
      </c>
      <c r="H53" s="114"/>
      <c r="I53" s="71" t="s">
        <v>143</v>
      </c>
      <c r="J53" s="33"/>
    </row>
    <row r="54" spans="2:10" ht="42.75" customHeight="1">
      <c r="B54" s="28">
        <v>49</v>
      </c>
      <c r="C54" s="13" t="s">
        <v>279</v>
      </c>
      <c r="D54" s="30">
        <v>11</v>
      </c>
      <c r="E54" s="30">
        <v>6</v>
      </c>
      <c r="F54" s="18" t="s">
        <v>26</v>
      </c>
      <c r="G54" s="96" t="s">
        <v>278</v>
      </c>
      <c r="H54" s="96"/>
      <c r="I54" s="71" t="s">
        <v>143</v>
      </c>
      <c r="J54" s="33"/>
    </row>
    <row r="55" spans="2:10" ht="42.75" customHeight="1">
      <c r="B55" s="28">
        <v>50</v>
      </c>
      <c r="C55" s="13" t="s">
        <v>280</v>
      </c>
      <c r="D55" s="30">
        <v>7</v>
      </c>
      <c r="E55" s="30">
        <v>2</v>
      </c>
      <c r="F55" s="63" t="s">
        <v>184</v>
      </c>
      <c r="G55" s="96" t="s">
        <v>270</v>
      </c>
      <c r="H55" s="96"/>
      <c r="I55" s="71" t="s">
        <v>182</v>
      </c>
      <c r="J55" s="33"/>
    </row>
    <row r="56" spans="2:10" ht="42.75" customHeight="1">
      <c r="B56" s="28">
        <v>51</v>
      </c>
      <c r="C56" s="13" t="s">
        <v>281</v>
      </c>
      <c r="D56" s="30">
        <v>15</v>
      </c>
      <c r="E56" s="30">
        <v>10</v>
      </c>
      <c r="F56" s="18" t="s">
        <v>26</v>
      </c>
      <c r="G56" s="96" t="s">
        <v>282</v>
      </c>
      <c r="H56" s="96"/>
      <c r="I56" s="71" t="s">
        <v>143</v>
      </c>
      <c r="J56" s="33"/>
    </row>
    <row r="57" spans="2:10" ht="42.75" customHeight="1">
      <c r="B57" s="28">
        <v>52</v>
      </c>
      <c r="C57" s="13" t="s">
        <v>283</v>
      </c>
      <c r="D57" s="30">
        <v>24</v>
      </c>
      <c r="E57" s="30">
        <v>10</v>
      </c>
      <c r="F57" s="18" t="s">
        <v>26</v>
      </c>
      <c r="G57" s="113" t="s">
        <v>282</v>
      </c>
      <c r="H57" s="114"/>
      <c r="I57" s="71" t="s">
        <v>143</v>
      </c>
      <c r="J57" s="33"/>
    </row>
    <row r="58" spans="2:10" ht="42.75" customHeight="1">
      <c r="B58" s="28">
        <v>53</v>
      </c>
      <c r="C58" s="13" t="s">
        <v>284</v>
      </c>
      <c r="D58" s="30">
        <v>15</v>
      </c>
      <c r="E58" s="30">
        <v>12</v>
      </c>
      <c r="F58" s="18" t="s">
        <v>26</v>
      </c>
      <c r="G58" s="113" t="s">
        <v>264</v>
      </c>
      <c r="H58" s="114"/>
      <c r="I58" s="71" t="s">
        <v>143</v>
      </c>
      <c r="J58" s="33"/>
    </row>
    <row r="59" spans="2:10" ht="42.75" customHeight="1">
      <c r="B59" s="28">
        <v>54</v>
      </c>
      <c r="C59" s="13" t="s">
        <v>285</v>
      </c>
      <c r="D59" s="30">
        <v>25</v>
      </c>
      <c r="E59" s="30">
        <v>5</v>
      </c>
      <c r="F59" s="18" t="s">
        <v>26</v>
      </c>
      <c r="G59" s="96" t="s">
        <v>278</v>
      </c>
      <c r="H59" s="96"/>
      <c r="I59" s="71" t="s">
        <v>143</v>
      </c>
      <c r="J59" s="33"/>
    </row>
    <row r="60" spans="2:10" ht="42.75" customHeight="1">
      <c r="B60" s="28">
        <v>55</v>
      </c>
      <c r="C60" s="13" t="s">
        <v>286</v>
      </c>
      <c r="D60" s="30">
        <v>2</v>
      </c>
      <c r="E60" s="30">
        <v>2</v>
      </c>
      <c r="F60" s="18" t="s">
        <v>26</v>
      </c>
      <c r="G60" s="96" t="s">
        <v>19</v>
      </c>
      <c r="H60" s="96"/>
      <c r="I60" s="71" t="s">
        <v>182</v>
      </c>
      <c r="J60" s="33"/>
    </row>
    <row r="61" spans="2:10" ht="42.75" customHeight="1">
      <c r="B61" s="28">
        <v>56</v>
      </c>
      <c r="C61" s="13" t="s">
        <v>287</v>
      </c>
      <c r="D61" s="30">
        <v>2</v>
      </c>
      <c r="E61" s="30">
        <v>1.5</v>
      </c>
      <c r="F61" s="18" t="s">
        <v>26</v>
      </c>
      <c r="G61" s="113" t="s">
        <v>191</v>
      </c>
      <c r="H61" s="114"/>
      <c r="I61" s="71" t="s">
        <v>182</v>
      </c>
      <c r="J61" s="33"/>
    </row>
    <row r="62" spans="2:10" ht="42.75" customHeight="1">
      <c r="B62" s="28">
        <v>57</v>
      </c>
      <c r="C62" s="13" t="s">
        <v>288</v>
      </c>
      <c r="D62" s="30">
        <v>25</v>
      </c>
      <c r="E62" s="30">
        <v>4</v>
      </c>
      <c r="F62" s="18" t="s">
        <v>26</v>
      </c>
      <c r="G62" s="96" t="s">
        <v>270</v>
      </c>
      <c r="H62" s="96"/>
      <c r="I62" s="71" t="s">
        <v>143</v>
      </c>
      <c r="J62" s="33"/>
    </row>
    <row r="63" spans="2:10" ht="42.75" customHeight="1">
      <c r="B63" s="28">
        <v>58</v>
      </c>
      <c r="C63" s="13" t="s">
        <v>289</v>
      </c>
      <c r="D63" s="30">
        <v>35</v>
      </c>
      <c r="E63" s="30">
        <v>5</v>
      </c>
      <c r="F63" s="18" t="s">
        <v>26</v>
      </c>
      <c r="G63" s="113" t="s">
        <v>254</v>
      </c>
      <c r="H63" s="114"/>
      <c r="I63" s="71" t="s">
        <v>143</v>
      </c>
      <c r="J63" s="33"/>
    </row>
    <row r="64" spans="2:10" ht="42.75" customHeight="1">
      <c r="B64" s="28">
        <v>59</v>
      </c>
      <c r="C64" s="13" t="s">
        <v>290</v>
      </c>
      <c r="D64" s="30">
        <v>2</v>
      </c>
      <c r="E64" s="30">
        <v>2</v>
      </c>
      <c r="F64" s="18" t="s">
        <v>26</v>
      </c>
      <c r="G64" s="96" t="s">
        <v>19</v>
      </c>
      <c r="H64" s="96"/>
      <c r="I64" s="71" t="s">
        <v>182</v>
      </c>
      <c r="J64" s="33"/>
    </row>
    <row r="65" spans="2:10" ht="42.75" customHeight="1">
      <c r="B65" s="28">
        <v>60</v>
      </c>
      <c r="C65" s="13" t="s">
        <v>291</v>
      </c>
      <c r="D65" s="30">
        <v>16</v>
      </c>
      <c r="E65" s="30">
        <v>2</v>
      </c>
      <c r="F65" s="18" t="s">
        <v>26</v>
      </c>
      <c r="G65" s="96" t="s">
        <v>282</v>
      </c>
      <c r="H65" s="96"/>
      <c r="I65" s="71" t="s">
        <v>182</v>
      </c>
      <c r="J65" s="33"/>
    </row>
    <row r="66" spans="2:10" ht="42.75" customHeight="1">
      <c r="B66" s="28">
        <v>61</v>
      </c>
      <c r="C66" s="13" t="s">
        <v>292</v>
      </c>
      <c r="D66" s="30">
        <v>20</v>
      </c>
      <c r="E66" s="30">
        <v>9</v>
      </c>
      <c r="F66" s="18" t="s">
        <v>26</v>
      </c>
      <c r="G66" s="97" t="s">
        <v>293</v>
      </c>
      <c r="H66" s="97"/>
      <c r="I66" s="71" t="s">
        <v>143</v>
      </c>
      <c r="J66" s="33"/>
    </row>
    <row r="67" spans="2:10" ht="42.75" customHeight="1">
      <c r="B67" s="28">
        <v>62</v>
      </c>
      <c r="C67" s="13" t="s">
        <v>294</v>
      </c>
      <c r="D67" s="30">
        <v>12</v>
      </c>
      <c r="E67" s="30">
        <v>2</v>
      </c>
      <c r="F67" s="18" t="s">
        <v>26</v>
      </c>
      <c r="G67" s="113" t="s">
        <v>52</v>
      </c>
      <c r="H67" s="114"/>
      <c r="I67" s="71" t="s">
        <v>143</v>
      </c>
      <c r="J67" s="33"/>
    </row>
    <row r="68" spans="2:10" ht="42.75" customHeight="1">
      <c r="B68" s="28">
        <v>63</v>
      </c>
      <c r="C68" s="13" t="s">
        <v>295</v>
      </c>
      <c r="D68" s="30">
        <v>9</v>
      </c>
      <c r="E68" s="30">
        <v>2</v>
      </c>
      <c r="F68" s="18" t="s">
        <v>26</v>
      </c>
      <c r="G68" s="96" t="s">
        <v>278</v>
      </c>
      <c r="H68" s="96"/>
      <c r="I68" s="71" t="s">
        <v>143</v>
      </c>
      <c r="J68" s="33"/>
    </row>
    <row r="69" spans="2:10" ht="42.75" customHeight="1">
      <c r="B69" s="28">
        <v>64</v>
      </c>
      <c r="C69" s="13" t="s">
        <v>296</v>
      </c>
      <c r="D69" s="30">
        <v>5</v>
      </c>
      <c r="E69" s="30">
        <v>2</v>
      </c>
      <c r="F69" s="18" t="s">
        <v>26</v>
      </c>
      <c r="G69" s="96" t="s">
        <v>282</v>
      </c>
      <c r="H69" s="96"/>
      <c r="I69" s="71" t="s">
        <v>182</v>
      </c>
      <c r="J69" s="33"/>
    </row>
    <row r="70" spans="2:10" ht="42.75" customHeight="1">
      <c r="B70" s="28">
        <v>65</v>
      </c>
      <c r="C70" s="78" t="s">
        <v>297</v>
      </c>
      <c r="D70" s="30">
        <v>22</v>
      </c>
      <c r="E70" s="30">
        <v>6</v>
      </c>
      <c r="F70" s="18" t="s">
        <v>26</v>
      </c>
      <c r="G70" s="96" t="s">
        <v>282</v>
      </c>
      <c r="H70" s="96"/>
      <c r="I70" s="71" t="s">
        <v>143</v>
      </c>
      <c r="J70" s="33"/>
    </row>
    <row r="71" spans="2:10" ht="42.75" customHeight="1">
      <c r="B71" s="28">
        <v>66</v>
      </c>
      <c r="C71" s="13" t="s">
        <v>298</v>
      </c>
      <c r="D71" s="30">
        <v>10</v>
      </c>
      <c r="E71" s="30">
        <v>2</v>
      </c>
      <c r="F71" s="18" t="s">
        <v>26</v>
      </c>
      <c r="G71" s="96" t="s">
        <v>299</v>
      </c>
      <c r="H71" s="96"/>
      <c r="I71" s="71" t="s">
        <v>182</v>
      </c>
      <c r="J71" s="33"/>
    </row>
    <row r="72" spans="2:10" ht="42.75" customHeight="1">
      <c r="B72" s="28">
        <v>67</v>
      </c>
      <c r="C72" s="13" t="s">
        <v>300</v>
      </c>
      <c r="D72" s="30">
        <v>12</v>
      </c>
      <c r="E72" s="30">
        <v>2</v>
      </c>
      <c r="F72" s="18" t="s">
        <v>26</v>
      </c>
      <c r="G72" s="96" t="s">
        <v>270</v>
      </c>
      <c r="H72" s="96"/>
      <c r="I72" s="71" t="s">
        <v>182</v>
      </c>
      <c r="J72" s="33"/>
    </row>
    <row r="73" spans="2:10" ht="42.75" customHeight="1">
      <c r="B73" s="28">
        <v>68</v>
      </c>
      <c r="C73" s="13" t="s">
        <v>301</v>
      </c>
      <c r="D73" s="30">
        <v>8</v>
      </c>
      <c r="E73" s="30">
        <v>2</v>
      </c>
      <c r="F73" s="18" t="s">
        <v>26</v>
      </c>
      <c r="G73" s="96" t="s">
        <v>302</v>
      </c>
      <c r="H73" s="96"/>
      <c r="I73" s="71" t="s">
        <v>182</v>
      </c>
      <c r="J73" s="33"/>
    </row>
    <row r="74" spans="2:10" ht="42.75" customHeight="1">
      <c r="B74" s="28">
        <v>69</v>
      </c>
      <c r="C74" s="13" t="s">
        <v>303</v>
      </c>
      <c r="D74" s="30">
        <v>12.5</v>
      </c>
      <c r="E74" s="30">
        <v>3</v>
      </c>
      <c r="F74" s="18" t="s">
        <v>26</v>
      </c>
      <c r="G74" s="96" t="s">
        <v>270</v>
      </c>
      <c r="H74" s="96"/>
      <c r="I74" s="71" t="s">
        <v>143</v>
      </c>
      <c r="J74" s="33"/>
    </row>
    <row r="75" spans="2:10" ht="42.75" customHeight="1">
      <c r="B75" s="28">
        <v>70</v>
      </c>
      <c r="C75" s="13" t="s">
        <v>304</v>
      </c>
      <c r="D75" s="30">
        <v>12</v>
      </c>
      <c r="E75" s="30">
        <v>1.5</v>
      </c>
      <c r="F75" s="18" t="s">
        <v>26</v>
      </c>
      <c r="G75" s="96" t="s">
        <v>282</v>
      </c>
      <c r="H75" s="96"/>
      <c r="I75" s="71" t="s">
        <v>182</v>
      </c>
      <c r="J75" s="33"/>
    </row>
    <row r="76" spans="2:10" ht="42.75" customHeight="1">
      <c r="B76" s="28">
        <v>71</v>
      </c>
      <c r="C76" s="78" t="s">
        <v>442</v>
      </c>
      <c r="D76" s="30">
        <v>7</v>
      </c>
      <c r="E76" s="30">
        <v>2.5</v>
      </c>
      <c r="F76" s="18" t="s">
        <v>26</v>
      </c>
      <c r="G76" s="96" t="s">
        <v>238</v>
      </c>
      <c r="H76" s="96"/>
      <c r="I76" s="90" t="s">
        <v>143</v>
      </c>
      <c r="J76" s="33"/>
    </row>
    <row r="77" spans="2:10" ht="42.75" customHeight="1" thickBot="1">
      <c r="B77" s="3"/>
      <c r="C77" s="14"/>
      <c r="D77" s="23"/>
      <c r="E77" s="23"/>
      <c r="F77" s="24"/>
      <c r="G77" s="106"/>
      <c r="H77" s="106"/>
      <c r="I77" s="75"/>
      <c r="J77" s="26"/>
    </row>
  </sheetData>
  <mergeCells count="75">
    <mergeCell ref="G16:H16"/>
    <mergeCell ref="G17:H17"/>
    <mergeCell ref="G11:H11"/>
    <mergeCell ref="G12:H12"/>
    <mergeCell ref="G13:H13"/>
    <mergeCell ref="G8:H8"/>
    <mergeCell ref="G9:H9"/>
    <mergeCell ref="G10:H10"/>
    <mergeCell ref="G14:H14"/>
    <mergeCell ref="G15:H15"/>
    <mergeCell ref="B2:J2"/>
    <mergeCell ref="G4:H4"/>
    <mergeCell ref="G5:H5"/>
    <mergeCell ref="G6:H6"/>
    <mergeCell ref="G7:H7"/>
    <mergeCell ref="G77:H77"/>
    <mergeCell ref="G19:H19"/>
    <mergeCell ref="G23:H23"/>
    <mergeCell ref="G24:H24"/>
    <mergeCell ref="G25:H25"/>
    <mergeCell ref="G26:H26"/>
    <mergeCell ref="G32:H32"/>
    <mergeCell ref="G28:H28"/>
    <mergeCell ref="G29:H29"/>
    <mergeCell ref="G30:H30"/>
    <mergeCell ref="G31:H31"/>
    <mergeCell ref="G44:H44"/>
    <mergeCell ref="G33:H33"/>
    <mergeCell ref="G34:H34"/>
    <mergeCell ref="G35:H35"/>
    <mergeCell ref="G36:H36"/>
    <mergeCell ref="G18:H18"/>
    <mergeCell ref="G20:H20"/>
    <mergeCell ref="G21:H21"/>
    <mergeCell ref="G22:H22"/>
    <mergeCell ref="G27:H27"/>
    <mergeCell ref="G37:H37"/>
    <mergeCell ref="G38:H38"/>
    <mergeCell ref="G39:H39"/>
    <mergeCell ref="G40:H40"/>
    <mergeCell ref="G41:H41"/>
    <mergeCell ref="G42:H42"/>
    <mergeCell ref="G43:H43"/>
    <mergeCell ref="G56:H56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68:H68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75:H75"/>
    <mergeCell ref="G76:H76"/>
    <mergeCell ref="G69:H69"/>
    <mergeCell ref="G70:H70"/>
    <mergeCell ref="G71:H71"/>
    <mergeCell ref="G72:H72"/>
    <mergeCell ref="G73:H73"/>
    <mergeCell ref="G74:H7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Thawar - Data</vt:lpstr>
      <vt:lpstr>Fatepura - Data</vt:lpstr>
      <vt:lpstr>Samarwada - Data </vt:lpstr>
      <vt:lpstr>Mustard Seeds Sawing details</vt:lpstr>
      <vt:lpstr>Kumbhalmer</vt:lpstr>
      <vt:lpstr>Gadh</vt:lpstr>
      <vt:lpstr>Kumbhasan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2016-11-16T07:37:58Z</dcterms:modified>
</cp:coreProperties>
</file>