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8" i="1" l="1"/>
  <c r="B58" i="1"/>
  <c r="C52" i="1"/>
  <c r="C51" i="1"/>
  <c r="C48" i="1"/>
  <c r="C47" i="1"/>
  <c r="C45" i="1"/>
  <c r="C44" i="1"/>
  <c r="C40" i="1"/>
  <c r="C39" i="1"/>
  <c r="C36" i="1"/>
  <c r="C58" i="1" s="1"/>
  <c r="C34" i="1"/>
  <c r="D31" i="1"/>
  <c r="B31" i="1"/>
  <c r="B59" i="1" s="1"/>
  <c r="C30" i="1"/>
  <c r="C29" i="1"/>
  <c r="C28" i="1"/>
  <c r="C27" i="1"/>
  <c r="C26" i="1"/>
  <c r="C24" i="1"/>
  <c r="C23" i="1"/>
  <c r="C22" i="1"/>
  <c r="C20" i="1"/>
  <c r="C19" i="1"/>
  <c r="C16" i="1"/>
  <c r="C31" i="1" s="1"/>
  <c r="C59" i="1" l="1"/>
  <c r="D59" i="1" s="1"/>
</calcChain>
</file>

<file path=xl/sharedStrings.xml><?xml version="1.0" encoding="utf-8"?>
<sst xmlns="http://schemas.openxmlformats.org/spreadsheetml/2006/main" count="57" uniqueCount="34">
  <si>
    <t>VVF (INDIA) LIMITED</t>
  </si>
  <si>
    <t>Plot no.141 &amp; 143, Panchal Udyog Nagar</t>
  </si>
  <si>
    <t>Bhimpore</t>
  </si>
  <si>
    <t>Daman-396210</t>
  </si>
  <si>
    <t>Statement of pending Forms  status as on 31.03.2017</t>
  </si>
  <si>
    <t>Particulars</t>
  </si>
  <si>
    <t>Form to be issued 01.04.2016</t>
  </si>
  <si>
    <t>Issued during 2016-17</t>
  </si>
  <si>
    <t>Forms to be issued  31.03.2017</t>
  </si>
  <si>
    <t>"C" Form</t>
  </si>
  <si>
    <t>2007-08</t>
  </si>
  <si>
    <t>2008-09</t>
  </si>
  <si>
    <t>2009-10</t>
  </si>
  <si>
    <t xml:space="preserve">2010-11 </t>
  </si>
  <si>
    <t xml:space="preserve">Vita </t>
  </si>
  <si>
    <t>VVF</t>
  </si>
  <si>
    <t>2011-12</t>
  </si>
  <si>
    <t>2012-13</t>
  </si>
  <si>
    <t>VVF(I)</t>
  </si>
  <si>
    <t>2013-14</t>
  </si>
  <si>
    <t>2014-15 VVF(I)</t>
  </si>
  <si>
    <t xml:space="preserve">2015-16 VVF(I)  </t>
  </si>
  <si>
    <t>2016-17-VVF(I)</t>
  </si>
  <si>
    <t>Total</t>
  </si>
  <si>
    <t>"F" Form</t>
  </si>
  <si>
    <t>Taloja</t>
  </si>
  <si>
    <t>Kutch</t>
  </si>
  <si>
    <t>Baddi</t>
  </si>
  <si>
    <t>baddi</t>
  </si>
  <si>
    <t>2014-15</t>
  </si>
  <si>
    <t>Kutchh</t>
  </si>
  <si>
    <t>2015-16</t>
  </si>
  <si>
    <t>Tiljala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</si>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</sst>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* #,##0_-;\-* #,##0_-;_-* &quot;-&quot;??_-;_-@_-"/>
    <numFmt numFmtId="165" formatCode="_-* #,##0.00_-;\-* #,##0.00_-;_-* &quot;-&quot;??_-;_-@_-"/>
    <numFmt numFmtId="166" formatCode="_ * #,##0.0000_ ;_ * \-#,##0.0000_ ;_ * &quot;-&quot;??_ ;_ @_ "/>
    <numFmt numFmtId="167" formatCode="_ * #,##0.000_ ;_ * \-#,##0.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0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Fill="1" applyBorder="1"/>
    <xf numFmtId="164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0" fontId="3" fillId="0" borderId="1" xfId="0" applyFont="1" applyFill="1" applyBorder="1"/>
    <xf numFmtId="43" fontId="5" fillId="0" borderId="1" xfId="0" applyNumberFormat="1" applyFont="1" applyFill="1" applyBorder="1"/>
    <xf numFmtId="0" fontId="3" fillId="0" borderId="1" xfId="0" applyFont="1" applyFill="1" applyBorder="1" applyAlignment="1">
      <alignment vertical="top"/>
    </xf>
    <xf numFmtId="165" fontId="0" fillId="0" borderId="1" xfId="0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43" fontId="6" fillId="0" borderId="1" xfId="1" applyFont="1" applyBorder="1"/>
    <xf numFmtId="165" fontId="6" fillId="0" borderId="1" xfId="0" applyNumberFormat="1" applyFont="1" applyBorder="1"/>
    <xf numFmtId="165" fontId="2" fillId="0" borderId="0" xfId="0" applyNumberFormat="1" applyFont="1"/>
    <xf numFmtId="43" fontId="0" fillId="0" borderId="1" xfId="1" applyFont="1" applyBorder="1"/>
    <xf numFmtId="166" fontId="0" fillId="0" borderId="1" xfId="1" applyNumberFormat="1" applyFont="1" applyBorder="1"/>
    <xf numFmtId="43" fontId="0" fillId="0" borderId="1" xfId="1" applyNumberFormat="1" applyFont="1" applyBorder="1"/>
    <xf numFmtId="166" fontId="1" fillId="0" borderId="1" xfId="1" applyNumberFormat="1" applyFont="1" applyBorder="1"/>
    <xf numFmtId="166" fontId="2" fillId="0" borderId="1" xfId="1" applyNumberFormat="1" applyFont="1" applyBorder="1"/>
    <xf numFmtId="43" fontId="2" fillId="0" borderId="1" xfId="1" applyFont="1" applyBorder="1"/>
    <xf numFmtId="43" fontId="1" fillId="0" borderId="1" xfId="1" applyFont="1" applyBorder="1"/>
    <xf numFmtId="167" fontId="1" fillId="0" borderId="1" xfId="1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/>
    <xf numFmtId="2" fontId="0" fillId="0" borderId="0" xfId="0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tabSelected="1" workbookViewId="0">
      <selection sqref="A1:XFD1048576"/>
    </sheetView>
  </sheetViews>
  <sheetFormatPr defaultRowHeight="15" x14ac:dyDescent="0.25"/>
  <cols>
    <col min="1" max="1" width="28.5703125" style="2" customWidth="1"/>
    <col min="2" max="2" width="24.85546875" style="2" customWidth="1"/>
    <col min="3" max="3" width="17.5703125" style="2" customWidth="1"/>
    <col min="4" max="4" width="13.5703125" style="2" customWidth="1"/>
    <col min="5" max="16384" width="9.140625" style="2"/>
  </cols>
  <sheetData>
    <row r="3" spans="1:4" x14ac:dyDescent="0.25">
      <c r="A3" s="1" t="s">
        <v>0</v>
      </c>
      <c r="B3" s="1"/>
      <c r="C3" s="1"/>
    </row>
    <row r="4" spans="1:4" x14ac:dyDescent="0.25">
      <c r="A4" s="1" t="s">
        <v>1</v>
      </c>
      <c r="B4" s="1"/>
      <c r="C4" s="1"/>
    </row>
    <row r="5" spans="1:4" x14ac:dyDescent="0.25">
      <c r="A5" s="1" t="s">
        <v>2</v>
      </c>
      <c r="B5" s="1"/>
      <c r="C5" s="1"/>
    </row>
    <row r="6" spans="1:4" x14ac:dyDescent="0.25">
      <c r="A6" s="1" t="s">
        <v>3</v>
      </c>
      <c r="B6" s="1"/>
      <c r="C6" s="1"/>
    </row>
    <row r="8" spans="1:4" x14ac:dyDescent="0.25">
      <c r="A8" s="3" t="s">
        <v>4</v>
      </c>
      <c r="B8" s="3"/>
      <c r="C8" s="3"/>
    </row>
    <row r="9" spans="1:4" x14ac:dyDescent="0.25">
      <c r="A9" s="1"/>
      <c r="B9" s="1"/>
      <c r="C9" s="1"/>
      <c r="D9" s="3"/>
    </row>
    <row r="10" spans="1:4" ht="45" x14ac:dyDescent="0.25">
      <c r="A10" s="4" t="s">
        <v>5</v>
      </c>
      <c r="B10" s="5" t="s">
        <v>6</v>
      </c>
      <c r="C10" s="5" t="s">
        <v>7</v>
      </c>
      <c r="D10" s="5" t="s">
        <v>8</v>
      </c>
    </row>
    <row r="11" spans="1:4" ht="18.75" x14ac:dyDescent="0.3">
      <c r="A11" s="6" t="s">
        <v>9</v>
      </c>
      <c r="B11" s="6"/>
      <c r="C11" s="6"/>
      <c r="D11" s="7"/>
    </row>
    <row r="12" spans="1:4" x14ac:dyDescent="0.25">
      <c r="A12" s="8" t="s">
        <v>10</v>
      </c>
      <c r="B12" s="8"/>
      <c r="C12" s="8"/>
      <c r="D12" s="9">
        <v>0</v>
      </c>
    </row>
    <row r="13" spans="1:4" x14ac:dyDescent="0.25">
      <c r="A13" s="8" t="s">
        <v>11</v>
      </c>
      <c r="B13" s="8"/>
      <c r="C13" s="8"/>
      <c r="D13" s="9">
        <v>0</v>
      </c>
    </row>
    <row r="14" spans="1:4" x14ac:dyDescent="0.25">
      <c r="A14" s="8" t="s">
        <v>12</v>
      </c>
      <c r="B14" s="8"/>
      <c r="C14" s="8"/>
      <c r="D14" s="10">
        <v>0</v>
      </c>
    </row>
    <row r="15" spans="1:4" x14ac:dyDescent="0.25">
      <c r="A15" s="11" t="s">
        <v>13</v>
      </c>
      <c r="B15" s="11"/>
      <c r="C15" s="11"/>
      <c r="D15" s="10"/>
    </row>
    <row r="16" spans="1:4" x14ac:dyDescent="0.25">
      <c r="A16" s="8" t="s">
        <v>14</v>
      </c>
      <c r="B16" s="8">
        <v>1.06</v>
      </c>
      <c r="C16" s="12">
        <f>B16-D16</f>
        <v>1.0415134000000001</v>
      </c>
      <c r="D16" s="10">
        <v>1.8486599999999999E-2</v>
      </c>
    </row>
    <row r="17" spans="1:9" x14ac:dyDescent="0.25">
      <c r="A17" s="8" t="s">
        <v>15</v>
      </c>
      <c r="B17" s="8"/>
      <c r="C17" s="8"/>
      <c r="D17" s="10">
        <v>0</v>
      </c>
    </row>
    <row r="18" spans="1:9" x14ac:dyDescent="0.25">
      <c r="A18" s="11" t="s">
        <v>16</v>
      </c>
      <c r="B18" s="11"/>
      <c r="C18" s="11"/>
      <c r="D18" s="10"/>
    </row>
    <row r="19" spans="1:9" x14ac:dyDescent="0.25">
      <c r="A19" s="8" t="s">
        <v>14</v>
      </c>
      <c r="B19" s="8">
        <v>0.9</v>
      </c>
      <c r="C19" s="12">
        <f>B19-D19</f>
        <v>0.63223803000000001</v>
      </c>
      <c r="D19" s="10">
        <v>0.26776197000000002</v>
      </c>
    </row>
    <row r="20" spans="1:9" x14ac:dyDescent="0.25">
      <c r="A20" s="8" t="s">
        <v>15</v>
      </c>
      <c r="B20" s="8">
        <v>4.7300000000000004</v>
      </c>
      <c r="C20" s="12">
        <f>B20-D20</f>
        <v>0.71623100000000051</v>
      </c>
      <c r="D20" s="10">
        <v>4.0137689999999999</v>
      </c>
    </row>
    <row r="21" spans="1:9" x14ac:dyDescent="0.25">
      <c r="A21" s="11" t="s">
        <v>17</v>
      </c>
      <c r="B21" s="11"/>
      <c r="C21" s="11"/>
      <c r="D21" s="10"/>
    </row>
    <row r="22" spans="1:9" x14ac:dyDescent="0.25">
      <c r="A22" s="8" t="s">
        <v>14</v>
      </c>
      <c r="B22" s="8">
        <v>0.74</v>
      </c>
      <c r="C22" s="12">
        <f>B22-D22</f>
        <v>0.15019879999999997</v>
      </c>
      <c r="D22" s="10">
        <v>0.58980120000000003</v>
      </c>
    </row>
    <row r="23" spans="1:9" x14ac:dyDescent="0.25">
      <c r="A23" s="8" t="s">
        <v>15</v>
      </c>
      <c r="B23" s="8">
        <v>0.9</v>
      </c>
      <c r="C23" s="12">
        <f>B23-D23</f>
        <v>0.48101910000000003</v>
      </c>
      <c r="D23" s="10">
        <v>0.41898089999999999</v>
      </c>
    </row>
    <row r="24" spans="1:9" x14ac:dyDescent="0.25">
      <c r="A24" s="8" t="s">
        <v>18</v>
      </c>
      <c r="B24" s="8">
        <v>0.13</v>
      </c>
      <c r="C24" s="12">
        <f>B24-D24</f>
        <v>7.9017300000000013E-2</v>
      </c>
      <c r="D24" s="10">
        <v>5.0982699999999999E-2</v>
      </c>
    </row>
    <row r="25" spans="1:9" x14ac:dyDescent="0.25">
      <c r="A25" s="11" t="s">
        <v>19</v>
      </c>
      <c r="B25" s="11"/>
      <c r="C25" s="11"/>
      <c r="D25" s="10"/>
    </row>
    <row r="26" spans="1:9" x14ac:dyDescent="0.25">
      <c r="A26" s="8" t="s">
        <v>14</v>
      </c>
      <c r="B26" s="8">
        <v>0.83</v>
      </c>
      <c r="C26" s="12">
        <f>B26-D26</f>
        <v>0.60625749999999989</v>
      </c>
      <c r="D26" s="10">
        <v>0.22374250000000001</v>
      </c>
    </row>
    <row r="27" spans="1:9" x14ac:dyDescent="0.25">
      <c r="A27" s="8" t="s">
        <v>18</v>
      </c>
      <c r="B27" s="8">
        <v>1.89</v>
      </c>
      <c r="C27" s="12">
        <f>B27-D27</f>
        <v>4.9413999999998737E-3</v>
      </c>
      <c r="D27" s="10">
        <v>1.8850586</v>
      </c>
    </row>
    <row r="28" spans="1:9" x14ac:dyDescent="0.25">
      <c r="A28" s="13" t="s">
        <v>20</v>
      </c>
      <c r="B28" s="13">
        <v>1.3</v>
      </c>
      <c r="C28" s="12">
        <f>B28-D28</f>
        <v>1.2532023620000001</v>
      </c>
      <c r="D28" s="14">
        <v>4.6797637999999989E-2</v>
      </c>
    </row>
    <row r="29" spans="1:9" x14ac:dyDescent="0.25">
      <c r="A29" s="13" t="s">
        <v>21</v>
      </c>
      <c r="B29" s="13">
        <v>12.73</v>
      </c>
      <c r="C29" s="12">
        <f>B29-D29</f>
        <v>12.7098297</v>
      </c>
      <c r="D29" s="14">
        <v>2.0170299999999999E-2</v>
      </c>
    </row>
    <row r="30" spans="1:9" ht="25.5" customHeight="1" x14ac:dyDescent="0.25">
      <c r="A30" s="13" t="s">
        <v>22</v>
      </c>
      <c r="B30" s="13">
        <v>22.89</v>
      </c>
      <c r="C30" s="12">
        <f>B30-D30</f>
        <v>3.789171924999998</v>
      </c>
      <c r="D30" s="14">
        <v>19.100828075000003</v>
      </c>
    </row>
    <row r="31" spans="1:9" s="3" customFormat="1" ht="15.75" x14ac:dyDescent="0.25">
      <c r="A31" s="15" t="s">
        <v>23</v>
      </c>
      <c r="B31" s="15">
        <f>SUM(B11:B30)</f>
        <v>48.1</v>
      </c>
      <c r="C31" s="16">
        <f>SUM(C11:C30)</f>
        <v>21.463620516999999</v>
      </c>
      <c r="D31" s="17">
        <f>SUM(D13:D30)</f>
        <v>26.636379483000002</v>
      </c>
      <c r="H31" s="18"/>
      <c r="I31" s="19"/>
    </row>
    <row r="32" spans="1:9" ht="18.75" x14ac:dyDescent="0.3">
      <c r="A32" s="6" t="s">
        <v>24</v>
      </c>
      <c r="B32" s="6"/>
      <c r="C32" s="6"/>
      <c r="D32" s="7"/>
    </row>
    <row r="33" spans="1:4" x14ac:dyDescent="0.25">
      <c r="A33" s="8" t="s">
        <v>16</v>
      </c>
      <c r="B33" s="8"/>
      <c r="C33" s="8"/>
      <c r="D33" s="20"/>
    </row>
    <row r="34" spans="1:4" x14ac:dyDescent="0.25">
      <c r="A34" s="8" t="s">
        <v>25</v>
      </c>
      <c r="B34" s="8">
        <v>0.98</v>
      </c>
      <c r="C34" s="12">
        <f>B34-D34</f>
        <v>0.98</v>
      </c>
      <c r="D34" s="20">
        <v>0</v>
      </c>
    </row>
    <row r="35" spans="1:4" x14ac:dyDescent="0.25">
      <c r="A35" s="8" t="s">
        <v>26</v>
      </c>
      <c r="B35" s="8"/>
      <c r="C35" s="8"/>
      <c r="D35" s="20">
        <v>0</v>
      </c>
    </row>
    <row r="36" spans="1:4" x14ac:dyDescent="0.25">
      <c r="A36" s="8" t="s">
        <v>27</v>
      </c>
      <c r="B36" s="8">
        <v>0.01</v>
      </c>
      <c r="C36" s="12">
        <f>B36-D36</f>
        <v>0.01</v>
      </c>
      <c r="D36" s="20">
        <v>0</v>
      </c>
    </row>
    <row r="37" spans="1:4" x14ac:dyDescent="0.25">
      <c r="A37" s="8" t="s">
        <v>17</v>
      </c>
      <c r="B37" s="8"/>
      <c r="C37" s="8"/>
      <c r="D37" s="20"/>
    </row>
    <row r="38" spans="1:4" x14ac:dyDescent="0.25">
      <c r="A38" s="8" t="s">
        <v>27</v>
      </c>
      <c r="B38" s="8"/>
      <c r="C38" s="8"/>
      <c r="D38" s="20">
        <v>0</v>
      </c>
    </row>
    <row r="39" spans="1:4" x14ac:dyDescent="0.25">
      <c r="A39" s="8" t="s">
        <v>26</v>
      </c>
      <c r="B39" s="8">
        <v>0.27</v>
      </c>
      <c r="C39" s="12">
        <f>B39-D39</f>
        <v>0.27</v>
      </c>
      <c r="D39" s="20">
        <v>0</v>
      </c>
    </row>
    <row r="40" spans="1:4" x14ac:dyDescent="0.25">
      <c r="A40" s="8" t="s">
        <v>25</v>
      </c>
      <c r="B40" s="8">
        <v>2.48</v>
      </c>
      <c r="C40" s="12">
        <f>B40-D40</f>
        <v>2.48</v>
      </c>
      <c r="D40" s="20">
        <v>0</v>
      </c>
    </row>
    <row r="41" spans="1:4" x14ac:dyDescent="0.25">
      <c r="A41" s="8" t="s">
        <v>28</v>
      </c>
      <c r="B41" s="8"/>
      <c r="C41" s="8"/>
      <c r="D41" s="21">
        <v>0</v>
      </c>
    </row>
    <row r="42" spans="1:4" x14ac:dyDescent="0.25">
      <c r="A42" s="8" t="s">
        <v>19</v>
      </c>
      <c r="B42" s="8"/>
      <c r="C42" s="8"/>
      <c r="D42" s="21"/>
    </row>
    <row r="43" spans="1:4" x14ac:dyDescent="0.25">
      <c r="A43" s="8" t="s">
        <v>27</v>
      </c>
      <c r="B43" s="8"/>
      <c r="C43" s="8"/>
      <c r="D43" s="21">
        <v>0</v>
      </c>
    </row>
    <row r="44" spans="1:4" x14ac:dyDescent="0.25">
      <c r="A44" s="8" t="s">
        <v>26</v>
      </c>
      <c r="B44" s="8">
        <v>0.17</v>
      </c>
      <c r="C44" s="12">
        <f>B44-D44</f>
        <v>0.17</v>
      </c>
      <c r="D44" s="20">
        <v>0</v>
      </c>
    </row>
    <row r="45" spans="1:4" x14ac:dyDescent="0.25">
      <c r="A45" s="8" t="s">
        <v>25</v>
      </c>
      <c r="B45" s="8">
        <v>1.44</v>
      </c>
      <c r="C45" s="12">
        <f>B45-D45</f>
        <v>1.44</v>
      </c>
      <c r="D45" s="20">
        <v>0</v>
      </c>
    </row>
    <row r="46" spans="1:4" x14ac:dyDescent="0.25">
      <c r="A46" s="8" t="s">
        <v>29</v>
      </c>
      <c r="B46" s="8"/>
      <c r="C46" s="8"/>
      <c r="D46" s="20"/>
    </row>
    <row r="47" spans="1:4" x14ac:dyDescent="0.25">
      <c r="A47" s="8" t="s">
        <v>27</v>
      </c>
      <c r="B47" s="8">
        <v>0.05</v>
      </c>
      <c r="C47" s="12">
        <f>B47-D47</f>
        <v>0.05</v>
      </c>
      <c r="D47" s="21">
        <v>0</v>
      </c>
    </row>
    <row r="48" spans="1:4" x14ac:dyDescent="0.25">
      <c r="A48" s="8" t="s">
        <v>25</v>
      </c>
      <c r="B48" s="8">
        <v>0.5</v>
      </c>
      <c r="C48" s="12">
        <f>B48-D48</f>
        <v>0.5</v>
      </c>
      <c r="D48" s="20">
        <v>0</v>
      </c>
    </row>
    <row r="49" spans="1:4" x14ac:dyDescent="0.25">
      <c r="A49" s="8" t="s">
        <v>30</v>
      </c>
      <c r="B49" s="8">
        <v>0.01</v>
      </c>
      <c r="C49" s="12">
        <v>0</v>
      </c>
      <c r="D49" s="22">
        <v>1.2800300000000001E-2</v>
      </c>
    </row>
    <row r="50" spans="1:4" s="3" customFormat="1" ht="15.75" x14ac:dyDescent="0.25">
      <c r="A50" s="8" t="s">
        <v>31</v>
      </c>
      <c r="B50" s="8"/>
      <c r="C50" s="8"/>
      <c r="D50" s="17"/>
    </row>
    <row r="51" spans="1:4" s="3" customFormat="1" x14ac:dyDescent="0.25">
      <c r="A51" s="8" t="s">
        <v>27</v>
      </c>
      <c r="B51" s="8">
        <v>0.21</v>
      </c>
      <c r="C51" s="12">
        <f t="shared" ref="C51:C52" si="0">B51-D51</f>
        <v>0.21</v>
      </c>
      <c r="D51" s="23">
        <v>0</v>
      </c>
    </row>
    <row r="52" spans="1:4" s="3" customFormat="1" x14ac:dyDescent="0.25">
      <c r="A52" s="8" t="s">
        <v>25</v>
      </c>
      <c r="B52" s="8">
        <v>0.03</v>
      </c>
      <c r="C52" s="12">
        <f t="shared" si="0"/>
        <v>0.03</v>
      </c>
      <c r="D52" s="23">
        <v>0</v>
      </c>
    </row>
    <row r="53" spans="1:4" s="3" customFormat="1" x14ac:dyDescent="0.25">
      <c r="A53" s="8" t="s">
        <v>32</v>
      </c>
      <c r="B53" s="8"/>
      <c r="C53" s="8"/>
      <c r="D53" s="24">
        <v>0</v>
      </c>
    </row>
    <row r="54" spans="1:4" s="3" customFormat="1" x14ac:dyDescent="0.25">
      <c r="A54" s="11" t="s">
        <v>33</v>
      </c>
      <c r="B54" s="11"/>
      <c r="C54" s="11"/>
      <c r="D54" s="25"/>
    </row>
    <row r="55" spans="1:4" s="3" customFormat="1" x14ac:dyDescent="0.25">
      <c r="A55" s="8" t="s">
        <v>25</v>
      </c>
      <c r="B55" s="8">
        <v>0.02</v>
      </c>
      <c r="C55" s="8"/>
      <c r="D55" s="26">
        <v>1.5400499999999999E-2</v>
      </c>
    </row>
    <row r="56" spans="1:4" s="3" customFormat="1" x14ac:dyDescent="0.25">
      <c r="A56" s="8" t="s">
        <v>27</v>
      </c>
      <c r="B56" s="8">
        <v>1E-3</v>
      </c>
      <c r="C56" s="8"/>
      <c r="D56" s="27">
        <v>5.465E-4</v>
      </c>
    </row>
    <row r="57" spans="1:4" s="3" customFormat="1" x14ac:dyDescent="0.25">
      <c r="A57" s="8" t="s">
        <v>26</v>
      </c>
      <c r="B57" s="8">
        <v>0.02</v>
      </c>
      <c r="C57" s="8"/>
      <c r="D57" s="26">
        <v>2.20383E-2</v>
      </c>
    </row>
    <row r="58" spans="1:4" x14ac:dyDescent="0.25">
      <c r="A58" s="7" t="s">
        <v>23</v>
      </c>
      <c r="B58" s="28">
        <f>SUM(B34:B57)</f>
        <v>6.1909999999999989</v>
      </c>
      <c r="C58" s="29">
        <f>SUM(C34:C57)</f>
        <v>6.14</v>
      </c>
      <c r="D58" s="30">
        <f>SUM(D34:D57)</f>
        <v>5.07856E-2</v>
      </c>
    </row>
    <row r="59" spans="1:4" x14ac:dyDescent="0.25">
      <c r="B59" s="31">
        <f>B31+B58</f>
        <v>54.290999999999997</v>
      </c>
      <c r="C59" s="31">
        <f>C31+C58</f>
        <v>27.603620517</v>
      </c>
      <c r="D59" s="32">
        <f>C59/B59</f>
        <v>0.50843824053710562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  Mistry</dc:creator>
  <cp:lastModifiedBy>Dinesh   Mistry</cp:lastModifiedBy>
  <dcterms:created xsi:type="dcterms:W3CDTF">2017-04-12T09:15:59Z</dcterms:created>
  <dcterms:modified xsi:type="dcterms:W3CDTF">2017-04-12T09:16:24Z</dcterms:modified>
</cp:coreProperties>
</file>