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05" windowWidth="15600" windowHeight="7080" tabRatio="706"/>
  </bookViews>
  <sheets>
    <sheet name="Export Container Datails" sheetId="15" r:id="rId1"/>
  </sheets>
  <definedNames>
    <definedName name="_xlnm._FilterDatabase" localSheetId="0" hidden="1">'Export Container Datails'!$A$1:$N$129</definedName>
  </definedNames>
  <calcPr calcId="145621"/>
</workbook>
</file>

<file path=xl/calcChain.xml><?xml version="1.0" encoding="utf-8"?>
<calcChain xmlns="http://schemas.openxmlformats.org/spreadsheetml/2006/main">
  <c r="M131" i="15" l="1"/>
  <c r="F129" i="15" l="1"/>
  <c r="F128" i="15"/>
  <c r="F127" i="15"/>
  <c r="F126" i="15"/>
  <c r="F125" i="15"/>
  <c r="F124" i="15"/>
  <c r="F121" i="15"/>
  <c r="N121" i="15" s="1"/>
  <c r="F120" i="15"/>
  <c r="N120" i="15" s="1"/>
  <c r="F119" i="15"/>
  <c r="F116" i="15"/>
  <c r="F115" i="15"/>
  <c r="N115" i="15" s="1"/>
  <c r="F114" i="15"/>
  <c r="F113" i="15"/>
  <c r="N113" i="15" s="1"/>
  <c r="F112" i="15"/>
  <c r="F111" i="15"/>
  <c r="N111" i="15" s="1"/>
  <c r="F110" i="15"/>
  <c r="F109" i="15"/>
  <c r="N109" i="15" s="1"/>
  <c r="F108" i="15"/>
  <c r="F107" i="15"/>
  <c r="N107" i="15" s="1"/>
  <c r="F106" i="15"/>
  <c r="F105" i="15"/>
  <c r="N105" i="15" s="1"/>
  <c r="F104" i="15"/>
  <c r="F103" i="15"/>
  <c r="N103" i="15" s="1"/>
  <c r="F102" i="15"/>
  <c r="F101" i="15"/>
  <c r="N101" i="15" s="1"/>
  <c r="F100" i="15"/>
  <c r="F99" i="15"/>
  <c r="N99" i="15" s="1"/>
  <c r="F98" i="15"/>
  <c r="F97" i="15"/>
  <c r="N97" i="15" s="1"/>
  <c r="F96" i="15"/>
  <c r="F95" i="15"/>
  <c r="N95" i="15" s="1"/>
  <c r="F94" i="15"/>
  <c r="F93" i="15"/>
  <c r="N93" i="15" s="1"/>
  <c r="F92" i="15"/>
  <c r="F91" i="15"/>
  <c r="N91" i="15" s="1"/>
  <c r="F90" i="15"/>
  <c r="F89" i="15"/>
  <c r="N89" i="15" s="1"/>
  <c r="F88" i="15"/>
  <c r="F87" i="15"/>
  <c r="N87" i="15" s="1"/>
  <c r="F86" i="15"/>
  <c r="F85" i="15"/>
  <c r="N85" i="15" s="1"/>
  <c r="F84" i="15"/>
  <c r="F83" i="15"/>
  <c r="N83" i="15" s="1"/>
  <c r="F82" i="15"/>
  <c r="F81" i="15"/>
  <c r="N81" i="15" s="1"/>
  <c r="F80" i="15"/>
  <c r="F79" i="15"/>
  <c r="N79" i="15" s="1"/>
  <c r="F78" i="15"/>
  <c r="F77" i="15"/>
  <c r="N77" i="15" s="1"/>
  <c r="F76" i="15"/>
  <c r="F74" i="15"/>
  <c r="N74" i="15" s="1"/>
  <c r="F73" i="15"/>
  <c r="F72" i="15"/>
  <c r="N72" i="15" s="1"/>
  <c r="F71" i="15"/>
  <c r="N71" i="15" s="1"/>
  <c r="F69" i="15"/>
  <c r="F68" i="15"/>
  <c r="F67" i="15"/>
  <c r="F66" i="15"/>
  <c r="F65" i="15"/>
  <c r="F64" i="15"/>
  <c r="F63" i="15"/>
  <c r="F62" i="15"/>
  <c r="F61" i="15"/>
  <c r="F60" i="15"/>
  <c r="F59" i="15"/>
  <c r="F58" i="15"/>
  <c r="F57" i="15"/>
  <c r="F56" i="15"/>
  <c r="F55" i="15"/>
  <c r="F54" i="15"/>
  <c r="F53" i="15"/>
  <c r="F52" i="15"/>
  <c r="F49" i="15"/>
  <c r="F48" i="15"/>
  <c r="F47" i="15"/>
  <c r="F46" i="15"/>
  <c r="F45" i="15"/>
  <c r="F44" i="15"/>
  <c r="F43" i="15"/>
  <c r="F42" i="15"/>
  <c r="F41" i="15"/>
  <c r="F40" i="15"/>
  <c r="F39" i="15"/>
  <c r="F38" i="15"/>
  <c r="F37" i="15"/>
  <c r="F36" i="15"/>
  <c r="F35" i="15"/>
  <c r="F34" i="15"/>
  <c r="F33" i="15"/>
  <c r="F32" i="15"/>
  <c r="F31" i="15"/>
  <c r="F30" i="15"/>
  <c r="F29" i="15"/>
  <c r="F28" i="15"/>
  <c r="F27" i="15"/>
  <c r="F26" i="15"/>
  <c r="F25" i="15"/>
  <c r="F24" i="15"/>
  <c r="F23" i="15"/>
  <c r="F22" i="15"/>
  <c r="F21" i="15"/>
  <c r="F20" i="15"/>
  <c r="F19" i="15"/>
  <c r="F18" i="15"/>
  <c r="F17" i="15"/>
  <c r="F16" i="15"/>
  <c r="N16" i="15" s="1"/>
  <c r="F15" i="15"/>
  <c r="N15" i="15" s="1"/>
  <c r="F14" i="15"/>
  <c r="N14" i="15" s="1"/>
  <c r="F13" i="15"/>
  <c r="F12" i="15"/>
  <c r="N12" i="15" s="1"/>
  <c r="F11" i="15"/>
  <c r="N11" i="15" s="1"/>
  <c r="F10" i="15"/>
  <c r="N10" i="15" s="1"/>
  <c r="F9" i="15"/>
  <c r="F8" i="15"/>
  <c r="N8" i="15" s="1"/>
  <c r="F7" i="15"/>
  <c r="N7" i="15" s="1"/>
  <c r="F6" i="15"/>
  <c r="N6" i="15" s="1"/>
  <c r="F5" i="15"/>
  <c r="F4" i="15"/>
  <c r="N4" i="15" s="1"/>
  <c r="F3" i="15"/>
  <c r="N3" i="15" s="1"/>
  <c r="F2" i="15"/>
  <c r="N2" i="15" s="1"/>
  <c r="N118" i="15"/>
  <c r="N5" i="15"/>
  <c r="N9" i="15"/>
  <c r="N13" i="15"/>
  <c r="N17" i="15"/>
  <c r="N18" i="15"/>
  <c r="N19" i="15"/>
  <c r="N20" i="15"/>
  <c r="N21" i="15"/>
  <c r="N22" i="15"/>
  <c r="N23" i="15"/>
  <c r="N24" i="15"/>
  <c r="N25" i="15"/>
  <c r="N26" i="15"/>
  <c r="N27" i="15"/>
  <c r="N28" i="15"/>
  <c r="N29" i="15"/>
  <c r="N30" i="15"/>
  <c r="N31" i="15"/>
  <c r="N32" i="15"/>
  <c r="N33" i="15"/>
  <c r="N34" i="15"/>
  <c r="N35" i="15"/>
  <c r="N36" i="15"/>
  <c r="N37" i="15"/>
  <c r="N38" i="15"/>
  <c r="N39" i="15"/>
  <c r="N40" i="15"/>
  <c r="N41" i="15"/>
  <c r="N42" i="15"/>
  <c r="N43" i="15"/>
  <c r="N44" i="15"/>
  <c r="N45" i="15"/>
  <c r="N46" i="15"/>
  <c r="N47" i="15"/>
  <c r="N48" i="15"/>
  <c r="N49" i="15"/>
  <c r="N50" i="15"/>
  <c r="N51" i="15"/>
  <c r="N52" i="15"/>
  <c r="N53" i="15"/>
  <c r="N54" i="15"/>
  <c r="N55" i="15"/>
  <c r="N56" i="15"/>
  <c r="N57" i="15"/>
  <c r="N58" i="15"/>
  <c r="N59" i="15"/>
  <c r="N60" i="15"/>
  <c r="N61" i="15"/>
  <c r="N62" i="15"/>
  <c r="N63" i="15"/>
  <c r="N64" i="15"/>
  <c r="N65" i="15"/>
  <c r="N66" i="15"/>
  <c r="N67" i="15"/>
  <c r="N68" i="15"/>
  <c r="N69" i="15"/>
  <c r="N70" i="15"/>
  <c r="N73" i="15"/>
  <c r="N75" i="15"/>
  <c r="N76" i="15"/>
  <c r="N78" i="15"/>
  <c r="N80" i="15"/>
  <c r="N82" i="15"/>
  <c r="N84" i="15"/>
  <c r="N86" i="15"/>
  <c r="N88" i="15"/>
  <c r="N90" i="15"/>
  <c r="N92" i="15"/>
  <c r="N94" i="15"/>
  <c r="N96" i="15"/>
  <c r="N98" i="15"/>
  <c r="N100" i="15"/>
  <c r="N102" i="15"/>
  <c r="N104" i="15"/>
  <c r="N106" i="15"/>
  <c r="N108" i="15"/>
  <c r="N110" i="15"/>
  <c r="N112" i="15"/>
  <c r="N114" i="15"/>
  <c r="N116" i="15"/>
  <c r="N117" i="15"/>
  <c r="N119" i="15"/>
  <c r="N122" i="15"/>
  <c r="N123" i="15"/>
  <c r="N131" i="15" l="1"/>
  <c r="K129" i="15"/>
  <c r="K128" i="15"/>
  <c r="K127" i="15"/>
  <c r="K126" i="15"/>
  <c r="K125" i="15"/>
  <c r="K124" i="15"/>
  <c r="K131" i="15" l="1"/>
  <c r="I138" i="15" l="1"/>
  <c r="J138" i="15" s="1"/>
  <c r="K135" i="15"/>
</calcChain>
</file>

<file path=xl/sharedStrings.xml><?xml version="1.0" encoding="utf-8"?>
<sst xmlns="http://schemas.openxmlformats.org/spreadsheetml/2006/main" count="523" uniqueCount="214">
  <si>
    <t>DATE</t>
  </si>
  <si>
    <t>FT NO./ contract</t>
  </si>
  <si>
    <t>PRODUCT</t>
  </si>
  <si>
    <t>BATCH NO.</t>
  </si>
  <si>
    <t>NO OF BAGS / DRUMS</t>
  </si>
  <si>
    <t>QUANTITY</t>
  </si>
  <si>
    <t>PACKING SIZE</t>
  </si>
  <si>
    <t>BAG TYPE</t>
  </si>
  <si>
    <t>CONTAINER/TRUCK</t>
  </si>
  <si>
    <t>NO OFF PALLET</t>
  </si>
  <si>
    <t>13.04.16</t>
  </si>
  <si>
    <t>V1698</t>
  </si>
  <si>
    <t>POLY</t>
  </si>
  <si>
    <t>ECMU 984713 8</t>
  </si>
  <si>
    <t>ECMU 981800 8</t>
  </si>
  <si>
    <t>16.04.16</t>
  </si>
  <si>
    <t>TEMU-812262-8</t>
  </si>
  <si>
    <t>TCNU-405130-0</t>
  </si>
  <si>
    <t>28.04.16</t>
  </si>
  <si>
    <t>ECMU 977742 6</t>
  </si>
  <si>
    <t>05.05.16</t>
  </si>
  <si>
    <t>CMAU-426948-2</t>
  </si>
  <si>
    <t>CMAU-600565-8</t>
  </si>
  <si>
    <t>12.05.16</t>
  </si>
  <si>
    <t>MSCU-959133-8</t>
  </si>
  <si>
    <t>16.05.16</t>
  </si>
  <si>
    <t>V22</t>
  </si>
  <si>
    <t>HLXU 806383 5</t>
  </si>
  <si>
    <t>18.05.16</t>
  </si>
  <si>
    <t>MSCU 774234 8</t>
  </si>
  <si>
    <t>02.06.16</t>
  </si>
  <si>
    <t>V1898</t>
  </si>
  <si>
    <t>TEMU 688002 2</t>
  </si>
  <si>
    <t>LCRU 960459 7</t>
  </si>
  <si>
    <t>11.06.16</t>
  </si>
  <si>
    <t>MSCU-946788-3</t>
  </si>
  <si>
    <t>15.06.16</t>
  </si>
  <si>
    <t>CXDU 218279 6</t>
  </si>
  <si>
    <t>18.06.16</t>
  </si>
  <si>
    <t>MSCU 701027 0</t>
  </si>
  <si>
    <t>MSCU 701138 5</t>
  </si>
  <si>
    <t>20.06.16</t>
  </si>
  <si>
    <t>TCNU 872065 6</t>
  </si>
  <si>
    <t>MSCU 707059 9</t>
  </si>
  <si>
    <t>MSCU 764607 2</t>
  </si>
  <si>
    <t>MEDU 866233 0</t>
  </si>
  <si>
    <t>06.07.16</t>
  </si>
  <si>
    <t>V1618TA</t>
  </si>
  <si>
    <t>PONU 786204 4</t>
  </si>
  <si>
    <t>MSKU 971942 8</t>
  </si>
  <si>
    <t>07.07.16</t>
  </si>
  <si>
    <t>PONU 795513 1</t>
  </si>
  <si>
    <t>MSKU 020874 6</t>
  </si>
  <si>
    <t>13.07.16</t>
  </si>
  <si>
    <t>MSKU 003434 6</t>
  </si>
  <si>
    <t>16.07.16</t>
  </si>
  <si>
    <t>MEDU 717962 6</t>
  </si>
  <si>
    <t>18.07.16</t>
  </si>
  <si>
    <t>MEDU 718370 8</t>
  </si>
  <si>
    <t>TGHU 727613 2</t>
  </si>
  <si>
    <t>19.07.16</t>
  </si>
  <si>
    <t>TCNU 577339 6</t>
  </si>
  <si>
    <t>MSCU 940794 5</t>
  </si>
  <si>
    <t>21.07.16</t>
  </si>
  <si>
    <t>TGHU 625999 5</t>
  </si>
  <si>
    <t>28.07.16</t>
  </si>
  <si>
    <t>CMAU-511167-6</t>
  </si>
  <si>
    <t>29.07.16</t>
  </si>
  <si>
    <t>MOTU-073977-8</t>
  </si>
  <si>
    <t>MOTU-07330202-3</t>
  </si>
  <si>
    <t>17.08.16</t>
  </si>
  <si>
    <t>MSKU-018515-2</t>
  </si>
  <si>
    <t>23.08.16</t>
  </si>
  <si>
    <t>V1822</t>
  </si>
  <si>
    <t>UACU 577910 1</t>
  </si>
  <si>
    <t>UACU 585968 1</t>
  </si>
  <si>
    <t>24.08.16</t>
  </si>
  <si>
    <t>UACU 516683 5</t>
  </si>
  <si>
    <t>06.09.16</t>
  </si>
  <si>
    <t>PONU 797917 5</t>
  </si>
  <si>
    <t>07.09.16</t>
  </si>
  <si>
    <t>PONU 757978 0</t>
  </si>
  <si>
    <t>MSKU 960818 9</t>
  </si>
  <si>
    <t>10.09.16</t>
  </si>
  <si>
    <t>MEDU 867403 3</t>
  </si>
  <si>
    <t>MEDU 882178 8</t>
  </si>
  <si>
    <t>TEMU 780160 3</t>
  </si>
  <si>
    <t>11.09.16</t>
  </si>
  <si>
    <t>MSCU-924125-8</t>
  </si>
  <si>
    <t>12.09.16</t>
  </si>
  <si>
    <t>TCNU-609907-2</t>
  </si>
  <si>
    <t>HLBU-149610-0</t>
  </si>
  <si>
    <t>HLXU-805537-8</t>
  </si>
  <si>
    <t>13.09.6</t>
  </si>
  <si>
    <t>TGHU-986169-2</t>
  </si>
  <si>
    <t>MEDU-884159-4</t>
  </si>
  <si>
    <t>15.09.16</t>
  </si>
  <si>
    <t>TCNU-752513-0</t>
  </si>
  <si>
    <t>17.09.16</t>
  </si>
  <si>
    <t>MEDU 880175 5</t>
  </si>
  <si>
    <t>MSCU 752133 1</t>
  </si>
  <si>
    <t>MEDU 720346 6</t>
  </si>
  <si>
    <t>18.09.16</t>
  </si>
  <si>
    <t>MEDU 875035 0</t>
  </si>
  <si>
    <t>TGHU 867097 9</t>
  </si>
  <si>
    <t>19.09.16</t>
  </si>
  <si>
    <t>UACU 591622 5</t>
  </si>
  <si>
    <t>MEDU 810325 0</t>
  </si>
  <si>
    <t>20.09.16</t>
  </si>
  <si>
    <t>OOLU 955716 5</t>
  </si>
  <si>
    <t>27.09.16</t>
  </si>
  <si>
    <t>UACU-540970-3</t>
  </si>
  <si>
    <t>12.10.16</t>
  </si>
  <si>
    <t>NYKU-437339-9</t>
  </si>
  <si>
    <t>17.10.16</t>
  </si>
  <si>
    <t>V18 DO</t>
  </si>
  <si>
    <t>MEDU 829071 6</t>
  </si>
  <si>
    <t>27.10.16</t>
  </si>
  <si>
    <t>HLXU-638288-0</t>
  </si>
  <si>
    <t>HLXU-851771-1</t>
  </si>
  <si>
    <t>V18DO</t>
  </si>
  <si>
    <t>MSCU-713620-6</t>
  </si>
  <si>
    <t>MEDU-826392-1</t>
  </si>
  <si>
    <t>TGHU-613915-6</t>
  </si>
  <si>
    <t>HLXU-833163-0</t>
  </si>
  <si>
    <t>28.10.16</t>
  </si>
  <si>
    <t>TCNU-436002-1</t>
  </si>
  <si>
    <t>17.11.16</t>
  </si>
  <si>
    <t>MOTU 079728 6</t>
  </si>
  <si>
    <t>14.12.16</t>
  </si>
  <si>
    <t>UACU 606357 5</t>
  </si>
  <si>
    <t>22.12.16</t>
  </si>
  <si>
    <t>HLXU-859905-2</t>
  </si>
  <si>
    <t>24.12.16</t>
  </si>
  <si>
    <t>PCIU-878666-3</t>
  </si>
  <si>
    <t>DFSU-636542-1</t>
  </si>
  <si>
    <t>25.12.16</t>
  </si>
  <si>
    <t>MSCU 996709 2</t>
  </si>
  <si>
    <t>26.12.16</t>
  </si>
  <si>
    <t>TGHU-817353-0</t>
  </si>
  <si>
    <t>MEDU-738524-7</t>
  </si>
  <si>
    <t>TTNU-902689-5</t>
  </si>
  <si>
    <t>12.01.17</t>
  </si>
  <si>
    <t>TCNU 429464 0</t>
  </si>
  <si>
    <t>TCNU 767486 0</t>
  </si>
  <si>
    <t>TGHU 952530 0</t>
  </si>
  <si>
    <t>15.01.17</t>
  </si>
  <si>
    <t>MSCU 954763 3</t>
  </si>
  <si>
    <t>TEMU 843445 7</t>
  </si>
  <si>
    <t>MSCU 823381 2</t>
  </si>
  <si>
    <t>17.01.16</t>
  </si>
  <si>
    <t>MEDU712703-1</t>
  </si>
  <si>
    <t>MEDU891613-7</t>
  </si>
  <si>
    <t>TGHU-971568-2</t>
  </si>
  <si>
    <t>18.01.17</t>
  </si>
  <si>
    <t>MEDU-855458-9</t>
  </si>
  <si>
    <t>MEDU-892056-4</t>
  </si>
  <si>
    <t>MSCU-715892-5</t>
  </si>
  <si>
    <t>MEDU-824507-0</t>
  </si>
  <si>
    <t>19.01.17</t>
  </si>
  <si>
    <t>TCNU-955131-3</t>
  </si>
  <si>
    <t>BSIU-927803-1</t>
  </si>
  <si>
    <t>TCKU-968352-6</t>
  </si>
  <si>
    <t>21.01.17</t>
  </si>
  <si>
    <t>MSCU-970186-2</t>
  </si>
  <si>
    <t>MSCU-937975-6</t>
  </si>
  <si>
    <t>TGHU-737276-9</t>
  </si>
  <si>
    <t>30.01.17</t>
  </si>
  <si>
    <t>TCNU-534047-8</t>
  </si>
  <si>
    <t>MSCU-714221-4</t>
  </si>
  <si>
    <t>31.01.17</t>
  </si>
  <si>
    <t>OOLU-9471095-4</t>
  </si>
  <si>
    <t>TGHU-982655-7</t>
  </si>
  <si>
    <t>14.02.17</t>
  </si>
  <si>
    <t>MEDU 821569 3</t>
  </si>
  <si>
    <t>MEDU 716090 8</t>
  </si>
  <si>
    <t>15.02.17</t>
  </si>
  <si>
    <t>MSCU-903082-5</t>
  </si>
  <si>
    <t>MEDU-856923</t>
  </si>
  <si>
    <t>20.02.17</t>
  </si>
  <si>
    <t>MSCU 934815 9</t>
  </si>
  <si>
    <t>21.02.17</t>
  </si>
  <si>
    <t>V 18 DO</t>
  </si>
  <si>
    <t>MEDU 733564 7</t>
  </si>
  <si>
    <t>TCNU 620179 6</t>
  </si>
  <si>
    <t>22.02.17</t>
  </si>
  <si>
    <t>MSCU 755634 3</t>
  </si>
  <si>
    <t>05.03.17</t>
  </si>
  <si>
    <t>MEDU 852110 0</t>
  </si>
  <si>
    <t>07.03.17</t>
  </si>
  <si>
    <t>UACU 577949 9</t>
  </si>
  <si>
    <t>08.03.17</t>
  </si>
  <si>
    <t>UACU-56841-0</t>
  </si>
  <si>
    <t>09.03.17</t>
  </si>
  <si>
    <t>UACU 578655 9</t>
  </si>
  <si>
    <t>HLBU 160247 6</t>
  </si>
  <si>
    <t>HLXU 659144 8</t>
  </si>
  <si>
    <t>14.03.17</t>
  </si>
  <si>
    <t>CBHU 906483 6</t>
  </si>
  <si>
    <t>15.03.17</t>
  </si>
  <si>
    <t>UACU 570960 8</t>
  </si>
  <si>
    <t>UACU 5797553</t>
  </si>
  <si>
    <t>HLBU 175466 9</t>
  </si>
  <si>
    <t>24.03.17</t>
  </si>
  <si>
    <t>FCIU 888526 5</t>
  </si>
  <si>
    <t>OOLU 982379 5</t>
  </si>
  <si>
    <t>27.04.16</t>
  </si>
  <si>
    <t>V1618 50:50</t>
  </si>
  <si>
    <t>TGHU 891859 8</t>
  </si>
  <si>
    <t>OOLU 990475 2</t>
  </si>
  <si>
    <t>WACU-568735-0</t>
  </si>
  <si>
    <t>21.06.16</t>
  </si>
  <si>
    <t>HLXU-807254-4</t>
  </si>
  <si>
    <t>Cost Saving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</si>
</sst>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3" xfId="0" applyBorder="1" applyAlignment="1">
      <alignment horizontal="center"/>
    </xf>
    <xf numFmtId="1" fontId="1" fillId="0" borderId="3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0" fontId="3" fillId="2" borderId="3" xfId="0" applyFont="1" applyFill="1" applyBorder="1"/>
    <xf numFmtId="2" fontId="0" fillId="0" borderId="0" xfId="0" applyNumberFormat="1"/>
    <xf numFmtId="2" fontId="0" fillId="0" borderId="3" xfId="0" applyNumberForma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8"/>
  <sheetViews>
    <sheetView tabSelected="1" topLeftCell="A114" workbookViewId="0">
      <selection activeCell="M129" sqref="M2:M129"/>
    </sheetView>
  </sheetViews>
  <sheetFormatPr defaultRowHeight="15" x14ac:dyDescent="0.25"/>
  <cols>
    <col min="7" max="7" width="7.7109375" customWidth="1"/>
    <col min="8" max="8" width="6.7109375" customWidth="1"/>
    <col min="9" max="9" width="16.140625" customWidth="1"/>
    <col min="10" max="10" width="6.140625" customWidth="1"/>
    <col min="12" max="12" width="4" customWidth="1"/>
    <col min="14" max="14" width="0" hidden="1" customWidth="1"/>
  </cols>
  <sheetData>
    <row r="1" spans="1:14" ht="5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213</v>
      </c>
    </row>
    <row r="2" spans="1:14" x14ac:dyDescent="0.25">
      <c r="A2" s="5" t="s">
        <v>10</v>
      </c>
      <c r="B2" s="5">
        <v>40014087</v>
      </c>
      <c r="C2" s="5" t="s">
        <v>11</v>
      </c>
      <c r="D2" s="5">
        <v>160393</v>
      </c>
      <c r="E2" s="5">
        <v>870</v>
      </c>
      <c r="F2" s="20">
        <f>E2*G2/1000</f>
        <v>19.727250000000002</v>
      </c>
      <c r="G2" s="5">
        <v>22.675000000000001</v>
      </c>
      <c r="H2" s="5" t="s">
        <v>12</v>
      </c>
      <c r="I2" s="5" t="s">
        <v>13</v>
      </c>
      <c r="J2" s="5">
        <v>35</v>
      </c>
      <c r="K2" s="1">
        <v>7900</v>
      </c>
      <c r="M2" s="14">
        <v>1.59</v>
      </c>
      <c r="N2" s="19">
        <f t="shared" ref="N2:N33" si="0">F2-M2</f>
        <v>18.137250000000002</v>
      </c>
    </row>
    <row r="3" spans="1:14" x14ac:dyDescent="0.25">
      <c r="A3" s="5" t="s">
        <v>10</v>
      </c>
      <c r="B3" s="5">
        <v>40014087</v>
      </c>
      <c r="C3" s="5" t="s">
        <v>11</v>
      </c>
      <c r="D3" s="5">
        <v>160393</v>
      </c>
      <c r="E3" s="5">
        <v>870</v>
      </c>
      <c r="F3" s="20">
        <f t="shared" ref="F3:F49" si="1">E3*G3/1000</f>
        <v>19.727250000000002</v>
      </c>
      <c r="G3" s="5">
        <v>22.675000000000001</v>
      </c>
      <c r="H3" s="5" t="s">
        <v>12</v>
      </c>
      <c r="I3" s="5" t="s">
        <v>14</v>
      </c>
      <c r="J3" s="5">
        <v>35</v>
      </c>
      <c r="K3" s="1">
        <v>7900</v>
      </c>
      <c r="M3" s="14">
        <v>1.59</v>
      </c>
      <c r="N3" s="19">
        <f t="shared" si="0"/>
        <v>18.137250000000002</v>
      </c>
    </row>
    <row r="4" spans="1:14" x14ac:dyDescent="0.25">
      <c r="A4" s="5" t="s">
        <v>15</v>
      </c>
      <c r="B4" s="5">
        <v>40014638</v>
      </c>
      <c r="C4" s="5" t="s">
        <v>11</v>
      </c>
      <c r="D4" s="5">
        <v>160471</v>
      </c>
      <c r="E4" s="5">
        <v>870</v>
      </c>
      <c r="F4" s="20">
        <f t="shared" si="1"/>
        <v>19.727250000000002</v>
      </c>
      <c r="G4" s="5">
        <v>22.675000000000001</v>
      </c>
      <c r="H4" s="5" t="s">
        <v>12</v>
      </c>
      <c r="I4" s="5" t="s">
        <v>16</v>
      </c>
      <c r="J4" s="5">
        <v>35</v>
      </c>
      <c r="K4" s="1">
        <v>7900</v>
      </c>
      <c r="M4" s="14">
        <v>1.59</v>
      </c>
      <c r="N4" s="19">
        <f t="shared" si="0"/>
        <v>18.137250000000002</v>
      </c>
    </row>
    <row r="5" spans="1:14" x14ac:dyDescent="0.25">
      <c r="A5" s="5" t="s">
        <v>15</v>
      </c>
      <c r="B5" s="5">
        <v>40014638</v>
      </c>
      <c r="C5" s="5" t="s">
        <v>11</v>
      </c>
      <c r="D5" s="5">
        <v>160471</v>
      </c>
      <c r="E5" s="5">
        <v>870</v>
      </c>
      <c r="F5" s="20">
        <f t="shared" si="1"/>
        <v>19.727250000000002</v>
      </c>
      <c r="G5" s="5">
        <v>22.675000000000001</v>
      </c>
      <c r="H5" s="5" t="s">
        <v>12</v>
      </c>
      <c r="I5" s="5" t="s">
        <v>17</v>
      </c>
      <c r="J5" s="5">
        <v>35</v>
      </c>
      <c r="K5" s="1">
        <v>7900</v>
      </c>
      <c r="M5" s="14">
        <v>1.59</v>
      </c>
      <c r="N5" s="19">
        <f t="shared" si="0"/>
        <v>18.137250000000002</v>
      </c>
    </row>
    <row r="6" spans="1:14" x14ac:dyDescent="0.25">
      <c r="A6" s="5" t="s">
        <v>18</v>
      </c>
      <c r="B6" s="5">
        <v>40014753</v>
      </c>
      <c r="C6" s="5" t="s">
        <v>11</v>
      </c>
      <c r="D6" s="5">
        <v>160504</v>
      </c>
      <c r="E6" s="5">
        <v>870</v>
      </c>
      <c r="F6" s="20">
        <f t="shared" si="1"/>
        <v>19.727250000000002</v>
      </c>
      <c r="G6" s="5">
        <v>22.675000000000001</v>
      </c>
      <c r="H6" s="5" t="s">
        <v>12</v>
      </c>
      <c r="I6" s="5" t="s">
        <v>19</v>
      </c>
      <c r="J6" s="5">
        <v>35</v>
      </c>
      <c r="K6" s="1">
        <v>7900</v>
      </c>
      <c r="M6" s="14">
        <v>1.59</v>
      </c>
      <c r="N6" s="19">
        <f t="shared" si="0"/>
        <v>18.137250000000002</v>
      </c>
    </row>
    <row r="7" spans="1:14" x14ac:dyDescent="0.25">
      <c r="A7" s="5" t="s">
        <v>20</v>
      </c>
      <c r="B7" s="5">
        <v>40014911</v>
      </c>
      <c r="C7" s="5" t="s">
        <v>11</v>
      </c>
      <c r="D7" s="5">
        <v>160504</v>
      </c>
      <c r="E7" s="5">
        <v>870</v>
      </c>
      <c r="F7" s="20">
        <f t="shared" si="1"/>
        <v>19.727250000000002</v>
      </c>
      <c r="G7" s="5">
        <v>22.675000000000001</v>
      </c>
      <c r="H7" s="5" t="s">
        <v>12</v>
      </c>
      <c r="I7" s="5" t="s">
        <v>21</v>
      </c>
      <c r="J7" s="5">
        <v>35</v>
      </c>
      <c r="K7" s="1">
        <v>7900</v>
      </c>
      <c r="M7" s="14">
        <v>1.59</v>
      </c>
      <c r="N7" s="19">
        <f t="shared" si="0"/>
        <v>18.137250000000002</v>
      </c>
    </row>
    <row r="8" spans="1:14" x14ac:dyDescent="0.25">
      <c r="A8" s="5" t="s">
        <v>20</v>
      </c>
      <c r="B8" s="5">
        <v>40014911</v>
      </c>
      <c r="C8" s="5" t="s">
        <v>11</v>
      </c>
      <c r="D8" s="5">
        <v>160276</v>
      </c>
      <c r="E8" s="5">
        <v>870</v>
      </c>
      <c r="F8" s="20">
        <f t="shared" si="1"/>
        <v>19.727250000000002</v>
      </c>
      <c r="G8" s="5">
        <v>22.675000000000001</v>
      </c>
      <c r="H8" s="5" t="s">
        <v>12</v>
      </c>
      <c r="I8" s="5" t="s">
        <v>22</v>
      </c>
      <c r="J8" s="5">
        <v>35</v>
      </c>
      <c r="K8" s="1">
        <v>7900</v>
      </c>
      <c r="M8" s="14">
        <v>1.59</v>
      </c>
      <c r="N8" s="19">
        <f t="shared" si="0"/>
        <v>18.137250000000002</v>
      </c>
    </row>
    <row r="9" spans="1:14" x14ac:dyDescent="0.25">
      <c r="A9" s="1" t="s">
        <v>23</v>
      </c>
      <c r="B9" s="1">
        <v>40014911</v>
      </c>
      <c r="C9" s="1" t="s">
        <v>11</v>
      </c>
      <c r="D9" s="1">
        <v>160566</v>
      </c>
      <c r="E9" s="1">
        <v>870</v>
      </c>
      <c r="F9" s="20">
        <f t="shared" si="1"/>
        <v>19.727250000000002</v>
      </c>
      <c r="G9" s="5">
        <v>22.675000000000001</v>
      </c>
      <c r="H9" s="1" t="s">
        <v>12</v>
      </c>
      <c r="I9" s="1" t="s">
        <v>24</v>
      </c>
      <c r="J9" s="5">
        <v>35</v>
      </c>
      <c r="K9" s="1">
        <v>7900</v>
      </c>
      <c r="M9" s="14">
        <v>1.59</v>
      </c>
      <c r="N9" s="19">
        <f t="shared" si="0"/>
        <v>18.137250000000002</v>
      </c>
    </row>
    <row r="10" spans="1:14" x14ac:dyDescent="0.25">
      <c r="A10" s="1" t="s">
        <v>25</v>
      </c>
      <c r="B10" s="1">
        <v>40014910</v>
      </c>
      <c r="C10" s="1" t="s">
        <v>26</v>
      </c>
      <c r="D10" s="1">
        <v>160632</v>
      </c>
      <c r="E10" s="1">
        <v>870</v>
      </c>
      <c r="F10" s="20">
        <f t="shared" si="1"/>
        <v>19.727250000000002</v>
      </c>
      <c r="G10" s="5">
        <v>22.675000000000001</v>
      </c>
      <c r="H10" s="1" t="s">
        <v>12</v>
      </c>
      <c r="I10" s="1" t="s">
        <v>27</v>
      </c>
      <c r="J10" s="5">
        <v>35</v>
      </c>
      <c r="K10" s="1">
        <v>7900</v>
      </c>
      <c r="M10" s="14">
        <v>1.59</v>
      </c>
      <c r="N10" s="19">
        <f t="shared" si="0"/>
        <v>18.137250000000002</v>
      </c>
    </row>
    <row r="11" spans="1:14" x14ac:dyDescent="0.25">
      <c r="A11" s="1" t="s">
        <v>28</v>
      </c>
      <c r="B11" s="1">
        <v>40014785</v>
      </c>
      <c r="C11" s="1" t="s">
        <v>26</v>
      </c>
      <c r="D11" s="1">
        <v>160632</v>
      </c>
      <c r="E11" s="1">
        <v>870</v>
      </c>
      <c r="F11" s="20">
        <f t="shared" si="1"/>
        <v>19.727250000000002</v>
      </c>
      <c r="G11" s="5">
        <v>22.675000000000001</v>
      </c>
      <c r="H11" s="1" t="s">
        <v>12</v>
      </c>
      <c r="I11" s="1" t="s">
        <v>29</v>
      </c>
      <c r="J11" s="5">
        <v>35</v>
      </c>
      <c r="K11" s="1">
        <v>7900</v>
      </c>
      <c r="M11" s="14">
        <v>1.59</v>
      </c>
      <c r="N11" s="19">
        <f t="shared" si="0"/>
        <v>18.137250000000002</v>
      </c>
    </row>
    <row r="12" spans="1:14" x14ac:dyDescent="0.25">
      <c r="A12" s="5" t="s">
        <v>30</v>
      </c>
      <c r="B12" s="5">
        <v>40014635</v>
      </c>
      <c r="C12" s="5" t="s">
        <v>31</v>
      </c>
      <c r="D12" s="5">
        <v>160674</v>
      </c>
      <c r="E12" s="5">
        <v>870</v>
      </c>
      <c r="F12" s="20">
        <f t="shared" si="1"/>
        <v>19.727250000000002</v>
      </c>
      <c r="G12" s="5">
        <v>22.675000000000001</v>
      </c>
      <c r="H12" s="5" t="s">
        <v>12</v>
      </c>
      <c r="I12" s="5" t="s">
        <v>32</v>
      </c>
      <c r="J12" s="5">
        <v>35</v>
      </c>
      <c r="K12" s="1">
        <v>7900</v>
      </c>
      <c r="M12" s="14">
        <v>1.59</v>
      </c>
      <c r="N12" s="19">
        <f t="shared" si="0"/>
        <v>18.137250000000002</v>
      </c>
    </row>
    <row r="13" spans="1:14" x14ac:dyDescent="0.25">
      <c r="A13" s="5" t="s">
        <v>30</v>
      </c>
      <c r="B13" s="5">
        <v>40014643</v>
      </c>
      <c r="C13" s="5" t="s">
        <v>31</v>
      </c>
      <c r="D13" s="5">
        <v>160674</v>
      </c>
      <c r="E13" s="5">
        <v>870</v>
      </c>
      <c r="F13" s="20">
        <f t="shared" si="1"/>
        <v>19.727250000000002</v>
      </c>
      <c r="G13" s="5">
        <v>22.675000000000001</v>
      </c>
      <c r="H13" s="5" t="s">
        <v>12</v>
      </c>
      <c r="I13" s="5" t="s">
        <v>33</v>
      </c>
      <c r="J13" s="5">
        <v>35</v>
      </c>
      <c r="K13" s="1">
        <v>7900</v>
      </c>
      <c r="M13" s="14">
        <v>1.59</v>
      </c>
      <c r="N13" s="19">
        <f t="shared" si="0"/>
        <v>18.137250000000002</v>
      </c>
    </row>
    <row r="14" spans="1:14" x14ac:dyDescent="0.25">
      <c r="A14" s="1" t="s">
        <v>34</v>
      </c>
      <c r="B14" s="1">
        <v>40015161</v>
      </c>
      <c r="C14" s="1" t="s">
        <v>31</v>
      </c>
      <c r="D14" s="1">
        <v>160674</v>
      </c>
      <c r="E14" s="1">
        <v>870</v>
      </c>
      <c r="F14" s="20">
        <f t="shared" si="1"/>
        <v>19.727250000000002</v>
      </c>
      <c r="G14" s="5">
        <v>22.675000000000001</v>
      </c>
      <c r="H14" s="1" t="s">
        <v>12</v>
      </c>
      <c r="I14" s="1" t="s">
        <v>35</v>
      </c>
      <c r="J14" s="5">
        <v>35</v>
      </c>
      <c r="K14" s="1">
        <v>7900</v>
      </c>
      <c r="M14" s="14">
        <v>1.59</v>
      </c>
      <c r="N14" s="19">
        <f t="shared" si="0"/>
        <v>18.137250000000002</v>
      </c>
    </row>
    <row r="15" spans="1:14" x14ac:dyDescent="0.25">
      <c r="A15" s="1" t="s">
        <v>36</v>
      </c>
      <c r="B15" s="1">
        <v>40015364</v>
      </c>
      <c r="C15" s="1" t="s">
        <v>26</v>
      </c>
      <c r="D15" s="1">
        <v>160725</v>
      </c>
      <c r="E15" s="1">
        <v>870</v>
      </c>
      <c r="F15" s="20">
        <f t="shared" si="1"/>
        <v>19.727250000000002</v>
      </c>
      <c r="G15" s="5">
        <v>22.675000000000001</v>
      </c>
      <c r="H15" s="1" t="s">
        <v>12</v>
      </c>
      <c r="I15" s="1" t="s">
        <v>37</v>
      </c>
      <c r="J15" s="5">
        <v>35</v>
      </c>
      <c r="K15" s="1">
        <v>7900</v>
      </c>
      <c r="M15" s="14">
        <v>1.59</v>
      </c>
      <c r="N15" s="19">
        <f t="shared" si="0"/>
        <v>18.137250000000002</v>
      </c>
    </row>
    <row r="16" spans="1:14" x14ac:dyDescent="0.25">
      <c r="A16" s="6" t="s">
        <v>38</v>
      </c>
      <c r="B16" s="6">
        <v>40015085</v>
      </c>
      <c r="C16" s="6" t="s">
        <v>11</v>
      </c>
      <c r="D16" s="6">
        <v>160751</v>
      </c>
      <c r="E16" s="6">
        <v>870</v>
      </c>
      <c r="F16" s="20">
        <f t="shared" si="1"/>
        <v>19.727250000000002</v>
      </c>
      <c r="G16" s="5">
        <v>22.675000000000001</v>
      </c>
      <c r="H16" s="6" t="s">
        <v>12</v>
      </c>
      <c r="I16" s="1" t="s">
        <v>39</v>
      </c>
      <c r="J16" s="5">
        <v>35</v>
      </c>
      <c r="K16" s="1">
        <v>7900</v>
      </c>
      <c r="M16" s="14">
        <v>1.59</v>
      </c>
      <c r="N16" s="19">
        <f t="shared" si="0"/>
        <v>18.137250000000002</v>
      </c>
    </row>
    <row r="17" spans="1:14" x14ac:dyDescent="0.25">
      <c r="A17" s="6" t="s">
        <v>38</v>
      </c>
      <c r="B17" s="6">
        <v>40015085</v>
      </c>
      <c r="C17" s="6" t="s">
        <v>11</v>
      </c>
      <c r="D17" s="6">
        <v>160751</v>
      </c>
      <c r="E17" s="6">
        <v>870</v>
      </c>
      <c r="F17" s="20">
        <f t="shared" si="1"/>
        <v>19.727250000000002</v>
      </c>
      <c r="G17" s="5">
        <v>22.675000000000001</v>
      </c>
      <c r="H17" s="6" t="s">
        <v>12</v>
      </c>
      <c r="I17" s="1" t="s">
        <v>40</v>
      </c>
      <c r="J17" s="5">
        <v>35</v>
      </c>
      <c r="K17" s="1">
        <v>7900</v>
      </c>
      <c r="M17" s="14">
        <v>1.59</v>
      </c>
      <c r="N17" s="19">
        <f t="shared" si="0"/>
        <v>18.137250000000002</v>
      </c>
    </row>
    <row r="18" spans="1:14" x14ac:dyDescent="0.25">
      <c r="A18" s="7" t="s">
        <v>41</v>
      </c>
      <c r="B18" s="7">
        <v>40015159</v>
      </c>
      <c r="C18" s="7" t="s">
        <v>11</v>
      </c>
      <c r="D18" s="7">
        <v>160751</v>
      </c>
      <c r="E18" s="7">
        <v>870</v>
      </c>
      <c r="F18" s="20">
        <f t="shared" si="1"/>
        <v>19.727250000000002</v>
      </c>
      <c r="G18" s="5">
        <v>22.675000000000001</v>
      </c>
      <c r="H18" s="7" t="s">
        <v>12</v>
      </c>
      <c r="I18" s="5" t="s">
        <v>42</v>
      </c>
      <c r="J18" s="5">
        <v>35</v>
      </c>
      <c r="K18" s="1">
        <v>7900</v>
      </c>
      <c r="M18" s="14">
        <v>1.59</v>
      </c>
      <c r="N18" s="19">
        <f t="shared" si="0"/>
        <v>18.137250000000002</v>
      </c>
    </row>
    <row r="19" spans="1:14" x14ac:dyDescent="0.25">
      <c r="A19" s="7" t="s">
        <v>41</v>
      </c>
      <c r="B19" s="7">
        <v>40015159</v>
      </c>
      <c r="C19" s="7" t="s">
        <v>11</v>
      </c>
      <c r="D19" s="7">
        <v>160751</v>
      </c>
      <c r="E19" s="7">
        <v>870</v>
      </c>
      <c r="F19" s="20">
        <f t="shared" si="1"/>
        <v>19.727250000000002</v>
      </c>
      <c r="G19" s="5">
        <v>22.675000000000001</v>
      </c>
      <c r="H19" s="7" t="s">
        <v>12</v>
      </c>
      <c r="I19" s="5" t="s">
        <v>43</v>
      </c>
      <c r="J19" s="5">
        <v>35</v>
      </c>
      <c r="K19" s="1">
        <v>7900</v>
      </c>
      <c r="M19" s="14">
        <v>1.59</v>
      </c>
      <c r="N19" s="19">
        <f t="shared" si="0"/>
        <v>18.137250000000002</v>
      </c>
    </row>
    <row r="20" spans="1:14" x14ac:dyDescent="0.25">
      <c r="A20" s="7" t="s">
        <v>41</v>
      </c>
      <c r="B20" s="7">
        <v>40015159</v>
      </c>
      <c r="C20" s="7" t="s">
        <v>11</v>
      </c>
      <c r="D20" s="7">
        <v>160751</v>
      </c>
      <c r="E20" s="7">
        <v>870</v>
      </c>
      <c r="F20" s="20">
        <f t="shared" si="1"/>
        <v>19.727250000000002</v>
      </c>
      <c r="G20" s="5">
        <v>22.675000000000001</v>
      </c>
      <c r="H20" s="7" t="s">
        <v>12</v>
      </c>
      <c r="I20" s="5" t="s">
        <v>44</v>
      </c>
      <c r="J20" s="5">
        <v>35</v>
      </c>
      <c r="K20" s="1">
        <v>7900</v>
      </c>
      <c r="M20" s="14">
        <v>1.59</v>
      </c>
      <c r="N20" s="19">
        <f t="shared" si="0"/>
        <v>18.137250000000002</v>
      </c>
    </row>
    <row r="21" spans="1:14" x14ac:dyDescent="0.25">
      <c r="A21" s="7" t="s">
        <v>41</v>
      </c>
      <c r="B21" s="7">
        <v>40015159</v>
      </c>
      <c r="C21" s="7" t="s">
        <v>11</v>
      </c>
      <c r="D21" s="7">
        <v>160751</v>
      </c>
      <c r="E21" s="7">
        <v>870</v>
      </c>
      <c r="F21" s="20">
        <f t="shared" si="1"/>
        <v>19.727250000000002</v>
      </c>
      <c r="G21" s="5">
        <v>22.675000000000001</v>
      </c>
      <c r="H21" s="7" t="s">
        <v>12</v>
      </c>
      <c r="I21" s="5" t="s">
        <v>45</v>
      </c>
      <c r="J21" s="5">
        <v>35</v>
      </c>
      <c r="K21" s="1">
        <v>7900</v>
      </c>
      <c r="M21" s="14">
        <v>1.59</v>
      </c>
      <c r="N21" s="19">
        <f t="shared" si="0"/>
        <v>18.137250000000002</v>
      </c>
    </row>
    <row r="22" spans="1:14" x14ac:dyDescent="0.25">
      <c r="A22" s="7" t="s">
        <v>46</v>
      </c>
      <c r="B22" s="5">
        <v>40014989</v>
      </c>
      <c r="C22" s="5" t="s">
        <v>47</v>
      </c>
      <c r="D22" s="5">
        <v>160829</v>
      </c>
      <c r="E22" s="5">
        <v>870</v>
      </c>
      <c r="F22" s="20">
        <f t="shared" si="1"/>
        <v>19.727250000000002</v>
      </c>
      <c r="G22" s="5">
        <v>22.675000000000001</v>
      </c>
      <c r="H22" s="5" t="s">
        <v>12</v>
      </c>
      <c r="I22" s="5" t="s">
        <v>48</v>
      </c>
      <c r="J22" s="5">
        <v>35</v>
      </c>
      <c r="K22" s="1">
        <v>7900</v>
      </c>
      <c r="M22" s="14">
        <v>1.59</v>
      </c>
      <c r="N22" s="19">
        <f t="shared" si="0"/>
        <v>18.137250000000002</v>
      </c>
    </row>
    <row r="23" spans="1:14" x14ac:dyDescent="0.25">
      <c r="A23" s="7" t="s">
        <v>46</v>
      </c>
      <c r="B23" s="5">
        <v>40014989</v>
      </c>
      <c r="C23" s="5" t="s">
        <v>47</v>
      </c>
      <c r="D23" s="5">
        <v>160829</v>
      </c>
      <c r="E23" s="5">
        <v>870</v>
      </c>
      <c r="F23" s="20">
        <f t="shared" si="1"/>
        <v>19.727250000000002</v>
      </c>
      <c r="G23" s="5">
        <v>22.675000000000001</v>
      </c>
      <c r="H23" s="5" t="s">
        <v>12</v>
      </c>
      <c r="I23" s="5" t="s">
        <v>49</v>
      </c>
      <c r="J23" s="5">
        <v>35</v>
      </c>
      <c r="K23" s="1">
        <v>7900</v>
      </c>
      <c r="M23" s="14">
        <v>1.59</v>
      </c>
      <c r="N23" s="19">
        <f t="shared" si="0"/>
        <v>18.137250000000002</v>
      </c>
    </row>
    <row r="24" spans="1:14" x14ac:dyDescent="0.25">
      <c r="A24" s="7" t="s">
        <v>50</v>
      </c>
      <c r="B24" s="5">
        <v>40015352</v>
      </c>
      <c r="C24" s="5" t="s">
        <v>47</v>
      </c>
      <c r="D24" s="5">
        <v>160829</v>
      </c>
      <c r="E24" s="5">
        <v>870</v>
      </c>
      <c r="F24" s="20">
        <f t="shared" si="1"/>
        <v>19.727250000000002</v>
      </c>
      <c r="G24" s="5">
        <v>22.675000000000001</v>
      </c>
      <c r="H24" s="5" t="s">
        <v>12</v>
      </c>
      <c r="I24" s="5" t="s">
        <v>51</v>
      </c>
      <c r="J24" s="5">
        <v>35</v>
      </c>
      <c r="K24" s="1">
        <v>7900</v>
      </c>
      <c r="M24" s="14">
        <v>1.59</v>
      </c>
      <c r="N24" s="19">
        <f t="shared" si="0"/>
        <v>18.137250000000002</v>
      </c>
    </row>
    <row r="25" spans="1:14" x14ac:dyDescent="0.25">
      <c r="A25" s="7" t="s">
        <v>50</v>
      </c>
      <c r="B25" s="5">
        <v>40015352</v>
      </c>
      <c r="C25" s="5" t="s">
        <v>47</v>
      </c>
      <c r="D25" s="5">
        <v>160829</v>
      </c>
      <c r="E25" s="5">
        <v>870</v>
      </c>
      <c r="F25" s="20">
        <f t="shared" si="1"/>
        <v>19.727250000000002</v>
      </c>
      <c r="G25" s="5">
        <v>22.675000000000001</v>
      </c>
      <c r="H25" s="5" t="s">
        <v>12</v>
      </c>
      <c r="I25" s="5" t="s">
        <v>52</v>
      </c>
      <c r="J25" s="5">
        <v>35</v>
      </c>
      <c r="K25" s="1">
        <v>7900</v>
      </c>
      <c r="M25" s="14">
        <v>1.59</v>
      </c>
      <c r="N25" s="19">
        <f t="shared" si="0"/>
        <v>18.137250000000002</v>
      </c>
    </row>
    <row r="26" spans="1:14" x14ac:dyDescent="0.25">
      <c r="A26" s="7" t="s">
        <v>50</v>
      </c>
      <c r="B26" s="5">
        <v>40015352</v>
      </c>
      <c r="C26" s="5" t="s">
        <v>47</v>
      </c>
      <c r="D26" s="5">
        <v>160829</v>
      </c>
      <c r="E26" s="5">
        <v>870</v>
      </c>
      <c r="F26" s="20">
        <f t="shared" si="1"/>
        <v>19.727250000000002</v>
      </c>
      <c r="G26" s="5">
        <v>22.675000000000001</v>
      </c>
      <c r="H26" s="5" t="s">
        <v>12</v>
      </c>
      <c r="I26" s="5" t="s">
        <v>52</v>
      </c>
      <c r="J26" s="5">
        <v>35</v>
      </c>
      <c r="K26" s="1">
        <v>7900</v>
      </c>
      <c r="M26" s="14">
        <v>1.59</v>
      </c>
      <c r="N26" s="19">
        <f t="shared" si="0"/>
        <v>18.137250000000002</v>
      </c>
    </row>
    <row r="27" spans="1:14" x14ac:dyDescent="0.25">
      <c r="A27" s="6" t="s">
        <v>53</v>
      </c>
      <c r="B27" s="1">
        <v>40015299</v>
      </c>
      <c r="C27" s="1" t="s">
        <v>47</v>
      </c>
      <c r="D27" s="1">
        <v>160829</v>
      </c>
      <c r="E27" s="1">
        <v>870</v>
      </c>
      <c r="F27" s="20">
        <f t="shared" si="1"/>
        <v>19.727250000000002</v>
      </c>
      <c r="G27" s="5">
        <v>22.675000000000001</v>
      </c>
      <c r="H27" s="6" t="s">
        <v>12</v>
      </c>
      <c r="I27" s="1" t="s">
        <v>54</v>
      </c>
      <c r="J27" s="5">
        <v>35</v>
      </c>
      <c r="K27" s="1">
        <v>7900</v>
      </c>
      <c r="M27" s="14">
        <v>1.59</v>
      </c>
      <c r="N27" s="19">
        <f t="shared" si="0"/>
        <v>18.137250000000002</v>
      </c>
    </row>
    <row r="28" spans="1:14" x14ac:dyDescent="0.25">
      <c r="A28" s="6" t="s">
        <v>55</v>
      </c>
      <c r="B28" s="6">
        <v>40015618</v>
      </c>
      <c r="C28" s="6" t="s">
        <v>47</v>
      </c>
      <c r="D28" s="6">
        <v>160829</v>
      </c>
      <c r="E28" s="6">
        <v>875</v>
      </c>
      <c r="F28" s="20">
        <f t="shared" si="1"/>
        <v>19.840624999999999</v>
      </c>
      <c r="G28" s="5">
        <v>22.675000000000001</v>
      </c>
      <c r="H28" s="6" t="s">
        <v>12</v>
      </c>
      <c r="I28" s="1" t="s">
        <v>56</v>
      </c>
      <c r="J28" s="1">
        <v>35</v>
      </c>
      <c r="K28" s="1">
        <v>7900</v>
      </c>
      <c r="M28" s="14">
        <v>1.59</v>
      </c>
      <c r="N28" s="19">
        <f t="shared" si="0"/>
        <v>18.250624999999999</v>
      </c>
    </row>
    <row r="29" spans="1:14" x14ac:dyDescent="0.25">
      <c r="A29" s="6" t="s">
        <v>55</v>
      </c>
      <c r="B29" s="6">
        <v>40015683</v>
      </c>
      <c r="C29" s="6" t="s">
        <v>47</v>
      </c>
      <c r="D29" s="6">
        <v>160807</v>
      </c>
      <c r="E29" s="6">
        <v>875</v>
      </c>
      <c r="F29" s="20">
        <f t="shared" si="1"/>
        <v>19.840624999999999</v>
      </c>
      <c r="G29" s="5">
        <v>22.675000000000001</v>
      </c>
      <c r="H29" s="6" t="s">
        <v>12</v>
      </c>
      <c r="I29" s="1" t="s">
        <v>56</v>
      </c>
      <c r="J29" s="1">
        <v>35</v>
      </c>
      <c r="K29" s="1">
        <v>7900</v>
      </c>
      <c r="M29" s="14">
        <v>1.59</v>
      </c>
      <c r="N29" s="19">
        <f t="shared" si="0"/>
        <v>18.250624999999999</v>
      </c>
    </row>
    <row r="30" spans="1:14" x14ac:dyDescent="0.25">
      <c r="A30" s="6" t="s">
        <v>57</v>
      </c>
      <c r="B30" s="6">
        <v>40016068</v>
      </c>
      <c r="C30" s="6" t="s">
        <v>31</v>
      </c>
      <c r="D30" s="6">
        <v>160883</v>
      </c>
      <c r="E30" s="6">
        <v>875</v>
      </c>
      <c r="F30" s="20">
        <f t="shared" si="1"/>
        <v>19.840624999999999</v>
      </c>
      <c r="G30" s="5">
        <v>22.675000000000001</v>
      </c>
      <c r="H30" s="6" t="s">
        <v>12</v>
      </c>
      <c r="I30" s="1" t="s">
        <v>58</v>
      </c>
      <c r="J30" s="1">
        <v>35</v>
      </c>
      <c r="K30" s="1">
        <v>7900</v>
      </c>
      <c r="M30" s="14">
        <v>1.59</v>
      </c>
      <c r="N30" s="19">
        <f t="shared" si="0"/>
        <v>18.250624999999999</v>
      </c>
    </row>
    <row r="31" spans="1:14" x14ac:dyDescent="0.25">
      <c r="A31" s="6" t="s">
        <v>57</v>
      </c>
      <c r="B31" s="6">
        <v>40016071</v>
      </c>
      <c r="C31" s="6" t="s">
        <v>11</v>
      </c>
      <c r="D31" s="6">
        <v>160861</v>
      </c>
      <c r="E31" s="6">
        <v>875</v>
      </c>
      <c r="F31" s="20">
        <f t="shared" si="1"/>
        <v>19.840624999999999</v>
      </c>
      <c r="G31" s="5">
        <v>22.675000000000001</v>
      </c>
      <c r="H31" s="6" t="s">
        <v>12</v>
      </c>
      <c r="I31" s="1" t="s">
        <v>59</v>
      </c>
      <c r="J31" s="1">
        <v>35</v>
      </c>
      <c r="K31" s="1">
        <v>7900</v>
      </c>
      <c r="M31" s="14">
        <v>1.59</v>
      </c>
      <c r="N31" s="19">
        <f t="shared" si="0"/>
        <v>18.250624999999999</v>
      </c>
    </row>
    <row r="32" spans="1:14" x14ac:dyDescent="0.25">
      <c r="A32" s="6" t="s">
        <v>60</v>
      </c>
      <c r="B32" s="6">
        <v>40016071</v>
      </c>
      <c r="C32" s="6" t="s">
        <v>11</v>
      </c>
      <c r="D32" s="6">
        <v>160861</v>
      </c>
      <c r="E32" s="6">
        <v>875</v>
      </c>
      <c r="F32" s="20">
        <f t="shared" si="1"/>
        <v>19.840624999999999</v>
      </c>
      <c r="G32" s="5">
        <v>22.675000000000001</v>
      </c>
      <c r="H32" s="6" t="s">
        <v>12</v>
      </c>
      <c r="I32" s="1" t="s">
        <v>61</v>
      </c>
      <c r="J32" s="1">
        <v>35</v>
      </c>
      <c r="K32" s="1">
        <v>7900</v>
      </c>
      <c r="M32" s="14">
        <v>1.59</v>
      </c>
      <c r="N32" s="19">
        <f t="shared" si="0"/>
        <v>18.250624999999999</v>
      </c>
    </row>
    <row r="33" spans="1:14" x14ac:dyDescent="0.25">
      <c r="A33" s="6" t="s">
        <v>60</v>
      </c>
      <c r="B33" s="6">
        <v>40016072</v>
      </c>
      <c r="C33" s="6" t="s">
        <v>47</v>
      </c>
      <c r="D33" s="6">
        <v>160830</v>
      </c>
      <c r="E33" s="6">
        <v>875</v>
      </c>
      <c r="F33" s="20">
        <f t="shared" si="1"/>
        <v>19.840624999999999</v>
      </c>
      <c r="G33" s="5">
        <v>22.675000000000001</v>
      </c>
      <c r="H33" s="6" t="s">
        <v>12</v>
      </c>
      <c r="I33" s="1" t="s">
        <v>62</v>
      </c>
      <c r="J33" s="1">
        <v>35</v>
      </c>
      <c r="K33" s="1">
        <v>7900</v>
      </c>
      <c r="M33" s="14">
        <v>1.59</v>
      </c>
      <c r="N33" s="19">
        <f t="shared" si="0"/>
        <v>18.250624999999999</v>
      </c>
    </row>
    <row r="34" spans="1:14" x14ac:dyDescent="0.25">
      <c r="A34" s="6" t="s">
        <v>63</v>
      </c>
      <c r="B34" s="6">
        <v>40016167</v>
      </c>
      <c r="C34" s="6" t="s">
        <v>11</v>
      </c>
      <c r="D34" s="6">
        <v>160861</v>
      </c>
      <c r="E34" s="6">
        <v>875</v>
      </c>
      <c r="F34" s="20">
        <f t="shared" si="1"/>
        <v>19.840624999999999</v>
      </c>
      <c r="G34" s="5">
        <v>22.675000000000001</v>
      </c>
      <c r="H34" s="6" t="s">
        <v>12</v>
      </c>
      <c r="I34" s="1" t="s">
        <v>64</v>
      </c>
      <c r="J34" s="1">
        <v>35</v>
      </c>
      <c r="K34" s="1">
        <v>7900</v>
      </c>
      <c r="M34" s="14">
        <v>1.59</v>
      </c>
      <c r="N34" s="19">
        <f t="shared" ref="N34:N65" si="2">F34-M34</f>
        <v>18.250624999999999</v>
      </c>
    </row>
    <row r="35" spans="1:14" x14ac:dyDescent="0.25">
      <c r="A35" s="6" t="s">
        <v>65</v>
      </c>
      <c r="B35" s="1">
        <v>40016067</v>
      </c>
      <c r="C35" s="1" t="s">
        <v>11</v>
      </c>
      <c r="D35" s="1">
        <v>160913</v>
      </c>
      <c r="E35" s="1">
        <v>875</v>
      </c>
      <c r="F35" s="20">
        <f t="shared" si="1"/>
        <v>19.840624999999999</v>
      </c>
      <c r="G35" s="5">
        <v>22.675000000000001</v>
      </c>
      <c r="H35" s="1" t="s">
        <v>12</v>
      </c>
      <c r="I35" s="1" t="s">
        <v>66</v>
      </c>
      <c r="J35" s="1">
        <v>35</v>
      </c>
      <c r="K35" s="1">
        <v>7900</v>
      </c>
      <c r="M35" s="14">
        <v>1.59</v>
      </c>
      <c r="N35" s="19">
        <f t="shared" si="2"/>
        <v>18.250624999999999</v>
      </c>
    </row>
    <row r="36" spans="1:14" x14ac:dyDescent="0.25">
      <c r="A36" s="6" t="s">
        <v>67</v>
      </c>
      <c r="B36" s="1">
        <v>40016069</v>
      </c>
      <c r="C36" s="1" t="s">
        <v>47</v>
      </c>
      <c r="D36" s="1">
        <v>160931</v>
      </c>
      <c r="E36" s="1">
        <v>875</v>
      </c>
      <c r="F36" s="20">
        <f t="shared" si="1"/>
        <v>19.840624999999999</v>
      </c>
      <c r="G36" s="5">
        <v>22.675000000000001</v>
      </c>
      <c r="H36" s="1" t="s">
        <v>12</v>
      </c>
      <c r="I36" s="1" t="s">
        <v>68</v>
      </c>
      <c r="J36" s="1">
        <v>35</v>
      </c>
      <c r="K36" s="1">
        <v>7900</v>
      </c>
      <c r="M36" s="14">
        <v>1.59</v>
      </c>
      <c r="N36" s="19">
        <f t="shared" si="2"/>
        <v>18.250624999999999</v>
      </c>
    </row>
    <row r="37" spans="1:14" x14ac:dyDescent="0.25">
      <c r="A37" s="6" t="s">
        <v>67</v>
      </c>
      <c r="B37" s="1">
        <v>40016069</v>
      </c>
      <c r="C37" s="1" t="s">
        <v>47</v>
      </c>
      <c r="D37" s="1">
        <v>160931</v>
      </c>
      <c r="E37" s="1">
        <v>875</v>
      </c>
      <c r="F37" s="20">
        <f t="shared" si="1"/>
        <v>19.840624999999999</v>
      </c>
      <c r="G37" s="5">
        <v>22.675000000000001</v>
      </c>
      <c r="H37" s="1" t="s">
        <v>12</v>
      </c>
      <c r="I37" s="1" t="s">
        <v>69</v>
      </c>
      <c r="J37" s="1">
        <v>35</v>
      </c>
      <c r="K37" s="1">
        <v>7900</v>
      </c>
      <c r="M37" s="14">
        <v>1.59</v>
      </c>
      <c r="N37" s="19">
        <f t="shared" si="2"/>
        <v>18.250624999999999</v>
      </c>
    </row>
    <row r="38" spans="1:14" x14ac:dyDescent="0.25">
      <c r="A38" s="6" t="s">
        <v>70</v>
      </c>
      <c r="B38" s="1">
        <v>40016021</v>
      </c>
      <c r="C38" s="1" t="s">
        <v>26</v>
      </c>
      <c r="D38" s="1">
        <v>161033</v>
      </c>
      <c r="E38" s="1">
        <v>875</v>
      </c>
      <c r="F38" s="20">
        <f t="shared" si="1"/>
        <v>19.840624999999999</v>
      </c>
      <c r="G38" s="5">
        <v>22.675000000000001</v>
      </c>
      <c r="H38" s="1" t="s">
        <v>12</v>
      </c>
      <c r="I38" s="1" t="s">
        <v>71</v>
      </c>
      <c r="J38" s="1">
        <v>35</v>
      </c>
      <c r="K38" s="1">
        <v>7900</v>
      </c>
      <c r="M38" s="14">
        <v>1.59</v>
      </c>
      <c r="N38" s="19">
        <f t="shared" si="2"/>
        <v>18.250624999999999</v>
      </c>
    </row>
    <row r="39" spans="1:14" x14ac:dyDescent="0.25">
      <c r="A39" s="8" t="s">
        <v>72</v>
      </c>
      <c r="B39" s="8">
        <v>40016677</v>
      </c>
      <c r="C39" s="8" t="s">
        <v>73</v>
      </c>
      <c r="D39" s="8">
        <v>161046</v>
      </c>
      <c r="E39" s="8">
        <v>875</v>
      </c>
      <c r="F39" s="20">
        <f t="shared" si="1"/>
        <v>19.840624999999999</v>
      </c>
      <c r="G39" s="5">
        <v>22.675000000000001</v>
      </c>
      <c r="H39" s="8" t="s">
        <v>12</v>
      </c>
      <c r="I39" s="1" t="s">
        <v>74</v>
      </c>
      <c r="J39" s="1">
        <v>35</v>
      </c>
      <c r="K39" s="1">
        <v>7900</v>
      </c>
      <c r="M39" s="14">
        <v>1.59</v>
      </c>
      <c r="N39" s="19">
        <f t="shared" si="2"/>
        <v>18.250624999999999</v>
      </c>
    </row>
    <row r="40" spans="1:14" x14ac:dyDescent="0.25">
      <c r="A40" s="8" t="s">
        <v>72</v>
      </c>
      <c r="B40" s="8">
        <v>40016677</v>
      </c>
      <c r="C40" s="8" t="s">
        <v>73</v>
      </c>
      <c r="D40" s="8">
        <v>161046</v>
      </c>
      <c r="E40" s="8">
        <v>875</v>
      </c>
      <c r="F40" s="20">
        <f t="shared" si="1"/>
        <v>19.840624999999999</v>
      </c>
      <c r="G40" s="5">
        <v>22.675000000000001</v>
      </c>
      <c r="H40" s="8" t="s">
        <v>12</v>
      </c>
      <c r="I40" s="1" t="s">
        <v>75</v>
      </c>
      <c r="J40" s="1">
        <v>35</v>
      </c>
      <c r="K40" s="1">
        <v>7900</v>
      </c>
      <c r="M40" s="14">
        <v>1.59</v>
      </c>
      <c r="N40" s="19">
        <f t="shared" si="2"/>
        <v>18.250624999999999</v>
      </c>
    </row>
    <row r="41" spans="1:14" x14ac:dyDescent="0.25">
      <c r="A41" s="8" t="s">
        <v>76</v>
      </c>
      <c r="B41" s="9">
        <v>40016683</v>
      </c>
      <c r="C41" s="8" t="s">
        <v>31</v>
      </c>
      <c r="D41" s="8">
        <v>161046</v>
      </c>
      <c r="E41" s="8">
        <v>875</v>
      </c>
      <c r="F41" s="20">
        <f t="shared" si="1"/>
        <v>19.840624999999999</v>
      </c>
      <c r="G41" s="5">
        <v>22.675000000000001</v>
      </c>
      <c r="H41" s="8" t="s">
        <v>12</v>
      </c>
      <c r="I41" s="1" t="s">
        <v>77</v>
      </c>
      <c r="J41" s="1">
        <v>35</v>
      </c>
      <c r="K41" s="1">
        <v>7900</v>
      </c>
      <c r="M41" s="14">
        <v>1.59</v>
      </c>
      <c r="N41" s="19">
        <f t="shared" si="2"/>
        <v>18.250624999999999</v>
      </c>
    </row>
    <row r="42" spans="1:14" x14ac:dyDescent="0.25">
      <c r="A42" s="5" t="s">
        <v>78</v>
      </c>
      <c r="B42" s="5">
        <v>40016797</v>
      </c>
      <c r="C42" s="5" t="s">
        <v>47</v>
      </c>
      <c r="D42" s="5">
        <v>161099</v>
      </c>
      <c r="E42" s="5">
        <v>875</v>
      </c>
      <c r="F42" s="20">
        <f t="shared" si="1"/>
        <v>19.840624999999999</v>
      </c>
      <c r="G42" s="5">
        <v>22.675000000000001</v>
      </c>
      <c r="H42" s="5" t="s">
        <v>12</v>
      </c>
      <c r="I42" s="5" t="s">
        <v>79</v>
      </c>
      <c r="J42" s="1">
        <v>35</v>
      </c>
      <c r="K42" s="1">
        <v>7900</v>
      </c>
      <c r="M42" s="14">
        <v>1.59</v>
      </c>
      <c r="N42" s="19">
        <f t="shared" si="2"/>
        <v>18.250624999999999</v>
      </c>
    </row>
    <row r="43" spans="1:14" x14ac:dyDescent="0.25">
      <c r="A43" s="5" t="s">
        <v>80</v>
      </c>
      <c r="B43" s="5">
        <v>40016805</v>
      </c>
      <c r="C43" s="5" t="s">
        <v>47</v>
      </c>
      <c r="D43" s="5">
        <v>161099</v>
      </c>
      <c r="E43" s="5">
        <v>875</v>
      </c>
      <c r="F43" s="20">
        <f t="shared" si="1"/>
        <v>19.840624999999999</v>
      </c>
      <c r="G43" s="5">
        <v>22.675000000000001</v>
      </c>
      <c r="H43" s="5" t="s">
        <v>12</v>
      </c>
      <c r="I43" s="5" t="s">
        <v>81</v>
      </c>
      <c r="J43" s="1">
        <v>35</v>
      </c>
      <c r="K43" s="1">
        <v>7900</v>
      </c>
      <c r="M43" s="14">
        <v>1.59</v>
      </c>
      <c r="N43" s="19">
        <f t="shared" si="2"/>
        <v>18.250624999999999</v>
      </c>
    </row>
    <row r="44" spans="1:14" x14ac:dyDescent="0.25">
      <c r="A44" s="5" t="s">
        <v>80</v>
      </c>
      <c r="B44" s="5">
        <v>40016882</v>
      </c>
      <c r="C44" s="5" t="s">
        <v>73</v>
      </c>
      <c r="D44" s="5">
        <v>161101</v>
      </c>
      <c r="E44" s="5">
        <v>875</v>
      </c>
      <c r="F44" s="20">
        <f t="shared" si="1"/>
        <v>19.840624999999999</v>
      </c>
      <c r="G44" s="5">
        <v>22.675000000000001</v>
      </c>
      <c r="H44" s="5" t="s">
        <v>12</v>
      </c>
      <c r="I44" s="5" t="s">
        <v>82</v>
      </c>
      <c r="J44" s="1">
        <v>35</v>
      </c>
      <c r="K44" s="1">
        <v>7900</v>
      </c>
      <c r="M44" s="14">
        <v>1.59</v>
      </c>
      <c r="N44" s="19">
        <f t="shared" si="2"/>
        <v>18.250624999999999</v>
      </c>
    </row>
    <row r="45" spans="1:14" x14ac:dyDescent="0.25">
      <c r="A45" s="5" t="s">
        <v>83</v>
      </c>
      <c r="B45" s="5">
        <v>40016559</v>
      </c>
      <c r="C45" s="5" t="s">
        <v>11</v>
      </c>
      <c r="D45" s="5">
        <v>161121</v>
      </c>
      <c r="E45" s="5">
        <v>875</v>
      </c>
      <c r="F45" s="20">
        <f t="shared" si="1"/>
        <v>19.840624999999999</v>
      </c>
      <c r="G45" s="5">
        <v>22.675000000000001</v>
      </c>
      <c r="H45" s="5" t="s">
        <v>12</v>
      </c>
      <c r="I45" s="5" t="s">
        <v>84</v>
      </c>
      <c r="J45" s="1">
        <v>35</v>
      </c>
      <c r="K45" s="1">
        <v>7900</v>
      </c>
      <c r="M45" s="14">
        <v>1.59</v>
      </c>
      <c r="N45" s="19">
        <f t="shared" si="2"/>
        <v>18.250624999999999</v>
      </c>
    </row>
    <row r="46" spans="1:14" x14ac:dyDescent="0.25">
      <c r="A46" s="5" t="s">
        <v>83</v>
      </c>
      <c r="B46" s="5">
        <v>40016557</v>
      </c>
      <c r="C46" s="5" t="s">
        <v>11</v>
      </c>
      <c r="D46" s="5">
        <v>161121</v>
      </c>
      <c r="E46" s="5">
        <v>875</v>
      </c>
      <c r="F46" s="20">
        <f t="shared" si="1"/>
        <v>19.840624999999999</v>
      </c>
      <c r="G46" s="5">
        <v>22.675000000000001</v>
      </c>
      <c r="H46" s="5" t="s">
        <v>12</v>
      </c>
      <c r="I46" s="5" t="s">
        <v>85</v>
      </c>
      <c r="J46" s="1">
        <v>35</v>
      </c>
      <c r="K46" s="1">
        <v>7900</v>
      </c>
      <c r="M46" s="14">
        <v>1.59</v>
      </c>
      <c r="N46" s="19">
        <f t="shared" si="2"/>
        <v>18.250624999999999</v>
      </c>
    </row>
    <row r="47" spans="1:14" x14ac:dyDescent="0.25">
      <c r="A47" s="5" t="s">
        <v>83</v>
      </c>
      <c r="B47" s="5">
        <v>40016559</v>
      </c>
      <c r="C47" s="5" t="s">
        <v>11</v>
      </c>
      <c r="D47" s="5">
        <v>161121</v>
      </c>
      <c r="E47" s="5">
        <v>875</v>
      </c>
      <c r="F47" s="20">
        <f t="shared" si="1"/>
        <v>19.840624999999999</v>
      </c>
      <c r="G47" s="5">
        <v>22.675000000000001</v>
      </c>
      <c r="H47" s="5" t="s">
        <v>12</v>
      </c>
      <c r="I47" s="5" t="s">
        <v>86</v>
      </c>
      <c r="J47" s="1">
        <v>35</v>
      </c>
      <c r="K47" s="1">
        <v>7900</v>
      </c>
      <c r="M47" s="14">
        <v>1.59</v>
      </c>
      <c r="N47" s="19">
        <f t="shared" si="2"/>
        <v>18.250624999999999</v>
      </c>
    </row>
    <row r="48" spans="1:14" x14ac:dyDescent="0.25">
      <c r="A48" s="5" t="s">
        <v>87</v>
      </c>
      <c r="B48" s="5">
        <v>40016680</v>
      </c>
      <c r="C48" s="5" t="s">
        <v>11</v>
      </c>
      <c r="D48" s="5">
        <v>161121</v>
      </c>
      <c r="E48" s="5">
        <v>875</v>
      </c>
      <c r="F48" s="20">
        <f t="shared" si="1"/>
        <v>19.840624999999999</v>
      </c>
      <c r="G48" s="5">
        <v>22.675000000000001</v>
      </c>
      <c r="H48" s="5" t="s">
        <v>12</v>
      </c>
      <c r="I48" s="5" t="s">
        <v>88</v>
      </c>
      <c r="J48" s="1">
        <v>35</v>
      </c>
      <c r="K48" s="1">
        <v>7900</v>
      </c>
      <c r="M48" s="14">
        <v>1.59</v>
      </c>
      <c r="N48" s="19">
        <f t="shared" si="2"/>
        <v>18.250624999999999</v>
      </c>
    </row>
    <row r="49" spans="1:14" x14ac:dyDescent="0.25">
      <c r="A49" s="5" t="s">
        <v>89</v>
      </c>
      <c r="B49" s="5">
        <v>40016680</v>
      </c>
      <c r="C49" s="5" t="s">
        <v>11</v>
      </c>
      <c r="D49" s="5">
        <v>161121</v>
      </c>
      <c r="E49" s="5">
        <v>875</v>
      </c>
      <c r="F49" s="20">
        <f t="shared" si="1"/>
        <v>19.840624999999999</v>
      </c>
      <c r="G49" s="5">
        <v>22.675000000000001</v>
      </c>
      <c r="H49" s="5" t="s">
        <v>12</v>
      </c>
      <c r="I49" s="5" t="s">
        <v>90</v>
      </c>
      <c r="J49" s="1">
        <v>35</v>
      </c>
      <c r="K49" s="1">
        <v>7900</v>
      </c>
      <c r="M49" s="14">
        <v>1.59</v>
      </c>
      <c r="N49" s="19">
        <f t="shared" si="2"/>
        <v>18.250624999999999</v>
      </c>
    </row>
    <row r="50" spans="1:14" ht="15" customHeight="1" x14ac:dyDescent="0.25">
      <c r="A50" s="5" t="s">
        <v>89</v>
      </c>
      <c r="B50" s="5">
        <v>40016329</v>
      </c>
      <c r="C50" s="5" t="s">
        <v>11</v>
      </c>
      <c r="D50" s="5">
        <v>161125</v>
      </c>
      <c r="E50" s="5">
        <v>875</v>
      </c>
      <c r="F50" s="5">
        <v>21.875</v>
      </c>
      <c r="G50" s="5">
        <v>25</v>
      </c>
      <c r="H50" s="5" t="s">
        <v>12</v>
      </c>
      <c r="I50" s="5" t="s">
        <v>91</v>
      </c>
      <c r="J50" s="1">
        <v>35</v>
      </c>
      <c r="K50" s="1">
        <v>7900</v>
      </c>
      <c r="M50" s="14">
        <v>3.13</v>
      </c>
      <c r="N50" s="19">
        <f t="shared" si="2"/>
        <v>18.745000000000001</v>
      </c>
    </row>
    <row r="51" spans="1:14" ht="15" customHeight="1" x14ac:dyDescent="0.25">
      <c r="A51" s="5" t="s">
        <v>89</v>
      </c>
      <c r="B51" s="5">
        <v>40016329</v>
      </c>
      <c r="C51" s="5" t="s">
        <v>11</v>
      </c>
      <c r="D51" s="5">
        <v>161125</v>
      </c>
      <c r="E51" s="5">
        <v>875</v>
      </c>
      <c r="F51" s="5">
        <v>21.875</v>
      </c>
      <c r="G51" s="5">
        <v>25</v>
      </c>
      <c r="H51" s="5" t="s">
        <v>12</v>
      </c>
      <c r="I51" s="5" t="s">
        <v>92</v>
      </c>
      <c r="J51" s="1">
        <v>35</v>
      </c>
      <c r="K51" s="1">
        <v>7900</v>
      </c>
      <c r="M51" s="14">
        <v>3.13</v>
      </c>
      <c r="N51" s="19">
        <f t="shared" si="2"/>
        <v>18.745000000000001</v>
      </c>
    </row>
    <row r="52" spans="1:14" x14ac:dyDescent="0.25">
      <c r="A52" s="5" t="s">
        <v>93</v>
      </c>
      <c r="B52" s="5">
        <v>40016682</v>
      </c>
      <c r="C52" s="5" t="s">
        <v>11</v>
      </c>
      <c r="D52" s="5">
        <v>161121</v>
      </c>
      <c r="E52" s="5">
        <v>875</v>
      </c>
      <c r="F52" s="20">
        <f t="shared" ref="F52:F69" si="3">E52*G52/1000</f>
        <v>19.840624999999999</v>
      </c>
      <c r="G52" s="5">
        <v>22.675000000000001</v>
      </c>
      <c r="H52" s="5" t="s">
        <v>12</v>
      </c>
      <c r="I52" s="5" t="s">
        <v>94</v>
      </c>
      <c r="J52" s="1">
        <v>35</v>
      </c>
      <c r="K52" s="1">
        <v>7900</v>
      </c>
      <c r="M52" s="14">
        <v>1.59</v>
      </c>
      <c r="N52" s="19">
        <f t="shared" si="2"/>
        <v>18.250624999999999</v>
      </c>
    </row>
    <row r="53" spans="1:14" x14ac:dyDescent="0.25">
      <c r="A53" s="5" t="s">
        <v>93</v>
      </c>
      <c r="B53" s="5">
        <v>40016795</v>
      </c>
      <c r="C53" s="5" t="s">
        <v>11</v>
      </c>
      <c r="D53" s="5">
        <v>161121</v>
      </c>
      <c r="E53" s="5">
        <v>875</v>
      </c>
      <c r="F53" s="20">
        <f t="shared" si="3"/>
        <v>19.840624999999999</v>
      </c>
      <c r="G53" s="5">
        <v>22.675000000000001</v>
      </c>
      <c r="H53" s="5" t="s">
        <v>12</v>
      </c>
      <c r="I53" s="5" t="s">
        <v>95</v>
      </c>
      <c r="J53" s="1">
        <v>35</v>
      </c>
      <c r="K53" s="1">
        <v>7900</v>
      </c>
      <c r="M53" s="14">
        <v>1.59</v>
      </c>
      <c r="N53" s="19">
        <f t="shared" si="2"/>
        <v>18.250624999999999</v>
      </c>
    </row>
    <row r="54" spans="1:14" x14ac:dyDescent="0.25">
      <c r="A54" s="1" t="s">
        <v>96</v>
      </c>
      <c r="B54" s="1">
        <v>40017118</v>
      </c>
      <c r="C54" s="1" t="s">
        <v>11</v>
      </c>
      <c r="D54" s="1">
        <v>161121</v>
      </c>
      <c r="E54" s="1">
        <v>875</v>
      </c>
      <c r="F54" s="20">
        <f t="shared" si="3"/>
        <v>19.840624999999999</v>
      </c>
      <c r="G54" s="5">
        <v>22.675000000000001</v>
      </c>
      <c r="H54" s="1" t="s">
        <v>12</v>
      </c>
      <c r="I54" s="1" t="s">
        <v>97</v>
      </c>
      <c r="J54" s="1">
        <v>35</v>
      </c>
      <c r="K54" s="1">
        <v>7900</v>
      </c>
      <c r="M54" s="14">
        <v>1.59</v>
      </c>
      <c r="N54" s="19">
        <f t="shared" si="2"/>
        <v>18.250624999999999</v>
      </c>
    </row>
    <row r="55" spans="1:14" x14ac:dyDescent="0.25">
      <c r="A55" s="1" t="s">
        <v>98</v>
      </c>
      <c r="B55" s="1">
        <v>40016680</v>
      </c>
      <c r="C55" s="1" t="s">
        <v>11</v>
      </c>
      <c r="D55" s="1">
        <v>161121</v>
      </c>
      <c r="E55" s="1">
        <v>875</v>
      </c>
      <c r="F55" s="20">
        <f t="shared" si="3"/>
        <v>19.840624999999999</v>
      </c>
      <c r="G55" s="5">
        <v>22.675000000000001</v>
      </c>
      <c r="H55" s="1" t="s">
        <v>12</v>
      </c>
      <c r="I55" s="1" t="s">
        <v>99</v>
      </c>
      <c r="J55" s="1">
        <v>35</v>
      </c>
      <c r="K55" s="1">
        <v>7900</v>
      </c>
      <c r="M55" s="14">
        <v>1.59</v>
      </c>
      <c r="N55" s="19">
        <f t="shared" si="2"/>
        <v>18.250624999999999</v>
      </c>
    </row>
    <row r="56" spans="1:14" x14ac:dyDescent="0.25">
      <c r="A56" s="1" t="s">
        <v>98</v>
      </c>
      <c r="B56" s="1">
        <v>40016559</v>
      </c>
      <c r="C56" s="1" t="s">
        <v>11</v>
      </c>
      <c r="D56" s="1">
        <v>161121</v>
      </c>
      <c r="E56" s="1">
        <v>875</v>
      </c>
      <c r="F56" s="20">
        <f t="shared" si="3"/>
        <v>19.840624999999999</v>
      </c>
      <c r="G56" s="5">
        <v>22.675000000000001</v>
      </c>
      <c r="H56" s="1" t="s">
        <v>12</v>
      </c>
      <c r="I56" s="1" t="s">
        <v>100</v>
      </c>
      <c r="J56" s="1">
        <v>35</v>
      </c>
      <c r="K56" s="1">
        <v>7900</v>
      </c>
      <c r="M56" s="14">
        <v>1.59</v>
      </c>
      <c r="N56" s="19">
        <f t="shared" si="2"/>
        <v>18.250624999999999</v>
      </c>
    </row>
    <row r="57" spans="1:14" x14ac:dyDescent="0.25">
      <c r="A57" s="1" t="s">
        <v>98</v>
      </c>
      <c r="B57" s="1">
        <v>40016559</v>
      </c>
      <c r="C57" s="1" t="s">
        <v>11</v>
      </c>
      <c r="D57" s="1">
        <v>161121</v>
      </c>
      <c r="E57" s="1">
        <v>875</v>
      </c>
      <c r="F57" s="20">
        <f t="shared" si="3"/>
        <v>19.840624999999999</v>
      </c>
      <c r="G57" s="5">
        <v>22.675000000000001</v>
      </c>
      <c r="H57" s="1" t="s">
        <v>12</v>
      </c>
      <c r="I57" s="1" t="s">
        <v>101</v>
      </c>
      <c r="J57" s="1">
        <v>35</v>
      </c>
      <c r="K57" s="1">
        <v>7900</v>
      </c>
      <c r="M57" s="14">
        <v>1.59</v>
      </c>
      <c r="N57" s="19">
        <f t="shared" si="2"/>
        <v>18.250624999999999</v>
      </c>
    </row>
    <row r="58" spans="1:14" x14ac:dyDescent="0.25">
      <c r="A58" s="1" t="s">
        <v>102</v>
      </c>
      <c r="B58" s="1">
        <v>40016796</v>
      </c>
      <c r="C58" s="1" t="s">
        <v>11</v>
      </c>
      <c r="D58" s="1">
        <v>161127</v>
      </c>
      <c r="E58" s="1">
        <v>875</v>
      </c>
      <c r="F58" s="20">
        <f t="shared" si="3"/>
        <v>19.840624999999999</v>
      </c>
      <c r="G58" s="5">
        <v>22.675000000000001</v>
      </c>
      <c r="H58" s="1" t="s">
        <v>12</v>
      </c>
      <c r="I58" s="1" t="s">
        <v>103</v>
      </c>
      <c r="J58" s="1">
        <v>35</v>
      </c>
      <c r="K58" s="1">
        <v>7900</v>
      </c>
      <c r="M58" s="14">
        <v>1.59</v>
      </c>
      <c r="N58" s="19">
        <f t="shared" si="2"/>
        <v>18.250624999999999</v>
      </c>
    </row>
    <row r="59" spans="1:14" x14ac:dyDescent="0.25">
      <c r="A59" s="1" t="s">
        <v>102</v>
      </c>
      <c r="B59" s="1">
        <v>40016796</v>
      </c>
      <c r="C59" s="1" t="s">
        <v>11</v>
      </c>
      <c r="D59" s="1">
        <v>161121</v>
      </c>
      <c r="E59" s="1">
        <v>875</v>
      </c>
      <c r="F59" s="20">
        <f t="shared" si="3"/>
        <v>19.840624999999999</v>
      </c>
      <c r="G59" s="5">
        <v>22.675000000000001</v>
      </c>
      <c r="H59" s="1" t="s">
        <v>12</v>
      </c>
      <c r="I59" s="1" t="s">
        <v>104</v>
      </c>
      <c r="J59" s="1">
        <v>35</v>
      </c>
      <c r="K59" s="1">
        <v>7900</v>
      </c>
      <c r="M59" s="14">
        <v>1.59</v>
      </c>
      <c r="N59" s="19">
        <f t="shared" si="2"/>
        <v>18.250624999999999</v>
      </c>
    </row>
    <row r="60" spans="1:14" x14ac:dyDescent="0.25">
      <c r="A60" s="10" t="s">
        <v>105</v>
      </c>
      <c r="B60" s="10">
        <v>40016795</v>
      </c>
      <c r="C60" s="10" t="s">
        <v>11</v>
      </c>
      <c r="D60" s="10">
        <v>161153</v>
      </c>
      <c r="E60" s="10">
        <v>875</v>
      </c>
      <c r="F60" s="20">
        <f t="shared" si="3"/>
        <v>19.840624999999999</v>
      </c>
      <c r="G60" s="5">
        <v>22.675000000000001</v>
      </c>
      <c r="H60" s="10" t="s">
        <v>12</v>
      </c>
      <c r="I60" s="10" t="s">
        <v>106</v>
      </c>
      <c r="J60" s="1">
        <v>35</v>
      </c>
      <c r="K60" s="1">
        <v>7900</v>
      </c>
      <c r="M60" s="14">
        <v>1.59</v>
      </c>
      <c r="N60" s="19">
        <f t="shared" si="2"/>
        <v>18.250624999999999</v>
      </c>
    </row>
    <row r="61" spans="1:14" x14ac:dyDescent="0.25">
      <c r="A61" s="10" t="s">
        <v>105</v>
      </c>
      <c r="B61" s="1">
        <v>160796</v>
      </c>
      <c r="C61" s="1" t="s">
        <v>11</v>
      </c>
      <c r="D61" s="1">
        <v>161153</v>
      </c>
      <c r="E61" s="1">
        <v>875</v>
      </c>
      <c r="F61" s="20">
        <f t="shared" si="3"/>
        <v>19.840624999999999</v>
      </c>
      <c r="G61" s="5">
        <v>22.675000000000001</v>
      </c>
      <c r="H61" s="1" t="s">
        <v>12</v>
      </c>
      <c r="I61" s="1" t="s">
        <v>107</v>
      </c>
      <c r="J61" s="1">
        <v>35</v>
      </c>
      <c r="K61" s="1">
        <v>7900</v>
      </c>
      <c r="M61" s="14">
        <v>1.59</v>
      </c>
      <c r="N61" s="19">
        <f t="shared" si="2"/>
        <v>18.250624999999999</v>
      </c>
    </row>
    <row r="62" spans="1:14" x14ac:dyDescent="0.25">
      <c r="A62" s="1" t="s">
        <v>108</v>
      </c>
      <c r="B62" s="1">
        <v>40016801</v>
      </c>
      <c r="C62" s="1" t="s">
        <v>11</v>
      </c>
      <c r="D62" s="1">
        <v>161153</v>
      </c>
      <c r="E62" s="1">
        <v>875</v>
      </c>
      <c r="F62" s="20">
        <f t="shared" si="3"/>
        <v>19.840624999999999</v>
      </c>
      <c r="G62" s="5">
        <v>22.675000000000001</v>
      </c>
      <c r="H62" s="1" t="s">
        <v>12</v>
      </c>
      <c r="I62" s="1" t="s">
        <v>109</v>
      </c>
      <c r="J62" s="1">
        <v>35</v>
      </c>
      <c r="K62" s="1">
        <v>7900</v>
      </c>
      <c r="M62" s="14">
        <v>1.59</v>
      </c>
      <c r="N62" s="19">
        <f t="shared" si="2"/>
        <v>18.250624999999999</v>
      </c>
    </row>
    <row r="63" spans="1:14" x14ac:dyDescent="0.25">
      <c r="A63" s="1" t="s">
        <v>110</v>
      </c>
      <c r="B63" s="1">
        <v>40017067</v>
      </c>
      <c r="C63" s="1" t="s">
        <v>26</v>
      </c>
      <c r="D63" s="1">
        <v>161161</v>
      </c>
      <c r="E63" s="1">
        <v>875</v>
      </c>
      <c r="F63" s="20">
        <f t="shared" si="3"/>
        <v>19.840624999999999</v>
      </c>
      <c r="G63" s="5">
        <v>22.675000000000001</v>
      </c>
      <c r="H63" s="1" t="s">
        <v>12</v>
      </c>
      <c r="I63" s="1" t="s">
        <v>111</v>
      </c>
      <c r="J63" s="1">
        <v>35</v>
      </c>
      <c r="K63" s="1">
        <v>7900</v>
      </c>
      <c r="M63" s="14">
        <v>1.59</v>
      </c>
      <c r="N63" s="19">
        <f t="shared" si="2"/>
        <v>18.250624999999999</v>
      </c>
    </row>
    <row r="64" spans="1:14" x14ac:dyDescent="0.25">
      <c r="A64" s="7" t="s">
        <v>112</v>
      </c>
      <c r="B64" s="5">
        <v>40017478</v>
      </c>
      <c r="C64" s="5" t="s">
        <v>47</v>
      </c>
      <c r="D64" s="5">
        <v>161228</v>
      </c>
      <c r="E64" s="5">
        <v>875</v>
      </c>
      <c r="F64" s="20">
        <f t="shared" si="3"/>
        <v>19.840624999999999</v>
      </c>
      <c r="G64" s="5">
        <v>22.675000000000001</v>
      </c>
      <c r="H64" s="5" t="s">
        <v>12</v>
      </c>
      <c r="I64" s="5" t="s">
        <v>113</v>
      </c>
      <c r="J64" s="1">
        <v>35</v>
      </c>
      <c r="K64" s="1">
        <v>7900</v>
      </c>
      <c r="M64" s="14">
        <v>1.59</v>
      </c>
      <c r="N64" s="19">
        <f t="shared" si="2"/>
        <v>18.250624999999999</v>
      </c>
    </row>
    <row r="65" spans="1:14" x14ac:dyDescent="0.25">
      <c r="A65" s="7" t="s">
        <v>114</v>
      </c>
      <c r="B65" s="5">
        <v>40017093</v>
      </c>
      <c r="C65" s="5" t="s">
        <v>115</v>
      </c>
      <c r="D65" s="5">
        <v>161260</v>
      </c>
      <c r="E65" s="5">
        <v>875</v>
      </c>
      <c r="F65" s="20">
        <f t="shared" si="3"/>
        <v>19.840624999999999</v>
      </c>
      <c r="G65" s="5">
        <v>22.675000000000001</v>
      </c>
      <c r="H65" s="5" t="s">
        <v>12</v>
      </c>
      <c r="I65" s="5" t="s">
        <v>116</v>
      </c>
      <c r="J65" s="1">
        <v>35</v>
      </c>
      <c r="K65" s="1">
        <v>7900</v>
      </c>
      <c r="M65" s="14">
        <v>1.59</v>
      </c>
      <c r="N65" s="19">
        <f t="shared" si="2"/>
        <v>18.250624999999999</v>
      </c>
    </row>
    <row r="66" spans="1:14" x14ac:dyDescent="0.25">
      <c r="A66" s="11" t="s">
        <v>117</v>
      </c>
      <c r="B66" s="11">
        <v>40017492</v>
      </c>
      <c r="C66" s="11" t="s">
        <v>11</v>
      </c>
      <c r="D66" s="11">
        <v>161304</v>
      </c>
      <c r="E66" s="11">
        <v>875</v>
      </c>
      <c r="F66" s="20">
        <f t="shared" si="3"/>
        <v>19.840624999999999</v>
      </c>
      <c r="G66" s="5">
        <v>22.675000000000001</v>
      </c>
      <c r="H66" s="11" t="s">
        <v>12</v>
      </c>
      <c r="I66" s="10" t="s">
        <v>118</v>
      </c>
      <c r="J66" s="1">
        <v>35</v>
      </c>
      <c r="K66" s="1">
        <v>7900</v>
      </c>
      <c r="M66" s="14">
        <v>1.59</v>
      </c>
      <c r="N66" s="19">
        <f t="shared" ref="N66:N97" si="4">F66-M66</f>
        <v>18.250624999999999</v>
      </c>
    </row>
    <row r="67" spans="1:14" x14ac:dyDescent="0.25">
      <c r="A67" s="11" t="s">
        <v>117</v>
      </c>
      <c r="B67" s="11">
        <v>40017492</v>
      </c>
      <c r="C67" s="11" t="s">
        <v>11</v>
      </c>
      <c r="D67" s="11">
        <v>161304</v>
      </c>
      <c r="E67" s="11">
        <v>875</v>
      </c>
      <c r="F67" s="20">
        <f t="shared" si="3"/>
        <v>19.840624999999999</v>
      </c>
      <c r="G67" s="5">
        <v>22.675000000000001</v>
      </c>
      <c r="H67" s="11" t="s">
        <v>12</v>
      </c>
      <c r="I67" s="10" t="s">
        <v>119</v>
      </c>
      <c r="J67" s="1">
        <v>35</v>
      </c>
      <c r="K67" s="1">
        <v>7900</v>
      </c>
      <c r="M67" s="14">
        <v>1.59</v>
      </c>
      <c r="N67" s="19">
        <f t="shared" si="4"/>
        <v>18.250624999999999</v>
      </c>
    </row>
    <row r="68" spans="1:14" x14ac:dyDescent="0.25">
      <c r="A68" s="11" t="s">
        <v>117</v>
      </c>
      <c r="B68" s="6">
        <v>40017630</v>
      </c>
      <c r="C68" s="6" t="s">
        <v>120</v>
      </c>
      <c r="D68" s="6">
        <v>161260</v>
      </c>
      <c r="E68" s="6">
        <v>875</v>
      </c>
      <c r="F68" s="20">
        <f t="shared" si="3"/>
        <v>19.840624999999999</v>
      </c>
      <c r="G68" s="5">
        <v>22.675000000000001</v>
      </c>
      <c r="H68" s="6" t="s">
        <v>12</v>
      </c>
      <c r="I68" s="1" t="s">
        <v>121</v>
      </c>
      <c r="J68" s="1">
        <v>35</v>
      </c>
      <c r="K68" s="1">
        <v>7900</v>
      </c>
      <c r="M68" s="14">
        <v>1.59</v>
      </c>
      <c r="N68" s="19">
        <f t="shared" si="4"/>
        <v>18.250624999999999</v>
      </c>
    </row>
    <row r="69" spans="1:14" x14ac:dyDescent="0.25">
      <c r="A69" s="11" t="s">
        <v>117</v>
      </c>
      <c r="B69" s="6">
        <v>40017631</v>
      </c>
      <c r="C69" s="6" t="s">
        <v>120</v>
      </c>
      <c r="D69" s="6">
        <v>161260</v>
      </c>
      <c r="E69" s="6">
        <v>875</v>
      </c>
      <c r="F69" s="20">
        <f t="shared" si="3"/>
        <v>19.840624999999999</v>
      </c>
      <c r="G69" s="5">
        <v>22.675000000000001</v>
      </c>
      <c r="H69" s="6" t="s">
        <v>12</v>
      </c>
      <c r="I69" s="1" t="s">
        <v>122</v>
      </c>
      <c r="J69" s="1">
        <v>35</v>
      </c>
      <c r="K69" s="1">
        <v>7900</v>
      </c>
      <c r="M69" s="14">
        <v>1.59</v>
      </c>
      <c r="N69" s="19">
        <f t="shared" si="4"/>
        <v>18.250624999999999</v>
      </c>
    </row>
    <row r="70" spans="1:14" ht="15" customHeight="1" x14ac:dyDescent="0.25">
      <c r="A70" s="12" t="s">
        <v>117</v>
      </c>
      <c r="B70" s="8">
        <v>40017066</v>
      </c>
      <c r="C70" s="8" t="s">
        <v>11</v>
      </c>
      <c r="D70" s="8">
        <v>161308</v>
      </c>
      <c r="E70" s="8">
        <v>875</v>
      </c>
      <c r="F70" s="8">
        <v>21.875</v>
      </c>
      <c r="G70" s="8">
        <v>25</v>
      </c>
      <c r="H70" s="8" t="s">
        <v>12</v>
      </c>
      <c r="I70" s="1" t="s">
        <v>123</v>
      </c>
      <c r="J70" s="1">
        <v>35</v>
      </c>
      <c r="K70" s="1">
        <v>7900</v>
      </c>
      <c r="M70" s="14">
        <v>3.13</v>
      </c>
      <c r="N70" s="19">
        <f t="shared" si="4"/>
        <v>18.745000000000001</v>
      </c>
    </row>
    <row r="71" spans="1:14" x14ac:dyDescent="0.25">
      <c r="A71" s="11" t="s">
        <v>117</v>
      </c>
      <c r="B71" s="6">
        <v>40017495</v>
      </c>
      <c r="C71" s="6" t="s">
        <v>11</v>
      </c>
      <c r="D71" s="6">
        <v>161304</v>
      </c>
      <c r="E71" s="6">
        <v>875</v>
      </c>
      <c r="F71" s="20">
        <f t="shared" ref="F71:F74" si="5">E71*G71/1000</f>
        <v>19.840624999999999</v>
      </c>
      <c r="G71" s="5">
        <v>22.675000000000001</v>
      </c>
      <c r="H71" s="6" t="s">
        <v>12</v>
      </c>
      <c r="I71" s="1" t="s">
        <v>124</v>
      </c>
      <c r="J71" s="1">
        <v>35</v>
      </c>
      <c r="K71" s="1">
        <v>7900</v>
      </c>
      <c r="M71" s="14">
        <v>1.59</v>
      </c>
      <c r="N71" s="19">
        <f t="shared" si="4"/>
        <v>18.250624999999999</v>
      </c>
    </row>
    <row r="72" spans="1:14" x14ac:dyDescent="0.25">
      <c r="A72" s="6" t="s">
        <v>125</v>
      </c>
      <c r="B72" s="1">
        <v>40017493</v>
      </c>
      <c r="C72" s="1" t="s">
        <v>11</v>
      </c>
      <c r="D72" s="1">
        <v>161304</v>
      </c>
      <c r="E72" s="1">
        <v>875</v>
      </c>
      <c r="F72" s="20">
        <f t="shared" si="5"/>
        <v>19.840624999999999</v>
      </c>
      <c r="G72" s="5">
        <v>22.675000000000001</v>
      </c>
      <c r="H72" s="1" t="s">
        <v>12</v>
      </c>
      <c r="I72" s="1" t="s">
        <v>126</v>
      </c>
      <c r="J72" s="1">
        <v>35</v>
      </c>
      <c r="K72" s="1">
        <v>7900</v>
      </c>
      <c r="M72" s="14">
        <v>1.59</v>
      </c>
      <c r="N72" s="19">
        <f t="shared" si="4"/>
        <v>18.250624999999999</v>
      </c>
    </row>
    <row r="73" spans="1:14" x14ac:dyDescent="0.25">
      <c r="A73" s="7" t="s">
        <v>127</v>
      </c>
      <c r="B73" s="6">
        <v>40017494</v>
      </c>
      <c r="C73" s="6" t="s">
        <v>47</v>
      </c>
      <c r="D73" s="6">
        <v>161389</v>
      </c>
      <c r="E73" s="6">
        <v>875</v>
      </c>
      <c r="F73" s="20">
        <f t="shared" si="5"/>
        <v>19.840624999999999</v>
      </c>
      <c r="G73" s="5">
        <v>22.675000000000001</v>
      </c>
      <c r="H73" s="6" t="s">
        <v>12</v>
      </c>
      <c r="I73" s="1" t="s">
        <v>128</v>
      </c>
      <c r="J73" s="1">
        <v>35</v>
      </c>
      <c r="K73" s="1">
        <v>7900</v>
      </c>
      <c r="M73" s="14">
        <v>1.59</v>
      </c>
      <c r="N73" s="19">
        <f t="shared" si="4"/>
        <v>18.250624999999999</v>
      </c>
    </row>
    <row r="74" spans="1:14" x14ac:dyDescent="0.25">
      <c r="A74" s="6" t="s">
        <v>129</v>
      </c>
      <c r="B74" s="6">
        <v>40018027</v>
      </c>
      <c r="C74" s="6" t="s">
        <v>31</v>
      </c>
      <c r="D74" s="6">
        <v>161474</v>
      </c>
      <c r="E74" s="6">
        <v>875</v>
      </c>
      <c r="F74" s="20">
        <f t="shared" si="5"/>
        <v>19.840624999999999</v>
      </c>
      <c r="G74" s="5">
        <v>22.675000000000001</v>
      </c>
      <c r="H74" s="6" t="s">
        <v>12</v>
      </c>
      <c r="I74" s="1" t="s">
        <v>130</v>
      </c>
      <c r="J74" s="1">
        <v>35</v>
      </c>
      <c r="K74" s="1">
        <v>7900</v>
      </c>
      <c r="M74" s="14">
        <v>1.59</v>
      </c>
      <c r="N74" s="19">
        <f t="shared" si="4"/>
        <v>18.250624999999999</v>
      </c>
    </row>
    <row r="75" spans="1:14" ht="15" customHeight="1" x14ac:dyDescent="0.25">
      <c r="A75" s="6" t="s">
        <v>131</v>
      </c>
      <c r="B75" s="1">
        <v>40017066</v>
      </c>
      <c r="C75" s="1" t="s">
        <v>11</v>
      </c>
      <c r="D75" s="1">
        <v>161502</v>
      </c>
      <c r="E75" s="1">
        <v>875</v>
      </c>
      <c r="F75" s="1">
        <v>21.875</v>
      </c>
      <c r="G75" s="1">
        <v>25</v>
      </c>
      <c r="H75" s="1" t="s">
        <v>12</v>
      </c>
      <c r="I75" s="1" t="s">
        <v>132</v>
      </c>
      <c r="J75" s="1">
        <v>35</v>
      </c>
      <c r="K75" s="1">
        <v>7900</v>
      </c>
      <c r="M75" s="14">
        <v>3.13</v>
      </c>
      <c r="N75" s="19">
        <f t="shared" si="4"/>
        <v>18.745000000000001</v>
      </c>
    </row>
    <row r="76" spans="1:14" x14ac:dyDescent="0.25">
      <c r="A76" s="6" t="s">
        <v>133</v>
      </c>
      <c r="B76" s="1">
        <v>40018788</v>
      </c>
      <c r="C76" s="1" t="s">
        <v>11</v>
      </c>
      <c r="D76" s="1">
        <v>161504</v>
      </c>
      <c r="E76" s="1">
        <v>875</v>
      </c>
      <c r="F76" s="20">
        <f t="shared" ref="F76:F116" si="6">E76*G76/1000</f>
        <v>19.840624999999999</v>
      </c>
      <c r="G76" s="5">
        <v>22.675000000000001</v>
      </c>
      <c r="H76" s="1" t="s">
        <v>12</v>
      </c>
      <c r="I76" s="1" t="s">
        <v>134</v>
      </c>
      <c r="J76" s="1">
        <v>35</v>
      </c>
      <c r="K76" s="1">
        <v>7900</v>
      </c>
      <c r="M76" s="14">
        <v>1.59</v>
      </c>
      <c r="N76" s="19">
        <f t="shared" si="4"/>
        <v>18.250624999999999</v>
      </c>
    </row>
    <row r="77" spans="1:14" x14ac:dyDescent="0.25">
      <c r="A77" s="13" t="s">
        <v>133</v>
      </c>
      <c r="B77" s="8">
        <v>40018788</v>
      </c>
      <c r="C77" s="8" t="s">
        <v>11</v>
      </c>
      <c r="D77" s="8">
        <v>161508</v>
      </c>
      <c r="E77" s="8">
        <v>875</v>
      </c>
      <c r="F77" s="20">
        <f t="shared" si="6"/>
        <v>19.840624999999999</v>
      </c>
      <c r="G77" s="5">
        <v>22.675000000000001</v>
      </c>
      <c r="H77" s="8" t="s">
        <v>12</v>
      </c>
      <c r="I77" s="1" t="s">
        <v>135</v>
      </c>
      <c r="J77" s="1">
        <v>35</v>
      </c>
      <c r="K77" s="1">
        <v>7900</v>
      </c>
      <c r="M77" s="14">
        <v>1.59</v>
      </c>
      <c r="N77" s="19">
        <f t="shared" si="4"/>
        <v>18.250624999999999</v>
      </c>
    </row>
    <row r="78" spans="1:14" x14ac:dyDescent="0.25">
      <c r="A78" s="1" t="s">
        <v>136</v>
      </c>
      <c r="B78" s="1">
        <v>40018786</v>
      </c>
      <c r="C78" s="1" t="s">
        <v>11</v>
      </c>
      <c r="D78" s="1">
        <v>161508</v>
      </c>
      <c r="E78" s="1">
        <v>875</v>
      </c>
      <c r="F78" s="20">
        <f t="shared" si="6"/>
        <v>19.840624999999999</v>
      </c>
      <c r="G78" s="5">
        <v>22.675000000000001</v>
      </c>
      <c r="H78" s="1" t="s">
        <v>12</v>
      </c>
      <c r="I78" s="1" t="s">
        <v>137</v>
      </c>
      <c r="J78" s="1">
        <v>35</v>
      </c>
      <c r="K78" s="1">
        <v>7900</v>
      </c>
      <c r="M78" s="14">
        <v>1.59</v>
      </c>
      <c r="N78" s="19">
        <f t="shared" si="4"/>
        <v>18.250624999999999</v>
      </c>
    </row>
    <row r="79" spans="1:14" x14ac:dyDescent="0.25">
      <c r="A79" s="6" t="s">
        <v>138</v>
      </c>
      <c r="B79" s="6">
        <v>40018786</v>
      </c>
      <c r="C79" s="6" t="s">
        <v>11</v>
      </c>
      <c r="D79" s="6">
        <v>160508</v>
      </c>
      <c r="E79" s="6">
        <v>875</v>
      </c>
      <c r="F79" s="20">
        <f t="shared" si="6"/>
        <v>19.840624999999999</v>
      </c>
      <c r="G79" s="5">
        <v>22.675000000000001</v>
      </c>
      <c r="H79" s="6" t="s">
        <v>12</v>
      </c>
      <c r="I79" s="1" t="s">
        <v>139</v>
      </c>
      <c r="J79" s="1">
        <v>35</v>
      </c>
      <c r="K79" s="1">
        <v>7900</v>
      </c>
      <c r="M79" s="14">
        <v>1.59</v>
      </c>
      <c r="N79" s="19">
        <f t="shared" si="4"/>
        <v>18.250624999999999</v>
      </c>
    </row>
    <row r="80" spans="1:14" x14ac:dyDescent="0.25">
      <c r="A80" s="6" t="s">
        <v>138</v>
      </c>
      <c r="B80" s="6">
        <v>40018786</v>
      </c>
      <c r="C80" s="6" t="s">
        <v>11</v>
      </c>
      <c r="D80" s="6">
        <v>160508</v>
      </c>
      <c r="E80" s="6">
        <v>875</v>
      </c>
      <c r="F80" s="20">
        <f t="shared" si="6"/>
        <v>19.840624999999999</v>
      </c>
      <c r="G80" s="5">
        <v>22.675000000000001</v>
      </c>
      <c r="H80" s="1" t="s">
        <v>12</v>
      </c>
      <c r="I80" s="1" t="s">
        <v>140</v>
      </c>
      <c r="J80" s="1">
        <v>35</v>
      </c>
      <c r="K80" s="1">
        <v>7900</v>
      </c>
      <c r="M80" s="14">
        <v>1.59</v>
      </c>
      <c r="N80" s="19">
        <f t="shared" si="4"/>
        <v>18.250624999999999</v>
      </c>
    </row>
    <row r="81" spans="1:14" x14ac:dyDescent="0.25">
      <c r="A81" s="6" t="s">
        <v>138</v>
      </c>
      <c r="B81" s="6">
        <v>40018786</v>
      </c>
      <c r="C81" s="6" t="s">
        <v>11</v>
      </c>
      <c r="D81" s="6">
        <v>160508</v>
      </c>
      <c r="E81" s="6">
        <v>875</v>
      </c>
      <c r="F81" s="20">
        <f t="shared" si="6"/>
        <v>19.840624999999999</v>
      </c>
      <c r="G81" s="5">
        <v>22.675000000000001</v>
      </c>
      <c r="H81" s="1" t="s">
        <v>12</v>
      </c>
      <c r="I81" s="1" t="s">
        <v>141</v>
      </c>
      <c r="J81" s="1">
        <v>35</v>
      </c>
      <c r="K81" s="1">
        <v>7900</v>
      </c>
      <c r="M81" s="14">
        <v>1.59</v>
      </c>
      <c r="N81" s="19">
        <f t="shared" si="4"/>
        <v>18.250624999999999</v>
      </c>
    </row>
    <row r="82" spans="1:14" x14ac:dyDescent="0.25">
      <c r="A82" s="7" t="s">
        <v>142</v>
      </c>
      <c r="B82" s="7">
        <v>40017913</v>
      </c>
      <c r="C82" s="7" t="s">
        <v>26</v>
      </c>
      <c r="D82" s="7">
        <v>170038</v>
      </c>
      <c r="E82" s="7">
        <v>875</v>
      </c>
      <c r="F82" s="20">
        <f t="shared" si="6"/>
        <v>19.840624999999999</v>
      </c>
      <c r="G82" s="5">
        <v>22.675000000000001</v>
      </c>
      <c r="H82" s="7" t="s">
        <v>12</v>
      </c>
      <c r="I82" s="5" t="s">
        <v>143</v>
      </c>
      <c r="J82" s="1">
        <v>35</v>
      </c>
      <c r="K82" s="1">
        <v>7900</v>
      </c>
      <c r="M82" s="14">
        <v>1.59</v>
      </c>
      <c r="N82" s="19">
        <f t="shared" si="4"/>
        <v>18.250624999999999</v>
      </c>
    </row>
    <row r="83" spans="1:14" x14ac:dyDescent="0.25">
      <c r="A83" s="7" t="s">
        <v>142</v>
      </c>
      <c r="B83" s="7">
        <v>40018025</v>
      </c>
      <c r="C83" s="7" t="s">
        <v>26</v>
      </c>
      <c r="D83" s="7">
        <v>170038</v>
      </c>
      <c r="E83" s="7">
        <v>875</v>
      </c>
      <c r="F83" s="20">
        <f t="shared" si="6"/>
        <v>19.840624999999999</v>
      </c>
      <c r="G83" s="5">
        <v>22.675000000000001</v>
      </c>
      <c r="H83" s="7" t="s">
        <v>12</v>
      </c>
      <c r="I83" s="5" t="s">
        <v>144</v>
      </c>
      <c r="J83" s="1">
        <v>35</v>
      </c>
      <c r="K83" s="1">
        <v>7900</v>
      </c>
      <c r="M83" s="14">
        <v>1.59</v>
      </c>
      <c r="N83" s="19">
        <f t="shared" si="4"/>
        <v>18.250624999999999</v>
      </c>
    </row>
    <row r="84" spans="1:14" x14ac:dyDescent="0.25">
      <c r="A84" s="5" t="s">
        <v>142</v>
      </c>
      <c r="B84" s="5">
        <v>40018025</v>
      </c>
      <c r="C84" s="5" t="s">
        <v>26</v>
      </c>
      <c r="D84" s="5">
        <v>170038</v>
      </c>
      <c r="E84" s="5">
        <v>875</v>
      </c>
      <c r="F84" s="20">
        <f t="shared" si="6"/>
        <v>19.840624999999999</v>
      </c>
      <c r="G84" s="5">
        <v>22.675000000000001</v>
      </c>
      <c r="H84" s="5" t="s">
        <v>12</v>
      </c>
      <c r="I84" s="5" t="s">
        <v>145</v>
      </c>
      <c r="J84" s="1">
        <v>35</v>
      </c>
      <c r="K84" s="1">
        <v>7900</v>
      </c>
      <c r="M84" s="14">
        <v>1.59</v>
      </c>
      <c r="N84" s="19">
        <f t="shared" si="4"/>
        <v>18.250624999999999</v>
      </c>
    </row>
    <row r="85" spans="1:14" x14ac:dyDescent="0.25">
      <c r="A85" s="1" t="s">
        <v>146</v>
      </c>
      <c r="B85" s="1">
        <v>40017969</v>
      </c>
      <c r="C85" s="1" t="s">
        <v>73</v>
      </c>
      <c r="D85" s="1">
        <v>170061</v>
      </c>
      <c r="E85" s="1">
        <v>875</v>
      </c>
      <c r="F85" s="20">
        <f t="shared" si="6"/>
        <v>19.840624999999999</v>
      </c>
      <c r="G85" s="5">
        <v>22.675000000000001</v>
      </c>
      <c r="H85" s="1" t="s">
        <v>12</v>
      </c>
      <c r="I85" s="1" t="s">
        <v>147</v>
      </c>
      <c r="J85" s="1">
        <v>35</v>
      </c>
      <c r="K85" s="1">
        <v>7900</v>
      </c>
      <c r="M85" s="14">
        <v>1.59</v>
      </c>
      <c r="N85" s="19">
        <f t="shared" si="4"/>
        <v>18.250624999999999</v>
      </c>
    </row>
    <row r="86" spans="1:14" x14ac:dyDescent="0.25">
      <c r="A86" s="1" t="s">
        <v>146</v>
      </c>
      <c r="B86" s="1">
        <v>40017969</v>
      </c>
      <c r="C86" s="1" t="s">
        <v>73</v>
      </c>
      <c r="D86" s="1">
        <v>170061</v>
      </c>
      <c r="E86" s="1">
        <v>875</v>
      </c>
      <c r="F86" s="20">
        <f t="shared" si="6"/>
        <v>19.840624999999999</v>
      </c>
      <c r="G86" s="5">
        <v>22.675000000000001</v>
      </c>
      <c r="H86" s="1" t="s">
        <v>12</v>
      </c>
      <c r="I86" s="1" t="s">
        <v>148</v>
      </c>
      <c r="J86" s="1">
        <v>35</v>
      </c>
      <c r="K86" s="1">
        <v>7900</v>
      </c>
      <c r="M86" s="14">
        <v>1.59</v>
      </c>
      <c r="N86" s="19">
        <f t="shared" si="4"/>
        <v>18.250624999999999</v>
      </c>
    </row>
    <row r="87" spans="1:14" x14ac:dyDescent="0.25">
      <c r="A87" s="1" t="s">
        <v>146</v>
      </c>
      <c r="B87" s="1">
        <v>40017969</v>
      </c>
      <c r="C87" s="1" t="s">
        <v>73</v>
      </c>
      <c r="D87" s="1">
        <v>170061</v>
      </c>
      <c r="E87" s="1">
        <v>875</v>
      </c>
      <c r="F87" s="20">
        <f t="shared" si="6"/>
        <v>19.840624999999999</v>
      </c>
      <c r="G87" s="5">
        <v>22.675000000000001</v>
      </c>
      <c r="H87" s="1" t="s">
        <v>12</v>
      </c>
      <c r="I87" s="1" t="s">
        <v>149</v>
      </c>
      <c r="J87" s="1">
        <v>35</v>
      </c>
      <c r="K87" s="1">
        <v>7900</v>
      </c>
      <c r="M87" s="14">
        <v>1.59</v>
      </c>
      <c r="N87" s="19">
        <f t="shared" si="4"/>
        <v>18.250624999999999</v>
      </c>
    </row>
    <row r="88" spans="1:14" x14ac:dyDescent="0.25">
      <c r="A88" s="1" t="s">
        <v>150</v>
      </c>
      <c r="B88" s="1">
        <v>40017498</v>
      </c>
      <c r="C88" s="1" t="s">
        <v>11</v>
      </c>
      <c r="D88" s="1">
        <v>170074</v>
      </c>
      <c r="E88" s="1">
        <v>875</v>
      </c>
      <c r="F88" s="20">
        <f t="shared" si="6"/>
        <v>19.840624999999999</v>
      </c>
      <c r="G88" s="5">
        <v>22.675000000000001</v>
      </c>
      <c r="H88" s="1" t="s">
        <v>12</v>
      </c>
      <c r="I88" s="1" t="s">
        <v>151</v>
      </c>
      <c r="J88" s="1">
        <v>35</v>
      </c>
      <c r="K88" s="1">
        <v>7900</v>
      </c>
      <c r="M88" s="14">
        <v>1.59</v>
      </c>
      <c r="N88" s="19">
        <f t="shared" si="4"/>
        <v>18.250624999999999</v>
      </c>
    </row>
    <row r="89" spans="1:14" x14ac:dyDescent="0.25">
      <c r="A89" s="1" t="s">
        <v>150</v>
      </c>
      <c r="B89" s="1">
        <v>40017498</v>
      </c>
      <c r="C89" s="1" t="s">
        <v>11</v>
      </c>
      <c r="D89" s="1">
        <v>170073</v>
      </c>
      <c r="E89" s="1">
        <v>875</v>
      </c>
      <c r="F89" s="20">
        <f t="shared" si="6"/>
        <v>19.840624999999999</v>
      </c>
      <c r="G89" s="5">
        <v>22.675000000000001</v>
      </c>
      <c r="H89" s="1" t="s">
        <v>12</v>
      </c>
      <c r="I89" s="1" t="s">
        <v>152</v>
      </c>
      <c r="J89" s="1">
        <v>35</v>
      </c>
      <c r="K89" s="1">
        <v>7900</v>
      </c>
      <c r="M89" s="14">
        <v>1.59</v>
      </c>
      <c r="N89" s="19">
        <f t="shared" si="4"/>
        <v>18.250624999999999</v>
      </c>
    </row>
    <row r="90" spans="1:14" x14ac:dyDescent="0.25">
      <c r="A90" s="1" t="s">
        <v>150</v>
      </c>
      <c r="B90" s="1">
        <v>40017498</v>
      </c>
      <c r="C90" s="1" t="s">
        <v>11</v>
      </c>
      <c r="D90" s="1">
        <v>170074</v>
      </c>
      <c r="E90" s="1">
        <v>875</v>
      </c>
      <c r="F90" s="20">
        <f t="shared" si="6"/>
        <v>19.840624999999999</v>
      </c>
      <c r="G90" s="5">
        <v>22.675000000000001</v>
      </c>
      <c r="H90" s="1" t="s">
        <v>12</v>
      </c>
      <c r="I90" s="1" t="s">
        <v>153</v>
      </c>
      <c r="J90" s="1">
        <v>35</v>
      </c>
      <c r="K90" s="1">
        <v>7900</v>
      </c>
      <c r="M90" s="14">
        <v>1.59</v>
      </c>
      <c r="N90" s="19">
        <f t="shared" si="4"/>
        <v>18.250624999999999</v>
      </c>
    </row>
    <row r="91" spans="1:14" x14ac:dyDescent="0.25">
      <c r="A91" s="10" t="s">
        <v>154</v>
      </c>
      <c r="B91" s="1">
        <v>40018282</v>
      </c>
      <c r="C91" s="1" t="s">
        <v>11</v>
      </c>
      <c r="D91" s="1">
        <v>170073</v>
      </c>
      <c r="E91" s="1">
        <v>875</v>
      </c>
      <c r="F91" s="20">
        <f t="shared" si="6"/>
        <v>19.840624999999999</v>
      </c>
      <c r="G91" s="5">
        <v>22.675000000000001</v>
      </c>
      <c r="H91" s="1" t="s">
        <v>12</v>
      </c>
      <c r="I91" s="1" t="s">
        <v>155</v>
      </c>
      <c r="J91" s="1">
        <v>35</v>
      </c>
      <c r="K91" s="1">
        <v>7900</v>
      </c>
      <c r="M91" s="14">
        <v>1.59</v>
      </c>
      <c r="N91" s="19">
        <f t="shared" si="4"/>
        <v>18.250624999999999</v>
      </c>
    </row>
    <row r="92" spans="1:14" x14ac:dyDescent="0.25">
      <c r="A92" s="10" t="s">
        <v>154</v>
      </c>
      <c r="B92" s="1">
        <v>40018282</v>
      </c>
      <c r="C92" s="1" t="s">
        <v>11</v>
      </c>
      <c r="D92" s="1">
        <v>170073</v>
      </c>
      <c r="E92" s="1">
        <v>875</v>
      </c>
      <c r="F92" s="20">
        <f t="shared" si="6"/>
        <v>19.840624999999999</v>
      </c>
      <c r="G92" s="5">
        <v>22.675000000000001</v>
      </c>
      <c r="H92" s="1" t="s">
        <v>12</v>
      </c>
      <c r="I92" s="1" t="s">
        <v>156</v>
      </c>
      <c r="J92" s="1">
        <v>35</v>
      </c>
      <c r="K92" s="1">
        <v>7900</v>
      </c>
      <c r="M92" s="14">
        <v>1.59</v>
      </c>
      <c r="N92" s="19">
        <f t="shared" si="4"/>
        <v>18.250624999999999</v>
      </c>
    </row>
    <row r="93" spans="1:14" x14ac:dyDescent="0.25">
      <c r="A93" s="10" t="s">
        <v>154</v>
      </c>
      <c r="B93" s="1">
        <v>40018282</v>
      </c>
      <c r="C93" s="1" t="s">
        <v>11</v>
      </c>
      <c r="D93" s="1">
        <v>170073</v>
      </c>
      <c r="E93" s="1">
        <v>875</v>
      </c>
      <c r="F93" s="20">
        <f t="shared" si="6"/>
        <v>19.840624999999999</v>
      </c>
      <c r="G93" s="5">
        <v>22.675000000000001</v>
      </c>
      <c r="H93" s="1" t="s">
        <v>12</v>
      </c>
      <c r="I93" s="1" t="s">
        <v>157</v>
      </c>
      <c r="J93" s="1">
        <v>35</v>
      </c>
      <c r="K93" s="1">
        <v>7900</v>
      </c>
      <c r="M93" s="14">
        <v>1.59</v>
      </c>
      <c r="N93" s="19">
        <f t="shared" si="4"/>
        <v>18.250624999999999</v>
      </c>
    </row>
    <row r="94" spans="1:14" x14ac:dyDescent="0.25">
      <c r="A94" s="10" t="s">
        <v>154</v>
      </c>
      <c r="B94" s="1">
        <v>40018282</v>
      </c>
      <c r="C94" s="1" t="s">
        <v>11</v>
      </c>
      <c r="D94" s="10">
        <v>170074</v>
      </c>
      <c r="E94" s="1">
        <v>875</v>
      </c>
      <c r="F94" s="20">
        <f t="shared" si="6"/>
        <v>19.840624999999999</v>
      </c>
      <c r="G94" s="5">
        <v>22.675000000000001</v>
      </c>
      <c r="H94" s="1" t="s">
        <v>12</v>
      </c>
      <c r="I94" s="10" t="s">
        <v>158</v>
      </c>
      <c r="J94" s="1">
        <v>35</v>
      </c>
      <c r="K94" s="1">
        <v>7900</v>
      </c>
      <c r="M94" s="14">
        <v>1.59</v>
      </c>
      <c r="N94" s="19">
        <f t="shared" si="4"/>
        <v>18.250624999999999</v>
      </c>
    </row>
    <row r="95" spans="1:14" x14ac:dyDescent="0.25">
      <c r="A95" s="1" t="s">
        <v>159</v>
      </c>
      <c r="B95" s="1">
        <v>40018322</v>
      </c>
      <c r="C95" s="1" t="s">
        <v>31</v>
      </c>
      <c r="D95" s="1">
        <v>170042</v>
      </c>
      <c r="E95" s="1">
        <v>875</v>
      </c>
      <c r="F95" s="20">
        <f t="shared" si="6"/>
        <v>19.840624999999999</v>
      </c>
      <c r="G95" s="5">
        <v>22.675000000000001</v>
      </c>
      <c r="H95" s="1" t="s">
        <v>12</v>
      </c>
      <c r="I95" s="1" t="s">
        <v>160</v>
      </c>
      <c r="J95" s="1">
        <v>35</v>
      </c>
      <c r="K95" s="1">
        <v>7900</v>
      </c>
      <c r="M95" s="14">
        <v>1.59</v>
      </c>
      <c r="N95" s="19">
        <f t="shared" si="4"/>
        <v>18.250624999999999</v>
      </c>
    </row>
    <row r="96" spans="1:14" x14ac:dyDescent="0.25">
      <c r="A96" s="1" t="s">
        <v>159</v>
      </c>
      <c r="B96" s="1">
        <v>40018283</v>
      </c>
      <c r="C96" s="1" t="s">
        <v>11</v>
      </c>
      <c r="D96" s="1">
        <v>170073</v>
      </c>
      <c r="E96" s="1">
        <v>875</v>
      </c>
      <c r="F96" s="20">
        <f t="shared" si="6"/>
        <v>19.840624999999999</v>
      </c>
      <c r="G96" s="5">
        <v>22.675000000000001</v>
      </c>
      <c r="H96" s="1" t="s">
        <v>12</v>
      </c>
      <c r="I96" s="1" t="s">
        <v>161</v>
      </c>
      <c r="J96" s="1">
        <v>35</v>
      </c>
      <c r="K96" s="1">
        <v>7900</v>
      </c>
      <c r="M96" s="14">
        <v>1.59</v>
      </c>
      <c r="N96" s="19">
        <f t="shared" si="4"/>
        <v>18.250624999999999</v>
      </c>
    </row>
    <row r="97" spans="1:14" x14ac:dyDescent="0.25">
      <c r="A97" s="1" t="s">
        <v>159</v>
      </c>
      <c r="B97" s="1">
        <v>40018283</v>
      </c>
      <c r="C97" s="1" t="s">
        <v>11</v>
      </c>
      <c r="D97" s="1">
        <v>170073</v>
      </c>
      <c r="E97" s="1">
        <v>875</v>
      </c>
      <c r="F97" s="20">
        <f t="shared" si="6"/>
        <v>19.840624999999999</v>
      </c>
      <c r="G97" s="5">
        <v>22.675000000000001</v>
      </c>
      <c r="H97" s="1" t="s">
        <v>12</v>
      </c>
      <c r="I97" s="1" t="s">
        <v>162</v>
      </c>
      <c r="J97" s="1">
        <v>35</v>
      </c>
      <c r="K97" s="1">
        <v>7900</v>
      </c>
      <c r="M97" s="14">
        <v>1.59</v>
      </c>
      <c r="N97" s="19">
        <f t="shared" si="4"/>
        <v>18.250624999999999</v>
      </c>
    </row>
    <row r="98" spans="1:14" x14ac:dyDescent="0.25">
      <c r="A98" s="1" t="s">
        <v>163</v>
      </c>
      <c r="B98" s="1">
        <v>40017498</v>
      </c>
      <c r="C98" s="1" t="s">
        <v>11</v>
      </c>
      <c r="D98" s="1">
        <v>170073</v>
      </c>
      <c r="E98" s="1">
        <v>875</v>
      </c>
      <c r="F98" s="20">
        <f t="shared" si="6"/>
        <v>19.840624999999999</v>
      </c>
      <c r="G98" s="5">
        <v>22.675000000000001</v>
      </c>
      <c r="H98" s="1" t="s">
        <v>12</v>
      </c>
      <c r="I98" s="1" t="s">
        <v>164</v>
      </c>
      <c r="J98" s="1">
        <v>35</v>
      </c>
      <c r="K98" s="1">
        <v>7900</v>
      </c>
      <c r="M98" s="14">
        <v>1.59</v>
      </c>
      <c r="N98" s="19">
        <f t="shared" ref="N98:N129" si="7">F98-M98</f>
        <v>18.250624999999999</v>
      </c>
    </row>
    <row r="99" spans="1:14" x14ac:dyDescent="0.25">
      <c r="A99" s="1" t="s">
        <v>163</v>
      </c>
      <c r="B99" s="1">
        <v>40018281</v>
      </c>
      <c r="C99" s="1" t="s">
        <v>11</v>
      </c>
      <c r="D99" s="1">
        <v>170074</v>
      </c>
      <c r="E99" s="1">
        <v>875</v>
      </c>
      <c r="F99" s="20">
        <f t="shared" si="6"/>
        <v>19.840624999999999</v>
      </c>
      <c r="G99" s="5">
        <v>22.675000000000001</v>
      </c>
      <c r="H99" s="1" t="s">
        <v>12</v>
      </c>
      <c r="I99" s="1" t="s">
        <v>165</v>
      </c>
      <c r="J99" s="1">
        <v>35</v>
      </c>
      <c r="K99" s="1">
        <v>7900</v>
      </c>
      <c r="M99" s="14">
        <v>1.59</v>
      </c>
      <c r="N99" s="19">
        <f t="shared" si="7"/>
        <v>18.250624999999999</v>
      </c>
    </row>
    <row r="100" spans="1:14" x14ac:dyDescent="0.25">
      <c r="A100" s="1" t="s">
        <v>163</v>
      </c>
      <c r="B100" s="1">
        <v>40018281</v>
      </c>
      <c r="C100" s="1" t="s">
        <v>11</v>
      </c>
      <c r="D100" s="1">
        <v>170084</v>
      </c>
      <c r="E100" s="1">
        <v>875</v>
      </c>
      <c r="F100" s="20">
        <f t="shared" si="6"/>
        <v>19.840624999999999</v>
      </c>
      <c r="G100" s="5">
        <v>22.675000000000001</v>
      </c>
      <c r="H100" s="1" t="s">
        <v>12</v>
      </c>
      <c r="I100" s="1" t="s">
        <v>166</v>
      </c>
      <c r="J100" s="1">
        <v>35</v>
      </c>
      <c r="K100" s="1">
        <v>7900</v>
      </c>
      <c r="M100" s="14">
        <v>1.59</v>
      </c>
      <c r="N100" s="19">
        <f t="shared" si="7"/>
        <v>18.250624999999999</v>
      </c>
    </row>
    <row r="101" spans="1:14" x14ac:dyDescent="0.25">
      <c r="A101" s="1" t="s">
        <v>167</v>
      </c>
      <c r="B101" s="1">
        <v>40018278</v>
      </c>
      <c r="C101" s="1" t="s">
        <v>47</v>
      </c>
      <c r="D101" s="1">
        <v>170112</v>
      </c>
      <c r="E101" s="1">
        <v>875</v>
      </c>
      <c r="F101" s="20">
        <f t="shared" si="6"/>
        <v>19.840624999999999</v>
      </c>
      <c r="G101" s="5">
        <v>22.675000000000001</v>
      </c>
      <c r="H101" s="1" t="s">
        <v>12</v>
      </c>
      <c r="I101" s="5" t="s">
        <v>168</v>
      </c>
      <c r="J101" s="1">
        <v>35</v>
      </c>
      <c r="K101" s="1">
        <v>7900</v>
      </c>
      <c r="M101" s="14">
        <v>1.59</v>
      </c>
      <c r="N101" s="19">
        <f t="shared" si="7"/>
        <v>18.250624999999999</v>
      </c>
    </row>
    <row r="102" spans="1:14" x14ac:dyDescent="0.25">
      <c r="A102" s="1" t="s">
        <v>167</v>
      </c>
      <c r="B102" s="10">
        <v>40018278</v>
      </c>
      <c r="C102" s="10" t="s">
        <v>47</v>
      </c>
      <c r="D102" s="10">
        <v>170112</v>
      </c>
      <c r="E102" s="10">
        <v>875</v>
      </c>
      <c r="F102" s="20">
        <f t="shared" si="6"/>
        <v>19.840624999999999</v>
      </c>
      <c r="G102" s="5">
        <v>22.675000000000001</v>
      </c>
      <c r="H102" s="10" t="s">
        <v>12</v>
      </c>
      <c r="I102" s="5" t="s">
        <v>169</v>
      </c>
      <c r="J102" s="1">
        <v>35</v>
      </c>
      <c r="K102" s="1">
        <v>7900</v>
      </c>
      <c r="M102" s="14">
        <v>1.59</v>
      </c>
      <c r="N102" s="19">
        <f t="shared" si="7"/>
        <v>18.250624999999999</v>
      </c>
    </row>
    <row r="103" spans="1:14" x14ac:dyDescent="0.25">
      <c r="A103" s="1" t="s">
        <v>170</v>
      </c>
      <c r="B103" s="1">
        <v>40018249</v>
      </c>
      <c r="C103" s="1" t="s">
        <v>47</v>
      </c>
      <c r="D103" s="1">
        <v>170112</v>
      </c>
      <c r="E103" s="1">
        <v>875</v>
      </c>
      <c r="F103" s="20">
        <f t="shared" si="6"/>
        <v>19.840624999999999</v>
      </c>
      <c r="G103" s="5">
        <v>22.675000000000001</v>
      </c>
      <c r="H103" s="1" t="s">
        <v>12</v>
      </c>
      <c r="I103" s="1" t="s">
        <v>171</v>
      </c>
      <c r="J103" s="1">
        <v>35</v>
      </c>
      <c r="K103" s="1">
        <v>7900</v>
      </c>
      <c r="M103" s="14">
        <v>1.59</v>
      </c>
      <c r="N103" s="19">
        <f t="shared" si="7"/>
        <v>18.250624999999999</v>
      </c>
    </row>
    <row r="104" spans="1:14" x14ac:dyDescent="0.25">
      <c r="A104" s="1" t="s">
        <v>170</v>
      </c>
      <c r="B104" s="1">
        <v>40018249</v>
      </c>
      <c r="C104" s="1" t="s">
        <v>47</v>
      </c>
      <c r="D104" s="1">
        <v>170112</v>
      </c>
      <c r="E104" s="1">
        <v>875</v>
      </c>
      <c r="F104" s="20">
        <f t="shared" si="6"/>
        <v>19.840624999999999</v>
      </c>
      <c r="G104" s="5">
        <v>22.675000000000001</v>
      </c>
      <c r="H104" s="1" t="s">
        <v>12</v>
      </c>
      <c r="I104" s="1" t="s">
        <v>172</v>
      </c>
      <c r="J104" s="1">
        <v>35</v>
      </c>
      <c r="K104" s="1">
        <v>7900</v>
      </c>
      <c r="M104" s="14">
        <v>1.59</v>
      </c>
      <c r="N104" s="19">
        <f t="shared" si="7"/>
        <v>18.250624999999999</v>
      </c>
    </row>
    <row r="105" spans="1:14" x14ac:dyDescent="0.25">
      <c r="A105" s="6" t="s">
        <v>173</v>
      </c>
      <c r="B105" s="6">
        <v>40019479</v>
      </c>
      <c r="C105" s="6" t="s">
        <v>73</v>
      </c>
      <c r="D105" s="6">
        <v>170195</v>
      </c>
      <c r="E105" s="6">
        <v>875</v>
      </c>
      <c r="F105" s="20">
        <f t="shared" si="6"/>
        <v>19.840624999999999</v>
      </c>
      <c r="G105" s="5">
        <v>22.675000000000001</v>
      </c>
      <c r="H105" s="6" t="s">
        <v>12</v>
      </c>
      <c r="I105" s="1" t="s">
        <v>174</v>
      </c>
      <c r="J105" s="1">
        <v>35</v>
      </c>
      <c r="K105" s="1">
        <v>7900</v>
      </c>
      <c r="M105" s="14">
        <v>1.59</v>
      </c>
      <c r="N105" s="19">
        <f t="shared" si="7"/>
        <v>18.250624999999999</v>
      </c>
    </row>
    <row r="106" spans="1:14" x14ac:dyDescent="0.25">
      <c r="A106" s="6" t="s">
        <v>173</v>
      </c>
      <c r="B106" s="1">
        <v>40019479</v>
      </c>
      <c r="C106" s="1" t="s">
        <v>73</v>
      </c>
      <c r="D106" s="1">
        <v>170195</v>
      </c>
      <c r="E106" s="1">
        <v>875</v>
      </c>
      <c r="F106" s="20">
        <f t="shared" si="6"/>
        <v>19.840624999999999</v>
      </c>
      <c r="G106" s="5">
        <v>22.675000000000001</v>
      </c>
      <c r="H106" s="1" t="s">
        <v>12</v>
      </c>
      <c r="I106" s="1" t="s">
        <v>175</v>
      </c>
      <c r="J106" s="1">
        <v>35</v>
      </c>
      <c r="K106" s="1">
        <v>7900</v>
      </c>
      <c r="M106" s="14">
        <v>1.59</v>
      </c>
      <c r="N106" s="19">
        <f t="shared" si="7"/>
        <v>18.250624999999999</v>
      </c>
    </row>
    <row r="107" spans="1:14" x14ac:dyDescent="0.25">
      <c r="A107" s="6" t="s">
        <v>176</v>
      </c>
      <c r="B107" s="1">
        <v>40019479</v>
      </c>
      <c r="C107" s="1" t="s">
        <v>73</v>
      </c>
      <c r="D107" s="1">
        <v>170195</v>
      </c>
      <c r="E107" s="1">
        <v>875</v>
      </c>
      <c r="F107" s="20">
        <f t="shared" si="6"/>
        <v>19.840624999999999</v>
      </c>
      <c r="G107" s="5">
        <v>22.675000000000001</v>
      </c>
      <c r="H107" s="1" t="s">
        <v>12</v>
      </c>
      <c r="I107" s="1" t="s">
        <v>177</v>
      </c>
      <c r="J107" s="1">
        <v>35</v>
      </c>
      <c r="K107" s="1">
        <v>7900</v>
      </c>
      <c r="M107" s="14">
        <v>1.59</v>
      </c>
      <c r="N107" s="19">
        <f t="shared" si="7"/>
        <v>18.250624999999999</v>
      </c>
    </row>
    <row r="108" spans="1:14" x14ac:dyDescent="0.25">
      <c r="A108" s="6" t="s">
        <v>176</v>
      </c>
      <c r="B108" s="1">
        <v>40018484</v>
      </c>
      <c r="C108" s="1" t="s">
        <v>120</v>
      </c>
      <c r="D108" s="1">
        <v>170193</v>
      </c>
      <c r="E108" s="1">
        <v>875</v>
      </c>
      <c r="F108" s="20">
        <f t="shared" si="6"/>
        <v>19.840624999999999</v>
      </c>
      <c r="G108" s="5">
        <v>22.675000000000001</v>
      </c>
      <c r="H108" s="1" t="s">
        <v>12</v>
      </c>
      <c r="I108" s="1" t="s">
        <v>178</v>
      </c>
      <c r="J108" s="1">
        <v>35</v>
      </c>
      <c r="K108" s="1">
        <v>7900</v>
      </c>
      <c r="M108" s="14">
        <v>1.59</v>
      </c>
      <c r="N108" s="19">
        <f t="shared" si="7"/>
        <v>18.250624999999999</v>
      </c>
    </row>
    <row r="109" spans="1:14" x14ac:dyDescent="0.25">
      <c r="A109" s="6" t="s">
        <v>179</v>
      </c>
      <c r="B109" s="1">
        <v>40019725</v>
      </c>
      <c r="C109" s="1" t="s">
        <v>11</v>
      </c>
      <c r="D109" s="1">
        <v>170083</v>
      </c>
      <c r="E109" s="1">
        <v>875</v>
      </c>
      <c r="F109" s="20">
        <f t="shared" si="6"/>
        <v>19.840624999999999</v>
      </c>
      <c r="G109" s="5">
        <v>22.675000000000001</v>
      </c>
      <c r="H109" s="1" t="s">
        <v>12</v>
      </c>
      <c r="I109" s="1" t="s">
        <v>180</v>
      </c>
      <c r="J109" s="1">
        <v>35</v>
      </c>
      <c r="K109" s="1">
        <v>7900</v>
      </c>
      <c r="M109" s="14">
        <v>1.59</v>
      </c>
      <c r="N109" s="19">
        <f t="shared" si="7"/>
        <v>18.250624999999999</v>
      </c>
    </row>
    <row r="110" spans="1:14" x14ac:dyDescent="0.25">
      <c r="A110" s="6" t="s">
        <v>181</v>
      </c>
      <c r="B110" s="1">
        <v>40019477</v>
      </c>
      <c r="C110" s="1" t="s">
        <v>182</v>
      </c>
      <c r="D110" s="1">
        <v>170230</v>
      </c>
      <c r="E110" s="1">
        <v>875</v>
      </c>
      <c r="F110" s="20">
        <f t="shared" si="6"/>
        <v>19.840624999999999</v>
      </c>
      <c r="G110" s="5">
        <v>22.675000000000001</v>
      </c>
      <c r="H110" s="1" t="s">
        <v>12</v>
      </c>
      <c r="I110" s="1" t="s">
        <v>183</v>
      </c>
      <c r="J110" s="1">
        <v>35</v>
      </c>
      <c r="K110" s="1">
        <v>7900</v>
      </c>
      <c r="M110" s="14">
        <v>1.59</v>
      </c>
      <c r="N110" s="19">
        <f t="shared" si="7"/>
        <v>18.250624999999999</v>
      </c>
    </row>
    <row r="111" spans="1:14" x14ac:dyDescent="0.25">
      <c r="A111" s="6" t="s">
        <v>181</v>
      </c>
      <c r="B111" s="1">
        <v>40019477</v>
      </c>
      <c r="C111" s="1" t="s">
        <v>182</v>
      </c>
      <c r="D111" s="1">
        <v>170230</v>
      </c>
      <c r="E111" s="1">
        <v>875</v>
      </c>
      <c r="F111" s="20">
        <f t="shared" si="6"/>
        <v>19.840624999999999</v>
      </c>
      <c r="G111" s="5">
        <v>22.675000000000001</v>
      </c>
      <c r="H111" s="1" t="s">
        <v>12</v>
      </c>
      <c r="I111" s="1" t="s">
        <v>184</v>
      </c>
      <c r="J111" s="1">
        <v>35</v>
      </c>
      <c r="K111" s="1">
        <v>7900</v>
      </c>
      <c r="M111" s="14">
        <v>1.59</v>
      </c>
      <c r="N111" s="19">
        <f t="shared" si="7"/>
        <v>18.250624999999999</v>
      </c>
    </row>
    <row r="112" spans="1:14" x14ac:dyDescent="0.25">
      <c r="A112" s="6" t="s">
        <v>185</v>
      </c>
      <c r="B112" s="1">
        <v>40018484</v>
      </c>
      <c r="C112" s="1" t="s">
        <v>182</v>
      </c>
      <c r="D112" s="1">
        <v>170230</v>
      </c>
      <c r="E112" s="1">
        <v>875</v>
      </c>
      <c r="F112" s="20">
        <f t="shared" si="6"/>
        <v>19.840624999999999</v>
      </c>
      <c r="G112" s="5">
        <v>22.675000000000001</v>
      </c>
      <c r="H112" s="1" t="s">
        <v>12</v>
      </c>
      <c r="I112" s="1" t="s">
        <v>186</v>
      </c>
      <c r="J112" s="1">
        <v>35</v>
      </c>
      <c r="K112" s="1">
        <v>7900</v>
      </c>
      <c r="M112" s="14">
        <v>1.59</v>
      </c>
      <c r="N112" s="19">
        <f t="shared" si="7"/>
        <v>18.250624999999999</v>
      </c>
    </row>
    <row r="113" spans="1:14" x14ac:dyDescent="0.25">
      <c r="A113" s="13" t="s">
        <v>187</v>
      </c>
      <c r="B113" s="13">
        <v>40019832</v>
      </c>
      <c r="C113" s="13" t="s">
        <v>11</v>
      </c>
      <c r="D113" s="13">
        <v>170307</v>
      </c>
      <c r="E113" s="13">
        <v>875</v>
      </c>
      <c r="F113" s="20">
        <f t="shared" si="6"/>
        <v>19.840624999999999</v>
      </c>
      <c r="G113" s="5">
        <v>22.675000000000001</v>
      </c>
      <c r="H113" s="13" t="s">
        <v>12</v>
      </c>
      <c r="I113" s="1" t="s">
        <v>188</v>
      </c>
      <c r="J113" s="1">
        <v>35</v>
      </c>
      <c r="K113" s="1">
        <v>7900</v>
      </c>
      <c r="M113" s="14">
        <v>1.59</v>
      </c>
      <c r="N113" s="19">
        <f t="shared" si="7"/>
        <v>18.250624999999999</v>
      </c>
    </row>
    <row r="114" spans="1:14" x14ac:dyDescent="0.25">
      <c r="A114" s="1" t="s">
        <v>189</v>
      </c>
      <c r="B114" s="1">
        <v>40019831</v>
      </c>
      <c r="C114" s="1" t="s">
        <v>11</v>
      </c>
      <c r="D114" s="1">
        <v>170083</v>
      </c>
      <c r="E114" s="1">
        <v>875</v>
      </c>
      <c r="F114" s="20">
        <f t="shared" si="6"/>
        <v>19.840624999999999</v>
      </c>
      <c r="G114" s="5">
        <v>22.675000000000001</v>
      </c>
      <c r="H114" s="1" t="s">
        <v>12</v>
      </c>
      <c r="I114" s="1" t="s">
        <v>190</v>
      </c>
      <c r="J114" s="1">
        <v>35</v>
      </c>
      <c r="K114" s="1">
        <v>7900</v>
      </c>
      <c r="M114" s="14">
        <v>1.59</v>
      </c>
      <c r="N114" s="19">
        <f t="shared" si="7"/>
        <v>18.250624999999999</v>
      </c>
    </row>
    <row r="115" spans="1:14" x14ac:dyDescent="0.25">
      <c r="A115" s="1" t="s">
        <v>191</v>
      </c>
      <c r="B115" s="1">
        <v>40019830</v>
      </c>
      <c r="C115" s="1" t="s">
        <v>11</v>
      </c>
      <c r="D115" s="1">
        <v>170307</v>
      </c>
      <c r="E115" s="1">
        <v>875</v>
      </c>
      <c r="F115" s="20">
        <f t="shared" si="6"/>
        <v>19.840624999999999</v>
      </c>
      <c r="G115" s="5">
        <v>22.675000000000001</v>
      </c>
      <c r="H115" s="1" t="s">
        <v>12</v>
      </c>
      <c r="I115" s="1" t="s">
        <v>192</v>
      </c>
      <c r="J115" s="1">
        <v>35</v>
      </c>
      <c r="K115" s="1">
        <v>7900</v>
      </c>
      <c r="M115" s="14">
        <v>1.59</v>
      </c>
      <c r="N115" s="19">
        <f t="shared" si="7"/>
        <v>18.250624999999999</v>
      </c>
    </row>
    <row r="116" spans="1:14" x14ac:dyDescent="0.25">
      <c r="A116" s="1" t="s">
        <v>193</v>
      </c>
      <c r="B116" s="1">
        <v>40019830</v>
      </c>
      <c r="C116" s="1" t="s">
        <v>11</v>
      </c>
      <c r="D116" s="1">
        <v>170307</v>
      </c>
      <c r="E116" s="1">
        <v>875</v>
      </c>
      <c r="F116" s="20">
        <f t="shared" si="6"/>
        <v>19.840624999999999</v>
      </c>
      <c r="G116" s="5">
        <v>22.675000000000001</v>
      </c>
      <c r="H116" s="1" t="s">
        <v>12</v>
      </c>
      <c r="I116" s="1" t="s">
        <v>194</v>
      </c>
      <c r="J116" s="1">
        <v>35</v>
      </c>
      <c r="K116" s="1">
        <v>7900</v>
      </c>
      <c r="M116" s="14">
        <v>1.59</v>
      </c>
      <c r="N116" s="19">
        <f t="shared" si="7"/>
        <v>18.250624999999999</v>
      </c>
    </row>
    <row r="117" spans="1:14" ht="15" customHeight="1" x14ac:dyDescent="0.25">
      <c r="A117" s="1" t="s">
        <v>193</v>
      </c>
      <c r="B117" s="1">
        <v>40019837</v>
      </c>
      <c r="C117" s="1" t="s">
        <v>31</v>
      </c>
      <c r="D117" s="1">
        <v>170308</v>
      </c>
      <c r="E117" s="1">
        <v>875</v>
      </c>
      <c r="F117" s="1">
        <v>21.875</v>
      </c>
      <c r="G117" s="1">
        <v>25</v>
      </c>
      <c r="H117" s="1" t="s">
        <v>12</v>
      </c>
      <c r="I117" s="1" t="s">
        <v>195</v>
      </c>
      <c r="J117" s="1">
        <v>35</v>
      </c>
      <c r="K117" s="1">
        <v>7900</v>
      </c>
      <c r="M117" s="14">
        <v>3.13</v>
      </c>
      <c r="N117" s="19">
        <f t="shared" si="7"/>
        <v>18.745000000000001</v>
      </c>
    </row>
    <row r="118" spans="1:14" ht="15" customHeight="1" x14ac:dyDescent="0.25">
      <c r="A118" s="10" t="s">
        <v>193</v>
      </c>
      <c r="B118" s="10">
        <v>40019822</v>
      </c>
      <c r="C118" s="10" t="s">
        <v>11</v>
      </c>
      <c r="D118" s="10">
        <v>170310</v>
      </c>
      <c r="E118" s="10">
        <v>875</v>
      </c>
      <c r="F118" s="10">
        <v>21.875</v>
      </c>
      <c r="G118" s="1">
        <v>25</v>
      </c>
      <c r="H118" s="10" t="s">
        <v>12</v>
      </c>
      <c r="I118" s="10" t="s">
        <v>196</v>
      </c>
      <c r="J118" s="1">
        <v>35</v>
      </c>
      <c r="K118" s="1">
        <v>7900</v>
      </c>
      <c r="M118" s="14">
        <v>3.13</v>
      </c>
      <c r="N118" s="19">
        <f t="shared" si="7"/>
        <v>18.745000000000001</v>
      </c>
    </row>
    <row r="119" spans="1:14" x14ac:dyDescent="0.25">
      <c r="A119" s="1" t="s">
        <v>197</v>
      </c>
      <c r="B119" s="1">
        <v>40019833</v>
      </c>
      <c r="C119" s="1" t="s">
        <v>11</v>
      </c>
      <c r="D119" s="1">
        <v>170307</v>
      </c>
      <c r="E119" s="1">
        <v>875</v>
      </c>
      <c r="F119" s="20">
        <f t="shared" ref="F119:F121" si="8">E119*G119/1000</f>
        <v>19.840624999999999</v>
      </c>
      <c r="G119" s="15">
        <v>22.675000000000001</v>
      </c>
      <c r="H119" s="1" t="s">
        <v>12</v>
      </c>
      <c r="I119" s="1" t="s">
        <v>198</v>
      </c>
      <c r="J119" s="1">
        <v>35</v>
      </c>
      <c r="K119" s="1">
        <v>7900</v>
      </c>
      <c r="M119" s="14">
        <v>1.59</v>
      </c>
      <c r="N119" s="19">
        <f t="shared" si="7"/>
        <v>18.250624999999999</v>
      </c>
    </row>
    <row r="120" spans="1:14" x14ac:dyDescent="0.25">
      <c r="A120" s="1" t="s">
        <v>199</v>
      </c>
      <c r="B120" s="1">
        <v>40019834</v>
      </c>
      <c r="C120" s="1" t="s">
        <v>73</v>
      </c>
      <c r="D120" s="1">
        <v>170324</v>
      </c>
      <c r="E120" s="1">
        <v>875</v>
      </c>
      <c r="F120" s="20">
        <f t="shared" si="8"/>
        <v>19.840624999999999</v>
      </c>
      <c r="G120" s="15">
        <v>22.675000000000001</v>
      </c>
      <c r="H120" s="1" t="s">
        <v>12</v>
      </c>
      <c r="I120" s="1" t="s">
        <v>200</v>
      </c>
      <c r="J120" s="1">
        <v>35</v>
      </c>
      <c r="K120" s="1">
        <v>7900</v>
      </c>
      <c r="M120" s="14">
        <v>1.59</v>
      </c>
      <c r="N120" s="19">
        <f t="shared" si="7"/>
        <v>18.250624999999999</v>
      </c>
    </row>
    <row r="121" spans="1:14" x14ac:dyDescent="0.25">
      <c r="A121" s="1" t="s">
        <v>199</v>
      </c>
      <c r="B121" s="1">
        <v>40019730</v>
      </c>
      <c r="C121" s="1" t="s">
        <v>47</v>
      </c>
      <c r="D121" s="1">
        <v>170323</v>
      </c>
      <c r="E121" s="1">
        <v>875</v>
      </c>
      <c r="F121" s="20">
        <f t="shared" si="8"/>
        <v>19.840624999999999</v>
      </c>
      <c r="G121" s="15">
        <v>22.675000000000001</v>
      </c>
      <c r="H121" s="1" t="s">
        <v>12</v>
      </c>
      <c r="I121" s="1" t="s">
        <v>201</v>
      </c>
      <c r="J121" s="1">
        <v>35</v>
      </c>
      <c r="K121" s="1">
        <v>7900</v>
      </c>
      <c r="M121" s="14">
        <v>1.59</v>
      </c>
      <c r="N121" s="19">
        <f t="shared" si="7"/>
        <v>18.250624999999999</v>
      </c>
    </row>
    <row r="122" spans="1:14" ht="15" customHeight="1" x14ac:dyDescent="0.25">
      <c r="A122" s="1" t="s">
        <v>199</v>
      </c>
      <c r="B122" s="1">
        <v>40019736</v>
      </c>
      <c r="C122" s="1" t="s">
        <v>47</v>
      </c>
      <c r="D122" s="1">
        <v>170331</v>
      </c>
      <c r="E122" s="1">
        <v>875</v>
      </c>
      <c r="F122" s="1">
        <v>21.875</v>
      </c>
      <c r="G122" s="1">
        <v>25</v>
      </c>
      <c r="H122" s="1" t="s">
        <v>12</v>
      </c>
      <c r="I122" s="1" t="s">
        <v>202</v>
      </c>
      <c r="J122" s="1">
        <v>35</v>
      </c>
      <c r="K122" s="1">
        <v>7900</v>
      </c>
      <c r="M122" s="14">
        <v>3.13</v>
      </c>
      <c r="N122" s="19">
        <f t="shared" si="7"/>
        <v>18.745000000000001</v>
      </c>
    </row>
    <row r="123" spans="1:14" ht="15" customHeight="1" x14ac:dyDescent="0.25">
      <c r="A123" s="5" t="s">
        <v>203</v>
      </c>
      <c r="B123" s="5">
        <v>40019726</v>
      </c>
      <c r="C123" s="5" t="s">
        <v>11</v>
      </c>
      <c r="D123" s="5">
        <v>170402</v>
      </c>
      <c r="E123" s="5">
        <v>875</v>
      </c>
      <c r="F123" s="5">
        <v>21.875</v>
      </c>
      <c r="G123" s="1">
        <v>25</v>
      </c>
      <c r="H123" s="5" t="s">
        <v>12</v>
      </c>
      <c r="I123" s="5" t="s">
        <v>204</v>
      </c>
      <c r="J123" s="1">
        <v>35</v>
      </c>
      <c r="K123" s="1">
        <v>7900</v>
      </c>
      <c r="M123" s="14">
        <v>3.13</v>
      </c>
      <c r="N123" s="19">
        <f t="shared" si="7"/>
        <v>18.745000000000001</v>
      </c>
    </row>
    <row r="124" spans="1:14" x14ac:dyDescent="0.25">
      <c r="A124" s="5" t="s">
        <v>10</v>
      </c>
      <c r="B124" s="5">
        <v>40014641</v>
      </c>
      <c r="C124" s="5" t="s">
        <v>11</v>
      </c>
      <c r="D124" s="5">
        <v>160324</v>
      </c>
      <c r="E124" s="5">
        <v>800</v>
      </c>
      <c r="F124" s="20">
        <f t="shared" ref="F124:F129" si="9">E124*G124/1000</f>
        <v>18.14</v>
      </c>
      <c r="G124" s="5">
        <v>22.675000000000001</v>
      </c>
      <c r="H124" s="5" t="s">
        <v>12</v>
      </c>
      <c r="I124" s="5" t="s">
        <v>205</v>
      </c>
      <c r="J124" s="1">
        <v>20</v>
      </c>
      <c r="K124" s="1">
        <f>20*1200</f>
        <v>24000</v>
      </c>
      <c r="M124" s="14"/>
      <c r="N124" s="19"/>
    </row>
    <row r="125" spans="1:14" x14ac:dyDescent="0.25">
      <c r="A125" s="5" t="s">
        <v>206</v>
      </c>
      <c r="B125" s="5">
        <v>40014637</v>
      </c>
      <c r="C125" s="5" t="s">
        <v>207</v>
      </c>
      <c r="D125" s="5">
        <v>160509</v>
      </c>
      <c r="E125" s="5">
        <v>800</v>
      </c>
      <c r="F125" s="20">
        <f t="shared" si="9"/>
        <v>18.14</v>
      </c>
      <c r="G125" s="5">
        <v>22.675000000000001</v>
      </c>
      <c r="H125" s="5" t="s">
        <v>12</v>
      </c>
      <c r="I125" s="5" t="s">
        <v>208</v>
      </c>
      <c r="J125" s="1">
        <v>20</v>
      </c>
      <c r="K125" s="1">
        <f t="shared" ref="K125:K129" si="10">20*1200</f>
        <v>24000</v>
      </c>
      <c r="M125" s="14"/>
      <c r="N125" s="19"/>
    </row>
    <row r="126" spans="1:14" x14ac:dyDescent="0.25">
      <c r="A126" s="1" t="s">
        <v>108</v>
      </c>
      <c r="B126" s="1">
        <v>40017064</v>
      </c>
      <c r="C126" s="1" t="s">
        <v>11</v>
      </c>
      <c r="D126" s="1">
        <v>161153</v>
      </c>
      <c r="E126" s="1">
        <v>800</v>
      </c>
      <c r="F126" s="20">
        <f t="shared" si="9"/>
        <v>18.14</v>
      </c>
      <c r="G126" s="5">
        <v>22.675000000000001</v>
      </c>
      <c r="H126" s="1" t="s">
        <v>12</v>
      </c>
      <c r="I126" s="1" t="s">
        <v>209</v>
      </c>
      <c r="J126" s="1">
        <v>20</v>
      </c>
      <c r="K126" s="1">
        <f t="shared" si="10"/>
        <v>24000</v>
      </c>
      <c r="M126" s="14"/>
      <c r="N126" s="19"/>
    </row>
    <row r="127" spans="1:14" x14ac:dyDescent="0.25">
      <c r="A127" s="1" t="s">
        <v>108</v>
      </c>
      <c r="B127" s="1">
        <v>40017064</v>
      </c>
      <c r="C127" s="1" t="s">
        <v>11</v>
      </c>
      <c r="D127" s="1">
        <v>161153</v>
      </c>
      <c r="E127" s="1">
        <v>800</v>
      </c>
      <c r="F127" s="20">
        <f t="shared" si="9"/>
        <v>18.14</v>
      </c>
      <c r="G127" s="5">
        <v>22.675000000000001</v>
      </c>
      <c r="H127" s="1" t="s">
        <v>12</v>
      </c>
      <c r="I127" s="1" t="s">
        <v>209</v>
      </c>
      <c r="J127" s="1">
        <v>20</v>
      </c>
      <c r="K127" s="1">
        <f t="shared" si="10"/>
        <v>24000</v>
      </c>
      <c r="M127" s="14"/>
      <c r="N127" s="19"/>
    </row>
    <row r="128" spans="1:14" x14ac:dyDescent="0.25">
      <c r="A128" s="10" t="s">
        <v>117</v>
      </c>
      <c r="B128" s="1">
        <v>40017725</v>
      </c>
      <c r="C128" s="1" t="s">
        <v>11</v>
      </c>
      <c r="D128" s="1">
        <v>161304</v>
      </c>
      <c r="E128" s="1">
        <v>800</v>
      </c>
      <c r="F128" s="20">
        <f t="shared" si="9"/>
        <v>18.14</v>
      </c>
      <c r="G128" s="5">
        <v>22.675000000000001</v>
      </c>
      <c r="H128" s="1" t="s">
        <v>12</v>
      </c>
      <c r="I128" s="1" t="s">
        <v>210</v>
      </c>
      <c r="J128" s="1">
        <v>20</v>
      </c>
      <c r="K128" s="1">
        <f t="shared" si="10"/>
        <v>24000</v>
      </c>
      <c r="M128" s="14"/>
      <c r="N128" s="19"/>
    </row>
    <row r="129" spans="1:14" x14ac:dyDescent="0.25">
      <c r="A129" s="1" t="s">
        <v>211</v>
      </c>
      <c r="B129" s="1">
        <v>40015087</v>
      </c>
      <c r="C129" s="1" t="s">
        <v>11</v>
      </c>
      <c r="D129" s="1">
        <v>160751</v>
      </c>
      <c r="E129" s="1">
        <v>800</v>
      </c>
      <c r="F129" s="20">
        <f t="shared" si="9"/>
        <v>18.14</v>
      </c>
      <c r="G129" s="14">
        <v>22.675000000000001</v>
      </c>
      <c r="H129" s="1" t="s">
        <v>12</v>
      </c>
      <c r="I129" s="1" t="s">
        <v>212</v>
      </c>
      <c r="J129" s="1">
        <v>20</v>
      </c>
      <c r="K129" s="1">
        <f t="shared" si="10"/>
        <v>24000</v>
      </c>
      <c r="M129" s="14"/>
      <c r="N129" s="19"/>
    </row>
    <row r="130" spans="1:14" ht="6" customHeight="1" x14ac:dyDescent="0.25"/>
    <row r="131" spans="1:14" ht="15.75" x14ac:dyDescent="0.25">
      <c r="K131" s="16">
        <f>SUM(K2:K129)</f>
        <v>1107800</v>
      </c>
      <c r="L131" s="21"/>
      <c r="M131" s="16">
        <f t="shared" ref="M131:N131" si="11">SUM(M2:M129)</f>
        <v>206.30000000000027</v>
      </c>
      <c r="N131" s="16">
        <f t="shared" si="11"/>
        <v>2227.5834999999947</v>
      </c>
    </row>
    <row r="132" spans="1:14" ht="4.5" customHeight="1" x14ac:dyDescent="0.25">
      <c r="K132" s="3"/>
    </row>
    <row r="133" spans="1:14" ht="15.75" x14ac:dyDescent="0.25">
      <c r="K133" s="18">
        <v>1800000</v>
      </c>
    </row>
    <row r="134" spans="1:14" ht="3" customHeight="1" x14ac:dyDescent="0.25"/>
    <row r="135" spans="1:14" ht="15.75" x14ac:dyDescent="0.25">
      <c r="K135" s="16">
        <f>K131+K133</f>
        <v>2907800</v>
      </c>
    </row>
    <row r="136" spans="1:14" ht="6.75" customHeight="1" x14ac:dyDescent="0.25"/>
    <row r="137" spans="1:14" ht="18.75" x14ac:dyDescent="0.3">
      <c r="I137" s="2">
        <v>1923000</v>
      </c>
      <c r="J137" s="2">
        <v>100</v>
      </c>
    </row>
    <row r="138" spans="1:14" ht="18.75" x14ac:dyDescent="0.3">
      <c r="I138" s="2">
        <f>K131+K133</f>
        <v>2907800</v>
      </c>
      <c r="J138" s="17">
        <f>I138*J137/I137</f>
        <v>151.21164846593865</v>
      </c>
    </row>
  </sheetData>
  <autoFilter ref="A1:N129"/>
  <pageMargins left="0.2" right="0.2" top="0.25" bottom="0.2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Container Datails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Raghupathy</dc:creator>
  <cp:lastModifiedBy>Jaywant  Pawar</cp:lastModifiedBy>
  <cp:lastPrinted>2017-04-20T08:00:40Z</cp:lastPrinted>
  <dcterms:created xsi:type="dcterms:W3CDTF">2014-12-22T05:40:08Z</dcterms:created>
  <dcterms:modified xsi:type="dcterms:W3CDTF">2017-04-24T06:52:04Z</dcterms:modified>
</cp:coreProperties>
</file>