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P per TH" sheetId="1" r:id="rId1"/>
  </sheets>
  <calcPr calcId="145621"/>
</workbook>
</file>

<file path=xl/calcChain.xml><?xml version="1.0" encoding="utf-8"?>
<calcChain xmlns="http://schemas.openxmlformats.org/spreadsheetml/2006/main">
  <c r="L7" i="1" l="1"/>
  <c r="L6" i="1"/>
  <c r="L5" i="1"/>
  <c r="H14" i="1" l="1"/>
</calcChain>
</file>

<file path=xl/sharedStrings.xml><?xml version="1.0" encoding="utf-8"?>
<sst xmlns="http://schemas.openxmlformats.org/spreadsheetml/2006/main" count="33" uniqueCount="32">
  <si>
    <t>Section</t>
  </si>
  <si>
    <t>Manpower/1000 pcs</t>
  </si>
  <si>
    <t>Remarks</t>
  </si>
  <si>
    <t>YTD 16-17</t>
  </si>
  <si>
    <t>Actual</t>
  </si>
  <si>
    <t>J&amp;J</t>
  </si>
  <si>
    <t>Dettol Liquid</t>
  </si>
  <si>
    <t xml:space="preserve"> </t>
  </si>
  <si>
    <t>Dettol HS</t>
  </si>
  <si>
    <t>CPD</t>
  </si>
  <si>
    <t>Target</t>
  </si>
  <si>
    <t>New SKU (800ml + 800ml) introduced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</si>
  <si>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</si>
  <si>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</si>
  <si>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</si>
  <si>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</si>
  <si>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</si>
  <si>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</si>
  <si>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</si>
  <si>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</si>
  <si>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</si>
  <si>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</si>
  <si>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</si>
  <si>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Mar</t>
  </si>
  <si>
    <t>MP received</t>
  </si>
  <si>
    <t>Total</t>
  </si>
  <si>
    <t>production</t>
  </si>
  <si>
    <t>Manpower</t>
  </si>
  <si>
    <t>Budget</t>
  </si>
  <si>
    <t>MP reqd for actual productionas per budget</t>
  </si>
  <si>
    <t>Manpower saving</t>
  </si>
  <si>
    <t>Manpower saving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</si>
</sst>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 readingOrder="1"/>
    </xf>
    <xf numFmtId="0" fontId="2" fillId="0" borderId="1" xfId="0" applyFont="1" applyBorder="1" applyAlignment="1">
      <alignment vertical="center" wrapText="1" readingOrder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1" fillId="0" borderId="5" xfId="0" applyFont="1" applyFill="1" applyBorder="1"/>
    <xf numFmtId="0" fontId="1" fillId="0" borderId="5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tabSelected="1" workbookViewId="0">
      <selection activeCell="B2" sqref="B2"/>
    </sheetView>
  </sheetViews>
  <sheetFormatPr defaultRowHeight="15" x14ac:dyDescent="0.25"/>
  <cols>
    <col min="2" max="2" width="13.5703125" customWidth="1"/>
    <col min="3" max="3" width="12" customWidth="1"/>
    <col min="4" max="4" width="10.28515625" customWidth="1"/>
    <col min="5" max="5" width="35.5703125" bestFit="1" customWidth="1"/>
    <col min="10" max="10" width="18.28515625" customWidth="1"/>
    <col min="11" max="11" width="10.7109375" bestFit="1" customWidth="1"/>
    <col min="12" max="12" width="12" bestFit="1" customWidth="1"/>
  </cols>
  <sheetData>
    <row r="1" spans="2:12" ht="15.75" thickBot="1" x14ac:dyDescent="0.3">
      <c r="G1" s="13" t="s">
        <v>24</v>
      </c>
      <c r="H1" s="13"/>
    </row>
    <row r="2" spans="2:12" ht="18.75" thickBot="1" x14ac:dyDescent="0.3">
      <c r="B2" s="1" t="s">
        <v>0</v>
      </c>
      <c r="C2" s="10" t="s">
        <v>1</v>
      </c>
      <c r="D2" s="11"/>
      <c r="E2" s="1" t="s">
        <v>2</v>
      </c>
      <c r="G2" s="5" t="s">
        <v>12</v>
      </c>
      <c r="H2" s="6">
        <v>3408</v>
      </c>
      <c r="J2" s="5"/>
      <c r="K2" s="5" t="s">
        <v>26</v>
      </c>
      <c r="L2" s="5" t="s">
        <v>27</v>
      </c>
    </row>
    <row r="3" spans="2:12" ht="18.75" thickBot="1" x14ac:dyDescent="0.3">
      <c r="B3" s="2"/>
      <c r="C3" s="10" t="s">
        <v>3</v>
      </c>
      <c r="D3" s="12"/>
      <c r="E3" s="2"/>
      <c r="G3" s="5" t="s">
        <v>13</v>
      </c>
      <c r="H3" s="6">
        <v>3316</v>
      </c>
      <c r="J3" s="15" t="s">
        <v>28</v>
      </c>
      <c r="K3" s="5">
        <v>60610852</v>
      </c>
      <c r="L3" s="6">
        <v>61481</v>
      </c>
    </row>
    <row r="4" spans="2:12" ht="18.75" thickBot="1" x14ac:dyDescent="0.3">
      <c r="B4" s="2"/>
      <c r="C4" s="1" t="s">
        <v>10</v>
      </c>
      <c r="D4" s="1" t="s">
        <v>4</v>
      </c>
      <c r="E4" s="2"/>
      <c r="G4" s="5" t="s">
        <v>14</v>
      </c>
      <c r="H4" s="6">
        <v>3594</v>
      </c>
      <c r="J4" s="15" t="s">
        <v>4</v>
      </c>
      <c r="K4" s="5">
        <v>54909185</v>
      </c>
      <c r="L4" s="6">
        <v>47742</v>
      </c>
    </row>
    <row r="5" spans="2:12" ht="45.75" thickBot="1" x14ac:dyDescent="0.3">
      <c r="B5" s="1" t="s">
        <v>5</v>
      </c>
      <c r="C5" s="1">
        <v>0.76</v>
      </c>
      <c r="D5" s="1">
        <v>0.68</v>
      </c>
      <c r="E5" s="3"/>
      <c r="G5" s="5" t="s">
        <v>15</v>
      </c>
      <c r="H5" s="6">
        <v>3843</v>
      </c>
      <c r="J5" s="16" t="s">
        <v>29</v>
      </c>
      <c r="K5" s="6"/>
      <c r="L5" s="14">
        <f>L3/K3*K4</f>
        <v>55697.478118027451</v>
      </c>
    </row>
    <row r="6" spans="2:12" ht="36.75" thickBot="1" x14ac:dyDescent="0.3">
      <c r="B6" s="1" t="s">
        <v>6</v>
      </c>
      <c r="C6" s="1">
        <v>0.71</v>
      </c>
      <c r="D6" s="1">
        <v>0.66</v>
      </c>
      <c r="E6" s="3" t="s">
        <v>7</v>
      </c>
      <c r="G6" s="5" t="s">
        <v>16</v>
      </c>
      <c r="H6" s="6">
        <v>4247</v>
      </c>
      <c r="J6" s="15" t="s">
        <v>30</v>
      </c>
      <c r="K6" s="5"/>
      <c r="L6" s="14">
        <f>L5-L4</f>
        <v>7955.4781180274513</v>
      </c>
    </row>
    <row r="7" spans="2:12" ht="18.75" thickBot="1" x14ac:dyDescent="0.3">
      <c r="B7" s="1" t="s">
        <v>8</v>
      </c>
      <c r="C7" s="1">
        <v>2.06</v>
      </c>
      <c r="D7" s="1">
        <v>1.6</v>
      </c>
      <c r="E7" s="4"/>
      <c r="G7" s="5" t="s">
        <v>17</v>
      </c>
      <c r="H7" s="6">
        <v>3176</v>
      </c>
      <c r="J7" s="15" t="s">
        <v>31</v>
      </c>
      <c r="K7" s="5"/>
      <c r="L7" s="9">
        <f>L6/L3*100</f>
        <v>12.939734418808172</v>
      </c>
    </row>
    <row r="8" spans="2:12" ht="36.75" thickBot="1" x14ac:dyDescent="0.3">
      <c r="B8" s="1" t="s">
        <v>9</v>
      </c>
      <c r="C8" s="1">
        <v>4.22</v>
      </c>
      <c r="D8" s="1">
        <v>4.66</v>
      </c>
      <c r="E8" s="3" t="s">
        <v>11</v>
      </c>
      <c r="G8" s="5" t="s">
        <v>18</v>
      </c>
      <c r="H8" s="6">
        <v>3136</v>
      </c>
    </row>
    <row r="9" spans="2:12" x14ac:dyDescent="0.25">
      <c r="G9" s="5" t="s">
        <v>19</v>
      </c>
      <c r="H9" s="6">
        <v>3925</v>
      </c>
    </row>
    <row r="10" spans="2:12" x14ac:dyDescent="0.25">
      <c r="G10" s="5" t="s">
        <v>20</v>
      </c>
      <c r="H10" s="6">
        <v>4097</v>
      </c>
    </row>
    <row r="11" spans="2:12" x14ac:dyDescent="0.25">
      <c r="G11" s="5" t="s">
        <v>21</v>
      </c>
      <c r="H11" s="6">
        <v>4174</v>
      </c>
    </row>
    <row r="12" spans="2:12" x14ac:dyDescent="0.25">
      <c r="G12" s="5" t="s">
        <v>22</v>
      </c>
      <c r="H12" s="6">
        <v>4895</v>
      </c>
    </row>
    <row r="13" spans="2:12" x14ac:dyDescent="0.25">
      <c r="G13" s="5" t="s">
        <v>23</v>
      </c>
      <c r="H13" s="6">
        <v>5931</v>
      </c>
    </row>
    <row r="14" spans="2:12" x14ac:dyDescent="0.25">
      <c r="G14" s="7" t="s">
        <v>25</v>
      </c>
      <c r="H14" s="8">
        <f>SUM(H2:H13)</f>
        <v>47742</v>
      </c>
    </row>
  </sheetData>
  <mergeCells count="3">
    <mergeCell ref="C2:D2"/>
    <mergeCell ref="C3:D3"/>
    <mergeCell ref="G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per 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2017-04-08T04:24:35Z</dcterms:modified>
</cp:coreProperties>
</file>