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0" windowWidth="15120" windowHeight="7485" tabRatio="779" firstSheet="1" activeTab="1"/>
  </bookViews>
  <sheets>
    <sheet name="Introduction" sheetId="1" r:id="rId1"/>
    <sheet name="Goal Setting" sheetId="2" r:id="rId2"/>
    <sheet name="Mid-year Review" sheetId="7" r:id="rId3"/>
    <sheet name="Year-End Appraisal (A)" sheetId="3" r:id="rId4"/>
    <sheet name="Year-End Review (Part B)" sheetId="4" r:id="rId5"/>
    <sheet name="Managers comments on Part B" sheetId="5" r:id="rId6"/>
    <sheet name="Promotion recommendation form" sheetId="6" r:id="rId7"/>
    <sheet name="Sheet1" sheetId="8" r:id="rId8"/>
  </sheets>
  <calcPr calcId="145621"/>
</workbook>
</file>

<file path=xl/calcChain.xml><?xml version="1.0" encoding="utf-8"?>
<calcChain xmlns="http://schemas.openxmlformats.org/spreadsheetml/2006/main">
  <c r="B12" i="5" l="1"/>
  <c r="F51" i="3"/>
  <c r="F40" i="3"/>
  <c r="F29" i="3"/>
  <c r="F18" i="3"/>
  <c r="F7" i="3"/>
  <c r="B49" i="3" l="1"/>
  <c r="B38" i="3"/>
  <c r="B27" i="3"/>
  <c r="B16" i="3"/>
  <c r="B53" i="7"/>
  <c r="B41" i="7"/>
  <c r="B29" i="7"/>
  <c r="B17" i="7"/>
  <c r="B5" i="7"/>
  <c r="F58" i="3" l="1"/>
  <c r="B48" i="3"/>
  <c r="B47" i="3"/>
  <c r="B37" i="3"/>
  <c r="B36" i="3"/>
  <c r="B26" i="3"/>
  <c r="B25" i="3"/>
  <c r="B15" i="3"/>
  <c r="B14" i="3"/>
  <c r="B4" i="3"/>
  <c r="B3" i="3"/>
  <c r="A56" i="7"/>
  <c r="A57" i="7"/>
  <c r="A58" i="7"/>
  <c r="A59" i="7"/>
  <c r="A55" i="7"/>
  <c r="B52" i="7"/>
  <c r="B51" i="7"/>
  <c r="A44" i="7"/>
  <c r="A45" i="7"/>
  <c r="A46" i="7"/>
  <c r="A47" i="7"/>
  <c r="A43" i="7"/>
  <c r="B40" i="7"/>
  <c r="B39" i="7"/>
  <c r="A32" i="7"/>
  <c r="A33" i="7"/>
  <c r="A34" i="7"/>
  <c r="A35" i="7"/>
  <c r="A31" i="7"/>
  <c r="B28" i="7"/>
  <c r="B27" i="7"/>
  <c r="A20" i="7"/>
  <c r="A21" i="7"/>
  <c r="A22" i="7"/>
  <c r="A23" i="7"/>
  <c r="A19" i="7"/>
  <c r="B16" i="7"/>
  <c r="B15" i="7"/>
  <c r="A8" i="7"/>
  <c r="A9" i="7"/>
  <c r="A10" i="7"/>
  <c r="A11" i="7"/>
  <c r="A7" i="7"/>
  <c r="B4" i="7"/>
  <c r="B3" i="7"/>
  <c r="A9" i="3" l="1"/>
  <c r="A52" i="3" l="1"/>
  <c r="A53" i="3"/>
  <c r="A54" i="3"/>
  <c r="A55" i="3"/>
  <c r="A51" i="3"/>
  <c r="A41" i="3"/>
  <c r="A42" i="3"/>
  <c r="A43" i="3"/>
  <c r="A44" i="3"/>
  <c r="A40" i="3"/>
  <c r="A30" i="3"/>
  <c r="A31" i="3"/>
  <c r="A32" i="3"/>
  <c r="A33" i="3"/>
  <c r="A29" i="3"/>
  <c r="A19" i="3"/>
  <c r="A20" i="3"/>
  <c r="A21" i="3"/>
  <c r="A22" i="3"/>
  <c r="A18" i="3"/>
  <c r="A8" i="3"/>
  <c r="A10" i="3"/>
  <c r="A11" i="3"/>
  <c r="A7" i="3"/>
  <c r="B64" i="2"/>
  <c r="H59" i="3" l="1"/>
</calcChain>
</file>

<file path=xl/sharedStrings.xml><?xml version="1.0" encoding="utf-8"?>
<sst xmlns="http://schemas.openxmlformats.org/spreadsheetml/2006/main" count="326" uniqueCount="175">
  <si>
    <t>Appraisee (Subordinate) Details</t>
  </si>
  <si>
    <t>Employee Name</t>
  </si>
  <si>
    <t>SAP Code</t>
  </si>
  <si>
    <t>Employee Designation</t>
  </si>
  <si>
    <t>Department</t>
  </si>
  <si>
    <t>Cadre</t>
  </si>
  <si>
    <t>Appraiser Details (Functional Reporting Manager)</t>
  </si>
  <si>
    <t>Appraiser Name</t>
  </si>
  <si>
    <t>Appraiser Designation</t>
  </si>
  <si>
    <t>Appraiser SAP Code</t>
  </si>
  <si>
    <t>Appraiser Details (Administrative Reporting Manager*)</t>
  </si>
  <si>
    <t>Appraiser Employee Number</t>
  </si>
  <si>
    <t>*Only to be filled if the employee has been assigned to a new manager, transferred during year or reports to two managers for functional/administrative basis.</t>
  </si>
  <si>
    <t>Key Result Area # 1</t>
  </si>
  <si>
    <t>KRA Description</t>
  </si>
  <si>
    <t>KRA Category</t>
  </si>
  <si>
    <t>Different dimensions of targets are reduce cost, increase revenue, imrove quality, reduce time, increase efficiency</t>
  </si>
  <si>
    <t>Key Result Area # 2</t>
  </si>
  <si>
    <t>Key Result Area # 3</t>
  </si>
  <si>
    <t>Key Result Area # 4</t>
  </si>
  <si>
    <t>Key Result Area # 5</t>
  </si>
  <si>
    <t xml:space="preserve">SECTION 2: KRA SETTING </t>
  </si>
  <si>
    <t>Key Performance Indicators (KPI) Description</t>
  </si>
  <si>
    <t>Target</t>
  </si>
  <si>
    <t>SECTION 1 : INTRODUCTION</t>
  </si>
  <si>
    <t>Total KRAs</t>
  </si>
  <si>
    <t>Weightage for each KRA</t>
  </si>
  <si>
    <t>SECTION 2: Review (Mid-year &amp; Year-End)</t>
  </si>
  <si>
    <t>Actual Achievement</t>
  </si>
  <si>
    <t>Appraiser Rating</t>
  </si>
  <si>
    <t>Appraisee comment on actual achievement</t>
  </si>
  <si>
    <t>Average rating for KRA</t>
  </si>
  <si>
    <t>Mid-Year Review</t>
  </si>
  <si>
    <t xml:space="preserve">On Track </t>
  </si>
  <si>
    <t>Nearing Completion</t>
  </si>
  <si>
    <t>Needs Attention</t>
  </si>
  <si>
    <t>Yes</t>
  </si>
  <si>
    <t>No</t>
  </si>
  <si>
    <t>Consolidated Rating</t>
  </si>
  <si>
    <t xml:space="preserve"> 1. I feel my goals were very challenging and stretched because: </t>
  </si>
  <si>
    <t xml:space="preserve"> 2. I have gone the extra mile to help my colleagues/team/organization by:</t>
  </si>
  <si>
    <t>Year-End Review (Part B) - To be filled by appraisee</t>
  </si>
  <si>
    <t>Sr. No</t>
  </si>
  <si>
    <t>TOTAL</t>
  </si>
  <si>
    <t>Year-End Review (Part B) - To be filled by the appraiser</t>
  </si>
  <si>
    <t>Recommended Action by Appraiser</t>
  </si>
  <si>
    <t>Description</t>
  </si>
  <si>
    <t>Promotion</t>
  </si>
  <si>
    <t>Vertical movement to a higher grade and enhanced role</t>
  </si>
  <si>
    <t>Greater amount of work allocated, while nature of work doesn’t change too much</t>
  </si>
  <si>
    <t>Temporary movement to another function/ department/ BU for developmental purposes</t>
  </si>
  <si>
    <t>Please state the added responsibility that the employee will handle after the promotion.</t>
  </si>
  <si>
    <t>Why do you think the employee is ready to handle the additional responsibility?</t>
  </si>
  <si>
    <t>Promotion Recommendation Form</t>
  </si>
  <si>
    <t xml:space="preserve">SECTION 3: Year-End Review </t>
  </si>
  <si>
    <t>SECTION 4: Manager comments on part B</t>
  </si>
  <si>
    <t>SECTION 5: Promotion Recommendation Form</t>
  </si>
  <si>
    <t>Appraiser Comment on actual achievement</t>
  </si>
  <si>
    <t>e.g. I proactively created a process for updating clients on weekly basis which increased client satisfaction (Innovation)</t>
  </si>
  <si>
    <t>4. I have demonstrated the VVF leadership competencies (Teamwork, Customer Orientation, Result Orientation, Developing self and team, Strategic thinking, Ownership and accountability)  in the following way:</t>
  </si>
  <si>
    <t>e.g. Successfully arranged a session between IT team and production team that increased practical knowledge of MM module, thus reducing time required for system related process (teamwork, developing self and team)</t>
  </si>
  <si>
    <t xml:space="preserve">Openness </t>
  </si>
  <si>
    <t>Integrity</t>
  </si>
  <si>
    <t>Respect</t>
  </si>
  <si>
    <t>Trust</t>
  </si>
  <si>
    <t>Innovation</t>
  </si>
  <si>
    <t>Agility</t>
  </si>
  <si>
    <t>Appraiser Comments</t>
  </si>
  <si>
    <t>IDP Mid - Year Review</t>
  </si>
  <si>
    <t>On Track</t>
  </si>
  <si>
    <t xml:space="preserve">Needs Attention </t>
  </si>
  <si>
    <t>Comments</t>
  </si>
  <si>
    <t>Actual achievement of year end</t>
  </si>
  <si>
    <t>SECTION 3: Review (Mid-year &amp; Year-End)</t>
  </si>
  <si>
    <t>Please give elaborate comments in case of any career movement</t>
  </si>
  <si>
    <t>Superior Performance</t>
  </si>
  <si>
    <t>Outstanding Performance</t>
  </si>
  <si>
    <t>Rating Scale</t>
  </si>
  <si>
    <t>Terminology</t>
  </si>
  <si>
    <t>Rationale</t>
  </si>
  <si>
    <t>Needs Improvement</t>
  </si>
  <si>
    <t>Good Solid Performance</t>
  </si>
  <si>
    <r>
      <t xml:space="preserve">Appraisee has achieved </t>
    </r>
    <r>
      <rPr>
        <b/>
        <sz val="11"/>
        <color theme="1"/>
        <rFont val="Calibri"/>
        <family val="2"/>
        <scheme val="minor"/>
      </rPr>
      <t xml:space="preserve">less than 69% </t>
    </r>
    <r>
      <rPr>
        <sz val="11"/>
        <color theme="1"/>
        <rFont val="Calibri"/>
        <family val="2"/>
        <scheme val="minor"/>
      </rPr>
      <t xml:space="preserve">of target </t>
    </r>
  </si>
  <si>
    <r>
      <t xml:space="preserve">Appraisee has achieved between </t>
    </r>
    <r>
      <rPr>
        <b/>
        <sz val="11"/>
        <color theme="1"/>
        <rFont val="Calibri"/>
        <family val="2"/>
        <scheme val="minor"/>
      </rPr>
      <t>70% to 95%</t>
    </r>
    <r>
      <rPr>
        <sz val="11"/>
        <color theme="1"/>
        <rFont val="Calibri"/>
        <family val="2"/>
        <scheme val="minor"/>
      </rPr>
      <t xml:space="preserve"> of target</t>
    </r>
  </si>
  <si>
    <r>
      <t xml:space="preserve">Appraisee has achieved between </t>
    </r>
    <r>
      <rPr>
        <b/>
        <sz val="11"/>
        <color theme="1"/>
        <rFont val="Calibri"/>
        <family val="2"/>
        <scheme val="minor"/>
      </rPr>
      <t>96% to 105%</t>
    </r>
    <r>
      <rPr>
        <sz val="11"/>
        <color theme="1"/>
        <rFont val="Calibri"/>
        <family val="2"/>
        <scheme val="minor"/>
      </rPr>
      <t xml:space="preserve"> of target</t>
    </r>
  </si>
  <si>
    <r>
      <t xml:space="preserve">Appraisee has achieved between </t>
    </r>
    <r>
      <rPr>
        <b/>
        <sz val="11"/>
        <color theme="1"/>
        <rFont val="Calibri"/>
        <family val="2"/>
        <scheme val="minor"/>
      </rPr>
      <t>106% to 129%</t>
    </r>
    <r>
      <rPr>
        <sz val="11"/>
        <color theme="1"/>
        <rFont val="Calibri"/>
        <family val="2"/>
        <scheme val="minor"/>
      </rPr>
      <t xml:space="preserve"> of target</t>
    </r>
  </si>
  <si>
    <r>
      <t xml:space="preserve">Appraisee has achieved </t>
    </r>
    <r>
      <rPr>
        <b/>
        <sz val="11"/>
        <color theme="1"/>
        <rFont val="Calibri"/>
        <family val="2"/>
        <scheme val="minor"/>
      </rPr>
      <t xml:space="preserve">equal to or above 130% </t>
    </r>
    <r>
      <rPr>
        <sz val="11"/>
        <color theme="1"/>
        <rFont val="Calibri"/>
        <family val="2"/>
        <scheme val="minor"/>
      </rPr>
      <t>of target</t>
    </r>
  </si>
  <si>
    <t>IDP Year - End Appraisal (Rating for completion of IDP)</t>
  </si>
  <si>
    <t>Career Planning</t>
  </si>
  <si>
    <t>Unsatisfactory Performance</t>
  </si>
  <si>
    <t>Example 1</t>
  </si>
  <si>
    <t>Example 2</t>
  </si>
  <si>
    <t>3. I have lived the VVF values (Openness, Integrity, Respect, Trust, Innovation, Agility) in an exemplary fashion in the following way:</t>
  </si>
  <si>
    <r>
      <t xml:space="preserve">This form captures the </t>
    </r>
    <r>
      <rPr>
        <b/>
        <u/>
        <sz val="12"/>
        <color theme="9" tint="-0.249977111117893"/>
        <rFont val="Calibri"/>
        <family val="2"/>
        <scheme val="minor"/>
      </rPr>
      <t>HOW</t>
    </r>
    <r>
      <rPr>
        <sz val="12"/>
        <color theme="9" tint="-0.249977111117893"/>
        <rFont val="Calibri"/>
        <family val="2"/>
        <scheme val="minor"/>
      </rPr>
      <t xml:space="preserve"> of performance and will be used to differentiate between 3, 4 and 5 ratings on the performance scale when such differentiation is not normally possible i.e. all the employees have performed equally well and manager has to make a tough choice to fit the employees on a bell curve</t>
    </r>
  </si>
  <si>
    <r>
      <t xml:space="preserve">Please give at least 1 example but not more than 2 examples that are meaningful. These examples can be of the same value or of different values. Not the number of examples that matter but the </t>
    </r>
    <r>
      <rPr>
        <b/>
        <i/>
        <sz val="12"/>
        <color theme="9" tint="-0.249977111117893"/>
        <rFont val="Calibri"/>
        <family val="2"/>
        <scheme val="minor"/>
      </rPr>
      <t>impact</t>
    </r>
    <r>
      <rPr>
        <sz val="12"/>
        <color theme="9" tint="-0.249977111117893"/>
        <rFont val="Calibri"/>
        <family val="2"/>
        <scheme val="minor"/>
      </rPr>
      <t xml:space="preserve"> created by living that value that matters.</t>
    </r>
  </si>
  <si>
    <r>
      <t xml:space="preserve">Please give at least 1 example but not more than 2 examples that are meaningful. These examples can be of the same leadership competency or of different ones. Not the number of examples that matter but the </t>
    </r>
    <r>
      <rPr>
        <b/>
        <i/>
        <sz val="12"/>
        <color theme="9" tint="-0.249977111117893"/>
        <rFont val="Calibri"/>
        <family val="2"/>
        <scheme val="minor"/>
      </rPr>
      <t>impact</t>
    </r>
    <r>
      <rPr>
        <sz val="12"/>
        <color theme="9" tint="-0.249977111117893"/>
        <rFont val="Calibri"/>
        <family val="2"/>
        <scheme val="minor"/>
      </rPr>
      <t xml:space="preserve"> created by demonstrating the leadership competencies.</t>
    </r>
  </si>
  <si>
    <t>Score on 25</t>
  </si>
  <si>
    <t>Each field carries 25 points. Please refer Part B filled by the employee and give your score and responses on the qualitative aspects of performance. This sheet will be used by the normalization panel to differentiate between equally good performers and the manager will be called upon to substantiate the comments made in this sheet.</t>
  </si>
  <si>
    <r>
      <t xml:space="preserve">Please fill next tab </t>
    </r>
    <r>
      <rPr>
        <b/>
        <sz val="11"/>
        <color theme="3" tint="0.39997558519241921"/>
        <rFont val="Calibri"/>
        <family val="2"/>
        <scheme val="minor"/>
      </rPr>
      <t>'Promotion recommendation form'</t>
    </r>
  </si>
  <si>
    <t>Manage more people</t>
  </si>
  <si>
    <t>Manage larger business volume</t>
  </si>
  <si>
    <t>Manage additional projects</t>
  </si>
  <si>
    <t>Manage new territory/ geography</t>
  </si>
  <si>
    <t>Does the employee possess the potential for the next level? Please explain</t>
  </si>
  <si>
    <t>Role change</t>
  </si>
  <si>
    <t>Enhance current role</t>
  </si>
  <si>
    <r>
      <t xml:space="preserve">Note: 
1. Please refer to the detailed guideline in the PMS handbook on promotions before filling this sheet. Promotions are given after assessing the potential of the incumbent to take on challenging roles at the next level. Thus, a promotion recommendation seeks to assess - the availability of a challenging role AND the existence of potential to meet the demands of the role. 
2. All questions are compulsory and will be considered by the panel before approving the promotion decision.
3. Potential is:
</t>
    </r>
    <r>
      <rPr>
        <sz val="12"/>
        <rFont val="Calibri"/>
        <family val="2"/>
        <scheme val="minor"/>
      </rPr>
      <t>Holistic view of behavior and capability to grow and take on larger or different roles;
Longer-term pattern of leadership behavior; Partially measured by demonstration of behaviors in the past. Thus, potential is forward looking while performance is looking at the past.</t>
    </r>
    <r>
      <rPr>
        <b/>
        <sz val="12"/>
        <rFont val="Calibri"/>
        <family val="2"/>
        <scheme val="minor"/>
      </rPr>
      <t xml:space="preserve">
</t>
    </r>
  </si>
  <si>
    <t>Please give your comments on why role change and role enhancement cannot be offered instead of a promotion.</t>
  </si>
  <si>
    <t>Role Change</t>
  </si>
  <si>
    <t>Role Enhancement</t>
  </si>
  <si>
    <t>Weightage</t>
  </si>
  <si>
    <t xml:space="preserve">Weightage </t>
  </si>
  <si>
    <t>Business</t>
  </si>
  <si>
    <t xml:space="preserve">People </t>
  </si>
  <si>
    <t>Process</t>
  </si>
  <si>
    <t>Customer</t>
  </si>
  <si>
    <t>Manager 1</t>
  </si>
  <si>
    <t>Manager 2 (If more than one manager conducts the appraisal)</t>
  </si>
  <si>
    <t>Appraisee Comments</t>
  </si>
  <si>
    <t>Appraisee comments</t>
  </si>
  <si>
    <t>Appraiser comments</t>
  </si>
  <si>
    <t>Key Result Area # 1 (Priority Goal - Weightage 40%)</t>
  </si>
  <si>
    <t>Rationale (Please comment with data w.r.t. employee responses above your reasons for giving the particular score on a scale of 25)</t>
  </si>
  <si>
    <t>Write put a YES against item that applies</t>
  </si>
  <si>
    <t>SAP version technical upgrade from EHP6 to EHP7 for GST – Internally</t>
  </si>
  <si>
    <t>WAN uptime</t>
  </si>
  <si>
    <t xml:space="preserve"> </t>
  </si>
  <si>
    <t>Before time</t>
  </si>
  <si>
    <t>In time</t>
  </si>
  <si>
    <t>5 Days Delay</t>
  </si>
  <si>
    <t>10 Days Delay</t>
  </si>
  <si>
    <t>15 Days delay</t>
  </si>
  <si>
    <t>within 1 hour</t>
  </si>
  <si>
    <t>After 2 hour</t>
  </si>
  <si>
    <t>After 3 hour</t>
  </si>
  <si>
    <t>After 4 hour</t>
  </si>
  <si>
    <t>After 5 hour</t>
  </si>
  <si>
    <t>Uptime and Support</t>
  </si>
  <si>
    <t>DR Drill</t>
  </si>
  <si>
    <t>3 times in year</t>
  </si>
  <si>
    <t>2 times in year</t>
  </si>
  <si>
    <t>1 times in year</t>
  </si>
  <si>
    <t>0 times in year</t>
  </si>
  <si>
    <t>SAP Basis Support Window (India/Poland/Dubai)</t>
  </si>
  <si>
    <t>Sucessful completion of IDP's of direct reportees</t>
  </si>
  <si>
    <t>Training and Self Devlopment</t>
  </si>
  <si>
    <t>Implementation of SSL certificate for SAP securities</t>
  </si>
  <si>
    <t>Business Continuity and IT Secuity</t>
  </si>
  <si>
    <t>Latest Patch -2</t>
  </si>
  <si>
    <t>Latest Patch -3</t>
  </si>
  <si>
    <t>Latest Patch -4</t>
  </si>
  <si>
    <t>GST Implementation in SAP and compliance</t>
  </si>
  <si>
    <t>Training on Advance Excel</t>
  </si>
  <si>
    <t>O/S Administration on Solaris, AIX and Oracle Database Administration with security Patches.</t>
  </si>
  <si>
    <t>Solution Manager 7.1 Configuration on Windows Server</t>
  </si>
  <si>
    <t>SAP Uptime and DR Uptime</t>
  </si>
  <si>
    <t>95 percent</t>
  </si>
  <si>
    <t>96 percent</t>
  </si>
  <si>
    <t>97 percent</t>
  </si>
  <si>
    <t>98 percent</t>
  </si>
  <si>
    <t>99 percent</t>
  </si>
  <si>
    <t>94 percent</t>
  </si>
  <si>
    <t>Latest Patch - 1</t>
  </si>
  <si>
    <t>Latest Patch -5</t>
  </si>
  <si>
    <t xml:space="preserve">SAP FIORI for PR-PO Release and PERSONNA for Synergy </t>
  </si>
  <si>
    <t>SAP Tcode validation by Third Party</t>
  </si>
  <si>
    <t>IT Product Evaluation and Procurement</t>
  </si>
  <si>
    <t>Evaluation of IT products on the latest technology</t>
  </si>
  <si>
    <t>30 days after project approval</t>
  </si>
  <si>
    <t>45 days after project approval</t>
  </si>
  <si>
    <t>60 days after project approval</t>
  </si>
  <si>
    <t>15 days after project approval</t>
  </si>
  <si>
    <t>07 days after project approval</t>
  </si>
  <si>
    <t>IT Procurement and Renewals of 2.88cr within time frame and payment follow up.</t>
  </si>
  <si>
    <t>Ensuring software optimization and compliance of SAP Licenses including SOD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</si>
</sst>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1"/>
      <color theme="0"/>
      <name val="Calibri"/>
      <family val="2"/>
      <scheme val="minor"/>
    </font>
    <font>
      <sz val="10"/>
      <name val="Arial"/>
    </font>
    <font>
      <b/>
      <sz val="10"/>
      <name val="Arial"/>
      <family val="2"/>
    </font>
    <font>
      <sz val="12"/>
      <name val="Arial"/>
      <family val="2"/>
    </font>
    <font>
      <sz val="10"/>
      <name val="Arial"/>
      <family val="2"/>
    </font>
    <font>
      <b/>
      <sz val="12"/>
      <color indexed="9"/>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1"/>
      <color theme="1"/>
      <name val="Calibri"/>
      <family val="2"/>
      <scheme val="minor"/>
    </font>
    <font>
      <b/>
      <sz val="12"/>
      <color theme="0"/>
      <name val="Calibri"/>
      <family val="2"/>
      <scheme val="minor"/>
    </font>
    <font>
      <sz val="10"/>
      <name val="Calibri"/>
      <family val="2"/>
      <scheme val="minor"/>
    </font>
    <font>
      <b/>
      <sz val="14"/>
      <color theme="0"/>
      <name val="Calibri"/>
      <family val="2"/>
      <scheme val="minor"/>
    </font>
    <font>
      <i/>
      <sz val="11"/>
      <color theme="9" tint="-0.249977111117893"/>
      <name val="Calibri"/>
      <family val="2"/>
      <scheme val="minor"/>
    </font>
    <font>
      <sz val="11"/>
      <color theme="9" tint="-0.249977111117893"/>
      <name val="Calibri"/>
      <family val="2"/>
      <scheme val="minor"/>
    </font>
    <font>
      <sz val="12"/>
      <color theme="9" tint="-0.249977111117893"/>
      <name val="Calibri"/>
      <family val="2"/>
      <scheme val="minor"/>
    </font>
    <font>
      <b/>
      <u/>
      <sz val="12"/>
      <color theme="9" tint="-0.249977111117893"/>
      <name val="Calibri"/>
      <family val="2"/>
      <scheme val="minor"/>
    </font>
    <font>
      <b/>
      <i/>
      <sz val="12"/>
      <color theme="9" tint="-0.249977111117893"/>
      <name val="Calibri"/>
      <family val="2"/>
      <scheme val="minor"/>
    </font>
    <font>
      <b/>
      <sz val="11"/>
      <color theme="3" tint="0.39997558519241921"/>
      <name val="Calibri"/>
      <family val="2"/>
      <scheme val="minor"/>
    </font>
    <font>
      <b/>
      <sz val="11"/>
      <color indexed="9"/>
      <name val="Calibri"/>
      <family val="2"/>
      <scheme val="minor"/>
    </font>
    <font>
      <sz val="14"/>
      <color rgb="FF000000"/>
      <name val="Franklin Gothic Book"/>
      <family val="2"/>
    </font>
    <font>
      <sz val="16"/>
      <color rgb="FF000000"/>
      <name val="Franklin Gothic Book"/>
      <family val="2"/>
    </font>
    <font>
      <sz val="16"/>
      <name val="Arial"/>
      <family val="2"/>
    </font>
    <font>
      <sz val="14"/>
      <name val="Arial"/>
      <family val="2"/>
    </font>
  </fonts>
  <fills count="9">
    <fill>
      <patternFill patternType="none"/>
    </fill>
    <fill>
      <patternFill patternType="gray125"/>
    </fill>
    <fill>
      <patternFill patternType="solid">
        <fgColor indexed="42"/>
        <bgColor indexed="64"/>
      </patternFill>
    </fill>
    <fill>
      <patternFill patternType="solid">
        <fgColor indexed="54"/>
        <bgColor indexed="64"/>
      </patternFill>
    </fill>
    <fill>
      <patternFill patternType="solid">
        <fgColor rgb="FF002060"/>
        <bgColor indexed="64"/>
      </patternFill>
    </fill>
    <fill>
      <patternFill patternType="solid">
        <fgColor theme="0"/>
        <bgColor indexed="64"/>
      </patternFill>
    </fill>
    <fill>
      <patternFill patternType="solid">
        <fgColor rgb="FF7030A0"/>
        <bgColor indexed="64"/>
      </patternFill>
    </fill>
    <fill>
      <patternFill patternType="solid">
        <fgColor theme="1"/>
        <bgColor indexed="64"/>
      </patternFill>
    </fill>
    <fill>
      <patternFill patternType="solid">
        <fgColor theme="9" tint="0.79998168889431442"/>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3"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6" fillId="0" borderId="0"/>
    <xf numFmtId="0" fontId="6" fillId="0" borderId="0"/>
  </cellStyleXfs>
  <cellXfs count="258">
    <xf numFmtId="0" fontId="0" fillId="0" borderId="0" xfId="0"/>
    <xf numFmtId="0" fontId="2" fillId="4" borderId="18" xfId="1" applyFont="1" applyFill="1" applyBorder="1" applyAlignment="1"/>
    <xf numFmtId="0" fontId="2" fillId="4" borderId="20" xfId="1" applyFont="1" applyFill="1" applyBorder="1" applyAlignment="1"/>
    <xf numFmtId="0" fontId="11" fillId="0" borderId="0" xfId="1" applyFont="1" applyAlignment="1"/>
    <xf numFmtId="0" fontId="3" fillId="0" borderId="0" xfId="1" applyAlignment="1"/>
    <xf numFmtId="0" fontId="10" fillId="0" borderId="1" xfId="1" applyFont="1" applyBorder="1" applyAlignment="1"/>
    <xf numFmtId="0" fontId="11" fillId="0" borderId="4" xfId="1" applyFont="1" applyBorder="1" applyAlignment="1">
      <alignment horizontal="left"/>
    </xf>
    <xf numFmtId="0" fontId="2" fillId="4" borderId="21" xfId="1" applyFont="1" applyFill="1" applyBorder="1" applyAlignment="1"/>
    <xf numFmtId="0" fontId="2" fillId="4" borderId="13" xfId="1" applyFont="1" applyFill="1" applyBorder="1" applyAlignment="1"/>
    <xf numFmtId="0" fontId="10" fillId="0" borderId="2" xfId="1" applyFont="1" applyBorder="1" applyAlignment="1"/>
    <xf numFmtId="0" fontId="11" fillId="0" borderId="5" xfId="1" applyFont="1" applyBorder="1" applyAlignment="1">
      <alignment horizontal="left"/>
    </xf>
    <xf numFmtId="0" fontId="10" fillId="0" borderId="3" xfId="1" applyFont="1" applyBorder="1" applyAlignment="1"/>
    <xf numFmtId="0" fontId="0" fillId="0" borderId="0" xfId="0" applyAlignment="1"/>
    <xf numFmtId="0" fontId="5" fillId="0" borderId="0" xfId="1" applyFont="1" applyAlignment="1">
      <alignment wrapText="1"/>
    </xf>
    <xf numFmtId="0" fontId="3" fillId="0" borderId="0" xfId="1" applyAlignment="1" applyProtection="1">
      <alignment wrapText="1"/>
      <protection locked="0"/>
    </xf>
    <xf numFmtId="0" fontId="3" fillId="0" borderId="0" xfId="1" applyAlignment="1" applyProtection="1">
      <alignment vertical="center" wrapText="1"/>
      <protection locked="0"/>
    </xf>
    <xf numFmtId="0" fontId="5" fillId="0" borderId="3" xfId="1" applyFont="1" applyBorder="1" applyAlignment="1" applyProtection="1">
      <alignment horizontal="left" vertical="center" wrapText="1"/>
      <protection locked="0"/>
    </xf>
    <xf numFmtId="0" fontId="5" fillId="0" borderId="3" xfId="1" applyFont="1" applyBorder="1" applyAlignment="1" applyProtection="1">
      <alignment horizontal="left" vertical="top" wrapText="1"/>
      <protection locked="0"/>
    </xf>
    <xf numFmtId="0" fontId="8" fillId="2" borderId="1" xfId="1" applyFont="1" applyFill="1" applyBorder="1" applyAlignment="1" applyProtection="1">
      <alignment horizontal="left" vertical="center" wrapText="1"/>
      <protection locked="0"/>
    </xf>
    <xf numFmtId="0" fontId="8" fillId="2" borderId="1" xfId="1" applyFont="1" applyFill="1" applyBorder="1" applyAlignment="1" applyProtection="1">
      <alignment horizontal="center" vertical="center" wrapText="1"/>
      <protection locked="0"/>
    </xf>
    <xf numFmtId="0" fontId="5" fillId="0" borderId="3" xfId="1" applyFont="1" applyBorder="1" applyAlignment="1" applyProtection="1">
      <alignment horizontal="left" vertical="top"/>
      <protection locked="0"/>
    </xf>
    <xf numFmtId="0" fontId="0" fillId="0" borderId="0" xfId="0"/>
    <xf numFmtId="0" fontId="7" fillId="4" borderId="25" xfId="1" applyFont="1" applyFill="1" applyBorder="1" applyAlignment="1" applyProtection="1">
      <alignment wrapText="1"/>
      <protection locked="0"/>
    </xf>
    <xf numFmtId="0" fontId="7" fillId="4" borderId="0" xfId="1" applyFont="1" applyFill="1" applyBorder="1" applyAlignment="1" applyProtection="1">
      <alignment wrapText="1"/>
      <protection locked="0"/>
    </xf>
    <xf numFmtId="0" fontId="8" fillId="2" borderId="21" xfId="1" applyFont="1" applyFill="1" applyBorder="1" applyAlignment="1" applyProtection="1">
      <alignment horizontal="left" vertical="center" wrapText="1"/>
      <protection locked="0"/>
    </xf>
    <xf numFmtId="0" fontId="5" fillId="0" borderId="27" xfId="1" applyFont="1" applyBorder="1" applyAlignment="1">
      <alignment wrapText="1"/>
    </xf>
    <xf numFmtId="0" fontId="4" fillId="0" borderId="0" xfId="5" applyFont="1" applyAlignment="1" applyProtection="1">
      <alignment vertical="center" wrapText="1"/>
      <protection locked="0"/>
    </xf>
    <xf numFmtId="0" fontId="5" fillId="0" borderId="10" xfId="1" applyFont="1" applyBorder="1" applyAlignment="1" applyProtection="1">
      <alignment horizontal="left" vertical="top" wrapText="1"/>
      <protection locked="0"/>
    </xf>
    <xf numFmtId="0" fontId="8" fillId="2" borderId="3" xfId="1" applyFont="1" applyFill="1" applyBorder="1" applyAlignment="1" applyProtection="1">
      <alignment vertical="center"/>
      <protection locked="0"/>
    </xf>
    <xf numFmtId="0" fontId="8" fillId="2" borderId="3" xfId="1" applyFont="1" applyFill="1" applyBorder="1" applyAlignment="1" applyProtection="1">
      <alignment vertical="center" wrapText="1"/>
      <protection locked="0"/>
    </xf>
    <xf numFmtId="0" fontId="0" fillId="0" borderId="0" xfId="0"/>
    <xf numFmtId="0" fontId="12" fillId="0" borderId="3" xfId="0" applyFont="1" applyBorder="1" applyAlignment="1">
      <alignment horizontal="center" vertical="center" wrapText="1"/>
    </xf>
    <xf numFmtId="0" fontId="8" fillId="2" borderId="3" xfId="1" applyFont="1" applyFill="1" applyBorder="1" applyAlignment="1" applyProtection="1">
      <alignment horizontal="center" vertical="center" wrapText="1"/>
      <protection locked="0"/>
    </xf>
    <xf numFmtId="0" fontId="10" fillId="2" borderId="9" xfId="5" applyFont="1" applyFill="1" applyBorder="1" applyAlignment="1" applyProtection="1">
      <alignment vertical="center" wrapText="1"/>
      <protection locked="0"/>
    </xf>
    <xf numFmtId="0" fontId="12" fillId="0" borderId="3" xfId="0" applyFont="1" applyBorder="1" applyAlignment="1">
      <alignment horizontal="center" vertical="center"/>
    </xf>
    <xf numFmtId="0" fontId="1" fillId="0" borderId="0" xfId="0" applyFont="1"/>
    <xf numFmtId="0" fontId="8" fillId="8" borderId="3" xfId="1" applyFont="1" applyFill="1" applyBorder="1" applyAlignment="1" applyProtection="1">
      <alignment vertical="center" wrapText="1"/>
      <protection locked="0"/>
    </xf>
    <xf numFmtId="0" fontId="8" fillId="8" borderId="3" xfId="1" applyFont="1" applyFill="1" applyBorder="1" applyAlignment="1" applyProtection="1">
      <alignment horizontal="center" vertical="center" wrapText="1"/>
      <protection locked="0"/>
    </xf>
    <xf numFmtId="0" fontId="14" fillId="0" borderId="0" xfId="5" applyFont="1"/>
    <xf numFmtId="0" fontId="1" fillId="0" borderId="0" xfId="0" applyFont="1" applyAlignment="1">
      <alignment wrapText="1"/>
    </xf>
    <xf numFmtId="0" fontId="10" fillId="0" borderId="1" xfId="5" applyFont="1" applyBorder="1" applyAlignment="1" applyProtection="1">
      <alignment horizontal="center" vertical="center" wrapText="1"/>
      <protection locked="0"/>
    </xf>
    <xf numFmtId="0" fontId="11" fillId="0" borderId="3" xfId="5" applyFont="1" applyBorder="1" applyAlignment="1" applyProtection="1">
      <alignment vertical="center" wrapText="1"/>
      <protection locked="0"/>
    </xf>
    <xf numFmtId="0" fontId="11" fillId="0" borderId="4" xfId="5" applyFont="1" applyBorder="1" applyAlignment="1" applyProtection="1">
      <alignment vertical="center" wrapText="1"/>
      <protection locked="0"/>
    </xf>
    <xf numFmtId="0" fontId="10" fillId="2" borderId="7" xfId="5" applyFont="1" applyFill="1" applyBorder="1" applyAlignment="1" applyProtection="1">
      <alignment vertical="center" wrapText="1"/>
      <protection locked="0"/>
    </xf>
    <xf numFmtId="0" fontId="10" fillId="2" borderId="8" xfId="5" applyFont="1" applyFill="1" applyBorder="1" applyAlignment="1" applyProtection="1">
      <alignment horizontal="center" vertical="center"/>
      <protection locked="0"/>
    </xf>
    <xf numFmtId="0" fontId="1" fillId="4" borderId="0" xfId="0" applyFont="1" applyFill="1"/>
    <xf numFmtId="0" fontId="12" fillId="0" borderId="3"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 xfId="0" applyFont="1" applyBorder="1" applyAlignment="1">
      <alignment horizontal="center"/>
    </xf>
    <xf numFmtId="0" fontId="12" fillId="0" borderId="4" xfId="0" applyFont="1" applyBorder="1"/>
    <xf numFmtId="0" fontId="0" fillId="0" borderId="1" xfId="0" applyBorder="1" applyAlignment="1">
      <alignment horizontal="center"/>
    </xf>
    <xf numFmtId="0" fontId="0" fillId="0" borderId="4" xfId="0" applyBorder="1"/>
    <xf numFmtId="0" fontId="0" fillId="0" borderId="2" xfId="0" applyBorder="1" applyAlignment="1">
      <alignment horizontal="center"/>
    </xf>
    <xf numFmtId="0" fontId="0" fillId="0" borderId="5" xfId="0" applyBorder="1"/>
    <xf numFmtId="0" fontId="0" fillId="0" borderId="25" xfId="0" applyBorder="1" applyAlignment="1">
      <alignment horizontal="center"/>
    </xf>
    <xf numFmtId="0" fontId="12" fillId="0" borderId="26" xfId="0" applyFont="1" applyBorder="1" applyAlignment="1">
      <alignment wrapText="1"/>
    </xf>
    <xf numFmtId="0" fontId="0" fillId="0" borderId="1" xfId="0" applyBorder="1"/>
    <xf numFmtId="0" fontId="0" fillId="0" borderId="2" xfId="0" applyBorder="1"/>
    <xf numFmtId="0" fontId="0" fillId="0" borderId="1" xfId="0" applyBorder="1" applyAlignment="1">
      <alignment horizontal="center" vertical="center" wrapText="1"/>
    </xf>
    <xf numFmtId="0" fontId="8" fillId="2" borderId="22" xfId="1" applyFont="1" applyFill="1" applyBorder="1" applyAlignment="1" applyProtection="1">
      <alignment horizontal="left" vertical="center" wrapText="1"/>
      <protection locked="0"/>
    </xf>
    <xf numFmtId="9" fontId="0" fillId="0" borderId="0" xfId="0" applyNumberFormat="1"/>
    <xf numFmtId="0" fontId="8" fillId="2" borderId="14" xfId="1" applyFont="1" applyFill="1" applyBorder="1" applyAlignment="1" applyProtection="1">
      <alignment horizontal="left" vertical="center" wrapText="1"/>
      <protection locked="0"/>
    </xf>
    <xf numFmtId="0" fontId="2" fillId="4" borderId="13" xfId="1" applyFont="1" applyFill="1" applyBorder="1" applyAlignment="1">
      <alignment wrapText="1"/>
    </xf>
    <xf numFmtId="0" fontId="22" fillId="4" borderId="7" xfId="1" applyFont="1" applyFill="1" applyBorder="1" applyAlignment="1" applyProtection="1">
      <alignment wrapText="1"/>
      <protection locked="0"/>
    </xf>
    <xf numFmtId="0" fontId="22" fillId="4" borderId="9" xfId="1" applyFont="1" applyFill="1" applyBorder="1" applyAlignment="1" applyProtection="1">
      <alignment wrapText="1"/>
      <protection locked="0"/>
    </xf>
    <xf numFmtId="0" fontId="10" fillId="2" borderId="1" xfId="1" applyFont="1" applyFill="1" applyBorder="1" applyAlignment="1" applyProtection="1">
      <alignment horizontal="left" vertical="center" wrapText="1"/>
      <protection locked="0"/>
    </xf>
    <xf numFmtId="0" fontId="10" fillId="5" borderId="4" xfId="1" applyFont="1" applyFill="1" applyBorder="1" applyAlignment="1" applyProtection="1">
      <alignment horizontal="center" vertical="center" wrapText="1"/>
      <protection locked="0"/>
    </xf>
    <xf numFmtId="0" fontId="10" fillId="2" borderId="22" xfId="1" applyFont="1" applyFill="1" applyBorder="1" applyAlignment="1" applyProtection="1">
      <alignment horizontal="left" vertical="center" wrapText="1"/>
      <protection locked="0"/>
    </xf>
    <xf numFmtId="0" fontId="10" fillId="5" borderId="4" xfId="1" applyNumberFormat="1" applyFont="1" applyFill="1" applyBorder="1" applyAlignment="1" applyProtection="1">
      <alignment horizontal="center" vertical="center" wrapText="1"/>
      <protection locked="0"/>
    </xf>
    <xf numFmtId="0" fontId="10" fillId="2" borderId="1" xfId="1" applyFont="1" applyFill="1" applyBorder="1" applyAlignment="1" applyProtection="1">
      <alignment vertical="center" wrapText="1"/>
      <protection locked="0"/>
    </xf>
    <xf numFmtId="0" fontId="10" fillId="2" borderId="4" xfId="1" applyFont="1" applyFill="1" applyBorder="1" applyAlignment="1" applyProtection="1">
      <alignment vertical="center" wrapText="1"/>
      <protection locked="0"/>
    </xf>
    <xf numFmtId="0" fontId="11" fillId="0" borderId="1" xfId="1" applyFont="1" applyBorder="1" applyAlignment="1" applyProtection="1">
      <alignment horizontal="left" vertical="top" wrapText="1"/>
      <protection locked="0"/>
    </xf>
    <xf numFmtId="0" fontId="11" fillId="0" borderId="4" xfId="1" applyFont="1" applyBorder="1" applyAlignment="1" applyProtection="1">
      <alignment horizontal="left" vertical="top" wrapText="1"/>
      <protection locked="0"/>
    </xf>
    <xf numFmtId="0" fontId="11" fillId="0" borderId="4" xfId="1" applyFont="1" applyBorder="1" applyAlignment="1" applyProtection="1">
      <alignment horizontal="left" vertical="center" wrapText="1"/>
      <protection locked="0"/>
    </xf>
    <xf numFmtId="1" fontId="10" fillId="5" borderId="4" xfId="1" applyNumberFormat="1" applyFont="1" applyFill="1" applyBorder="1" applyAlignment="1" applyProtection="1">
      <alignment horizontal="center" vertical="center" wrapText="1"/>
      <protection locked="0"/>
    </xf>
    <xf numFmtId="0" fontId="10" fillId="2" borderId="17" xfId="5" applyFont="1" applyFill="1" applyBorder="1" applyAlignment="1" applyProtection="1">
      <alignment vertical="center" wrapText="1"/>
      <protection locked="0"/>
    </xf>
    <xf numFmtId="0" fontId="10" fillId="0" borderId="14" xfId="5" applyFont="1" applyBorder="1" applyAlignment="1" applyProtection="1">
      <alignment horizontal="center" vertical="center" wrapText="1"/>
      <protection locked="0"/>
    </xf>
    <xf numFmtId="0" fontId="8" fillId="2" borderId="22" xfId="1" applyFont="1" applyFill="1" applyBorder="1" applyAlignment="1" applyProtection="1">
      <alignment vertical="center" wrapText="1"/>
      <protection locked="0"/>
    </xf>
    <xf numFmtId="0" fontId="8" fillId="2" borderId="49" xfId="1" applyFont="1" applyFill="1" applyBorder="1" applyAlignment="1" applyProtection="1">
      <alignment horizontal="center" vertical="center" wrapText="1"/>
      <protection locked="0"/>
    </xf>
    <xf numFmtId="0" fontId="1" fillId="0" borderId="3" xfId="0" applyFont="1" applyBorder="1" applyAlignment="1">
      <alignment vertical="center" wrapText="1"/>
    </xf>
    <xf numFmtId="0" fontId="8" fillId="2" borderId="27" xfId="1" applyFont="1" applyFill="1" applyBorder="1" applyAlignment="1" applyProtection="1">
      <alignment horizontal="center" vertical="center" wrapText="1"/>
      <protection locked="0"/>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0" borderId="34" xfId="0" applyFont="1" applyBorder="1" applyAlignment="1">
      <alignment horizontal="center" vertical="center"/>
    </xf>
    <xf numFmtId="0" fontId="24" fillId="0" borderId="0" xfId="0" applyFont="1" applyAlignment="1">
      <alignment horizontal="left" vertical="center" wrapText="1" readingOrder="1"/>
    </xf>
    <xf numFmtId="14" fontId="5" fillId="0" borderId="3" xfId="1" applyNumberFormat="1" applyFont="1" applyBorder="1" applyAlignment="1" applyProtection="1">
      <alignment horizontal="left" vertical="top" wrapText="1"/>
      <protection locked="0"/>
    </xf>
    <xf numFmtId="0" fontId="25" fillId="0" borderId="3" xfId="1" applyFont="1" applyBorder="1" applyAlignment="1" applyProtection="1">
      <alignment horizontal="left" vertical="top" wrapText="1"/>
      <protection locked="0"/>
    </xf>
    <xf numFmtId="9" fontId="5" fillId="0" borderId="3" xfId="1" applyNumberFormat="1" applyFont="1" applyBorder="1" applyAlignment="1" applyProtection="1">
      <alignment horizontal="left" vertical="top" wrapText="1"/>
      <protection locked="0"/>
    </xf>
    <xf numFmtId="0" fontId="23" fillId="0" borderId="0" xfId="0" applyFont="1" applyAlignment="1">
      <alignment wrapText="1"/>
    </xf>
    <xf numFmtId="17" fontId="5" fillId="0" borderId="3" xfId="1" applyNumberFormat="1" applyFont="1" applyBorder="1" applyAlignment="1" applyProtection="1">
      <alignment horizontal="left" vertical="top" wrapText="1"/>
      <protection locked="0"/>
    </xf>
    <xf numFmtId="0" fontId="26" fillId="0" borderId="3" xfId="1" applyFont="1" applyBorder="1" applyAlignment="1" applyProtection="1">
      <alignment horizontal="left" vertical="top" wrapText="1"/>
      <protection locked="0"/>
    </xf>
    <xf numFmtId="0" fontId="23" fillId="0" borderId="0" xfId="0" applyFont="1"/>
    <xf numFmtId="0" fontId="8" fillId="0" borderId="11" xfId="1" applyFont="1" applyFill="1" applyBorder="1" applyAlignment="1" applyProtection="1">
      <alignment horizontal="center" vertical="center" wrapText="1"/>
      <protection locked="0"/>
    </xf>
    <xf numFmtId="0" fontId="8" fillId="0" borderId="12" xfId="1" applyFont="1" applyFill="1" applyBorder="1" applyAlignment="1" applyProtection="1">
      <alignment horizontal="center" vertical="center" wrapText="1"/>
      <protection locked="0"/>
    </xf>
    <xf numFmtId="0" fontId="8" fillId="0" borderId="14" xfId="1" applyFont="1" applyFill="1" applyBorder="1" applyAlignment="1" applyProtection="1">
      <alignment horizontal="center" vertical="center" wrapText="1"/>
      <protection locked="0"/>
    </xf>
    <xf numFmtId="0" fontId="0" fillId="0" borderId="11" xfId="0" applyBorder="1" applyAlignment="1">
      <alignment horizontal="center"/>
    </xf>
    <xf numFmtId="0" fontId="0" fillId="0" borderId="12" xfId="0" applyBorder="1" applyAlignment="1">
      <alignment horizontal="center"/>
    </xf>
    <xf numFmtId="0" fontId="8" fillId="2" borderId="22" xfId="1" applyFont="1" applyFill="1" applyBorder="1" applyAlignment="1" applyProtection="1">
      <alignment horizontal="center" vertical="center" wrapText="1"/>
      <protection locked="0"/>
    </xf>
    <xf numFmtId="0" fontId="8" fillId="2" borderId="23" xfId="1" applyFont="1" applyFill="1" applyBorder="1" applyAlignment="1" applyProtection="1">
      <alignment horizontal="center" vertical="center" wrapText="1"/>
      <protection locked="0"/>
    </xf>
    <xf numFmtId="0" fontId="8" fillId="2" borderId="11" xfId="1" applyFont="1" applyFill="1" applyBorder="1" applyAlignment="1" applyProtection="1">
      <alignment horizontal="center" vertical="center"/>
      <protection locked="0"/>
    </xf>
    <xf numFmtId="0" fontId="8" fillId="2" borderId="12" xfId="1" applyFont="1" applyFill="1" applyBorder="1" applyAlignment="1" applyProtection="1">
      <alignment horizontal="center" vertical="center"/>
      <protection locked="0"/>
    </xf>
    <xf numFmtId="0" fontId="8" fillId="2" borderId="14" xfId="1" applyFont="1" applyFill="1" applyBorder="1" applyAlignment="1" applyProtection="1">
      <alignment horizontal="center" vertical="center"/>
      <protection locked="0"/>
    </xf>
    <xf numFmtId="1" fontId="0" fillId="0" borderId="12" xfId="0" applyNumberFormat="1" applyBorder="1" applyAlignment="1">
      <alignment horizontal="center"/>
    </xf>
    <xf numFmtId="0" fontId="7" fillId="4" borderId="25" xfId="1" applyFont="1" applyFill="1" applyBorder="1" applyAlignment="1" applyProtection="1">
      <alignment horizontal="center" wrapText="1"/>
      <protection locked="0"/>
    </xf>
    <xf numFmtId="0" fontId="7" fillId="4" borderId="0" xfId="1" applyFont="1" applyFill="1" applyBorder="1" applyAlignment="1" applyProtection="1">
      <alignment horizontal="center" wrapText="1"/>
      <protection locked="0"/>
    </xf>
    <xf numFmtId="0" fontId="7" fillId="3" borderId="25" xfId="1" applyFont="1" applyFill="1" applyBorder="1" applyAlignment="1" applyProtection="1">
      <alignment horizontal="center" vertical="center" wrapText="1"/>
      <protection locked="0"/>
    </xf>
    <xf numFmtId="0" fontId="7" fillId="3" borderId="0" xfId="1" applyFont="1" applyFill="1" applyBorder="1" applyAlignment="1" applyProtection="1">
      <alignment horizontal="center" vertical="center" wrapText="1"/>
      <protection locked="0"/>
    </xf>
    <xf numFmtId="0" fontId="7" fillId="3" borderId="18" xfId="1" applyFont="1" applyFill="1" applyBorder="1" applyAlignment="1" applyProtection="1">
      <alignment horizontal="center" vertical="center" wrapText="1"/>
      <protection locked="0"/>
    </xf>
    <xf numFmtId="0" fontId="7" fillId="3" borderId="19" xfId="1" applyFont="1" applyFill="1" applyBorder="1" applyAlignment="1" applyProtection="1">
      <alignment horizontal="center" vertical="center" wrapText="1"/>
      <protection locked="0"/>
    </xf>
    <xf numFmtId="0" fontId="7" fillId="3" borderId="17" xfId="1" applyFont="1" applyFill="1" applyBorder="1" applyAlignment="1" applyProtection="1">
      <alignment horizontal="center" vertical="center" wrapText="1"/>
      <protection locked="0"/>
    </xf>
    <xf numFmtId="0" fontId="8" fillId="2" borderId="22" xfId="1" applyFont="1" applyFill="1" applyBorder="1" applyAlignment="1" applyProtection="1">
      <alignment horizontal="left" vertical="center" wrapText="1"/>
      <protection locked="0"/>
    </xf>
    <xf numFmtId="0" fontId="8" fillId="2" borderId="23" xfId="1" applyFont="1" applyFill="1" applyBorder="1" applyAlignment="1" applyProtection="1">
      <alignment horizontal="left" vertical="center" wrapText="1"/>
      <protection locked="0"/>
    </xf>
    <xf numFmtId="0" fontId="8" fillId="2" borderId="40" xfId="1" applyFont="1" applyFill="1" applyBorder="1" applyAlignment="1" applyProtection="1">
      <alignment horizontal="center" vertical="center"/>
      <protection locked="0"/>
    </xf>
    <xf numFmtId="0" fontId="8" fillId="2" borderId="22" xfId="1" applyFont="1" applyFill="1" applyBorder="1" applyAlignment="1" applyProtection="1">
      <alignment horizontal="center" vertical="center"/>
      <protection locked="0"/>
    </xf>
    <xf numFmtId="0" fontId="8" fillId="2" borderId="16" xfId="1" applyFont="1" applyFill="1" applyBorder="1" applyAlignment="1" applyProtection="1">
      <alignment horizontal="center" vertical="center"/>
      <protection locked="0"/>
    </xf>
    <xf numFmtId="0" fontId="1" fillId="0" borderId="3" xfId="0" applyFont="1" applyBorder="1" applyAlignment="1">
      <alignment horizontal="center" vertical="center" wrapText="1"/>
    </xf>
    <xf numFmtId="0" fontId="7" fillId="7" borderId="3" xfId="1" applyFont="1" applyFill="1" applyBorder="1" applyAlignment="1" applyProtection="1">
      <alignment horizontal="center" vertical="center" wrapText="1"/>
      <protection locked="0"/>
    </xf>
    <xf numFmtId="0" fontId="8" fillId="8" borderId="3" xfId="1" applyFont="1" applyFill="1" applyBorder="1" applyAlignment="1" applyProtection="1">
      <alignment horizontal="center" vertical="center" wrapText="1"/>
      <protection locked="0"/>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0" fillId="0" borderId="21" xfId="1" applyFont="1" applyBorder="1" applyAlignment="1" applyProtection="1">
      <alignment horizontal="left" vertical="top" wrapText="1"/>
      <protection locked="0"/>
    </xf>
    <xf numFmtId="0" fontId="10" fillId="0" borderId="13" xfId="1" applyFont="1" applyBorder="1" applyAlignment="1" applyProtection="1">
      <alignment horizontal="left" vertical="top" wrapText="1"/>
      <protection locked="0"/>
    </xf>
    <xf numFmtId="0" fontId="0" fillId="0" borderId="28" xfId="0" applyFont="1" applyBorder="1" applyAlignment="1">
      <alignment horizontal="center" vertical="top"/>
    </xf>
    <xf numFmtId="0" fontId="1" fillId="0" borderId="29" xfId="0" applyFont="1" applyBorder="1" applyAlignment="1">
      <alignment horizontal="center" vertical="top"/>
    </xf>
    <xf numFmtId="0" fontId="1" fillId="0" borderId="30" xfId="0" applyFont="1" applyBorder="1" applyAlignment="1">
      <alignment horizontal="center" vertical="top"/>
    </xf>
    <xf numFmtId="0" fontId="1" fillId="0" borderId="25" xfId="0" applyFont="1" applyBorder="1" applyAlignment="1">
      <alignment horizontal="center" vertical="top"/>
    </xf>
    <xf numFmtId="0" fontId="1" fillId="0" borderId="0" xfId="0" applyFont="1" applyBorder="1" applyAlignment="1">
      <alignment horizontal="center" vertical="top"/>
    </xf>
    <xf numFmtId="0" fontId="1" fillId="0" borderId="26" xfId="0" applyFont="1" applyBorder="1" applyAlignment="1">
      <alignment horizontal="center" vertical="top"/>
    </xf>
    <xf numFmtId="0" fontId="1" fillId="0" borderId="31" xfId="0" applyFont="1" applyBorder="1" applyAlignment="1">
      <alignment horizontal="center" vertical="top"/>
    </xf>
    <xf numFmtId="0" fontId="1" fillId="0" borderId="32" xfId="0" applyFont="1" applyBorder="1" applyAlignment="1">
      <alignment horizontal="center" vertical="top"/>
    </xf>
    <xf numFmtId="0" fontId="1" fillId="0" borderId="33" xfId="0" applyFont="1" applyBorder="1" applyAlignment="1">
      <alignment horizontal="center" vertical="top"/>
    </xf>
    <xf numFmtId="0" fontId="0" fillId="0" borderId="29" xfId="0" applyFont="1" applyBorder="1" applyAlignment="1">
      <alignment horizontal="center" vertical="top"/>
    </xf>
    <xf numFmtId="0" fontId="0" fillId="0" borderId="30" xfId="0" applyFont="1" applyBorder="1" applyAlignment="1">
      <alignment horizontal="center" vertical="top"/>
    </xf>
    <xf numFmtId="0" fontId="0" fillId="0" borderId="25" xfId="0" applyFont="1" applyBorder="1" applyAlignment="1">
      <alignment horizontal="center" vertical="top"/>
    </xf>
    <xf numFmtId="0" fontId="0" fillId="0" borderId="0" xfId="0" applyFont="1" applyBorder="1" applyAlignment="1">
      <alignment horizontal="center" vertical="top"/>
    </xf>
    <xf numFmtId="0" fontId="0" fillId="0" borderId="26" xfId="0" applyFont="1" applyBorder="1" applyAlignment="1">
      <alignment horizontal="center" vertical="top"/>
    </xf>
    <xf numFmtId="0" fontId="0" fillId="0" borderId="31" xfId="0" applyFont="1" applyBorder="1" applyAlignment="1">
      <alignment horizontal="center" vertical="top"/>
    </xf>
    <xf numFmtId="0" fontId="0" fillId="0" borderId="32" xfId="0" applyFont="1" applyBorder="1" applyAlignment="1">
      <alignment horizontal="center" vertical="top"/>
    </xf>
    <xf numFmtId="0" fontId="0" fillId="0" borderId="33" xfId="0" applyFont="1" applyBorder="1" applyAlignment="1">
      <alignment horizontal="center" vertical="top"/>
    </xf>
    <xf numFmtId="0" fontId="12" fillId="0" borderId="1" xfId="0" applyFont="1" applyBorder="1" applyAlignment="1">
      <alignment horizontal="left" vertical="top"/>
    </xf>
    <xf numFmtId="0" fontId="12" fillId="0" borderId="4" xfId="0" applyFont="1" applyBorder="1" applyAlignment="1">
      <alignment horizontal="left" vertical="top"/>
    </xf>
    <xf numFmtId="0" fontId="12" fillId="0" borderId="2" xfId="0" applyFont="1" applyBorder="1" applyAlignment="1">
      <alignment horizontal="left" vertical="top"/>
    </xf>
    <xf numFmtId="0" fontId="12" fillId="0" borderId="5" xfId="0" applyFont="1" applyBorder="1" applyAlignment="1">
      <alignment horizontal="left" vertical="top"/>
    </xf>
    <xf numFmtId="0" fontId="22" fillId="3" borderId="1" xfId="1" applyFont="1" applyFill="1" applyBorder="1" applyAlignment="1" applyProtection="1">
      <alignment horizontal="center" vertical="center" wrapText="1"/>
      <protection locked="0"/>
    </xf>
    <xf numFmtId="0" fontId="22" fillId="3" borderId="4" xfId="1" applyFont="1" applyFill="1" applyBorder="1" applyAlignment="1" applyProtection="1">
      <alignment horizontal="center" vertical="center" wrapText="1"/>
      <protection locked="0"/>
    </xf>
    <xf numFmtId="0" fontId="10" fillId="0" borderId="21" xfId="1" applyFont="1" applyBorder="1" applyAlignment="1" applyProtection="1">
      <alignment vertical="top" wrapText="1"/>
      <protection locked="0"/>
    </xf>
    <xf numFmtId="0" fontId="10" fillId="0" borderId="13" xfId="1" applyFont="1" applyBorder="1" applyAlignment="1" applyProtection="1">
      <alignment vertical="top" wrapText="1"/>
      <protection locked="0"/>
    </xf>
    <xf numFmtId="0" fontId="22" fillId="3" borderId="3" xfId="1" applyFont="1" applyFill="1" applyBorder="1" applyAlignment="1" applyProtection="1">
      <alignment horizontal="center" vertical="center" wrapText="1"/>
      <protection locked="0"/>
    </xf>
    <xf numFmtId="0" fontId="1" fillId="0" borderId="3" xfId="0" applyFont="1" applyBorder="1" applyAlignment="1">
      <alignment horizontal="center"/>
    </xf>
    <xf numFmtId="0" fontId="10" fillId="2" borderId="40" xfId="1" applyFont="1" applyFill="1" applyBorder="1" applyAlignment="1" applyProtection="1">
      <alignment horizontal="center" vertical="center" wrapText="1"/>
      <protection locked="0"/>
    </xf>
    <xf numFmtId="0" fontId="10" fillId="2" borderId="22" xfId="1" applyFont="1" applyFill="1" applyBorder="1" applyAlignment="1" applyProtection="1">
      <alignment horizontal="center" vertical="center" wrapText="1"/>
      <protection locked="0"/>
    </xf>
    <xf numFmtId="0" fontId="10" fillId="2" borderId="16" xfId="1" applyFont="1" applyFill="1" applyBorder="1" applyAlignment="1" applyProtection="1">
      <alignment horizontal="center" vertical="center" wrapText="1"/>
      <protection locked="0"/>
    </xf>
    <xf numFmtId="0" fontId="10" fillId="0" borderId="1" xfId="1" applyFont="1" applyBorder="1" applyAlignment="1" applyProtection="1">
      <alignment horizontal="left" vertical="top"/>
      <protection locked="0"/>
    </xf>
    <xf numFmtId="0" fontId="11" fillId="0" borderId="4" xfId="1" applyFont="1" applyBorder="1" applyAlignment="1" applyProtection="1">
      <alignment horizontal="left" vertical="top"/>
      <protection locked="0"/>
    </xf>
    <xf numFmtId="0" fontId="8" fillId="8" borderId="48" xfId="1" applyFont="1" applyFill="1" applyBorder="1" applyAlignment="1" applyProtection="1">
      <alignment horizontal="center" vertical="center" wrapText="1"/>
      <protection locked="0"/>
    </xf>
    <xf numFmtId="0" fontId="8" fillId="8" borderId="10" xfId="1" applyFont="1" applyFill="1" applyBorder="1" applyAlignment="1" applyProtection="1">
      <alignment horizontal="center" vertical="center" wrapText="1"/>
      <protection locked="0"/>
    </xf>
    <xf numFmtId="0" fontId="8" fillId="8" borderId="40" xfId="1" applyFont="1" applyFill="1" applyBorder="1" applyAlignment="1" applyProtection="1">
      <alignment horizontal="center" vertical="center" wrapText="1"/>
      <protection locked="0"/>
    </xf>
    <xf numFmtId="0" fontId="8" fillId="8" borderId="22" xfId="1" applyFont="1" applyFill="1" applyBorder="1" applyAlignment="1" applyProtection="1">
      <alignment horizontal="center" vertical="center" wrapText="1"/>
      <protection locked="0"/>
    </xf>
    <xf numFmtId="0" fontId="8" fillId="8" borderId="16" xfId="1" applyFont="1" applyFill="1" applyBorder="1" applyAlignment="1" applyProtection="1">
      <alignment horizontal="center" vertical="center" wrapText="1"/>
      <protection locked="0"/>
    </xf>
    <xf numFmtId="0" fontId="8" fillId="8" borderId="47" xfId="1" applyFont="1" applyFill="1" applyBorder="1" applyAlignment="1" applyProtection="1">
      <alignment horizontal="center" vertical="center" wrapText="1"/>
      <protection locked="0"/>
    </xf>
    <xf numFmtId="0" fontId="8" fillId="8" borderId="23" xfId="1" applyFont="1" applyFill="1" applyBorder="1" applyAlignment="1" applyProtection="1">
      <alignment horizontal="center" vertical="center" wrapText="1"/>
      <protection locked="0"/>
    </xf>
    <xf numFmtId="0" fontId="8" fillId="8" borderId="45" xfId="1" applyFont="1" applyFill="1" applyBorder="1" applyAlignment="1" applyProtection="1">
      <alignment horizontal="center" vertical="center" wrapText="1"/>
      <protection locked="0"/>
    </xf>
    <xf numFmtId="0" fontId="7" fillId="3" borderId="3" xfId="1" applyFont="1" applyFill="1" applyBorder="1" applyAlignment="1" applyProtection="1">
      <alignment horizontal="center" vertical="center" wrapText="1"/>
      <protection locked="0"/>
    </xf>
    <xf numFmtId="0" fontId="1" fillId="0" borderId="40" xfId="0" applyFont="1" applyBorder="1" applyAlignment="1">
      <alignment horizontal="center"/>
    </xf>
    <xf numFmtId="0" fontId="1" fillId="0" borderId="22" xfId="0" applyFont="1" applyBorder="1" applyAlignment="1">
      <alignment horizontal="center"/>
    </xf>
    <xf numFmtId="0" fontId="1" fillId="0" borderId="16" xfId="0" applyFont="1" applyBorder="1" applyAlignment="1">
      <alignment horizontal="center"/>
    </xf>
    <xf numFmtId="0" fontId="1" fillId="0" borderId="46" xfId="0" applyFont="1" applyBorder="1" applyAlignment="1">
      <alignment horizontal="center"/>
    </xf>
    <xf numFmtId="0" fontId="1" fillId="0" borderId="0" xfId="0" applyFont="1" applyBorder="1" applyAlignment="1">
      <alignment horizontal="center"/>
    </xf>
    <xf numFmtId="0" fontId="1" fillId="0" borderId="39" xfId="0" applyFont="1" applyBorder="1" applyAlignment="1">
      <alignment horizontal="center"/>
    </xf>
    <xf numFmtId="0" fontId="1" fillId="0" borderId="47" xfId="0" applyFont="1" applyBorder="1" applyAlignment="1">
      <alignment horizontal="center"/>
    </xf>
    <xf numFmtId="0" fontId="1" fillId="0" borderId="23" xfId="0" applyFont="1" applyBorder="1" applyAlignment="1">
      <alignment horizontal="center"/>
    </xf>
    <xf numFmtId="0" fontId="1" fillId="0" borderId="45" xfId="0" applyFont="1" applyBorder="1" applyAlignment="1">
      <alignment horizontal="center"/>
    </xf>
    <xf numFmtId="0" fontId="8" fillId="2" borderId="40" xfId="1" applyFont="1" applyFill="1" applyBorder="1" applyAlignment="1" applyProtection="1">
      <alignment horizontal="center" vertical="center" wrapText="1"/>
      <protection locked="0"/>
    </xf>
    <xf numFmtId="0" fontId="8" fillId="2" borderId="16" xfId="1" applyFont="1" applyFill="1" applyBorder="1" applyAlignment="1" applyProtection="1">
      <alignment horizontal="center" vertical="center" wrapText="1"/>
      <protection locked="0"/>
    </xf>
    <xf numFmtId="0" fontId="8" fillId="2" borderId="47" xfId="1" applyFont="1" applyFill="1" applyBorder="1" applyAlignment="1" applyProtection="1">
      <alignment horizontal="center" vertical="center" wrapText="1"/>
      <protection locked="0"/>
    </xf>
    <xf numFmtId="0" fontId="8" fillId="2" borderId="45" xfId="1" applyFont="1" applyFill="1" applyBorder="1" applyAlignment="1" applyProtection="1">
      <alignment horizontal="center" vertical="center" wrapText="1"/>
      <protection locked="0"/>
    </xf>
    <xf numFmtId="0" fontId="8" fillId="5" borderId="12" xfId="1" applyFont="1" applyFill="1" applyBorder="1" applyAlignment="1" applyProtection="1">
      <alignment horizontal="center" vertical="center" wrapText="1"/>
      <protection locked="0"/>
    </xf>
    <xf numFmtId="0" fontId="8" fillId="5" borderId="14" xfId="1" applyFont="1" applyFill="1" applyBorder="1" applyAlignment="1" applyProtection="1">
      <alignment horizontal="center" vertical="center" wrapText="1"/>
      <protection locked="0"/>
    </xf>
    <xf numFmtId="0" fontId="7" fillId="3" borderId="35" xfId="1" applyFont="1" applyFill="1" applyBorder="1" applyAlignment="1" applyProtection="1">
      <alignment horizontal="center" vertical="center" wrapText="1"/>
      <protection locked="0"/>
    </xf>
    <xf numFmtId="0" fontId="7" fillId="3" borderId="23" xfId="1" applyFont="1" applyFill="1" applyBorder="1" applyAlignment="1" applyProtection="1">
      <alignment horizontal="center" vertical="center" wrapText="1"/>
      <protection locked="0"/>
    </xf>
    <xf numFmtId="0" fontId="5" fillId="0" borderId="15" xfId="1" applyFont="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1" fontId="8" fillId="5" borderId="11" xfId="1" applyNumberFormat="1" applyFont="1" applyFill="1" applyBorder="1" applyAlignment="1" applyProtection="1">
      <alignment horizontal="center" vertical="center" wrapText="1"/>
      <protection locked="0"/>
    </xf>
    <xf numFmtId="1" fontId="8" fillId="5" borderId="12" xfId="1" applyNumberFormat="1" applyFont="1" applyFill="1" applyBorder="1" applyAlignment="1" applyProtection="1">
      <alignment horizontal="center" vertical="center" wrapText="1"/>
      <protection locked="0"/>
    </xf>
    <xf numFmtId="1" fontId="8" fillId="5" borderId="14" xfId="1" applyNumberFormat="1" applyFont="1" applyFill="1" applyBorder="1" applyAlignment="1" applyProtection="1">
      <alignment horizontal="center" vertical="center" wrapText="1"/>
      <protection locked="0"/>
    </xf>
    <xf numFmtId="0" fontId="0" fillId="0" borderId="24" xfId="0" applyBorder="1" applyAlignment="1">
      <alignment horizontal="center" vertical="center"/>
    </xf>
    <xf numFmtId="0" fontId="0" fillId="0" borderId="36" xfId="0" applyBorder="1" applyAlignment="1">
      <alignment horizontal="center" vertical="center"/>
    </xf>
    <xf numFmtId="0" fontId="0" fillId="0" borderId="34" xfId="0" applyBorder="1" applyAlignment="1">
      <alignment horizontal="center" vertical="center"/>
    </xf>
    <xf numFmtId="0" fontId="0" fillId="0" borderId="23" xfId="0" applyBorder="1" applyAlignment="1">
      <alignment horizontal="center"/>
    </xf>
    <xf numFmtId="0" fontId="0" fillId="0" borderId="19" xfId="0" applyBorder="1" applyAlignment="1">
      <alignment horizontal="center"/>
    </xf>
    <xf numFmtId="0" fontId="0" fillId="0" borderId="29" xfId="0" applyBorder="1" applyAlignment="1">
      <alignment horizontal="center"/>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16" fillId="0" borderId="25" xfId="0" applyFont="1" applyBorder="1" applyAlignment="1">
      <alignment horizontal="center" wrapText="1"/>
    </xf>
    <xf numFmtId="0" fontId="17" fillId="0" borderId="0" xfId="0" applyFont="1" applyBorder="1" applyAlignment="1">
      <alignment horizontal="center" wrapText="1"/>
    </xf>
    <xf numFmtId="0" fontId="17" fillId="0" borderId="26" xfId="0" applyFont="1" applyBorder="1" applyAlignment="1">
      <alignment horizont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40" xfId="0" applyBorder="1" applyAlignment="1">
      <alignment horizontal="center" wrapText="1"/>
    </xf>
    <xf numFmtId="0" fontId="0" fillId="0" borderId="22"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18" fillId="2" borderId="23" xfId="1" applyFont="1" applyFill="1" applyBorder="1" applyAlignment="1" applyProtection="1">
      <alignment horizontal="left" vertical="center" wrapText="1"/>
      <protection locked="0"/>
    </xf>
    <xf numFmtId="0" fontId="18" fillId="2" borderId="45" xfId="1" applyFont="1" applyFill="1" applyBorder="1" applyAlignment="1" applyProtection="1">
      <alignment horizontal="left" vertical="center" wrapText="1"/>
      <protection locked="0"/>
    </xf>
    <xf numFmtId="0" fontId="8" fillId="2" borderId="37" xfId="1" applyFont="1" applyFill="1" applyBorder="1" applyAlignment="1" applyProtection="1">
      <alignment horizontal="center" vertical="center" wrapText="1"/>
      <protection locked="0"/>
    </xf>
    <xf numFmtId="0" fontId="8" fillId="2" borderId="25" xfId="1" applyFont="1" applyFill="1" applyBorder="1" applyAlignment="1" applyProtection="1">
      <alignment horizontal="center" vertical="center" wrapText="1"/>
      <protection locked="0"/>
    </xf>
    <xf numFmtId="0" fontId="8" fillId="2" borderId="0" xfId="1" applyFont="1" applyFill="1" applyBorder="1" applyAlignment="1" applyProtection="1">
      <alignment horizontal="center" vertical="center" wrapText="1"/>
      <protection locked="0"/>
    </xf>
    <xf numFmtId="0" fontId="8" fillId="2" borderId="39" xfId="1" applyFont="1" applyFill="1" applyBorder="1" applyAlignment="1" applyProtection="1">
      <alignment horizontal="center" vertical="center" wrapText="1"/>
      <protection locked="0"/>
    </xf>
    <xf numFmtId="0" fontId="8" fillId="2" borderId="28" xfId="1" applyFont="1" applyFill="1" applyBorder="1" applyAlignment="1" applyProtection="1">
      <alignment horizontal="center" vertical="center" wrapText="1"/>
      <protection locked="0"/>
    </xf>
    <xf numFmtId="0" fontId="8" fillId="2" borderId="29" xfId="1" applyFont="1" applyFill="1" applyBorder="1" applyAlignment="1" applyProtection="1">
      <alignment horizontal="center" vertical="center" wrapText="1"/>
      <protection locked="0"/>
    </xf>
    <xf numFmtId="0" fontId="8" fillId="2" borderId="30" xfId="1" applyFont="1" applyFill="1" applyBorder="1" applyAlignment="1" applyProtection="1">
      <alignment horizontal="center" vertical="center" wrapText="1"/>
      <protection locked="0"/>
    </xf>
    <xf numFmtId="0" fontId="8" fillId="2" borderId="26" xfId="1" applyFont="1" applyFill="1" applyBorder="1" applyAlignment="1" applyProtection="1">
      <alignment horizontal="center" vertical="center" wrapText="1"/>
      <protection locked="0"/>
    </xf>
    <xf numFmtId="0" fontId="16" fillId="0" borderId="3" xfId="0" applyFont="1" applyBorder="1" applyAlignment="1">
      <alignment horizontal="center" wrapText="1"/>
    </xf>
    <xf numFmtId="0" fontId="7" fillId="4" borderId="35" xfId="1" applyFont="1" applyFill="1" applyBorder="1" applyAlignment="1" applyProtection="1">
      <alignment horizontal="left" wrapText="1"/>
      <protection locked="0"/>
    </xf>
    <xf numFmtId="0" fontId="7" fillId="4" borderId="23" xfId="1" applyFont="1" applyFill="1" applyBorder="1" applyAlignment="1" applyProtection="1">
      <alignment horizontal="left" wrapText="1"/>
      <protection locked="0"/>
    </xf>
    <xf numFmtId="0" fontId="8" fillId="2" borderId="31" xfId="1" applyFont="1" applyFill="1" applyBorder="1" applyAlignment="1" applyProtection="1">
      <alignment horizontal="center" vertical="center" wrapText="1"/>
      <protection locked="0"/>
    </xf>
    <xf numFmtId="0" fontId="8" fillId="2" borderId="32" xfId="1" applyFont="1" applyFill="1" applyBorder="1" applyAlignment="1" applyProtection="1">
      <alignment horizontal="center" vertical="center" wrapText="1"/>
      <protection locked="0"/>
    </xf>
    <xf numFmtId="0" fontId="8" fillId="2" borderId="38" xfId="1" applyFont="1" applyFill="1" applyBorder="1" applyAlignment="1" applyProtection="1">
      <alignment horizontal="center" vertical="center" wrapText="1"/>
      <protection locked="0"/>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25" xfId="0" applyBorder="1" applyAlignment="1">
      <alignment horizontal="center" wrapText="1"/>
    </xf>
    <xf numFmtId="0" fontId="0" fillId="0" borderId="0" xfId="0" applyBorder="1" applyAlignment="1">
      <alignment horizontal="center" wrapText="1"/>
    </xf>
    <xf numFmtId="0" fontId="0" fillId="0" borderId="26"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18" fillId="0" borderId="31" xfId="0" applyFont="1" applyBorder="1" applyAlignment="1">
      <alignment horizontal="left" vertical="center" wrapText="1"/>
    </xf>
    <xf numFmtId="0" fontId="18" fillId="0" borderId="32" xfId="0" applyFont="1" applyBorder="1" applyAlignment="1">
      <alignment horizontal="left" vertical="center" wrapText="1"/>
    </xf>
    <xf numFmtId="0" fontId="18" fillId="0" borderId="33" xfId="0" applyFont="1" applyBorder="1" applyAlignment="1">
      <alignment horizontal="left" vertical="center" wrapText="1"/>
    </xf>
    <xf numFmtId="0" fontId="8" fillId="2" borderId="21" xfId="1" applyFont="1" applyFill="1" applyBorder="1" applyAlignment="1" applyProtection="1">
      <alignment horizontal="center" vertical="center" wrapText="1"/>
      <protection locked="0"/>
    </xf>
    <xf numFmtId="0" fontId="8" fillId="2" borderId="12" xfId="1" applyFont="1" applyFill="1" applyBorder="1" applyAlignment="1" applyProtection="1">
      <alignment horizontal="center" vertical="center" wrapText="1"/>
      <protection locked="0"/>
    </xf>
    <xf numFmtId="0" fontId="8" fillId="2" borderId="14" xfId="1" applyFont="1" applyFill="1" applyBorder="1" applyAlignment="1" applyProtection="1">
      <alignment horizontal="center" vertical="center" wrapText="1"/>
      <protection locked="0"/>
    </xf>
    <xf numFmtId="0" fontId="8" fillId="2" borderId="50" xfId="1" applyFont="1" applyFill="1" applyBorder="1" applyAlignment="1" applyProtection="1">
      <alignment horizontal="center" vertical="center" wrapText="1"/>
      <protection locked="0"/>
    </xf>
    <xf numFmtId="0" fontId="8" fillId="2" borderId="52" xfId="1" applyFont="1" applyFill="1" applyBorder="1" applyAlignment="1" applyProtection="1">
      <alignment horizontal="center" vertical="center" wrapText="1"/>
      <protection locked="0"/>
    </xf>
    <xf numFmtId="0" fontId="8" fillId="2" borderId="51" xfId="1" applyFont="1" applyFill="1" applyBorder="1" applyAlignment="1" applyProtection="1">
      <alignment horizontal="center" vertical="center" wrapText="1"/>
      <protection locked="0"/>
    </xf>
    <xf numFmtId="0" fontId="15" fillId="4" borderId="0" xfId="0" applyFont="1" applyFill="1" applyAlignment="1">
      <alignment horizontal="center" vertical="center"/>
    </xf>
    <xf numFmtId="0" fontId="15" fillId="4" borderId="32" xfId="0" applyFont="1" applyFill="1" applyBorder="1" applyAlignment="1">
      <alignment horizontal="center" vertical="center"/>
    </xf>
    <xf numFmtId="0" fontId="18" fillId="0" borderId="29" xfId="0" applyFont="1" applyBorder="1" applyAlignment="1">
      <alignment horizontal="left" wrapText="1"/>
    </xf>
    <xf numFmtId="0" fontId="18" fillId="0" borderId="0" xfId="0" applyFont="1" applyAlignment="1">
      <alignment horizontal="left" wrapText="1"/>
    </xf>
    <xf numFmtId="0" fontId="1" fillId="0" borderId="10" xfId="0" applyFont="1" applyBorder="1" applyAlignment="1">
      <alignment horizontal="center"/>
    </xf>
    <xf numFmtId="0" fontId="13" fillId="6" borderId="25" xfId="0" applyFont="1" applyFill="1" applyBorder="1" applyAlignment="1">
      <alignment horizontal="center"/>
    </xf>
    <xf numFmtId="0" fontId="13" fillId="6" borderId="26" xfId="0" applyFont="1" applyFill="1" applyBorder="1" applyAlignment="1">
      <alignment horizontal="center"/>
    </xf>
    <xf numFmtId="0" fontId="7" fillId="4" borderId="18" xfId="1" applyFont="1" applyFill="1" applyBorder="1" applyAlignment="1" applyProtection="1">
      <alignment horizontal="left" wrapText="1"/>
      <protection locked="0"/>
    </xf>
    <xf numFmtId="0" fontId="7" fillId="4" borderId="20" xfId="1" applyFont="1" applyFill="1" applyBorder="1" applyAlignment="1" applyProtection="1">
      <alignment horizontal="left" wrapText="1"/>
      <protection locked="0"/>
    </xf>
    <xf numFmtId="0" fontId="8" fillId="5" borderId="37" xfId="1" applyFont="1" applyFill="1" applyBorder="1" applyAlignment="1" applyProtection="1">
      <alignment horizontal="left" vertical="top" wrapText="1"/>
      <protection locked="0"/>
    </xf>
    <xf numFmtId="0" fontId="8" fillId="5" borderId="41" xfId="1" applyFont="1" applyFill="1" applyBorder="1" applyAlignment="1" applyProtection="1">
      <alignment horizontal="left" vertical="top" wrapText="1"/>
      <protection locked="0"/>
    </xf>
  </cellXfs>
  <cellStyles count="7">
    <cellStyle name="Normal" xfId="0" builtinId="0"/>
    <cellStyle name="Normal 2" xfId="2"/>
    <cellStyle name="Normal 3" xfId="1"/>
    <cellStyle name="Normal 3 2" xfId="5"/>
    <cellStyle name="Normal 4" xfId="6"/>
    <cellStyle name="Percent 2" xfId="3"/>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22"/>
  <sheetViews>
    <sheetView workbookViewId="0">
      <selection activeCell="E17" sqref="E17:F18"/>
    </sheetView>
  </sheetViews>
  <sheetFormatPr defaultRowHeight="15" x14ac:dyDescent="0.25"/>
  <cols>
    <col min="1" max="1" width="45.5703125" customWidth="1"/>
    <col min="2" max="2" width="43.28515625" customWidth="1"/>
    <col min="3" max="3" width="33.5703125" customWidth="1"/>
  </cols>
  <sheetData>
    <row r="1" spans="1:3" ht="15.75" thickBot="1" x14ac:dyDescent="0.3">
      <c r="A1" s="1" t="s">
        <v>24</v>
      </c>
    </row>
    <row r="2" spans="1:3" ht="15" customHeight="1" x14ac:dyDescent="0.25">
      <c r="A2" s="1" t="s">
        <v>0</v>
      </c>
      <c r="B2" s="2"/>
      <c r="C2" s="2"/>
    </row>
    <row r="3" spans="1:3" x14ac:dyDescent="0.25">
      <c r="A3" s="5" t="s">
        <v>1</v>
      </c>
      <c r="B3" s="6"/>
      <c r="C3" s="6"/>
    </row>
    <row r="4" spans="1:3" x14ac:dyDescent="0.25">
      <c r="A4" s="5" t="s">
        <v>2</v>
      </c>
      <c r="B4" s="6"/>
      <c r="C4" s="6"/>
    </row>
    <row r="5" spans="1:3" x14ac:dyDescent="0.25">
      <c r="A5" s="5" t="s">
        <v>3</v>
      </c>
      <c r="B5" s="6"/>
      <c r="C5" s="6"/>
    </row>
    <row r="6" spans="1:3" x14ac:dyDescent="0.25">
      <c r="A6" s="5" t="s">
        <v>4</v>
      </c>
      <c r="B6" s="6"/>
      <c r="C6" s="6"/>
    </row>
    <row r="7" spans="1:3" x14ac:dyDescent="0.25">
      <c r="A7" s="5" t="s">
        <v>5</v>
      </c>
      <c r="B7" s="6"/>
      <c r="C7" s="6"/>
    </row>
    <row r="8" spans="1:3" ht="33" customHeight="1" x14ac:dyDescent="0.25">
      <c r="A8" s="7" t="s">
        <v>6</v>
      </c>
      <c r="B8" s="8" t="s">
        <v>116</v>
      </c>
      <c r="C8" s="63" t="s">
        <v>117</v>
      </c>
    </row>
    <row r="9" spans="1:3" x14ac:dyDescent="0.25">
      <c r="A9" s="5" t="s">
        <v>7</v>
      </c>
      <c r="B9" s="6"/>
      <c r="C9" s="6"/>
    </row>
    <row r="10" spans="1:3" x14ac:dyDescent="0.25">
      <c r="A10" s="5" t="s">
        <v>2</v>
      </c>
      <c r="B10" s="6"/>
      <c r="C10" s="6"/>
    </row>
    <row r="11" spans="1:3" x14ac:dyDescent="0.25">
      <c r="A11" s="5" t="s">
        <v>8</v>
      </c>
      <c r="B11" s="6"/>
      <c r="C11" s="6"/>
    </row>
    <row r="12" spans="1:3" x14ac:dyDescent="0.25">
      <c r="A12" s="5" t="s">
        <v>9</v>
      </c>
      <c r="B12" s="6"/>
      <c r="C12" s="6"/>
    </row>
    <row r="13" spans="1:3" x14ac:dyDescent="0.25">
      <c r="A13" s="5" t="s">
        <v>4</v>
      </c>
      <c r="B13" s="6"/>
      <c r="C13" s="6"/>
    </row>
    <row r="14" spans="1:3" ht="15.75" thickBot="1" x14ac:dyDescent="0.3">
      <c r="A14" s="9" t="s">
        <v>5</v>
      </c>
      <c r="B14" s="10"/>
      <c r="C14" s="10"/>
    </row>
    <row r="15" spans="1:3" ht="15" customHeight="1" x14ac:dyDescent="0.25">
      <c r="A15" s="1" t="s">
        <v>10</v>
      </c>
      <c r="B15" s="2"/>
      <c r="C15" s="2"/>
    </row>
    <row r="16" spans="1:3" x14ac:dyDescent="0.25">
      <c r="A16" s="11" t="s">
        <v>7</v>
      </c>
      <c r="B16" s="6"/>
      <c r="C16" s="6"/>
    </row>
    <row r="17" spans="1:3" x14ac:dyDescent="0.25">
      <c r="A17" s="11" t="s">
        <v>2</v>
      </c>
      <c r="B17" s="6"/>
      <c r="C17" s="6"/>
    </row>
    <row r="18" spans="1:3" x14ac:dyDescent="0.25">
      <c r="A18" s="11" t="s">
        <v>8</v>
      </c>
      <c r="B18" s="6"/>
      <c r="C18" s="6"/>
    </row>
    <row r="19" spans="1:3" x14ac:dyDescent="0.25">
      <c r="A19" s="11" t="s">
        <v>11</v>
      </c>
      <c r="B19" s="6"/>
      <c r="C19" s="6"/>
    </row>
    <row r="20" spans="1:3" x14ac:dyDescent="0.25">
      <c r="A20" s="11" t="s">
        <v>4</v>
      </c>
      <c r="B20" s="6"/>
      <c r="C20" s="6"/>
    </row>
    <row r="21" spans="1:3" ht="15.75" thickBot="1" x14ac:dyDescent="0.3">
      <c r="A21" s="11" t="s">
        <v>5</v>
      </c>
      <c r="B21" s="10"/>
      <c r="C21" s="10"/>
    </row>
    <row r="22" spans="1:3" x14ac:dyDescent="0.25">
      <c r="A22" s="3" t="s">
        <v>12</v>
      </c>
      <c r="B22" s="4"/>
      <c r="C22"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91"/>
  <sheetViews>
    <sheetView tabSelected="1" zoomScaleNormal="100" workbookViewId="0">
      <selection activeCell="B57" sqref="B57"/>
    </sheetView>
  </sheetViews>
  <sheetFormatPr defaultColWidth="17.28515625" defaultRowHeight="15" x14ac:dyDescent="0.25"/>
  <cols>
    <col min="1" max="1" width="63.140625" customWidth="1"/>
    <col min="2" max="4" width="16.42578125" bestFit="1" customWidth="1"/>
    <col min="5" max="5" width="19.140625" bestFit="1" customWidth="1"/>
    <col min="6" max="6" width="17.140625" bestFit="1" customWidth="1"/>
    <col min="7" max="7" width="13" customWidth="1"/>
    <col min="8" max="8" width="12.85546875" customWidth="1"/>
    <col min="9" max="9" width="17.28515625" customWidth="1"/>
    <col min="13" max="13" width="0" hidden="1" customWidth="1"/>
  </cols>
  <sheetData>
    <row r="1" spans="1:16" ht="16.5" customHeight="1" x14ac:dyDescent="0.25">
      <c r="A1" s="104" t="s">
        <v>21</v>
      </c>
      <c r="B1" s="105"/>
      <c r="C1" s="105"/>
      <c r="D1" s="105"/>
      <c r="E1" s="105"/>
      <c r="F1" s="105"/>
      <c r="G1" s="15"/>
    </row>
    <row r="2" spans="1:16" ht="15.75" x14ac:dyDescent="0.25">
      <c r="A2" s="106" t="s">
        <v>13</v>
      </c>
      <c r="B2" s="107"/>
      <c r="C2" s="107"/>
      <c r="D2" s="107"/>
      <c r="E2" s="107"/>
      <c r="F2" s="107"/>
      <c r="G2" s="15"/>
    </row>
    <row r="3" spans="1:16" ht="47.25" customHeight="1" x14ac:dyDescent="0.25">
      <c r="A3" s="18" t="s">
        <v>14</v>
      </c>
      <c r="B3" s="93" t="s">
        <v>147</v>
      </c>
      <c r="C3" s="94"/>
      <c r="D3" s="94"/>
      <c r="E3" s="94"/>
      <c r="F3" s="95"/>
      <c r="G3" s="26" t="s">
        <v>16</v>
      </c>
      <c r="M3" s="61">
        <v>0.4</v>
      </c>
    </row>
    <row r="4" spans="1:16" ht="15.75" x14ac:dyDescent="0.25">
      <c r="A4" s="18" t="s">
        <v>15</v>
      </c>
      <c r="B4" s="96" t="s">
        <v>112</v>
      </c>
      <c r="C4" s="97"/>
      <c r="D4" s="97"/>
      <c r="E4" s="97"/>
      <c r="F4" s="97"/>
      <c r="G4" s="15"/>
      <c r="M4" s="61">
        <v>0.15</v>
      </c>
      <c r="P4">
        <v>15</v>
      </c>
    </row>
    <row r="5" spans="1:16" s="30" customFormat="1" ht="15.75" x14ac:dyDescent="0.25">
      <c r="A5" s="60" t="s">
        <v>111</v>
      </c>
      <c r="B5" s="103">
        <v>15</v>
      </c>
      <c r="C5" s="103"/>
      <c r="D5" s="103"/>
      <c r="E5" s="103"/>
      <c r="F5" s="103"/>
      <c r="G5" s="15"/>
      <c r="P5" s="30">
        <v>20</v>
      </c>
    </row>
    <row r="6" spans="1:16" ht="30" customHeight="1" x14ac:dyDescent="0.25">
      <c r="A6" s="111" t="s">
        <v>22</v>
      </c>
      <c r="B6" s="113" t="s">
        <v>23</v>
      </c>
      <c r="C6" s="114"/>
      <c r="D6" s="114"/>
      <c r="E6" s="114"/>
      <c r="F6" s="115"/>
      <c r="G6" s="15"/>
      <c r="H6" s="117" t="s">
        <v>77</v>
      </c>
      <c r="I6" s="117"/>
      <c r="J6" s="117"/>
      <c r="K6" s="117"/>
      <c r="L6" s="117"/>
      <c r="P6">
        <v>40</v>
      </c>
    </row>
    <row r="7" spans="1:16" ht="15.75" x14ac:dyDescent="0.25">
      <c r="A7" s="112"/>
      <c r="B7" s="32">
        <v>1</v>
      </c>
      <c r="C7" s="32">
        <v>2</v>
      </c>
      <c r="D7" s="32">
        <v>3</v>
      </c>
      <c r="E7" s="32">
        <v>4</v>
      </c>
      <c r="F7" s="32">
        <v>5</v>
      </c>
      <c r="G7" s="14"/>
      <c r="H7" s="36" t="s">
        <v>77</v>
      </c>
      <c r="I7" s="37" t="s">
        <v>78</v>
      </c>
      <c r="J7" s="118" t="s">
        <v>79</v>
      </c>
      <c r="K7" s="118"/>
      <c r="L7" s="118"/>
    </row>
    <row r="8" spans="1:16" ht="30" x14ac:dyDescent="0.25">
      <c r="A8" s="91" t="s">
        <v>138</v>
      </c>
      <c r="B8" s="86" t="s">
        <v>126</v>
      </c>
      <c r="C8" s="86" t="s">
        <v>142</v>
      </c>
      <c r="D8" s="86" t="s">
        <v>141</v>
      </c>
      <c r="E8" s="86" t="s">
        <v>140</v>
      </c>
      <c r="F8" s="86" t="s">
        <v>139</v>
      </c>
      <c r="G8" s="14"/>
      <c r="H8" s="34">
        <v>1</v>
      </c>
      <c r="I8" s="31" t="s">
        <v>89</v>
      </c>
      <c r="J8" s="119" t="s">
        <v>82</v>
      </c>
      <c r="K8" s="120"/>
      <c r="L8" s="121"/>
    </row>
    <row r="9" spans="1:16" ht="30" customHeight="1" x14ac:dyDescent="0.35">
      <c r="A9" s="92" t="s">
        <v>146</v>
      </c>
      <c r="B9" s="90">
        <v>42794</v>
      </c>
      <c r="C9" s="90">
        <v>42766</v>
      </c>
      <c r="D9" s="90">
        <v>42732</v>
      </c>
      <c r="E9" s="90">
        <v>42704</v>
      </c>
      <c r="F9" s="90">
        <v>42674</v>
      </c>
      <c r="G9" s="14"/>
      <c r="H9" s="34">
        <v>2</v>
      </c>
      <c r="I9" s="31" t="s">
        <v>80</v>
      </c>
      <c r="J9" s="116" t="s">
        <v>83</v>
      </c>
      <c r="K9" s="116"/>
      <c r="L9" s="116"/>
      <c r="P9" t="s">
        <v>112</v>
      </c>
    </row>
    <row r="10" spans="1:16" ht="39" x14ac:dyDescent="0.35">
      <c r="A10" s="89" t="s">
        <v>153</v>
      </c>
      <c r="B10" s="86" t="s">
        <v>163</v>
      </c>
      <c r="C10" s="86" t="s">
        <v>150</v>
      </c>
      <c r="D10" s="86" t="s">
        <v>149</v>
      </c>
      <c r="E10" s="86" t="s">
        <v>148</v>
      </c>
      <c r="F10" s="86" t="s">
        <v>162</v>
      </c>
      <c r="G10" s="14"/>
      <c r="H10" s="34">
        <v>3</v>
      </c>
      <c r="I10" s="31" t="s">
        <v>81</v>
      </c>
      <c r="J10" s="116" t="s">
        <v>84</v>
      </c>
      <c r="K10" s="116"/>
      <c r="L10" s="116"/>
      <c r="P10" t="s">
        <v>113</v>
      </c>
    </row>
    <row r="11" spans="1:16" ht="29.25" customHeight="1" x14ac:dyDescent="0.25">
      <c r="A11" s="16">
        <v>4</v>
      </c>
      <c r="B11" s="16"/>
      <c r="C11" s="16"/>
      <c r="D11" s="16"/>
      <c r="E11" s="16"/>
      <c r="F11" s="17"/>
      <c r="G11" s="14"/>
      <c r="H11" s="34">
        <v>4</v>
      </c>
      <c r="I11" s="31" t="s">
        <v>75</v>
      </c>
      <c r="J11" s="116" t="s">
        <v>85</v>
      </c>
      <c r="K11" s="116"/>
      <c r="L11" s="116"/>
      <c r="P11" t="s">
        <v>114</v>
      </c>
    </row>
    <row r="12" spans="1:16" ht="30" customHeight="1" x14ac:dyDescent="0.25">
      <c r="A12" s="17">
        <v>5</v>
      </c>
      <c r="B12" s="17"/>
      <c r="C12" s="17"/>
      <c r="D12" s="17"/>
      <c r="E12" s="17"/>
      <c r="F12" s="17"/>
      <c r="G12" s="14"/>
      <c r="H12" s="34">
        <v>5</v>
      </c>
      <c r="I12" s="31" t="s">
        <v>76</v>
      </c>
      <c r="J12" s="116" t="s">
        <v>86</v>
      </c>
      <c r="K12" s="116"/>
      <c r="L12" s="116"/>
      <c r="P12" t="s">
        <v>115</v>
      </c>
    </row>
    <row r="13" spans="1:16" ht="16.5" thickBot="1" x14ac:dyDescent="0.3">
      <c r="A13" s="13"/>
      <c r="B13" s="13"/>
      <c r="C13" s="13"/>
      <c r="D13" s="13"/>
      <c r="E13" s="13"/>
      <c r="F13" s="13"/>
    </row>
    <row r="14" spans="1:16" ht="16.5" customHeight="1" x14ac:dyDescent="0.25">
      <c r="A14" s="108" t="s">
        <v>17</v>
      </c>
      <c r="B14" s="109"/>
      <c r="C14" s="109"/>
      <c r="D14" s="109"/>
      <c r="E14" s="109"/>
      <c r="F14" s="110"/>
    </row>
    <row r="15" spans="1:16" ht="15.75" x14ac:dyDescent="0.25">
      <c r="A15" s="18" t="s">
        <v>14</v>
      </c>
      <c r="B15" s="93" t="s">
        <v>151</v>
      </c>
      <c r="C15" s="94"/>
      <c r="D15" s="94"/>
      <c r="E15" s="94"/>
      <c r="F15" s="95"/>
    </row>
    <row r="16" spans="1:16" ht="15.75" x14ac:dyDescent="0.25">
      <c r="A16" s="18" t="s">
        <v>15</v>
      </c>
      <c r="B16" s="96" t="s">
        <v>114</v>
      </c>
      <c r="C16" s="97"/>
      <c r="D16" s="97"/>
      <c r="E16" s="97"/>
      <c r="F16" s="97"/>
    </row>
    <row r="17" spans="1:6" s="30" customFormat="1" ht="15.75" x14ac:dyDescent="0.25">
      <c r="A17" s="60" t="s">
        <v>111</v>
      </c>
      <c r="B17" s="97">
        <v>40</v>
      </c>
      <c r="C17" s="97"/>
      <c r="D17" s="97"/>
      <c r="E17" s="97"/>
      <c r="F17" s="97"/>
    </row>
    <row r="18" spans="1:6" ht="15.75" x14ac:dyDescent="0.25">
      <c r="A18" s="111" t="s">
        <v>22</v>
      </c>
      <c r="B18" s="100" t="s">
        <v>23</v>
      </c>
      <c r="C18" s="101"/>
      <c r="D18" s="101"/>
      <c r="E18" s="101"/>
      <c r="F18" s="102"/>
    </row>
    <row r="19" spans="1:6" ht="32.25" customHeight="1" x14ac:dyDescent="0.25">
      <c r="A19" s="112"/>
      <c r="B19" s="19">
        <v>1</v>
      </c>
      <c r="C19" s="19">
        <v>2</v>
      </c>
      <c r="D19" s="19">
        <v>3</v>
      </c>
      <c r="E19" s="19">
        <v>4</v>
      </c>
      <c r="F19" s="19">
        <v>5</v>
      </c>
    </row>
    <row r="20" spans="1:6" ht="42" x14ac:dyDescent="0.25">
      <c r="A20" s="85" t="s">
        <v>124</v>
      </c>
      <c r="B20" s="90">
        <v>42644</v>
      </c>
      <c r="C20" s="90">
        <v>42614</v>
      </c>
      <c r="D20" s="90">
        <v>42583</v>
      </c>
      <c r="E20" s="90">
        <v>42552</v>
      </c>
      <c r="F20" s="90">
        <v>42522</v>
      </c>
    </row>
    <row r="21" spans="1:6" ht="30" customHeight="1" x14ac:dyDescent="0.25">
      <c r="A21" s="87" t="s">
        <v>165</v>
      </c>
      <c r="B21" s="86">
        <v>42794</v>
      </c>
      <c r="C21" s="86">
        <v>42781</v>
      </c>
      <c r="D21" s="86">
        <v>42765</v>
      </c>
      <c r="E21" s="86">
        <v>42750</v>
      </c>
      <c r="F21" s="86">
        <v>42734</v>
      </c>
    </row>
    <row r="22" spans="1:6" ht="36" x14ac:dyDescent="0.25">
      <c r="A22" s="91" t="s">
        <v>174</v>
      </c>
      <c r="B22" s="86">
        <v>42824</v>
      </c>
      <c r="C22" s="86">
        <v>42794</v>
      </c>
      <c r="D22" s="86">
        <v>42765</v>
      </c>
      <c r="E22" s="86">
        <v>42734</v>
      </c>
      <c r="F22" s="86">
        <v>42704</v>
      </c>
    </row>
    <row r="23" spans="1:6" ht="28.5" customHeight="1" x14ac:dyDescent="0.25">
      <c r="A23" s="16" t="s">
        <v>154</v>
      </c>
      <c r="B23" s="90">
        <v>42736</v>
      </c>
      <c r="C23" s="90">
        <v>42705</v>
      </c>
      <c r="D23" s="90">
        <v>42675</v>
      </c>
      <c r="E23" s="90">
        <v>42644</v>
      </c>
      <c r="F23" s="90">
        <v>42614</v>
      </c>
    </row>
    <row r="24" spans="1:6" ht="33.75" customHeight="1" x14ac:dyDescent="0.25">
      <c r="A24" s="17">
        <v>5</v>
      </c>
      <c r="B24" s="17"/>
      <c r="C24" s="17"/>
      <c r="D24" s="17"/>
      <c r="E24" s="17"/>
      <c r="F24" s="17"/>
    </row>
    <row r="25" spans="1:6" ht="16.5" thickBot="1" x14ac:dyDescent="0.3">
      <c r="A25" s="13"/>
      <c r="B25" s="13"/>
      <c r="C25" s="13"/>
      <c r="D25" s="13"/>
      <c r="E25" s="13"/>
      <c r="F25" s="13"/>
    </row>
    <row r="26" spans="1:6" ht="15.75" x14ac:dyDescent="0.25">
      <c r="A26" s="108" t="s">
        <v>18</v>
      </c>
      <c r="B26" s="109"/>
      <c r="C26" s="109"/>
      <c r="D26" s="109"/>
      <c r="E26" s="109"/>
      <c r="F26" s="110"/>
    </row>
    <row r="27" spans="1:6" ht="15.75" x14ac:dyDescent="0.25">
      <c r="A27" s="18" t="s">
        <v>14</v>
      </c>
      <c r="B27" s="93" t="s">
        <v>137</v>
      </c>
      <c r="C27" s="94"/>
      <c r="D27" s="94"/>
      <c r="E27" s="94"/>
      <c r="F27" s="95"/>
    </row>
    <row r="28" spans="1:6" ht="15.75" x14ac:dyDescent="0.25">
      <c r="A28" s="18" t="s">
        <v>15</v>
      </c>
      <c r="B28" s="96" t="s">
        <v>115</v>
      </c>
      <c r="C28" s="97"/>
      <c r="D28" s="97"/>
      <c r="E28" s="97"/>
      <c r="F28" s="97"/>
    </row>
    <row r="29" spans="1:6" s="30" customFormat="1" ht="15.75" x14ac:dyDescent="0.25">
      <c r="A29" s="60" t="s">
        <v>111</v>
      </c>
      <c r="B29" s="97">
        <v>15</v>
      </c>
      <c r="C29" s="97"/>
      <c r="D29" s="97"/>
      <c r="E29" s="97"/>
      <c r="F29" s="97"/>
    </row>
    <row r="30" spans="1:6" ht="15.75" x14ac:dyDescent="0.25">
      <c r="A30" s="111" t="s">
        <v>22</v>
      </c>
      <c r="B30" s="100" t="s">
        <v>23</v>
      </c>
      <c r="C30" s="101"/>
      <c r="D30" s="101"/>
      <c r="E30" s="101"/>
      <c r="F30" s="102"/>
    </row>
    <row r="31" spans="1:6" ht="33" customHeight="1" x14ac:dyDescent="0.25">
      <c r="A31" s="112"/>
      <c r="B31" s="19">
        <v>1</v>
      </c>
      <c r="C31" s="19">
        <v>2</v>
      </c>
      <c r="D31" s="19">
        <v>3</v>
      </c>
      <c r="E31" s="19">
        <v>4</v>
      </c>
      <c r="F31" s="19">
        <v>5</v>
      </c>
    </row>
    <row r="32" spans="1:6" ht="30" customHeight="1" x14ac:dyDescent="0.25">
      <c r="A32" s="17" t="s">
        <v>155</v>
      </c>
      <c r="B32" s="88" t="s">
        <v>156</v>
      </c>
      <c r="C32" s="88" t="s">
        <v>157</v>
      </c>
      <c r="D32" s="88" t="s">
        <v>158</v>
      </c>
      <c r="E32" s="88" t="s">
        <v>159</v>
      </c>
      <c r="F32" s="88" t="s">
        <v>160</v>
      </c>
    </row>
    <row r="33" spans="1:6" ht="29.25" customHeight="1" x14ac:dyDescent="0.25">
      <c r="A33" s="17" t="s">
        <v>125</v>
      </c>
      <c r="B33" s="88" t="s">
        <v>161</v>
      </c>
      <c r="C33" s="88" t="s">
        <v>156</v>
      </c>
      <c r="D33" s="88" t="s">
        <v>157</v>
      </c>
      <c r="E33" s="88" t="s">
        <v>158</v>
      </c>
      <c r="F33" s="88" t="s">
        <v>159</v>
      </c>
    </row>
    <row r="34" spans="1:6" ht="19.5" customHeight="1" x14ac:dyDescent="0.25">
      <c r="A34" s="16" t="s">
        <v>143</v>
      </c>
      <c r="B34" s="17" t="s">
        <v>136</v>
      </c>
      <c r="C34" s="17" t="s">
        <v>135</v>
      </c>
      <c r="D34" s="17" t="s">
        <v>134</v>
      </c>
      <c r="E34" s="17" t="s">
        <v>133</v>
      </c>
      <c r="F34" s="17" t="s">
        <v>132</v>
      </c>
    </row>
    <row r="35" spans="1:6" ht="30" customHeight="1" x14ac:dyDescent="0.25">
      <c r="A35" s="16" t="s">
        <v>126</v>
      </c>
      <c r="B35" s="17" t="s">
        <v>126</v>
      </c>
      <c r="C35" s="17" t="s">
        <v>126</v>
      </c>
      <c r="D35" s="17" t="s">
        <v>126</v>
      </c>
      <c r="E35" s="17" t="s">
        <v>126</v>
      </c>
      <c r="F35" s="17" t="s">
        <v>126</v>
      </c>
    </row>
    <row r="36" spans="1:6" ht="30.75" customHeight="1" x14ac:dyDescent="0.25">
      <c r="A36" s="17" t="s">
        <v>126</v>
      </c>
      <c r="B36" s="17"/>
      <c r="C36" s="17"/>
      <c r="D36" s="17"/>
      <c r="E36" s="17"/>
      <c r="F36" s="17"/>
    </row>
    <row r="37" spans="1:6" ht="16.5" thickBot="1" x14ac:dyDescent="0.3">
      <c r="A37" s="13"/>
      <c r="B37" s="13"/>
      <c r="C37" s="13"/>
      <c r="D37" s="13"/>
      <c r="E37" s="13"/>
      <c r="F37" s="13"/>
    </row>
    <row r="38" spans="1:6" ht="15.75" x14ac:dyDescent="0.25">
      <c r="A38" s="108" t="s">
        <v>19</v>
      </c>
      <c r="B38" s="109"/>
      <c r="C38" s="109"/>
      <c r="D38" s="109"/>
      <c r="E38" s="109"/>
      <c r="F38" s="110"/>
    </row>
    <row r="39" spans="1:6" ht="15.75" x14ac:dyDescent="0.25">
      <c r="A39" s="18" t="s">
        <v>14</v>
      </c>
      <c r="B39" s="93" t="s">
        <v>166</v>
      </c>
      <c r="C39" s="94"/>
      <c r="D39" s="94"/>
      <c r="E39" s="94"/>
      <c r="F39" s="95"/>
    </row>
    <row r="40" spans="1:6" ht="15.75" x14ac:dyDescent="0.25">
      <c r="A40" s="18" t="s">
        <v>15</v>
      </c>
      <c r="B40" s="96" t="s">
        <v>115</v>
      </c>
      <c r="C40" s="97"/>
      <c r="D40" s="97"/>
      <c r="E40" s="97"/>
      <c r="F40" s="97"/>
    </row>
    <row r="41" spans="1:6" s="30" customFormat="1" ht="15.75" x14ac:dyDescent="0.25">
      <c r="A41" s="60" t="s">
        <v>111</v>
      </c>
      <c r="B41" s="97">
        <v>15</v>
      </c>
      <c r="C41" s="97"/>
      <c r="D41" s="97"/>
      <c r="E41" s="97"/>
      <c r="F41" s="97"/>
    </row>
    <row r="42" spans="1:6" ht="15.75" x14ac:dyDescent="0.25">
      <c r="A42" s="98" t="s">
        <v>22</v>
      </c>
      <c r="B42" s="100" t="s">
        <v>23</v>
      </c>
      <c r="C42" s="101"/>
      <c r="D42" s="101"/>
      <c r="E42" s="101"/>
      <c r="F42" s="102"/>
    </row>
    <row r="43" spans="1:6" ht="38.25" customHeight="1" x14ac:dyDescent="0.25">
      <c r="A43" s="99"/>
      <c r="B43" s="19">
        <v>1</v>
      </c>
      <c r="C43" s="19">
        <v>2</v>
      </c>
      <c r="D43" s="19">
        <v>3</v>
      </c>
      <c r="E43" s="19">
        <v>4</v>
      </c>
      <c r="F43" s="19">
        <v>5</v>
      </c>
    </row>
    <row r="44" spans="1:6" ht="45" x14ac:dyDescent="0.35">
      <c r="A44" s="89" t="s">
        <v>167</v>
      </c>
      <c r="B44" s="17" t="s">
        <v>170</v>
      </c>
      <c r="C44" s="17" t="s">
        <v>169</v>
      </c>
      <c r="D44" s="17" t="s">
        <v>168</v>
      </c>
      <c r="E44" s="17" t="s">
        <v>171</v>
      </c>
      <c r="F44" s="17" t="s">
        <v>172</v>
      </c>
    </row>
    <row r="45" spans="1:6" ht="39" x14ac:dyDescent="0.35">
      <c r="A45" s="89" t="s">
        <v>173</v>
      </c>
      <c r="B45" s="17" t="s">
        <v>131</v>
      </c>
      <c r="C45" s="17" t="s">
        <v>130</v>
      </c>
      <c r="D45" s="17" t="s">
        <v>129</v>
      </c>
      <c r="E45" s="17" t="s">
        <v>128</v>
      </c>
      <c r="F45" s="17" t="s">
        <v>127</v>
      </c>
    </row>
    <row r="46" spans="1:6" ht="30.75" customHeight="1" x14ac:dyDescent="0.25">
      <c r="A46" s="17" t="s">
        <v>126</v>
      </c>
      <c r="B46" s="17" t="s">
        <v>126</v>
      </c>
      <c r="C46" s="17" t="s">
        <v>126</v>
      </c>
      <c r="D46" s="17" t="s">
        <v>126</v>
      </c>
      <c r="E46" s="17" t="s">
        <v>126</v>
      </c>
      <c r="F46" s="17" t="s">
        <v>126</v>
      </c>
    </row>
    <row r="47" spans="1:6" ht="30" customHeight="1" x14ac:dyDescent="0.25">
      <c r="A47" s="16">
        <v>4</v>
      </c>
      <c r="B47" s="16"/>
      <c r="C47" s="16"/>
      <c r="D47" s="16"/>
      <c r="E47" s="16"/>
      <c r="F47" s="17"/>
    </row>
    <row r="48" spans="1:6" ht="29.25" customHeight="1" x14ac:dyDescent="0.25">
      <c r="A48" s="17">
        <v>5</v>
      </c>
      <c r="B48" s="17"/>
      <c r="C48" s="17"/>
      <c r="D48" s="17"/>
      <c r="E48" s="17"/>
      <c r="F48" s="17"/>
    </row>
    <row r="49" spans="1:9" ht="16.5" thickBot="1" x14ac:dyDescent="0.3">
      <c r="A49" s="13"/>
      <c r="B49" s="13"/>
      <c r="C49" s="13"/>
      <c r="D49" s="13"/>
      <c r="E49" s="13"/>
      <c r="F49" s="13"/>
    </row>
    <row r="50" spans="1:9" ht="15.75" x14ac:dyDescent="0.25">
      <c r="A50" s="108" t="s">
        <v>20</v>
      </c>
      <c r="B50" s="109"/>
      <c r="C50" s="109"/>
      <c r="D50" s="109"/>
      <c r="E50" s="109"/>
      <c r="F50" s="110"/>
    </row>
    <row r="51" spans="1:9" ht="15.75" x14ac:dyDescent="0.25">
      <c r="A51" s="18" t="s">
        <v>14</v>
      </c>
      <c r="B51" s="93" t="s">
        <v>145</v>
      </c>
      <c r="C51" s="94"/>
      <c r="D51" s="94"/>
      <c r="E51" s="94"/>
      <c r="F51" s="95"/>
    </row>
    <row r="52" spans="1:9" ht="15.75" x14ac:dyDescent="0.25">
      <c r="A52" s="18" t="s">
        <v>15</v>
      </c>
      <c r="B52" s="96" t="s">
        <v>113</v>
      </c>
      <c r="C52" s="97"/>
      <c r="D52" s="97"/>
      <c r="E52" s="97"/>
      <c r="F52" s="97"/>
    </row>
    <row r="53" spans="1:9" s="30" customFormat="1" ht="15.75" x14ac:dyDescent="0.25">
      <c r="A53" s="60" t="s">
        <v>111</v>
      </c>
      <c r="B53" s="97">
        <v>15</v>
      </c>
      <c r="C53" s="97"/>
      <c r="D53" s="97"/>
      <c r="E53" s="97"/>
      <c r="F53" s="97"/>
    </row>
    <row r="54" spans="1:9" ht="15.75" x14ac:dyDescent="0.25">
      <c r="A54" s="98" t="s">
        <v>22</v>
      </c>
      <c r="B54" s="100" t="s">
        <v>23</v>
      </c>
      <c r="C54" s="101"/>
      <c r="D54" s="101"/>
      <c r="E54" s="101"/>
      <c r="F54" s="102"/>
    </row>
    <row r="55" spans="1:9" ht="32.25" customHeight="1" x14ac:dyDescent="0.25">
      <c r="A55" s="99"/>
      <c r="B55" s="19">
        <v>1</v>
      </c>
      <c r="C55" s="19">
        <v>2</v>
      </c>
      <c r="D55" s="19">
        <v>3</v>
      </c>
      <c r="E55" s="19">
        <v>4</v>
      </c>
      <c r="F55" s="19">
        <v>5</v>
      </c>
    </row>
    <row r="56" spans="1:9" ht="29.25" customHeight="1" x14ac:dyDescent="0.25">
      <c r="A56" s="17" t="s">
        <v>164</v>
      </c>
      <c r="B56" s="90">
        <v>42886</v>
      </c>
      <c r="C56" s="90">
        <v>42855</v>
      </c>
      <c r="D56" s="90">
        <v>42825</v>
      </c>
      <c r="E56" s="90">
        <v>42794</v>
      </c>
      <c r="F56" s="90">
        <v>42765</v>
      </c>
    </row>
    <row r="57" spans="1:9" ht="30" customHeight="1" x14ac:dyDescent="0.25">
      <c r="A57" s="17" t="s">
        <v>144</v>
      </c>
      <c r="B57" s="17"/>
      <c r="C57" s="17"/>
      <c r="D57" s="17"/>
      <c r="E57" s="17"/>
      <c r="F57" s="86">
        <v>42824</v>
      </c>
    </row>
    <row r="58" spans="1:9" ht="30.75" customHeight="1" x14ac:dyDescent="0.25">
      <c r="A58" s="17" t="s">
        <v>152</v>
      </c>
      <c r="B58" s="17"/>
      <c r="C58" s="17"/>
      <c r="D58" s="17"/>
      <c r="E58" s="17"/>
      <c r="F58" s="17"/>
    </row>
    <row r="59" spans="1:9" ht="30.75" customHeight="1" x14ac:dyDescent="0.25">
      <c r="A59" s="16">
        <v>4</v>
      </c>
      <c r="B59" s="16"/>
      <c r="C59" s="16"/>
      <c r="D59" s="16"/>
      <c r="E59" s="16"/>
      <c r="F59" s="17"/>
    </row>
    <row r="60" spans="1:9" ht="31.5" customHeight="1" x14ac:dyDescent="0.25">
      <c r="A60" s="17">
        <v>5</v>
      </c>
      <c r="B60" s="17"/>
      <c r="C60" s="17"/>
      <c r="D60" s="17"/>
      <c r="E60" s="17"/>
      <c r="F60" s="17"/>
    </row>
    <row r="61" spans="1:9" ht="15.75" x14ac:dyDescent="0.25">
      <c r="A61" s="13"/>
      <c r="B61" s="13"/>
      <c r="C61" s="13"/>
      <c r="D61" s="13"/>
      <c r="E61" s="13"/>
      <c r="F61" s="13"/>
    </row>
    <row r="62" spans="1:9" ht="16.5" hidden="1" thickBot="1" x14ac:dyDescent="0.3">
      <c r="A62" s="13"/>
      <c r="B62" s="13"/>
      <c r="C62" s="13"/>
      <c r="D62" s="13"/>
      <c r="E62" s="13"/>
      <c r="F62" s="13"/>
      <c r="I62">
        <v>5</v>
      </c>
    </row>
    <row r="63" spans="1:9" ht="16.5" hidden="1" thickBot="1" x14ac:dyDescent="0.3">
      <c r="A63" s="24" t="s">
        <v>25</v>
      </c>
      <c r="B63" s="25">
        <v>5</v>
      </c>
      <c r="C63" s="13"/>
      <c r="D63" s="13"/>
      <c r="E63" s="13"/>
      <c r="F63" s="13"/>
      <c r="I63">
        <v>6</v>
      </c>
    </row>
    <row r="64" spans="1:9" ht="32.25" hidden="1" customHeight="1" thickBot="1" x14ac:dyDescent="0.3">
      <c r="A64" s="24" t="s">
        <v>26</v>
      </c>
      <c r="B64" s="25">
        <f>100/B63</f>
        <v>20</v>
      </c>
      <c r="C64" s="13"/>
      <c r="D64" s="13"/>
      <c r="E64" s="13"/>
      <c r="F64" s="13"/>
      <c r="I64">
        <v>7</v>
      </c>
    </row>
    <row r="65" spans="1:6" ht="15.75" x14ac:dyDescent="0.25">
      <c r="A65" s="13"/>
      <c r="B65" s="13"/>
      <c r="C65" s="13"/>
      <c r="D65" s="13"/>
      <c r="E65" s="13"/>
      <c r="F65" s="13"/>
    </row>
    <row r="66" spans="1:6" ht="15.75" x14ac:dyDescent="0.25">
      <c r="A66" s="13"/>
      <c r="B66" s="13"/>
      <c r="C66" s="13"/>
      <c r="D66" s="13"/>
      <c r="E66" s="13"/>
      <c r="F66" s="13"/>
    </row>
    <row r="67" spans="1:6" ht="15.75" x14ac:dyDescent="0.25">
      <c r="A67" s="13"/>
      <c r="B67" s="13"/>
      <c r="C67" s="13"/>
      <c r="D67" s="13"/>
      <c r="E67" s="13"/>
      <c r="F67" s="13"/>
    </row>
    <row r="68" spans="1:6" ht="15.75" x14ac:dyDescent="0.25">
      <c r="A68" s="13"/>
      <c r="B68" s="13"/>
      <c r="C68" s="13"/>
      <c r="D68" s="13"/>
      <c r="E68" s="13"/>
      <c r="F68" s="13"/>
    </row>
    <row r="69" spans="1:6" ht="15.75" x14ac:dyDescent="0.25">
      <c r="A69" s="13"/>
      <c r="B69" s="13"/>
      <c r="C69" s="13"/>
      <c r="D69" s="13"/>
      <c r="E69" s="13"/>
      <c r="F69" s="13"/>
    </row>
    <row r="70" spans="1:6" ht="15.75" x14ac:dyDescent="0.25">
      <c r="A70" s="13"/>
      <c r="B70" s="13"/>
      <c r="C70" s="13"/>
      <c r="D70" s="13"/>
      <c r="E70" s="13"/>
      <c r="F70" s="13"/>
    </row>
    <row r="71" spans="1:6" ht="15.75" x14ac:dyDescent="0.25">
      <c r="A71" s="13"/>
      <c r="B71" s="13"/>
      <c r="C71" s="13"/>
      <c r="D71" s="13"/>
      <c r="E71" s="13"/>
      <c r="F71" s="13"/>
    </row>
    <row r="72" spans="1:6" ht="15.75" x14ac:dyDescent="0.25">
      <c r="A72" s="13"/>
      <c r="B72" s="13"/>
      <c r="C72" s="13"/>
      <c r="D72" s="13"/>
      <c r="E72" s="13"/>
      <c r="F72" s="13"/>
    </row>
    <row r="73" spans="1:6" ht="15.75" x14ac:dyDescent="0.25">
      <c r="A73" s="13"/>
      <c r="B73" s="13"/>
      <c r="C73" s="13"/>
      <c r="D73" s="13"/>
      <c r="E73" s="13"/>
      <c r="F73" s="13"/>
    </row>
    <row r="74" spans="1:6" ht="15.75" x14ac:dyDescent="0.25">
      <c r="A74" s="13"/>
      <c r="B74" s="13"/>
      <c r="C74" s="13"/>
      <c r="D74" s="13"/>
      <c r="E74" s="13"/>
      <c r="F74" s="13"/>
    </row>
    <row r="75" spans="1:6" ht="15.75" x14ac:dyDescent="0.25">
      <c r="A75" s="13"/>
      <c r="B75" s="13"/>
      <c r="C75" s="13"/>
      <c r="D75" s="13"/>
      <c r="E75" s="13"/>
      <c r="F75" s="13"/>
    </row>
    <row r="76" spans="1:6" ht="15.75" x14ac:dyDescent="0.25">
      <c r="A76" s="13"/>
      <c r="B76" s="13"/>
      <c r="C76" s="13"/>
      <c r="D76" s="13"/>
      <c r="E76" s="13"/>
      <c r="F76" s="13"/>
    </row>
    <row r="77" spans="1:6" ht="15.75" x14ac:dyDescent="0.25">
      <c r="A77" s="13"/>
      <c r="B77" s="13"/>
      <c r="C77" s="13"/>
      <c r="D77" s="13"/>
      <c r="E77" s="13"/>
      <c r="F77" s="13"/>
    </row>
    <row r="78" spans="1:6" ht="15.75" x14ac:dyDescent="0.25">
      <c r="A78" s="13"/>
      <c r="B78" s="13"/>
      <c r="C78" s="13"/>
      <c r="D78" s="13"/>
      <c r="E78" s="13"/>
      <c r="F78" s="13"/>
    </row>
    <row r="79" spans="1:6" ht="15.75" x14ac:dyDescent="0.25">
      <c r="A79" s="13"/>
      <c r="B79" s="13"/>
      <c r="C79" s="13"/>
      <c r="D79" s="13"/>
      <c r="E79" s="13"/>
      <c r="F79" s="13"/>
    </row>
    <row r="80" spans="1:6" ht="15.75" x14ac:dyDescent="0.25">
      <c r="A80" s="13"/>
      <c r="B80" s="13"/>
      <c r="C80" s="13"/>
      <c r="D80" s="13"/>
      <c r="E80" s="13"/>
      <c r="F80" s="13"/>
    </row>
    <row r="81" spans="1:6" ht="15.75" x14ac:dyDescent="0.25">
      <c r="A81" s="13"/>
      <c r="B81" s="13"/>
      <c r="C81" s="13"/>
      <c r="D81" s="13"/>
      <c r="E81" s="13"/>
      <c r="F81" s="13"/>
    </row>
    <row r="82" spans="1:6" ht="15.75" x14ac:dyDescent="0.25">
      <c r="A82" s="13"/>
      <c r="B82" s="13"/>
      <c r="C82" s="13"/>
      <c r="D82" s="13"/>
      <c r="E82" s="13"/>
      <c r="F82" s="13"/>
    </row>
    <row r="83" spans="1:6" ht="15.75" x14ac:dyDescent="0.25">
      <c r="A83" s="13"/>
      <c r="B83" s="13"/>
      <c r="C83" s="13"/>
      <c r="D83" s="13"/>
      <c r="E83" s="13"/>
      <c r="F83" s="13"/>
    </row>
    <row r="84" spans="1:6" ht="15.75" x14ac:dyDescent="0.25">
      <c r="A84" s="13"/>
      <c r="B84" s="13"/>
      <c r="C84" s="13"/>
      <c r="D84" s="13"/>
      <c r="E84" s="13"/>
      <c r="F84" s="13"/>
    </row>
    <row r="85" spans="1:6" ht="15.75" x14ac:dyDescent="0.25">
      <c r="A85" s="13"/>
      <c r="B85" s="13"/>
      <c r="C85" s="13"/>
      <c r="D85" s="13"/>
      <c r="E85" s="13"/>
      <c r="F85" s="13"/>
    </row>
    <row r="86" spans="1:6" ht="15.75" x14ac:dyDescent="0.25">
      <c r="A86" s="13"/>
      <c r="B86" s="13"/>
      <c r="C86" s="13"/>
      <c r="D86" s="13"/>
      <c r="E86" s="13"/>
      <c r="F86" s="13"/>
    </row>
    <row r="87" spans="1:6" ht="15.75" x14ac:dyDescent="0.25">
      <c r="A87" s="13"/>
      <c r="B87" s="13"/>
      <c r="C87" s="13"/>
      <c r="D87" s="13"/>
      <c r="E87" s="13"/>
      <c r="F87" s="13"/>
    </row>
    <row r="88" spans="1:6" ht="15.75" x14ac:dyDescent="0.25">
      <c r="A88" s="13"/>
      <c r="B88" s="13"/>
      <c r="C88" s="13"/>
      <c r="D88" s="13"/>
      <c r="E88" s="13"/>
      <c r="F88" s="13"/>
    </row>
    <row r="89" spans="1:6" ht="15.75" x14ac:dyDescent="0.25">
      <c r="A89" s="13"/>
      <c r="B89" s="13"/>
      <c r="C89" s="13"/>
      <c r="D89" s="13"/>
      <c r="E89" s="13"/>
      <c r="F89" s="13"/>
    </row>
    <row r="90" spans="1:6" ht="15.75" x14ac:dyDescent="0.25">
      <c r="A90" s="13"/>
      <c r="B90" s="13"/>
      <c r="C90" s="13"/>
      <c r="D90" s="13"/>
      <c r="E90" s="13"/>
      <c r="F90" s="13"/>
    </row>
    <row r="91" spans="1:6" ht="15.75" x14ac:dyDescent="0.25">
      <c r="A91" s="13"/>
      <c r="B91" s="13"/>
      <c r="C91" s="13"/>
      <c r="D91" s="13"/>
      <c r="E91" s="13"/>
      <c r="F91" s="13"/>
    </row>
  </sheetData>
  <mergeCells count="38">
    <mergeCell ref="J11:L11"/>
    <mergeCell ref="J12:L12"/>
    <mergeCell ref="H6:L6"/>
    <mergeCell ref="J7:L7"/>
    <mergeCell ref="J8:L8"/>
    <mergeCell ref="J9:L9"/>
    <mergeCell ref="J10:L10"/>
    <mergeCell ref="A1:F1"/>
    <mergeCell ref="A2:F2"/>
    <mergeCell ref="A50:F50"/>
    <mergeCell ref="B16:F16"/>
    <mergeCell ref="B18:F18"/>
    <mergeCell ref="B15:F15"/>
    <mergeCell ref="A18:A19"/>
    <mergeCell ref="B6:F6"/>
    <mergeCell ref="A6:A7"/>
    <mergeCell ref="A14:F14"/>
    <mergeCell ref="A26:F26"/>
    <mergeCell ref="B27:F27"/>
    <mergeCell ref="B28:F28"/>
    <mergeCell ref="A30:A31"/>
    <mergeCell ref="B30:F30"/>
    <mergeCell ref="A38:F38"/>
    <mergeCell ref="B51:F51"/>
    <mergeCell ref="B52:F52"/>
    <mergeCell ref="A54:A55"/>
    <mergeCell ref="B54:F54"/>
    <mergeCell ref="B3:F3"/>
    <mergeCell ref="B4:F4"/>
    <mergeCell ref="B39:F39"/>
    <mergeCell ref="B40:F40"/>
    <mergeCell ref="A42:A43"/>
    <mergeCell ref="B42:F42"/>
    <mergeCell ref="B5:F5"/>
    <mergeCell ref="B17:F17"/>
    <mergeCell ref="B29:F29"/>
    <mergeCell ref="B41:F41"/>
    <mergeCell ref="B53:F53"/>
  </mergeCells>
  <dataValidations count="3">
    <dataValidation type="list" allowBlank="1" showInputMessage="1" showErrorMessage="1" sqref="B63">
      <formula1>$I$62:$I$64</formula1>
    </dataValidation>
    <dataValidation type="list" allowBlank="1" showInputMessage="1" showErrorMessage="1" sqref="B4:F4 B16:F16 B28:F28 B40:F40 B52:F52">
      <formula1>$P$9:$P$12</formula1>
    </dataValidation>
    <dataValidation type="list" allowBlank="1" showInputMessage="1" showErrorMessage="1" sqref="B5:F5 B17:F17 B29:F29 B41:F41 B53:F53">
      <formula1>$P$4:$P$6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61"/>
  <sheetViews>
    <sheetView workbookViewId="0"/>
  </sheetViews>
  <sheetFormatPr defaultRowHeight="15" x14ac:dyDescent="0.25"/>
  <cols>
    <col min="1" max="1" width="46" style="35" bestFit="1" customWidth="1"/>
    <col min="2" max="2" width="17.7109375" style="35" bestFit="1" customWidth="1"/>
    <col min="3" max="3" width="9.140625" style="35"/>
    <col min="4" max="5" width="0" style="35" hidden="1" customWidth="1"/>
    <col min="6" max="6" width="13.85546875" style="35" customWidth="1"/>
    <col min="7" max="7" width="15.140625" style="35" customWidth="1"/>
    <col min="8" max="8" width="9.42578125" style="35" bestFit="1" customWidth="1"/>
    <col min="9" max="9" width="9.140625" style="35"/>
    <col min="10" max="10" width="11.140625" style="35" customWidth="1"/>
    <col min="11" max="11" width="9.140625" style="35" customWidth="1"/>
    <col min="12" max="12" width="0" style="35" hidden="1" customWidth="1"/>
    <col min="13" max="16384" width="9.140625" style="35"/>
  </cols>
  <sheetData>
    <row r="1" spans="1:12" x14ac:dyDescent="0.25">
      <c r="A1" s="64" t="s">
        <v>27</v>
      </c>
      <c r="B1" s="65"/>
    </row>
    <row r="2" spans="1:12" ht="15.75" customHeight="1" x14ac:dyDescent="0.25">
      <c r="A2" s="145" t="s">
        <v>13</v>
      </c>
      <c r="B2" s="146"/>
      <c r="F2" s="149" t="s">
        <v>68</v>
      </c>
      <c r="G2" s="149"/>
      <c r="H2" s="149"/>
      <c r="I2" s="149"/>
      <c r="J2" s="149"/>
    </row>
    <row r="3" spans="1:12" x14ac:dyDescent="0.25">
      <c r="A3" s="66" t="s">
        <v>14</v>
      </c>
      <c r="B3" s="67" t="str">
        <f>'Goal Setting'!B3:F3</f>
        <v>Business Continuity and IT Secuity</v>
      </c>
      <c r="F3" s="150" t="s">
        <v>34</v>
      </c>
      <c r="G3" s="150"/>
      <c r="H3" s="150"/>
      <c r="I3" s="150"/>
      <c r="J3" s="150"/>
      <c r="L3" s="35" t="s">
        <v>69</v>
      </c>
    </row>
    <row r="4" spans="1:12" ht="21.75" customHeight="1" thickBot="1" x14ac:dyDescent="0.3">
      <c r="A4" s="66" t="s">
        <v>15</v>
      </c>
      <c r="B4" s="67" t="str">
        <f>'Goal Setting'!B4:F4</f>
        <v>Business</v>
      </c>
      <c r="F4" s="151" t="s">
        <v>71</v>
      </c>
      <c r="G4" s="152"/>
      <c r="H4" s="152"/>
      <c r="I4" s="152"/>
      <c r="J4" s="153"/>
      <c r="L4" s="35" t="s">
        <v>70</v>
      </c>
    </row>
    <row r="5" spans="1:12" ht="21.75" customHeight="1" x14ac:dyDescent="0.25">
      <c r="A5" s="68" t="s">
        <v>111</v>
      </c>
      <c r="B5" s="69">
        <f>'Goal Setting'!B5:F5</f>
        <v>15</v>
      </c>
      <c r="F5" s="124" t="s">
        <v>119</v>
      </c>
      <c r="G5" s="133"/>
      <c r="H5" s="133"/>
      <c r="I5" s="133"/>
      <c r="J5" s="134"/>
    </row>
    <row r="6" spans="1:12" x14ac:dyDescent="0.25">
      <c r="A6" s="70" t="s">
        <v>22</v>
      </c>
      <c r="B6" s="71" t="s">
        <v>32</v>
      </c>
      <c r="E6" s="35">
        <v>1</v>
      </c>
      <c r="F6" s="135"/>
      <c r="G6" s="136"/>
      <c r="H6" s="136"/>
      <c r="I6" s="136"/>
      <c r="J6" s="137"/>
      <c r="L6" s="35" t="s">
        <v>34</v>
      </c>
    </row>
    <row r="7" spans="1:12" ht="30" customHeight="1" x14ac:dyDescent="0.25">
      <c r="A7" s="72" t="str">
        <f>'Goal Setting'!A8</f>
        <v>DR Drill</v>
      </c>
      <c r="B7" s="73"/>
      <c r="E7" s="35">
        <v>2</v>
      </c>
      <c r="F7" s="135"/>
      <c r="G7" s="136"/>
      <c r="H7" s="136"/>
      <c r="I7" s="136"/>
      <c r="J7" s="137"/>
    </row>
    <row r="8" spans="1:12" ht="30" customHeight="1" thickBot="1" x14ac:dyDescent="0.3">
      <c r="A8" s="72" t="str">
        <f>'Goal Setting'!A9</f>
        <v>Implementation of SSL certificate for SAP securities</v>
      </c>
      <c r="B8" s="73"/>
      <c r="E8" s="35">
        <v>3</v>
      </c>
      <c r="F8" s="138"/>
      <c r="G8" s="139"/>
      <c r="H8" s="139"/>
      <c r="I8" s="139"/>
      <c r="J8" s="140"/>
    </row>
    <row r="9" spans="1:12" ht="30" customHeight="1" x14ac:dyDescent="0.25">
      <c r="A9" s="72" t="str">
        <f>'Goal Setting'!A10</f>
        <v>O/S Administration on Solaris, AIX and Oracle Database Administration with security Patches.</v>
      </c>
      <c r="B9" s="73"/>
      <c r="E9" s="35">
        <v>4</v>
      </c>
      <c r="F9" s="124" t="s">
        <v>120</v>
      </c>
      <c r="G9" s="125"/>
      <c r="H9" s="125"/>
      <c r="I9" s="125"/>
      <c r="J9" s="126"/>
    </row>
    <row r="10" spans="1:12" ht="29.25" customHeight="1" x14ac:dyDescent="0.25">
      <c r="A10" s="72">
        <f>'Goal Setting'!A11</f>
        <v>4</v>
      </c>
      <c r="B10" s="73"/>
      <c r="E10" s="35">
        <v>5</v>
      </c>
      <c r="F10" s="127"/>
      <c r="G10" s="128"/>
      <c r="H10" s="128"/>
      <c r="I10" s="128"/>
      <c r="J10" s="129"/>
    </row>
    <row r="11" spans="1:12" ht="29.25" customHeight="1" thickBot="1" x14ac:dyDescent="0.3">
      <c r="A11" s="72">
        <f>'Goal Setting'!A12</f>
        <v>5</v>
      </c>
      <c r="B11" s="74"/>
      <c r="E11" s="35" t="s">
        <v>33</v>
      </c>
      <c r="F11" s="130"/>
      <c r="G11" s="131"/>
      <c r="H11" s="131"/>
      <c r="I11" s="131"/>
      <c r="J11" s="132"/>
    </row>
    <row r="12" spans="1:12" ht="60" customHeight="1" x14ac:dyDescent="0.25">
      <c r="A12" s="122" t="s">
        <v>118</v>
      </c>
      <c r="B12" s="123"/>
    </row>
    <row r="13" spans="1:12" ht="78" customHeight="1" x14ac:dyDescent="0.25">
      <c r="A13" s="154" t="s">
        <v>67</v>
      </c>
      <c r="B13" s="155"/>
      <c r="E13" s="35" t="s">
        <v>34</v>
      </c>
    </row>
    <row r="14" spans="1:12" x14ac:dyDescent="0.25">
      <c r="A14" s="145" t="s">
        <v>17</v>
      </c>
      <c r="B14" s="146"/>
    </row>
    <row r="15" spans="1:12" ht="60" x14ac:dyDescent="0.25">
      <c r="A15" s="66" t="s">
        <v>14</v>
      </c>
      <c r="B15" s="67" t="str">
        <f>'Goal Setting'!B15:F15</f>
        <v>GST Implementation in SAP and compliance</v>
      </c>
    </row>
    <row r="16" spans="1:12" ht="21.75" customHeight="1" x14ac:dyDescent="0.25">
      <c r="A16" s="66" t="s">
        <v>15</v>
      </c>
      <c r="B16" s="67" t="str">
        <f>'Goal Setting'!B16:F16</f>
        <v>Process</v>
      </c>
    </row>
    <row r="17" spans="1:5" ht="21.75" customHeight="1" x14ac:dyDescent="0.25">
      <c r="A17" s="66"/>
      <c r="B17" s="75">
        <f>'Goal Setting'!B17:F17</f>
        <v>40</v>
      </c>
    </row>
    <row r="18" spans="1:5" x14ac:dyDescent="0.25">
      <c r="A18" s="70" t="s">
        <v>22</v>
      </c>
      <c r="B18" s="71" t="s">
        <v>32</v>
      </c>
      <c r="E18" s="35">
        <v>1</v>
      </c>
    </row>
    <row r="19" spans="1:5" ht="30" customHeight="1" x14ac:dyDescent="0.25">
      <c r="A19" s="72" t="str">
        <f>'Goal Setting'!A20</f>
        <v>SAP version technical upgrade from EHP6 to EHP7 for GST – Internally</v>
      </c>
      <c r="B19" s="73"/>
      <c r="E19" s="35">
        <v>2</v>
      </c>
    </row>
    <row r="20" spans="1:5" ht="30" customHeight="1" x14ac:dyDescent="0.25">
      <c r="A20" s="72" t="str">
        <f>'Goal Setting'!A21</f>
        <v>SAP Tcode validation by Third Party</v>
      </c>
      <c r="B20" s="73"/>
      <c r="E20" s="35">
        <v>3</v>
      </c>
    </row>
    <row r="21" spans="1:5" ht="30" customHeight="1" x14ac:dyDescent="0.25">
      <c r="A21" s="72" t="str">
        <f>'Goal Setting'!A22</f>
        <v>Ensuring software optimization and compliance of SAP Licenses including SOD</v>
      </c>
      <c r="B21" s="73"/>
      <c r="E21" s="35">
        <v>4</v>
      </c>
    </row>
    <row r="22" spans="1:5" ht="29.25" customHeight="1" x14ac:dyDescent="0.25">
      <c r="A22" s="72" t="str">
        <f>'Goal Setting'!A23</f>
        <v>Solution Manager 7.1 Configuration on Windows Server</v>
      </c>
      <c r="B22" s="73"/>
      <c r="E22" s="35">
        <v>5</v>
      </c>
    </row>
    <row r="23" spans="1:5" ht="29.25" customHeight="1" x14ac:dyDescent="0.25">
      <c r="A23" s="72">
        <f>'Goal Setting'!A24</f>
        <v>5</v>
      </c>
      <c r="B23" s="74"/>
      <c r="E23" s="35" t="s">
        <v>33</v>
      </c>
    </row>
    <row r="24" spans="1:5" ht="66.75" customHeight="1" x14ac:dyDescent="0.25">
      <c r="A24" s="122" t="s">
        <v>118</v>
      </c>
      <c r="B24" s="123"/>
    </row>
    <row r="25" spans="1:5" ht="75.75" customHeight="1" x14ac:dyDescent="0.25">
      <c r="A25" s="141" t="s">
        <v>67</v>
      </c>
      <c r="B25" s="142"/>
    </row>
    <row r="26" spans="1:5" x14ac:dyDescent="0.25">
      <c r="A26" s="145" t="s">
        <v>18</v>
      </c>
      <c r="B26" s="146"/>
    </row>
    <row r="27" spans="1:5" ht="30" x14ac:dyDescent="0.25">
      <c r="A27" s="66" t="s">
        <v>14</v>
      </c>
      <c r="B27" s="67" t="str">
        <f>'Goal Setting'!B27:F27</f>
        <v>Uptime and Support</v>
      </c>
    </row>
    <row r="28" spans="1:5" ht="21.75" customHeight="1" x14ac:dyDescent="0.25">
      <c r="A28" s="66" t="s">
        <v>15</v>
      </c>
      <c r="B28" s="67" t="str">
        <f>'Goal Setting'!B28:F28</f>
        <v>Customer</v>
      </c>
    </row>
    <row r="29" spans="1:5" ht="21.75" customHeight="1" x14ac:dyDescent="0.25">
      <c r="A29" s="66"/>
      <c r="B29" s="75">
        <f>'Goal Setting'!B29:F29</f>
        <v>15</v>
      </c>
    </row>
    <row r="30" spans="1:5" x14ac:dyDescent="0.25">
      <c r="A30" s="70" t="s">
        <v>22</v>
      </c>
      <c r="B30" s="71" t="s">
        <v>32</v>
      </c>
      <c r="E30" s="35">
        <v>1</v>
      </c>
    </row>
    <row r="31" spans="1:5" ht="30" customHeight="1" x14ac:dyDescent="0.25">
      <c r="A31" s="72" t="str">
        <f>'Goal Setting'!A32</f>
        <v>SAP Uptime and DR Uptime</v>
      </c>
      <c r="B31" s="73"/>
      <c r="E31" s="35">
        <v>2</v>
      </c>
    </row>
    <row r="32" spans="1:5" ht="30" customHeight="1" x14ac:dyDescent="0.25">
      <c r="A32" s="72" t="str">
        <f>'Goal Setting'!A33</f>
        <v>WAN uptime</v>
      </c>
      <c r="B32" s="73"/>
      <c r="E32" s="35">
        <v>3</v>
      </c>
    </row>
    <row r="33" spans="1:5" ht="30" customHeight="1" x14ac:dyDescent="0.25">
      <c r="A33" s="72" t="str">
        <f>'Goal Setting'!A34</f>
        <v>SAP Basis Support Window (India/Poland/Dubai)</v>
      </c>
      <c r="B33" s="73"/>
      <c r="E33" s="35">
        <v>4</v>
      </c>
    </row>
    <row r="34" spans="1:5" ht="29.25" customHeight="1" x14ac:dyDescent="0.25">
      <c r="A34" s="72" t="str">
        <f>'Goal Setting'!A35</f>
        <v xml:space="preserve"> </v>
      </c>
      <c r="B34" s="73"/>
      <c r="E34" s="35">
        <v>5</v>
      </c>
    </row>
    <row r="35" spans="1:5" ht="29.25" customHeight="1" x14ac:dyDescent="0.25">
      <c r="A35" s="72" t="str">
        <f>'Goal Setting'!A36</f>
        <v xml:space="preserve"> </v>
      </c>
      <c r="B35" s="74"/>
      <c r="E35" s="35" t="s">
        <v>33</v>
      </c>
    </row>
    <row r="36" spans="1:5" ht="59.25" customHeight="1" x14ac:dyDescent="0.25">
      <c r="A36" s="122" t="s">
        <v>118</v>
      </c>
      <c r="B36" s="123"/>
    </row>
    <row r="37" spans="1:5" ht="83.25" customHeight="1" x14ac:dyDescent="0.25">
      <c r="A37" s="141" t="s">
        <v>67</v>
      </c>
      <c r="B37" s="142"/>
    </row>
    <row r="38" spans="1:5" x14ac:dyDescent="0.25">
      <c r="A38" s="145" t="s">
        <v>19</v>
      </c>
      <c r="B38" s="146"/>
    </row>
    <row r="39" spans="1:5" ht="45" x14ac:dyDescent="0.25">
      <c r="A39" s="66" t="s">
        <v>14</v>
      </c>
      <c r="B39" s="67" t="str">
        <f>'Goal Setting'!B39:F39</f>
        <v>IT Product Evaluation and Procurement</v>
      </c>
    </row>
    <row r="40" spans="1:5" ht="21.75" customHeight="1" x14ac:dyDescent="0.25">
      <c r="A40" s="66" t="s">
        <v>15</v>
      </c>
      <c r="B40" s="67" t="str">
        <f>'Goal Setting'!B40:F40</f>
        <v>Customer</v>
      </c>
    </row>
    <row r="41" spans="1:5" ht="21.75" customHeight="1" x14ac:dyDescent="0.25">
      <c r="A41" s="66"/>
      <c r="B41" s="75">
        <f>'Goal Setting'!B41:F41</f>
        <v>15</v>
      </c>
    </row>
    <row r="42" spans="1:5" x14ac:dyDescent="0.25">
      <c r="A42" s="70" t="s">
        <v>22</v>
      </c>
      <c r="B42" s="71" t="s">
        <v>32</v>
      </c>
      <c r="E42" s="35">
        <v>1</v>
      </c>
    </row>
    <row r="43" spans="1:5" ht="30" customHeight="1" x14ac:dyDescent="0.25">
      <c r="A43" s="72" t="str">
        <f>'Goal Setting'!A44</f>
        <v>Evaluation of IT products on the latest technology</v>
      </c>
      <c r="B43" s="73"/>
      <c r="E43" s="35">
        <v>2</v>
      </c>
    </row>
    <row r="44" spans="1:5" ht="30" customHeight="1" x14ac:dyDescent="0.25">
      <c r="A44" s="72" t="str">
        <f>'Goal Setting'!A45</f>
        <v>IT Procurement and Renewals of 2.88cr within time frame and payment follow up.</v>
      </c>
      <c r="B44" s="73"/>
      <c r="E44" s="35">
        <v>3</v>
      </c>
    </row>
    <row r="45" spans="1:5" ht="30" customHeight="1" x14ac:dyDescent="0.25">
      <c r="A45" s="72" t="str">
        <f>'Goal Setting'!A46</f>
        <v xml:space="preserve"> </v>
      </c>
      <c r="B45" s="73"/>
      <c r="E45" s="35">
        <v>4</v>
      </c>
    </row>
    <row r="46" spans="1:5" ht="29.25" customHeight="1" x14ac:dyDescent="0.25">
      <c r="A46" s="72">
        <f>'Goal Setting'!A47</f>
        <v>4</v>
      </c>
      <c r="B46" s="73"/>
      <c r="E46" s="35">
        <v>5</v>
      </c>
    </row>
    <row r="47" spans="1:5" ht="29.25" customHeight="1" x14ac:dyDescent="0.25">
      <c r="A47" s="72">
        <f>'Goal Setting'!A48</f>
        <v>5</v>
      </c>
      <c r="B47" s="74"/>
      <c r="E47" s="35" t="s">
        <v>33</v>
      </c>
    </row>
    <row r="48" spans="1:5" ht="66" customHeight="1" x14ac:dyDescent="0.25">
      <c r="A48" s="147" t="s">
        <v>118</v>
      </c>
      <c r="B48" s="148"/>
    </row>
    <row r="49" spans="1:5" ht="83.25" customHeight="1" x14ac:dyDescent="0.25">
      <c r="A49" s="141" t="s">
        <v>67</v>
      </c>
      <c r="B49" s="142"/>
    </row>
    <row r="50" spans="1:5" x14ac:dyDescent="0.25">
      <c r="A50" s="145" t="s">
        <v>20</v>
      </c>
      <c r="B50" s="146"/>
    </row>
    <row r="51" spans="1:5" ht="30" x14ac:dyDescent="0.25">
      <c r="A51" s="66" t="s">
        <v>14</v>
      </c>
      <c r="B51" s="67" t="str">
        <f>'Goal Setting'!B51:F51</f>
        <v>Training and Self Devlopment</v>
      </c>
    </row>
    <row r="52" spans="1:5" ht="21.75" customHeight="1" x14ac:dyDescent="0.25">
      <c r="A52" s="66" t="s">
        <v>15</v>
      </c>
      <c r="B52" s="67" t="str">
        <f>'Goal Setting'!B52:F52</f>
        <v xml:space="preserve">People </v>
      </c>
    </row>
    <row r="53" spans="1:5" ht="21.75" customHeight="1" x14ac:dyDescent="0.25">
      <c r="A53" s="66"/>
      <c r="B53" s="75">
        <f>'Goal Setting'!B53:F53</f>
        <v>15</v>
      </c>
    </row>
    <row r="54" spans="1:5" x14ac:dyDescent="0.25">
      <c r="A54" s="70" t="s">
        <v>22</v>
      </c>
      <c r="B54" s="71" t="s">
        <v>32</v>
      </c>
      <c r="E54" s="35">
        <v>1</v>
      </c>
    </row>
    <row r="55" spans="1:5" ht="30" customHeight="1" x14ac:dyDescent="0.25">
      <c r="A55" s="72" t="str">
        <f>'Goal Setting'!A56</f>
        <v xml:space="preserve">SAP FIORI for PR-PO Release and PERSONNA for Synergy </v>
      </c>
      <c r="B55" s="73"/>
      <c r="E55" s="35">
        <v>2</v>
      </c>
    </row>
    <row r="56" spans="1:5" ht="30" customHeight="1" x14ac:dyDescent="0.25">
      <c r="A56" s="72" t="str">
        <f>'Goal Setting'!A57</f>
        <v>Sucessful completion of IDP's of direct reportees</v>
      </c>
      <c r="B56" s="73"/>
      <c r="E56" s="35">
        <v>3</v>
      </c>
    </row>
    <row r="57" spans="1:5" ht="30" customHeight="1" x14ac:dyDescent="0.25">
      <c r="A57" s="72" t="str">
        <f>'Goal Setting'!A58</f>
        <v>Training on Advance Excel</v>
      </c>
      <c r="B57" s="73"/>
      <c r="E57" s="35">
        <v>4</v>
      </c>
    </row>
    <row r="58" spans="1:5" ht="29.25" customHeight="1" x14ac:dyDescent="0.25">
      <c r="A58" s="72">
        <f>'Goal Setting'!A59</f>
        <v>4</v>
      </c>
      <c r="B58" s="73"/>
      <c r="E58" s="35">
        <v>5</v>
      </c>
    </row>
    <row r="59" spans="1:5" ht="29.25" customHeight="1" x14ac:dyDescent="0.25">
      <c r="A59" s="72">
        <f>'Goal Setting'!A60</f>
        <v>5</v>
      </c>
      <c r="B59" s="74"/>
      <c r="E59" s="35" t="s">
        <v>33</v>
      </c>
    </row>
    <row r="60" spans="1:5" ht="29.25" customHeight="1" x14ac:dyDescent="0.25">
      <c r="A60" s="122" t="s">
        <v>118</v>
      </c>
      <c r="B60" s="123"/>
    </row>
    <row r="61" spans="1:5" ht="93" customHeight="1" thickBot="1" x14ac:dyDescent="0.3">
      <c r="A61" s="143" t="s">
        <v>67</v>
      </c>
      <c r="B61" s="144"/>
    </row>
  </sheetData>
  <mergeCells count="20">
    <mergeCell ref="F2:J2"/>
    <mergeCell ref="F3:J3"/>
    <mergeCell ref="F4:J4"/>
    <mergeCell ref="A2:B2"/>
    <mergeCell ref="A14:B14"/>
    <mergeCell ref="A13:B13"/>
    <mergeCell ref="A12:B12"/>
    <mergeCell ref="A60:B60"/>
    <mergeCell ref="F9:J11"/>
    <mergeCell ref="F5:J8"/>
    <mergeCell ref="A49:B49"/>
    <mergeCell ref="A61:B61"/>
    <mergeCell ref="A26:B26"/>
    <mergeCell ref="A38:B38"/>
    <mergeCell ref="A50:B50"/>
    <mergeCell ref="A25:B25"/>
    <mergeCell ref="A37:B37"/>
    <mergeCell ref="A24:B24"/>
    <mergeCell ref="A36:B36"/>
    <mergeCell ref="A48:B48"/>
  </mergeCells>
  <dataValidations count="2">
    <dataValidation type="list" allowBlank="1" showInputMessage="1" showErrorMessage="1" sqref="B43:B47 B7:B11 B19:B23 B31:B35 B55:B59">
      <formula1>$E$11:$E$13</formula1>
    </dataValidation>
    <dataValidation type="list" allowBlank="1" showInputMessage="1" showErrorMessage="1" sqref="F3:J3">
      <formula1>"On track, Nearing Completion, Needs attention"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65"/>
  <sheetViews>
    <sheetView zoomScale="80" zoomScaleNormal="80" workbookViewId="0"/>
  </sheetViews>
  <sheetFormatPr defaultRowHeight="15" x14ac:dyDescent="0.25"/>
  <cols>
    <col min="1" max="1" width="46" bestFit="1" customWidth="1"/>
    <col min="2" max="2" width="17.7109375" style="21" customWidth="1"/>
    <col min="3" max="4" width="21" bestFit="1" customWidth="1"/>
    <col min="5" max="5" width="20.85546875" bestFit="1" customWidth="1"/>
    <col min="6" max="6" width="23.85546875" bestFit="1" customWidth="1"/>
    <col min="7" max="7" width="9.140625" style="21"/>
    <col min="8" max="8" width="0" hidden="1" customWidth="1"/>
    <col min="10" max="10" width="9.140625" hidden="1" customWidth="1"/>
    <col min="12" max="12" width="22.28515625" customWidth="1"/>
    <col min="15" max="15" width="14.7109375" customWidth="1"/>
  </cols>
  <sheetData>
    <row r="1" spans="1:15" ht="15.75" x14ac:dyDescent="0.25">
      <c r="A1" s="22" t="s">
        <v>73</v>
      </c>
      <c r="B1" s="23"/>
      <c r="C1" s="21"/>
      <c r="D1" s="21"/>
      <c r="E1" s="21"/>
      <c r="F1" s="21"/>
    </row>
    <row r="2" spans="1:15" ht="15.75" x14ac:dyDescent="0.25">
      <c r="A2" s="180" t="s">
        <v>121</v>
      </c>
      <c r="B2" s="181"/>
      <c r="C2" s="181"/>
      <c r="D2" s="181"/>
      <c r="E2" s="181"/>
      <c r="F2" s="181"/>
      <c r="K2" s="164" t="s">
        <v>87</v>
      </c>
      <c r="L2" s="164"/>
      <c r="M2" s="164"/>
      <c r="N2" s="164"/>
      <c r="O2" s="164"/>
    </row>
    <row r="3" spans="1:15" ht="15.75" x14ac:dyDescent="0.25">
      <c r="A3" s="18" t="s">
        <v>14</v>
      </c>
      <c r="B3" s="178" t="str">
        <f>'Goal Setting'!B3:F3</f>
        <v>Business Continuity and IT Secuity</v>
      </c>
      <c r="C3" s="178"/>
      <c r="D3" s="178"/>
      <c r="E3" s="178"/>
      <c r="F3" s="179"/>
      <c r="K3" s="97"/>
      <c r="L3" s="97"/>
      <c r="M3" s="97"/>
      <c r="N3" s="97"/>
      <c r="O3" s="97"/>
    </row>
    <row r="4" spans="1:15" ht="21.75" customHeight="1" x14ac:dyDescent="0.25">
      <c r="A4" s="18" t="s">
        <v>15</v>
      </c>
      <c r="B4" s="178" t="str">
        <f>'Goal Setting'!B4:F4</f>
        <v>Business</v>
      </c>
      <c r="C4" s="178"/>
      <c r="D4" s="178"/>
      <c r="E4" s="178"/>
      <c r="F4" s="179"/>
      <c r="K4" s="174" t="s">
        <v>71</v>
      </c>
      <c r="L4" s="98"/>
      <c r="M4" s="98"/>
      <c r="N4" s="98"/>
      <c r="O4" s="175"/>
    </row>
    <row r="5" spans="1:15" s="30" customFormat="1" ht="21.75" customHeight="1" x14ac:dyDescent="0.25">
      <c r="A5" s="62" t="s">
        <v>110</v>
      </c>
      <c r="B5" s="184">
        <v>40</v>
      </c>
      <c r="C5" s="185"/>
      <c r="D5" s="185"/>
      <c r="E5" s="185"/>
      <c r="F5" s="186"/>
      <c r="K5" s="176"/>
      <c r="L5" s="99"/>
      <c r="M5" s="99"/>
      <c r="N5" s="99"/>
      <c r="O5" s="177"/>
    </row>
    <row r="6" spans="1:15" ht="55.5" customHeight="1" x14ac:dyDescent="0.25">
      <c r="A6" s="29" t="s">
        <v>22</v>
      </c>
      <c r="B6" s="29" t="s">
        <v>72</v>
      </c>
      <c r="C6" s="29" t="s">
        <v>30</v>
      </c>
      <c r="D6" s="29" t="s">
        <v>57</v>
      </c>
      <c r="E6" s="28" t="s">
        <v>29</v>
      </c>
      <c r="F6" s="28" t="s">
        <v>31</v>
      </c>
      <c r="J6">
        <v>1</v>
      </c>
      <c r="K6" s="165"/>
      <c r="L6" s="166"/>
      <c r="M6" s="166"/>
      <c r="N6" s="166"/>
      <c r="O6" s="167"/>
    </row>
    <row r="7" spans="1:15" ht="30" customHeight="1" x14ac:dyDescent="0.25">
      <c r="A7" s="27" t="str">
        <f>'Goal Setting'!A8</f>
        <v>DR Drill</v>
      </c>
      <c r="B7" s="27"/>
      <c r="C7" s="27"/>
      <c r="E7" s="27">
        <v>1</v>
      </c>
      <c r="F7" s="182">
        <f>AVERAGE(E7:E11)</f>
        <v>3.2</v>
      </c>
      <c r="J7">
        <v>2</v>
      </c>
      <c r="K7" s="168"/>
      <c r="L7" s="169"/>
      <c r="M7" s="169"/>
      <c r="N7" s="169"/>
      <c r="O7" s="170"/>
    </row>
    <row r="8" spans="1:15" ht="30" customHeight="1" x14ac:dyDescent="0.25">
      <c r="A8" s="27" t="str">
        <f>'Goal Setting'!A9</f>
        <v>Implementation of SSL certificate for SAP securities</v>
      </c>
      <c r="B8" s="17"/>
      <c r="C8" s="17"/>
      <c r="D8" s="17"/>
      <c r="E8" s="17">
        <v>3</v>
      </c>
      <c r="F8" s="182"/>
      <c r="J8">
        <v>3</v>
      </c>
      <c r="K8" s="171"/>
      <c r="L8" s="172"/>
      <c r="M8" s="172"/>
      <c r="N8" s="172"/>
      <c r="O8" s="173"/>
    </row>
    <row r="9" spans="1:15" ht="30" customHeight="1" x14ac:dyDescent="0.25">
      <c r="A9" s="27" t="str">
        <f>'Goal Setting'!A10</f>
        <v>O/S Administration on Solaris, AIX and Oracle Database Administration with security Patches.</v>
      </c>
      <c r="B9" s="17"/>
      <c r="C9" s="17"/>
      <c r="D9" s="17"/>
      <c r="E9" s="17">
        <v>4</v>
      </c>
      <c r="F9" s="182"/>
      <c r="J9">
        <v>4</v>
      </c>
    </row>
    <row r="10" spans="1:15" ht="29.25" customHeight="1" x14ac:dyDescent="0.25">
      <c r="A10" s="27">
        <f>'Goal Setting'!A11</f>
        <v>4</v>
      </c>
      <c r="B10" s="17"/>
      <c r="C10" s="17"/>
      <c r="D10" s="17"/>
      <c r="E10" s="17">
        <v>3</v>
      </c>
      <c r="F10" s="182"/>
      <c r="J10">
        <v>5</v>
      </c>
    </row>
    <row r="11" spans="1:15" ht="29.25" customHeight="1" x14ac:dyDescent="0.25">
      <c r="A11" s="27">
        <f>'Goal Setting'!A12</f>
        <v>5</v>
      </c>
      <c r="B11" s="16"/>
      <c r="C11" s="16"/>
      <c r="D11" s="16"/>
      <c r="E11" s="16">
        <v>5</v>
      </c>
      <c r="F11" s="183"/>
      <c r="J11" t="s">
        <v>33</v>
      </c>
    </row>
    <row r="12" spans="1:15" x14ac:dyDescent="0.25">
      <c r="A12" s="20"/>
      <c r="B12" s="20"/>
      <c r="C12" s="20"/>
      <c r="D12" s="20"/>
      <c r="E12" s="20"/>
      <c r="F12" s="20"/>
      <c r="J12" t="s">
        <v>34</v>
      </c>
    </row>
    <row r="13" spans="1:15" ht="15.75" x14ac:dyDescent="0.25">
      <c r="A13" s="180" t="s">
        <v>17</v>
      </c>
      <c r="B13" s="181"/>
      <c r="C13" s="181"/>
      <c r="D13" s="181"/>
      <c r="E13" s="181"/>
      <c r="F13" s="181"/>
      <c r="J13" t="s">
        <v>35</v>
      </c>
    </row>
    <row r="14" spans="1:15" ht="15.75" x14ac:dyDescent="0.25">
      <c r="A14" s="18" t="s">
        <v>14</v>
      </c>
      <c r="B14" s="178" t="str">
        <f>'Goal Setting'!B15:F15</f>
        <v>GST Implementation in SAP and compliance</v>
      </c>
      <c r="C14" s="178"/>
      <c r="D14" s="178"/>
      <c r="E14" s="178"/>
      <c r="F14" s="179"/>
      <c r="K14" s="117" t="s">
        <v>77</v>
      </c>
      <c r="L14" s="117"/>
      <c r="M14" s="117"/>
      <c r="N14" s="117"/>
      <c r="O14" s="117"/>
    </row>
    <row r="15" spans="1:15" ht="31.5" customHeight="1" x14ac:dyDescent="0.25">
      <c r="A15" s="18" t="s">
        <v>15</v>
      </c>
      <c r="B15" s="178" t="str">
        <f>'Goal Setting'!B16:F16</f>
        <v>Process</v>
      </c>
      <c r="C15" s="178"/>
      <c r="D15" s="178"/>
      <c r="E15" s="178"/>
      <c r="F15" s="179"/>
      <c r="J15" t="s">
        <v>36</v>
      </c>
      <c r="K15" s="156" t="s">
        <v>77</v>
      </c>
      <c r="L15" s="156" t="s">
        <v>78</v>
      </c>
      <c r="M15" s="158" t="s">
        <v>79</v>
      </c>
      <c r="N15" s="159"/>
      <c r="O15" s="160"/>
    </row>
    <row r="16" spans="1:15" s="30" customFormat="1" ht="15.75" x14ac:dyDescent="0.25">
      <c r="A16" s="62" t="s">
        <v>110</v>
      </c>
      <c r="B16" s="184">
        <f>'Goal Setting'!B17:F17</f>
        <v>40</v>
      </c>
      <c r="C16" s="185"/>
      <c r="D16" s="185"/>
      <c r="E16" s="185"/>
      <c r="F16" s="186"/>
      <c r="K16" s="157"/>
      <c r="L16" s="157"/>
      <c r="M16" s="161"/>
      <c r="N16" s="162"/>
      <c r="O16" s="163"/>
    </row>
    <row r="17" spans="1:15" ht="47.25" x14ac:dyDescent="0.25">
      <c r="A17" s="29" t="s">
        <v>22</v>
      </c>
      <c r="B17" s="29" t="s">
        <v>28</v>
      </c>
      <c r="C17" s="29" t="s">
        <v>30</v>
      </c>
      <c r="D17" s="29" t="s">
        <v>57</v>
      </c>
      <c r="E17" s="28" t="s">
        <v>29</v>
      </c>
      <c r="F17" s="28" t="s">
        <v>31</v>
      </c>
      <c r="J17" t="s">
        <v>37</v>
      </c>
      <c r="K17" s="34">
        <v>1</v>
      </c>
      <c r="L17" s="31" t="s">
        <v>89</v>
      </c>
      <c r="M17" s="119" t="s">
        <v>82</v>
      </c>
      <c r="N17" s="120"/>
      <c r="O17" s="121"/>
    </row>
    <row r="18" spans="1:15" ht="30" customHeight="1" x14ac:dyDescent="0.25">
      <c r="A18" s="27" t="str">
        <f>'Goal Setting'!A20</f>
        <v>SAP version technical upgrade from EHP6 to EHP7 for GST – Internally</v>
      </c>
      <c r="B18" s="27"/>
      <c r="C18" s="27"/>
      <c r="D18" s="27"/>
      <c r="E18" s="27">
        <v>2</v>
      </c>
      <c r="F18" s="182">
        <f>AVERAGE(E18:E22)</f>
        <v>3</v>
      </c>
      <c r="K18" s="34">
        <v>2</v>
      </c>
      <c r="L18" s="31" t="s">
        <v>80</v>
      </c>
      <c r="M18" s="116" t="s">
        <v>83</v>
      </c>
      <c r="N18" s="116"/>
      <c r="O18" s="116"/>
    </row>
    <row r="19" spans="1:15" ht="30" customHeight="1" x14ac:dyDescent="0.25">
      <c r="A19" s="27" t="str">
        <f>'Goal Setting'!A21</f>
        <v>SAP Tcode validation by Third Party</v>
      </c>
      <c r="B19" s="17"/>
      <c r="C19" s="17"/>
      <c r="D19" s="17"/>
      <c r="E19" s="17">
        <v>3</v>
      </c>
      <c r="F19" s="182"/>
      <c r="G19"/>
      <c r="K19" s="34">
        <v>3</v>
      </c>
      <c r="L19" s="31" t="s">
        <v>81</v>
      </c>
      <c r="M19" s="116" t="s">
        <v>84</v>
      </c>
      <c r="N19" s="116"/>
      <c r="O19" s="116"/>
    </row>
    <row r="20" spans="1:15" ht="30" customHeight="1" x14ac:dyDescent="0.25">
      <c r="A20" s="27" t="str">
        <f>'Goal Setting'!A22</f>
        <v>Ensuring software optimization and compliance of SAP Licenses including SOD</v>
      </c>
      <c r="B20" s="17"/>
      <c r="C20" s="17"/>
      <c r="D20" s="17"/>
      <c r="E20" s="17">
        <v>3</v>
      </c>
      <c r="F20" s="182"/>
      <c r="G20"/>
      <c r="K20" s="34">
        <v>4</v>
      </c>
      <c r="L20" s="31" t="s">
        <v>75</v>
      </c>
      <c r="M20" s="116" t="s">
        <v>85</v>
      </c>
      <c r="N20" s="116"/>
      <c r="O20" s="116"/>
    </row>
    <row r="21" spans="1:15" ht="30.75" customHeight="1" x14ac:dyDescent="0.25">
      <c r="A21" s="27" t="str">
        <f>'Goal Setting'!A23</f>
        <v>Solution Manager 7.1 Configuration on Windows Server</v>
      </c>
      <c r="B21" s="17"/>
      <c r="C21" s="17"/>
      <c r="D21" s="17"/>
      <c r="E21" s="17">
        <v>3</v>
      </c>
      <c r="F21" s="182"/>
      <c r="G21"/>
      <c r="K21" s="34">
        <v>5</v>
      </c>
      <c r="L21" s="31" t="s">
        <v>76</v>
      </c>
      <c r="M21" s="116" t="s">
        <v>86</v>
      </c>
      <c r="N21" s="116"/>
      <c r="O21" s="116"/>
    </row>
    <row r="22" spans="1:15" ht="31.5" customHeight="1" x14ac:dyDescent="0.25">
      <c r="A22" s="27">
        <f>'Goal Setting'!A24</f>
        <v>5</v>
      </c>
      <c r="B22" s="16"/>
      <c r="C22" s="16"/>
      <c r="D22" s="16"/>
      <c r="E22" s="16">
        <v>4</v>
      </c>
      <c r="F22" s="183"/>
      <c r="G22"/>
    </row>
    <row r="23" spans="1:15" x14ac:dyDescent="0.25">
      <c r="A23" s="20"/>
      <c r="B23" s="20"/>
      <c r="C23" s="20"/>
      <c r="D23" s="20"/>
      <c r="E23" s="20"/>
      <c r="F23" s="20"/>
      <c r="G23"/>
    </row>
    <row r="24" spans="1:15" ht="15.75" x14ac:dyDescent="0.25">
      <c r="A24" s="180" t="s">
        <v>18</v>
      </c>
      <c r="B24" s="181"/>
      <c r="C24" s="181"/>
      <c r="D24" s="181"/>
      <c r="E24" s="181"/>
      <c r="F24" s="181"/>
      <c r="G24"/>
    </row>
    <row r="25" spans="1:15" ht="15.75" x14ac:dyDescent="0.25">
      <c r="A25" s="18" t="s">
        <v>14</v>
      </c>
      <c r="B25" s="178" t="str">
        <f>'Goal Setting'!B27:F27</f>
        <v>Uptime and Support</v>
      </c>
      <c r="C25" s="178"/>
      <c r="D25" s="178"/>
      <c r="E25" s="178"/>
      <c r="F25" s="179"/>
      <c r="G25"/>
    </row>
    <row r="26" spans="1:15" ht="15.75" x14ac:dyDescent="0.25">
      <c r="A26" s="18" t="s">
        <v>15</v>
      </c>
      <c r="B26" s="178" t="str">
        <f>'Goal Setting'!B28:F28</f>
        <v>Customer</v>
      </c>
      <c r="C26" s="178"/>
      <c r="D26" s="178"/>
      <c r="E26" s="178"/>
      <c r="F26" s="179"/>
      <c r="G26"/>
    </row>
    <row r="27" spans="1:15" s="30" customFormat="1" ht="15.75" x14ac:dyDescent="0.25">
      <c r="A27" s="62" t="s">
        <v>110</v>
      </c>
      <c r="B27" s="184">
        <f>'Goal Setting'!B29:F29</f>
        <v>15</v>
      </c>
      <c r="C27" s="185"/>
      <c r="D27" s="185"/>
      <c r="E27" s="185"/>
      <c r="F27" s="186"/>
    </row>
    <row r="28" spans="1:15" ht="47.25" x14ac:dyDescent="0.25">
      <c r="A28" s="29" t="s">
        <v>22</v>
      </c>
      <c r="B28" s="29" t="s">
        <v>28</v>
      </c>
      <c r="C28" s="29" t="s">
        <v>30</v>
      </c>
      <c r="D28" s="29" t="s">
        <v>57</v>
      </c>
      <c r="E28" s="28" t="s">
        <v>29</v>
      </c>
      <c r="F28" s="28" t="s">
        <v>31</v>
      </c>
      <c r="G28"/>
    </row>
    <row r="29" spans="1:15" ht="29.25" customHeight="1" x14ac:dyDescent="0.25">
      <c r="A29" s="27" t="str">
        <f>'Goal Setting'!A32</f>
        <v>SAP Uptime and DR Uptime</v>
      </c>
      <c r="B29" s="27"/>
      <c r="C29" s="27"/>
      <c r="D29" s="27"/>
      <c r="E29" s="27">
        <v>1</v>
      </c>
      <c r="F29" s="182">
        <f>AVERAGE(E29:E33)</f>
        <v>3.6</v>
      </c>
      <c r="G29"/>
    </row>
    <row r="30" spans="1:15" ht="30" customHeight="1" x14ac:dyDescent="0.25">
      <c r="A30" s="27" t="str">
        <f>'Goal Setting'!A33</f>
        <v>WAN uptime</v>
      </c>
      <c r="B30" s="17"/>
      <c r="C30" s="17"/>
      <c r="D30" s="17"/>
      <c r="E30" s="17">
        <v>2</v>
      </c>
      <c r="F30" s="182"/>
      <c r="G30"/>
    </row>
    <row r="31" spans="1:15" ht="29.25" customHeight="1" x14ac:dyDescent="0.25">
      <c r="A31" s="27" t="str">
        <f>'Goal Setting'!A34</f>
        <v>SAP Basis Support Window (India/Poland/Dubai)</v>
      </c>
      <c r="B31" s="17"/>
      <c r="C31" s="17"/>
      <c r="D31" s="17"/>
      <c r="E31" s="17">
        <v>5</v>
      </c>
      <c r="F31" s="182"/>
      <c r="G31"/>
    </row>
    <row r="32" spans="1:15" ht="29.25" customHeight="1" x14ac:dyDescent="0.25">
      <c r="A32" s="27" t="str">
        <f>'Goal Setting'!A35</f>
        <v xml:space="preserve"> </v>
      </c>
      <c r="B32" s="17"/>
      <c r="C32" s="17"/>
      <c r="D32" s="17"/>
      <c r="E32" s="17">
        <v>5</v>
      </c>
      <c r="F32" s="182"/>
      <c r="G32"/>
    </row>
    <row r="33" spans="1:7" ht="29.25" customHeight="1" x14ac:dyDescent="0.25">
      <c r="A33" s="27" t="str">
        <f>'Goal Setting'!A36</f>
        <v xml:space="preserve"> </v>
      </c>
      <c r="B33" s="16"/>
      <c r="C33" s="16"/>
      <c r="D33" s="16"/>
      <c r="E33" s="16">
        <v>5</v>
      </c>
      <c r="F33" s="183"/>
      <c r="G33"/>
    </row>
    <row r="34" spans="1:7" x14ac:dyDescent="0.25">
      <c r="A34" s="20"/>
      <c r="B34" s="20"/>
      <c r="C34" s="20"/>
      <c r="D34" s="20"/>
      <c r="E34" s="20"/>
      <c r="F34" s="20"/>
      <c r="G34"/>
    </row>
    <row r="35" spans="1:7" ht="15.75" x14ac:dyDescent="0.25">
      <c r="A35" s="180" t="s">
        <v>19</v>
      </c>
      <c r="B35" s="181"/>
      <c r="C35" s="181"/>
      <c r="D35" s="181"/>
      <c r="E35" s="181"/>
      <c r="F35" s="181"/>
      <c r="G35"/>
    </row>
    <row r="36" spans="1:7" ht="15.75" x14ac:dyDescent="0.25">
      <c r="A36" s="18" t="s">
        <v>14</v>
      </c>
      <c r="B36" s="178" t="str">
        <f>'Goal Setting'!B39:F39</f>
        <v>IT Product Evaluation and Procurement</v>
      </c>
      <c r="C36" s="178"/>
      <c r="D36" s="178"/>
      <c r="E36" s="178"/>
      <c r="F36" s="179"/>
      <c r="G36"/>
    </row>
    <row r="37" spans="1:7" ht="15.75" x14ac:dyDescent="0.25">
      <c r="A37" s="18" t="s">
        <v>15</v>
      </c>
      <c r="B37" s="178" t="str">
        <f>'Goal Setting'!B40:F40</f>
        <v>Customer</v>
      </c>
      <c r="C37" s="178"/>
      <c r="D37" s="178"/>
      <c r="E37" s="178"/>
      <c r="F37" s="179"/>
      <c r="G37"/>
    </row>
    <row r="38" spans="1:7" s="30" customFormat="1" ht="15.75" x14ac:dyDescent="0.25">
      <c r="A38" s="62" t="s">
        <v>110</v>
      </c>
      <c r="B38" s="184">
        <f>'Goal Setting'!B41:F41</f>
        <v>15</v>
      </c>
      <c r="C38" s="185"/>
      <c r="D38" s="185"/>
      <c r="E38" s="185"/>
      <c r="F38" s="186"/>
    </row>
    <row r="39" spans="1:7" ht="47.25" x14ac:dyDescent="0.25">
      <c r="A39" s="29" t="s">
        <v>22</v>
      </c>
      <c r="B39" s="29" t="s">
        <v>28</v>
      </c>
      <c r="C39" s="29" t="s">
        <v>30</v>
      </c>
      <c r="D39" s="29" t="s">
        <v>57</v>
      </c>
      <c r="E39" s="28" t="s">
        <v>29</v>
      </c>
      <c r="F39" s="28" t="s">
        <v>31</v>
      </c>
      <c r="G39"/>
    </row>
    <row r="40" spans="1:7" ht="30" customHeight="1" x14ac:dyDescent="0.25">
      <c r="A40" s="27" t="str">
        <f>'Goal Setting'!A44</f>
        <v>Evaluation of IT products on the latest technology</v>
      </c>
      <c r="B40" s="27"/>
      <c r="C40" s="27"/>
      <c r="D40" s="27"/>
      <c r="E40" s="27">
        <v>5</v>
      </c>
      <c r="F40" s="182">
        <f>AVERAGE(E40:E44)</f>
        <v>4.4000000000000004</v>
      </c>
      <c r="G40"/>
    </row>
    <row r="41" spans="1:7" ht="30.75" customHeight="1" x14ac:dyDescent="0.25">
      <c r="A41" s="27" t="str">
        <f>'Goal Setting'!A45</f>
        <v>IT Procurement and Renewals of 2.88cr within time frame and payment follow up.</v>
      </c>
      <c r="B41" s="17"/>
      <c r="C41" s="17"/>
      <c r="D41" s="17"/>
      <c r="E41" s="17">
        <v>5</v>
      </c>
      <c r="F41" s="182"/>
      <c r="G41"/>
    </row>
    <row r="42" spans="1:7" ht="29.25" customHeight="1" x14ac:dyDescent="0.25">
      <c r="A42" s="27" t="str">
        <f>'Goal Setting'!A46</f>
        <v xml:space="preserve"> </v>
      </c>
      <c r="B42" s="17"/>
      <c r="C42" s="17"/>
      <c r="D42" s="17"/>
      <c r="E42" s="17">
        <v>4</v>
      </c>
      <c r="F42" s="182"/>
      <c r="G42"/>
    </row>
    <row r="43" spans="1:7" ht="30" customHeight="1" x14ac:dyDescent="0.25">
      <c r="A43" s="27">
        <f>'Goal Setting'!A47</f>
        <v>4</v>
      </c>
      <c r="B43" s="17"/>
      <c r="C43" s="17"/>
      <c r="D43" s="17"/>
      <c r="E43" s="17">
        <v>4</v>
      </c>
      <c r="F43" s="182"/>
      <c r="G43"/>
    </row>
    <row r="44" spans="1:7" ht="29.25" customHeight="1" x14ac:dyDescent="0.25">
      <c r="A44" s="27">
        <f>'Goal Setting'!A48</f>
        <v>5</v>
      </c>
      <c r="B44" s="16"/>
      <c r="C44" s="16"/>
      <c r="D44" s="16"/>
      <c r="E44" s="16">
        <v>4</v>
      </c>
      <c r="F44" s="183"/>
      <c r="G44"/>
    </row>
    <row r="45" spans="1:7" x14ac:dyDescent="0.25">
      <c r="A45" s="20"/>
      <c r="B45" s="20"/>
      <c r="C45" s="20"/>
      <c r="D45" s="20"/>
      <c r="E45" s="20"/>
      <c r="F45" s="20"/>
      <c r="G45"/>
    </row>
    <row r="46" spans="1:7" ht="15.75" x14ac:dyDescent="0.25">
      <c r="A46" s="180" t="s">
        <v>20</v>
      </c>
      <c r="B46" s="181"/>
      <c r="C46" s="181"/>
      <c r="D46" s="181"/>
      <c r="E46" s="181"/>
      <c r="F46" s="181"/>
      <c r="G46"/>
    </row>
    <row r="47" spans="1:7" ht="15.75" x14ac:dyDescent="0.25">
      <c r="A47" s="18" t="s">
        <v>14</v>
      </c>
      <c r="B47" s="178" t="str">
        <f>'Goal Setting'!B51:F51</f>
        <v>Training and Self Devlopment</v>
      </c>
      <c r="C47" s="178"/>
      <c r="D47" s="178"/>
      <c r="E47" s="178"/>
      <c r="F47" s="179"/>
      <c r="G47"/>
    </row>
    <row r="48" spans="1:7" ht="15.75" x14ac:dyDescent="0.25">
      <c r="A48" s="18" t="s">
        <v>15</v>
      </c>
      <c r="B48" s="178" t="str">
        <f>'Goal Setting'!B52:F52</f>
        <v xml:space="preserve">People </v>
      </c>
      <c r="C48" s="178"/>
      <c r="D48" s="178"/>
      <c r="E48" s="178"/>
      <c r="F48" s="179"/>
      <c r="G48"/>
    </row>
    <row r="49" spans="1:8" s="30" customFormat="1" ht="15.75" x14ac:dyDescent="0.25">
      <c r="A49" s="62" t="s">
        <v>110</v>
      </c>
      <c r="B49" s="184">
        <f>'Goal Setting'!B53:F53</f>
        <v>15</v>
      </c>
      <c r="C49" s="185"/>
      <c r="D49" s="185"/>
      <c r="E49" s="185"/>
      <c r="F49" s="186"/>
    </row>
    <row r="50" spans="1:8" ht="47.25" x14ac:dyDescent="0.25">
      <c r="A50" s="29" t="s">
        <v>22</v>
      </c>
      <c r="B50" s="29" t="s">
        <v>28</v>
      </c>
      <c r="C50" s="29" t="s">
        <v>30</v>
      </c>
      <c r="D50" s="29" t="s">
        <v>57</v>
      </c>
      <c r="E50" s="28" t="s">
        <v>29</v>
      </c>
      <c r="F50" s="28" t="s">
        <v>31</v>
      </c>
      <c r="G50"/>
    </row>
    <row r="51" spans="1:8" ht="30" customHeight="1" x14ac:dyDescent="0.25">
      <c r="A51" s="27" t="str">
        <f>'Goal Setting'!A56</f>
        <v xml:space="preserve">SAP FIORI for PR-PO Release and PERSONNA for Synergy </v>
      </c>
      <c r="B51" s="27"/>
      <c r="C51" s="27"/>
      <c r="D51" s="27"/>
      <c r="E51" s="27">
        <v>5</v>
      </c>
      <c r="F51" s="182">
        <f>AVERAGE(E51:E55)</f>
        <v>1.8</v>
      </c>
      <c r="G51"/>
    </row>
    <row r="52" spans="1:8" ht="31.5" customHeight="1" x14ac:dyDescent="0.25">
      <c r="A52" s="27" t="str">
        <f>'Goal Setting'!A57</f>
        <v>Sucessful completion of IDP's of direct reportees</v>
      </c>
      <c r="B52" s="17"/>
      <c r="C52" s="17"/>
      <c r="D52" s="17"/>
      <c r="E52" s="17">
        <v>1</v>
      </c>
      <c r="F52" s="182"/>
      <c r="G52"/>
    </row>
    <row r="53" spans="1:8" ht="30" customHeight="1" x14ac:dyDescent="0.25">
      <c r="A53" s="27" t="str">
        <f>'Goal Setting'!A58</f>
        <v>Training on Advance Excel</v>
      </c>
      <c r="B53" s="17"/>
      <c r="C53" s="17"/>
      <c r="D53" s="17"/>
      <c r="E53" s="17">
        <v>1</v>
      </c>
      <c r="F53" s="182"/>
      <c r="G53"/>
    </row>
    <row r="54" spans="1:8" ht="30" customHeight="1" x14ac:dyDescent="0.25">
      <c r="A54" s="27">
        <f>'Goal Setting'!A59</f>
        <v>4</v>
      </c>
      <c r="B54" s="17"/>
      <c r="C54" s="17"/>
      <c r="D54" s="17"/>
      <c r="E54" s="17">
        <v>1</v>
      </c>
      <c r="F54" s="182"/>
    </row>
    <row r="55" spans="1:8" ht="29.25" customHeight="1" x14ac:dyDescent="0.25">
      <c r="A55" s="27">
        <f>'Goal Setting'!A60</f>
        <v>5</v>
      </c>
      <c r="B55" s="16"/>
      <c r="C55" s="16"/>
      <c r="D55" s="16"/>
      <c r="E55" s="16">
        <v>1</v>
      </c>
      <c r="F55" s="183"/>
    </row>
    <row r="57" spans="1:8" ht="15.75" thickBot="1" x14ac:dyDescent="0.3"/>
    <row r="58" spans="1:8" x14ac:dyDescent="0.25">
      <c r="A58" s="30"/>
      <c r="B58" s="30"/>
      <c r="E58" s="100" t="s">
        <v>38</v>
      </c>
      <c r="F58" s="187">
        <f>(B5*F7+B16*F18+B27*F29+B38*F40+B49*F51)/100</f>
        <v>3.95</v>
      </c>
    </row>
    <row r="59" spans="1:8" x14ac:dyDescent="0.25">
      <c r="A59" s="30"/>
      <c r="B59" s="30"/>
      <c r="E59" s="100"/>
      <c r="F59" s="188"/>
      <c r="H59">
        <f>F58</f>
        <v>3.95</v>
      </c>
    </row>
    <row r="60" spans="1:8" ht="15.75" thickBot="1" x14ac:dyDescent="0.3">
      <c r="A60" s="30"/>
      <c r="B60" s="30"/>
      <c r="E60" s="100"/>
      <c r="F60" s="189"/>
    </row>
    <row r="61" spans="1:8" x14ac:dyDescent="0.25">
      <c r="A61" s="30"/>
      <c r="B61" s="30"/>
    </row>
    <row r="62" spans="1:8" x14ac:dyDescent="0.25">
      <c r="A62" s="30"/>
      <c r="B62" s="30"/>
    </row>
    <row r="63" spans="1:8" x14ac:dyDescent="0.25">
      <c r="A63" s="30"/>
      <c r="B63" s="30"/>
    </row>
    <row r="64" spans="1:8" x14ac:dyDescent="0.25">
      <c r="A64" s="30"/>
      <c r="B64" s="30"/>
    </row>
    <row r="65" spans="1:2" x14ac:dyDescent="0.25">
      <c r="A65" s="30"/>
      <c r="B65" s="30"/>
    </row>
  </sheetData>
  <mergeCells count="40">
    <mergeCell ref="A46:F46"/>
    <mergeCell ref="B47:F47"/>
    <mergeCell ref="B48:F48"/>
    <mergeCell ref="F51:F55"/>
    <mergeCell ref="E58:E60"/>
    <mergeCell ref="F58:F60"/>
    <mergeCell ref="B49:F49"/>
    <mergeCell ref="F40:F44"/>
    <mergeCell ref="A13:F13"/>
    <mergeCell ref="B15:F15"/>
    <mergeCell ref="F18:F22"/>
    <mergeCell ref="A24:F24"/>
    <mergeCell ref="B25:F25"/>
    <mergeCell ref="B26:F26"/>
    <mergeCell ref="F29:F33"/>
    <mergeCell ref="A35:F35"/>
    <mergeCell ref="B36:F36"/>
    <mergeCell ref="B37:F37"/>
    <mergeCell ref="B16:F16"/>
    <mergeCell ref="B27:F27"/>
    <mergeCell ref="B38:F38"/>
    <mergeCell ref="B3:F3"/>
    <mergeCell ref="B4:F4"/>
    <mergeCell ref="B14:F14"/>
    <mergeCell ref="A2:F2"/>
    <mergeCell ref="F7:F11"/>
    <mergeCell ref="B5:F5"/>
    <mergeCell ref="M17:O17"/>
    <mergeCell ref="M18:O18"/>
    <mergeCell ref="M19:O19"/>
    <mergeCell ref="M20:O20"/>
    <mergeCell ref="M21:O21"/>
    <mergeCell ref="K15:K16"/>
    <mergeCell ref="L15:L16"/>
    <mergeCell ref="M15:O16"/>
    <mergeCell ref="K14:O14"/>
    <mergeCell ref="K2:O2"/>
    <mergeCell ref="K3:O3"/>
    <mergeCell ref="K6:O8"/>
    <mergeCell ref="K4:O5"/>
  </mergeCells>
  <dataValidations count="1">
    <dataValidation type="list" allowBlank="1" showInputMessage="1" showErrorMessage="1" sqref="E7:E11 E18:E22 E29:E33 E40:E44 E51:E55 K3">
      <formula1>$J$6:$J$10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35"/>
  <sheetViews>
    <sheetView topLeftCell="A40" zoomScaleNormal="100" workbookViewId="0">
      <selection activeCell="A8" sqref="A8:Q12"/>
    </sheetView>
  </sheetViews>
  <sheetFormatPr defaultRowHeight="15" x14ac:dyDescent="0.25"/>
  <cols>
    <col min="18" max="18" width="9.85546875" bestFit="1" customWidth="1"/>
    <col min="22" max="22" width="10.5703125" bestFit="1" customWidth="1"/>
  </cols>
  <sheetData>
    <row r="1" spans="1:17" s="30" customFormat="1" ht="15.75" x14ac:dyDescent="0.25">
      <c r="A1" s="221" t="s">
        <v>54</v>
      </c>
      <c r="B1" s="222"/>
      <c r="C1" s="222"/>
      <c r="D1" s="222"/>
      <c r="E1" s="222"/>
      <c r="F1" s="222"/>
      <c r="G1" s="222"/>
      <c r="H1" s="222"/>
      <c r="I1" s="222"/>
      <c r="J1" s="222"/>
      <c r="K1" s="222"/>
      <c r="L1" s="222"/>
      <c r="M1" s="222"/>
    </row>
    <row r="2" spans="1:17" ht="30" customHeight="1" thickBot="1" x14ac:dyDescent="0.3">
      <c r="A2" s="241" t="s">
        <v>41</v>
      </c>
      <c r="B2" s="242"/>
      <c r="C2" s="242"/>
      <c r="D2" s="242"/>
      <c r="E2" s="242"/>
      <c r="F2" s="242"/>
      <c r="G2" s="242"/>
      <c r="H2" s="242"/>
      <c r="I2" s="242"/>
      <c r="J2" s="242"/>
      <c r="K2" s="242"/>
      <c r="L2" s="242"/>
      <c r="M2" s="242"/>
      <c r="N2" s="242"/>
      <c r="O2" s="242"/>
      <c r="P2" s="242"/>
      <c r="Q2" s="243"/>
    </row>
    <row r="3" spans="1:17" x14ac:dyDescent="0.25">
      <c r="A3" s="235" t="s">
        <v>93</v>
      </c>
      <c r="B3" s="236"/>
      <c r="C3" s="236"/>
      <c r="D3" s="236"/>
      <c r="E3" s="236"/>
      <c r="F3" s="236"/>
      <c r="G3" s="236"/>
      <c r="H3" s="236"/>
      <c r="I3" s="236"/>
      <c r="J3" s="236"/>
      <c r="K3" s="236"/>
      <c r="L3" s="236"/>
      <c r="M3" s="236"/>
      <c r="N3" s="236"/>
      <c r="O3" s="236"/>
      <c r="P3" s="236"/>
      <c r="Q3" s="237"/>
    </row>
    <row r="4" spans="1:17" ht="27" customHeight="1" thickBot="1" x14ac:dyDescent="0.3">
      <c r="A4" s="238"/>
      <c r="B4" s="239"/>
      <c r="C4" s="239"/>
      <c r="D4" s="239"/>
      <c r="E4" s="239"/>
      <c r="F4" s="239"/>
      <c r="G4" s="239"/>
      <c r="H4" s="239"/>
      <c r="I4" s="239"/>
      <c r="J4" s="239"/>
      <c r="K4" s="239"/>
      <c r="L4" s="239"/>
      <c r="M4" s="239"/>
      <c r="N4" s="239"/>
      <c r="O4" s="239"/>
      <c r="P4" s="239"/>
      <c r="Q4" s="240"/>
    </row>
    <row r="5" spans="1:17" x14ac:dyDescent="0.25">
      <c r="A5" s="191"/>
      <c r="B5" s="191"/>
      <c r="C5" s="191"/>
      <c r="D5" s="191"/>
      <c r="E5" s="191"/>
      <c r="F5" s="191"/>
      <c r="G5" s="191"/>
      <c r="H5" s="191"/>
      <c r="I5" s="191"/>
      <c r="J5" s="191"/>
      <c r="K5" s="191"/>
      <c r="L5" s="191"/>
      <c r="M5" s="191"/>
      <c r="N5" s="191"/>
      <c r="O5" s="191"/>
      <c r="P5" s="191"/>
      <c r="Q5" s="191"/>
    </row>
    <row r="6" spans="1:17" ht="15.75" customHeight="1" x14ac:dyDescent="0.25">
      <c r="A6" s="212" t="s">
        <v>39</v>
      </c>
      <c r="B6" s="98"/>
      <c r="C6" s="98"/>
      <c r="D6" s="98"/>
      <c r="E6" s="98"/>
      <c r="F6" s="98"/>
      <c r="G6" s="98"/>
      <c r="H6" s="98"/>
      <c r="I6" s="98"/>
      <c r="J6" s="98"/>
      <c r="K6" s="98"/>
      <c r="L6" s="98"/>
      <c r="M6" s="98"/>
      <c r="N6" s="98"/>
      <c r="O6" s="98"/>
      <c r="P6" s="98"/>
      <c r="Q6" s="175"/>
    </row>
    <row r="7" spans="1:17" ht="15.75" thickBot="1" x14ac:dyDescent="0.3">
      <c r="A7" s="223"/>
      <c r="B7" s="224"/>
      <c r="C7" s="224"/>
      <c r="D7" s="224"/>
      <c r="E7" s="224"/>
      <c r="F7" s="224"/>
      <c r="G7" s="224"/>
      <c r="H7" s="224"/>
      <c r="I7" s="224"/>
      <c r="J7" s="224"/>
      <c r="K7" s="224"/>
      <c r="L7" s="224"/>
      <c r="M7" s="224"/>
      <c r="N7" s="224"/>
      <c r="O7" s="224"/>
      <c r="P7" s="224"/>
      <c r="Q7" s="225"/>
    </row>
    <row r="8" spans="1:17" x14ac:dyDescent="0.25">
      <c r="A8" s="226"/>
      <c r="B8" s="227"/>
      <c r="C8" s="227"/>
      <c r="D8" s="227"/>
      <c r="E8" s="227"/>
      <c r="F8" s="227"/>
      <c r="G8" s="227"/>
      <c r="H8" s="227"/>
      <c r="I8" s="227"/>
      <c r="J8" s="227"/>
      <c r="K8" s="227"/>
      <c r="L8" s="227"/>
      <c r="M8" s="227"/>
      <c r="N8" s="227"/>
      <c r="O8" s="227"/>
      <c r="P8" s="227"/>
      <c r="Q8" s="228"/>
    </row>
    <row r="9" spans="1:17" x14ac:dyDescent="0.25">
      <c r="A9" s="229"/>
      <c r="B9" s="230"/>
      <c r="C9" s="230"/>
      <c r="D9" s="230"/>
      <c r="E9" s="230"/>
      <c r="F9" s="230"/>
      <c r="G9" s="230"/>
      <c r="H9" s="230"/>
      <c r="I9" s="230"/>
      <c r="J9" s="230"/>
      <c r="K9" s="230"/>
      <c r="L9" s="230"/>
      <c r="M9" s="230"/>
      <c r="N9" s="230"/>
      <c r="O9" s="230"/>
      <c r="P9" s="230"/>
      <c r="Q9" s="231"/>
    </row>
    <row r="10" spans="1:17" x14ac:dyDescent="0.25">
      <c r="A10" s="229"/>
      <c r="B10" s="230"/>
      <c r="C10" s="230"/>
      <c r="D10" s="230"/>
      <c r="E10" s="230"/>
      <c r="F10" s="230"/>
      <c r="G10" s="230"/>
      <c r="H10" s="230"/>
      <c r="I10" s="230"/>
      <c r="J10" s="230"/>
      <c r="K10" s="230"/>
      <c r="L10" s="230"/>
      <c r="M10" s="230"/>
      <c r="N10" s="230"/>
      <c r="O10" s="230"/>
      <c r="P10" s="230"/>
      <c r="Q10" s="231"/>
    </row>
    <row r="11" spans="1:17" x14ac:dyDescent="0.25">
      <c r="A11" s="229"/>
      <c r="B11" s="230"/>
      <c r="C11" s="230"/>
      <c r="D11" s="230"/>
      <c r="E11" s="230"/>
      <c r="F11" s="230"/>
      <c r="G11" s="230"/>
      <c r="H11" s="230"/>
      <c r="I11" s="230"/>
      <c r="J11" s="230"/>
      <c r="K11" s="230"/>
      <c r="L11" s="230"/>
      <c r="M11" s="230"/>
      <c r="N11" s="230"/>
      <c r="O11" s="230"/>
      <c r="P11" s="230"/>
      <c r="Q11" s="231"/>
    </row>
    <row r="12" spans="1:17" ht="15.75" thickBot="1" x14ac:dyDescent="0.3">
      <c r="A12" s="232"/>
      <c r="B12" s="233"/>
      <c r="C12" s="233"/>
      <c r="D12" s="233"/>
      <c r="E12" s="233"/>
      <c r="F12" s="233"/>
      <c r="G12" s="233"/>
      <c r="H12" s="233"/>
      <c r="I12" s="233"/>
      <c r="J12" s="233"/>
      <c r="K12" s="233"/>
      <c r="L12" s="233"/>
      <c r="M12" s="233"/>
      <c r="N12" s="233"/>
      <c r="O12" s="233"/>
      <c r="P12" s="233"/>
      <c r="Q12" s="234"/>
    </row>
    <row r="13" spans="1:17" x14ac:dyDescent="0.25">
      <c r="A13" s="191"/>
      <c r="B13" s="191"/>
      <c r="C13" s="191"/>
      <c r="D13" s="191"/>
      <c r="E13" s="191"/>
      <c r="F13" s="191"/>
      <c r="G13" s="191"/>
      <c r="H13" s="191"/>
      <c r="I13" s="191"/>
      <c r="J13" s="191"/>
      <c r="K13" s="191"/>
      <c r="L13" s="191"/>
      <c r="M13" s="191"/>
      <c r="N13" s="191"/>
      <c r="O13" s="191"/>
      <c r="P13" s="191"/>
      <c r="Q13" s="191"/>
    </row>
    <row r="14" spans="1:17" x14ac:dyDescent="0.25">
      <c r="A14" s="212" t="s">
        <v>40</v>
      </c>
      <c r="B14" s="98"/>
      <c r="C14" s="98"/>
      <c r="D14" s="98"/>
      <c r="E14" s="98"/>
      <c r="F14" s="98"/>
      <c r="G14" s="98"/>
      <c r="H14" s="98"/>
      <c r="I14" s="98"/>
      <c r="J14" s="98"/>
      <c r="K14" s="98"/>
      <c r="L14" s="98"/>
      <c r="M14" s="98"/>
      <c r="N14" s="98"/>
      <c r="O14" s="98"/>
      <c r="P14" s="98"/>
      <c r="Q14" s="175"/>
    </row>
    <row r="15" spans="1:17" ht="15.75" thickBot="1" x14ac:dyDescent="0.3">
      <c r="A15" s="223"/>
      <c r="B15" s="224"/>
      <c r="C15" s="224"/>
      <c r="D15" s="224"/>
      <c r="E15" s="224"/>
      <c r="F15" s="224"/>
      <c r="G15" s="224"/>
      <c r="H15" s="224"/>
      <c r="I15" s="224"/>
      <c r="J15" s="224"/>
      <c r="K15" s="224"/>
      <c r="L15" s="224"/>
      <c r="M15" s="224"/>
      <c r="N15" s="224"/>
      <c r="O15" s="224"/>
      <c r="P15" s="224"/>
      <c r="Q15" s="225"/>
    </row>
    <row r="16" spans="1:17" x14ac:dyDescent="0.25">
      <c r="A16" s="226"/>
      <c r="B16" s="227"/>
      <c r="C16" s="227"/>
      <c r="D16" s="227"/>
      <c r="E16" s="227"/>
      <c r="F16" s="227"/>
      <c r="G16" s="227"/>
      <c r="H16" s="227"/>
      <c r="I16" s="227"/>
      <c r="J16" s="227"/>
      <c r="K16" s="227"/>
      <c r="L16" s="227"/>
      <c r="M16" s="227"/>
      <c r="N16" s="227"/>
      <c r="O16" s="227"/>
      <c r="P16" s="227"/>
      <c r="Q16" s="228"/>
    </row>
    <row r="17" spans="1:23" x14ac:dyDescent="0.25">
      <c r="A17" s="229"/>
      <c r="B17" s="230"/>
      <c r="C17" s="230"/>
      <c r="D17" s="230"/>
      <c r="E17" s="230"/>
      <c r="F17" s="230"/>
      <c r="G17" s="230"/>
      <c r="H17" s="230"/>
      <c r="I17" s="230"/>
      <c r="J17" s="230"/>
      <c r="K17" s="230"/>
      <c r="L17" s="230"/>
      <c r="M17" s="230"/>
      <c r="N17" s="230"/>
      <c r="O17" s="230"/>
      <c r="P17" s="230"/>
      <c r="Q17" s="231"/>
    </row>
    <row r="18" spans="1:23" x14ac:dyDescent="0.25">
      <c r="A18" s="229"/>
      <c r="B18" s="230"/>
      <c r="C18" s="230"/>
      <c r="D18" s="230"/>
      <c r="E18" s="230"/>
      <c r="F18" s="230"/>
      <c r="G18" s="230"/>
      <c r="H18" s="230"/>
      <c r="I18" s="230"/>
      <c r="J18" s="230"/>
      <c r="K18" s="230"/>
      <c r="L18" s="230"/>
      <c r="M18" s="230"/>
      <c r="N18" s="230"/>
      <c r="O18" s="230"/>
      <c r="P18" s="230"/>
      <c r="Q18" s="231"/>
    </row>
    <row r="19" spans="1:23" x14ac:dyDescent="0.25">
      <c r="A19" s="229"/>
      <c r="B19" s="230"/>
      <c r="C19" s="230"/>
      <c r="D19" s="230"/>
      <c r="E19" s="230"/>
      <c r="F19" s="230"/>
      <c r="G19" s="230"/>
      <c r="H19" s="230"/>
      <c r="I19" s="230"/>
      <c r="J19" s="230"/>
      <c r="K19" s="230"/>
      <c r="L19" s="230"/>
      <c r="M19" s="230"/>
      <c r="N19" s="230"/>
      <c r="O19" s="230"/>
      <c r="P19" s="230"/>
      <c r="Q19" s="231"/>
    </row>
    <row r="20" spans="1:23" ht="15.75" thickBot="1" x14ac:dyDescent="0.3">
      <c r="A20" s="232"/>
      <c r="B20" s="233"/>
      <c r="C20" s="233"/>
      <c r="D20" s="233"/>
      <c r="E20" s="233"/>
      <c r="F20" s="233"/>
      <c r="G20" s="233"/>
      <c r="H20" s="233"/>
      <c r="I20" s="233"/>
      <c r="J20" s="233"/>
      <c r="K20" s="233"/>
      <c r="L20" s="233"/>
      <c r="M20" s="233"/>
      <c r="N20" s="233"/>
      <c r="O20" s="233"/>
      <c r="P20" s="233"/>
      <c r="Q20" s="234"/>
    </row>
    <row r="21" spans="1:23" x14ac:dyDescent="0.25">
      <c r="A21" s="191"/>
      <c r="B21" s="191"/>
      <c r="C21" s="191"/>
      <c r="D21" s="191"/>
      <c r="E21" s="191"/>
      <c r="F21" s="191"/>
      <c r="G21" s="191"/>
      <c r="H21" s="191"/>
      <c r="I21" s="191"/>
      <c r="J21" s="191"/>
      <c r="K21" s="191"/>
      <c r="L21" s="191"/>
      <c r="M21" s="191"/>
      <c r="N21" s="191"/>
      <c r="O21" s="191"/>
      <c r="P21" s="191"/>
      <c r="Q21" s="191"/>
    </row>
    <row r="22" spans="1:23" x14ac:dyDescent="0.25">
      <c r="A22" s="212" t="s">
        <v>92</v>
      </c>
      <c r="B22" s="98"/>
      <c r="C22" s="98"/>
      <c r="D22" s="98"/>
      <c r="E22" s="98"/>
      <c r="F22" s="98"/>
      <c r="G22" s="98"/>
      <c r="H22" s="98"/>
      <c r="I22" s="98"/>
      <c r="J22" s="98"/>
      <c r="K22" s="98"/>
      <c r="L22" s="98"/>
      <c r="M22" s="98"/>
      <c r="N22" s="98"/>
      <c r="O22" s="98"/>
      <c r="P22" s="98"/>
      <c r="Q22" s="175"/>
    </row>
    <row r="23" spans="1:23" x14ac:dyDescent="0.25">
      <c r="A23" s="213"/>
      <c r="B23" s="214"/>
      <c r="C23" s="214"/>
      <c r="D23" s="214"/>
      <c r="E23" s="214"/>
      <c r="F23" s="214"/>
      <c r="G23" s="214"/>
      <c r="H23" s="214"/>
      <c r="I23" s="214"/>
      <c r="J23" s="214"/>
      <c r="K23" s="214"/>
      <c r="L23" s="214"/>
      <c r="M23" s="214"/>
      <c r="N23" s="214"/>
      <c r="O23" s="214"/>
      <c r="P23" s="214"/>
      <c r="Q23" s="215"/>
    </row>
    <row r="24" spans="1:23" s="30" customFormat="1" ht="36.75" customHeight="1" x14ac:dyDescent="0.25">
      <c r="A24" s="210" t="s">
        <v>94</v>
      </c>
      <c r="B24" s="210"/>
      <c r="C24" s="210"/>
      <c r="D24" s="210"/>
      <c r="E24" s="210"/>
      <c r="F24" s="210"/>
      <c r="G24" s="210"/>
      <c r="H24" s="210"/>
      <c r="I24" s="210"/>
      <c r="J24" s="210"/>
      <c r="K24" s="210"/>
      <c r="L24" s="210"/>
      <c r="M24" s="210"/>
      <c r="N24" s="210"/>
      <c r="O24" s="210"/>
      <c r="P24" s="210"/>
      <c r="Q24" s="211"/>
    </row>
    <row r="25" spans="1:23" ht="15" customHeight="1" thickBot="1" x14ac:dyDescent="0.3">
      <c r="A25" s="220" t="s">
        <v>58</v>
      </c>
      <c r="B25" s="220"/>
      <c r="C25" s="220"/>
      <c r="D25" s="220"/>
      <c r="E25" s="220"/>
      <c r="F25" s="220"/>
      <c r="G25" s="220"/>
      <c r="H25" s="220"/>
      <c r="I25" s="220"/>
      <c r="J25" s="220"/>
      <c r="K25" s="220"/>
      <c r="L25" s="220"/>
      <c r="M25" s="220"/>
      <c r="N25" s="220"/>
      <c r="O25" s="220"/>
      <c r="P25" s="220"/>
      <c r="Q25" s="220"/>
      <c r="R25" s="48" t="s">
        <v>61</v>
      </c>
      <c r="S25" s="48" t="s">
        <v>62</v>
      </c>
      <c r="T25" s="48" t="s">
        <v>63</v>
      </c>
      <c r="U25" s="46" t="s">
        <v>64</v>
      </c>
      <c r="V25" s="46" t="s">
        <v>65</v>
      </c>
      <c r="W25" s="47" t="s">
        <v>66</v>
      </c>
    </row>
    <row r="26" spans="1:23" ht="30" customHeight="1" x14ac:dyDescent="0.25">
      <c r="A26" s="203" t="s">
        <v>90</v>
      </c>
      <c r="B26" s="203"/>
      <c r="C26" s="204"/>
      <c r="D26" s="205"/>
      <c r="E26" s="205"/>
      <c r="F26" s="205"/>
      <c r="G26" s="205"/>
      <c r="H26" s="205"/>
      <c r="I26" s="205"/>
      <c r="J26" s="205"/>
      <c r="K26" s="205"/>
      <c r="L26" s="205"/>
      <c r="M26" s="205"/>
      <c r="N26" s="205"/>
      <c r="O26" s="205"/>
      <c r="P26" s="205"/>
      <c r="Q26" s="206"/>
    </row>
    <row r="27" spans="1:23" ht="30.75" customHeight="1" thickBot="1" x14ac:dyDescent="0.3">
      <c r="A27" s="194" t="s">
        <v>91</v>
      </c>
      <c r="B27" s="194"/>
      <c r="C27" s="207"/>
      <c r="D27" s="208"/>
      <c r="E27" s="208"/>
      <c r="F27" s="208"/>
      <c r="G27" s="208"/>
      <c r="H27" s="208"/>
      <c r="I27" s="208"/>
      <c r="J27" s="208"/>
      <c r="K27" s="208"/>
      <c r="L27" s="208"/>
      <c r="M27" s="208"/>
      <c r="N27" s="208"/>
      <c r="O27" s="208"/>
      <c r="P27" s="208"/>
      <c r="Q27" s="209"/>
    </row>
    <row r="28" spans="1:23" ht="15.75" thickBot="1" x14ac:dyDescent="0.3">
      <c r="A28" s="192"/>
      <c r="B28" s="192"/>
      <c r="C28" s="192"/>
      <c r="D28" s="192"/>
      <c r="E28" s="192"/>
      <c r="F28" s="192"/>
      <c r="G28" s="192"/>
      <c r="H28" s="192"/>
      <c r="I28" s="192"/>
      <c r="J28" s="192"/>
      <c r="K28" s="192"/>
      <c r="L28" s="192"/>
      <c r="M28" s="192"/>
      <c r="N28" s="192"/>
      <c r="O28" s="192"/>
      <c r="P28" s="192"/>
      <c r="Q28" s="192"/>
    </row>
    <row r="29" spans="1:23" x14ac:dyDescent="0.25">
      <c r="A29" s="216" t="s">
        <v>59</v>
      </c>
      <c r="B29" s="217"/>
      <c r="C29" s="217"/>
      <c r="D29" s="217"/>
      <c r="E29" s="217"/>
      <c r="F29" s="217"/>
      <c r="G29" s="217"/>
      <c r="H29" s="217"/>
      <c r="I29" s="217"/>
      <c r="J29" s="217"/>
      <c r="K29" s="217"/>
      <c r="L29" s="217"/>
      <c r="M29" s="217"/>
      <c r="N29" s="217"/>
      <c r="O29" s="217"/>
      <c r="P29" s="217"/>
      <c r="Q29" s="218"/>
    </row>
    <row r="30" spans="1:23" x14ac:dyDescent="0.25">
      <c r="A30" s="213"/>
      <c r="B30" s="214"/>
      <c r="C30" s="214"/>
      <c r="D30" s="214"/>
      <c r="E30" s="214"/>
      <c r="F30" s="214"/>
      <c r="G30" s="214"/>
      <c r="H30" s="214"/>
      <c r="I30" s="214"/>
      <c r="J30" s="214"/>
      <c r="K30" s="214"/>
      <c r="L30" s="214"/>
      <c r="M30" s="214"/>
      <c r="N30" s="214"/>
      <c r="O30" s="214"/>
      <c r="P30" s="214"/>
      <c r="Q30" s="219"/>
    </row>
    <row r="31" spans="1:23" s="30" customFormat="1" ht="40.5" customHeight="1" x14ac:dyDescent="0.25">
      <c r="A31" s="210" t="s">
        <v>95</v>
      </c>
      <c r="B31" s="210"/>
      <c r="C31" s="210"/>
      <c r="D31" s="210"/>
      <c r="E31" s="210"/>
      <c r="F31" s="210"/>
      <c r="G31" s="210"/>
      <c r="H31" s="210"/>
      <c r="I31" s="210"/>
      <c r="J31" s="210"/>
      <c r="K31" s="210"/>
      <c r="L31" s="210"/>
      <c r="M31" s="210"/>
      <c r="N31" s="210"/>
      <c r="O31" s="210"/>
      <c r="P31" s="210"/>
      <c r="Q31" s="211"/>
    </row>
    <row r="32" spans="1:23" ht="32.25" customHeight="1" x14ac:dyDescent="0.25">
      <c r="A32" s="199" t="s">
        <v>60</v>
      </c>
      <c r="B32" s="200"/>
      <c r="C32" s="200"/>
      <c r="D32" s="200"/>
      <c r="E32" s="200"/>
      <c r="F32" s="200"/>
      <c r="G32" s="200"/>
      <c r="H32" s="200"/>
      <c r="I32" s="200"/>
      <c r="J32" s="200"/>
      <c r="K32" s="200"/>
      <c r="L32" s="200"/>
      <c r="M32" s="200"/>
      <c r="N32" s="200"/>
      <c r="O32" s="200"/>
      <c r="P32" s="200"/>
      <c r="Q32" s="201"/>
    </row>
    <row r="33" spans="1:17" ht="30" customHeight="1" x14ac:dyDescent="0.25">
      <c r="A33" s="202" t="s">
        <v>90</v>
      </c>
      <c r="B33" s="203"/>
      <c r="C33" s="195"/>
      <c r="D33" s="195"/>
      <c r="E33" s="195"/>
      <c r="F33" s="195"/>
      <c r="G33" s="195"/>
      <c r="H33" s="195"/>
      <c r="I33" s="195"/>
      <c r="J33" s="195"/>
      <c r="K33" s="195"/>
      <c r="L33" s="195"/>
      <c r="M33" s="195"/>
      <c r="N33" s="195"/>
      <c r="O33" s="195"/>
      <c r="P33" s="195"/>
      <c r="Q33" s="196"/>
    </row>
    <row r="34" spans="1:17" ht="36.75" customHeight="1" thickBot="1" x14ac:dyDescent="0.3">
      <c r="A34" s="193" t="s">
        <v>91</v>
      </c>
      <c r="B34" s="194"/>
      <c r="C34" s="197"/>
      <c r="D34" s="197"/>
      <c r="E34" s="197"/>
      <c r="F34" s="197"/>
      <c r="G34" s="197"/>
      <c r="H34" s="197"/>
      <c r="I34" s="197"/>
      <c r="J34" s="197"/>
      <c r="K34" s="197"/>
      <c r="L34" s="197"/>
      <c r="M34" s="197"/>
      <c r="N34" s="197"/>
      <c r="O34" s="197"/>
      <c r="P34" s="197"/>
      <c r="Q34" s="198"/>
    </row>
    <row r="35" spans="1:17" x14ac:dyDescent="0.25">
      <c r="A35" s="190"/>
      <c r="B35" s="190"/>
      <c r="C35" s="190"/>
      <c r="D35" s="190"/>
      <c r="E35" s="190"/>
      <c r="F35" s="190"/>
      <c r="G35" s="190"/>
      <c r="H35" s="190"/>
      <c r="I35" s="190"/>
      <c r="J35" s="190"/>
      <c r="K35" s="190"/>
      <c r="L35" s="190"/>
      <c r="M35" s="190"/>
      <c r="N35" s="190"/>
      <c r="O35" s="190"/>
      <c r="P35" s="190"/>
      <c r="Q35" s="190"/>
    </row>
  </sheetData>
  <mergeCells count="26">
    <mergeCell ref="A29:Q30"/>
    <mergeCell ref="A25:Q25"/>
    <mergeCell ref="A24:Q24"/>
    <mergeCell ref="A1:M1"/>
    <mergeCell ref="A6:Q7"/>
    <mergeCell ref="A8:Q12"/>
    <mergeCell ref="A14:Q15"/>
    <mergeCell ref="A16:Q20"/>
    <mergeCell ref="A3:Q4"/>
    <mergeCell ref="A2:Q2"/>
    <mergeCell ref="A35:Q35"/>
    <mergeCell ref="A5:Q5"/>
    <mergeCell ref="A13:Q13"/>
    <mergeCell ref="A21:Q21"/>
    <mergeCell ref="A28:Q28"/>
    <mergeCell ref="A34:B34"/>
    <mergeCell ref="C33:Q33"/>
    <mergeCell ref="C34:Q34"/>
    <mergeCell ref="A32:Q32"/>
    <mergeCell ref="A33:B33"/>
    <mergeCell ref="A27:B27"/>
    <mergeCell ref="C26:Q26"/>
    <mergeCell ref="C27:Q27"/>
    <mergeCell ref="A26:B26"/>
    <mergeCell ref="A31:Q31"/>
    <mergeCell ref="A22:Q23"/>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2"/>
  <sheetViews>
    <sheetView topLeftCell="A16" zoomScale="80" zoomScaleNormal="80" workbookViewId="0">
      <selection activeCell="B19" sqref="B19"/>
    </sheetView>
  </sheetViews>
  <sheetFormatPr defaultRowHeight="15" x14ac:dyDescent="0.25"/>
  <cols>
    <col min="1" max="3" width="24.28515625" style="35" customWidth="1"/>
    <col min="4" max="4" width="58.7109375" style="35" customWidth="1"/>
    <col min="5" max="5" width="24.85546875" style="35" customWidth="1"/>
    <col min="6" max="6" width="9.140625" style="35"/>
    <col min="7" max="7" width="5.28515625" style="35" customWidth="1"/>
    <col min="8" max="8" width="9.140625" style="35"/>
    <col min="9" max="10" width="4.42578125" style="35" customWidth="1"/>
    <col min="11" max="11" width="5.42578125" style="35" customWidth="1"/>
    <col min="12" max="12" width="5" style="35" customWidth="1"/>
    <col min="13" max="13" width="3.28515625" style="35" customWidth="1"/>
    <col min="14" max="14" width="9.140625" style="35"/>
    <col min="15" max="15" width="2.42578125" style="35" customWidth="1"/>
    <col min="16" max="17" width="9.140625" style="35" hidden="1" customWidth="1"/>
    <col min="18" max="16384" width="9.140625" style="35"/>
  </cols>
  <sheetData>
    <row r="1" spans="1:17" ht="15.75" x14ac:dyDescent="0.25">
      <c r="A1" s="221" t="s">
        <v>55</v>
      </c>
      <c r="B1" s="222"/>
      <c r="C1" s="222"/>
      <c r="D1" s="222"/>
      <c r="E1" s="222"/>
      <c r="F1" s="222"/>
      <c r="G1" s="222"/>
      <c r="H1" s="222"/>
      <c r="I1" s="222"/>
      <c r="J1" s="222"/>
      <c r="K1" s="222"/>
      <c r="L1" s="222"/>
      <c r="M1" s="222"/>
      <c r="N1" s="222"/>
      <c r="O1" s="45"/>
    </row>
    <row r="2" spans="1:17" ht="15" customHeight="1" x14ac:dyDescent="0.25">
      <c r="A2" s="212" t="s">
        <v>44</v>
      </c>
      <c r="B2" s="98"/>
      <c r="C2" s="98"/>
      <c r="D2" s="98"/>
      <c r="E2" s="98"/>
      <c r="F2" s="98"/>
      <c r="G2" s="98"/>
      <c r="H2" s="98"/>
      <c r="I2" s="98"/>
      <c r="J2" s="98"/>
      <c r="K2" s="98"/>
      <c r="L2" s="98"/>
      <c r="M2" s="98"/>
      <c r="N2" s="98"/>
      <c r="O2" s="98"/>
      <c r="P2" s="98"/>
      <c r="Q2" s="98"/>
    </row>
    <row r="3" spans="1:17" ht="11.25" customHeight="1" thickBot="1" x14ac:dyDescent="0.3">
      <c r="A3" s="223"/>
      <c r="B3" s="224"/>
      <c r="C3" s="224"/>
      <c r="D3" s="224"/>
      <c r="E3" s="224"/>
      <c r="F3" s="224"/>
      <c r="G3" s="224"/>
      <c r="H3" s="224"/>
      <c r="I3" s="224"/>
      <c r="J3" s="224"/>
      <c r="K3" s="224"/>
      <c r="L3" s="224"/>
      <c r="M3" s="224"/>
      <c r="N3" s="224"/>
      <c r="O3" s="224"/>
      <c r="P3" s="224"/>
      <c r="Q3" s="224"/>
    </row>
    <row r="4" spans="1:17" x14ac:dyDescent="0.25">
      <c r="A4" s="249" t="s">
        <v>97</v>
      </c>
      <c r="B4" s="249"/>
      <c r="C4" s="249"/>
      <c r="D4" s="249"/>
      <c r="E4" s="249"/>
      <c r="F4" s="249"/>
      <c r="G4" s="249"/>
      <c r="H4" s="249"/>
      <c r="I4" s="249"/>
      <c r="J4" s="249"/>
      <c r="K4" s="249"/>
      <c r="L4" s="249"/>
      <c r="M4" s="249"/>
      <c r="N4" s="249"/>
      <c r="O4" s="249"/>
      <c r="P4" s="249"/>
      <c r="Q4" s="249"/>
    </row>
    <row r="5" spans="1:17" ht="35.25" customHeight="1" x14ac:dyDescent="0.25">
      <c r="A5" s="250"/>
      <c r="B5" s="250"/>
      <c r="C5" s="250"/>
      <c r="D5" s="250"/>
      <c r="E5" s="250"/>
      <c r="F5" s="250"/>
      <c r="G5" s="250"/>
      <c r="H5" s="250"/>
      <c r="I5" s="250"/>
      <c r="J5" s="250"/>
      <c r="K5" s="250"/>
      <c r="L5" s="250"/>
      <c r="M5" s="250"/>
      <c r="N5" s="250"/>
      <c r="O5" s="250"/>
      <c r="P5" s="250"/>
      <c r="Q5" s="250"/>
    </row>
    <row r="6" spans="1:17" ht="15.75" thickBot="1" x14ac:dyDescent="0.3">
      <c r="A6" s="169"/>
      <c r="B6" s="169"/>
      <c r="C6" s="169"/>
      <c r="D6" s="169"/>
      <c r="E6" s="169"/>
      <c r="F6" s="169"/>
      <c r="G6" s="169"/>
      <c r="H6" s="169"/>
      <c r="I6" s="169"/>
      <c r="J6" s="169"/>
      <c r="K6" s="169"/>
      <c r="L6" s="169"/>
      <c r="M6" s="169"/>
      <c r="N6" s="169"/>
      <c r="O6" s="169"/>
      <c r="P6" s="169"/>
      <c r="Q6" s="169"/>
    </row>
    <row r="7" spans="1:17" ht="15.75" customHeight="1" thickBot="1" x14ac:dyDescent="0.3">
      <c r="A7" s="81" t="s">
        <v>42</v>
      </c>
      <c r="B7" s="81" t="s">
        <v>96</v>
      </c>
      <c r="C7" s="244" t="s">
        <v>122</v>
      </c>
      <c r="D7" s="245"/>
      <c r="E7" s="245"/>
      <c r="F7" s="245"/>
      <c r="G7" s="245"/>
      <c r="H7" s="245"/>
      <c r="I7" s="245"/>
      <c r="J7" s="245"/>
      <c r="K7" s="245"/>
      <c r="L7" s="245"/>
      <c r="M7" s="245"/>
      <c r="N7" s="245"/>
      <c r="O7" s="246"/>
      <c r="P7" s="78"/>
      <c r="Q7" s="78"/>
    </row>
    <row r="8" spans="1:17" ht="57.75" customHeight="1" x14ac:dyDescent="0.25">
      <c r="A8" s="82">
        <v>1</v>
      </c>
      <c r="B8" s="82">
        <v>10</v>
      </c>
      <c r="C8" s="251"/>
      <c r="D8" s="251"/>
      <c r="E8" s="251"/>
      <c r="F8" s="251"/>
      <c r="G8" s="251"/>
      <c r="H8" s="251"/>
      <c r="I8" s="251"/>
      <c r="J8" s="251"/>
      <c r="K8" s="251"/>
      <c r="L8" s="251"/>
      <c r="M8" s="251"/>
      <c r="N8" s="251"/>
      <c r="O8" s="251"/>
      <c r="P8" s="150"/>
      <c r="Q8" s="150"/>
    </row>
    <row r="9" spans="1:17" ht="57.75" customHeight="1" x14ac:dyDescent="0.25">
      <c r="A9" s="83">
        <v>2</v>
      </c>
      <c r="B9" s="83">
        <v>10</v>
      </c>
      <c r="C9" s="150"/>
      <c r="D9" s="150"/>
      <c r="E9" s="150"/>
      <c r="F9" s="150"/>
      <c r="G9" s="150"/>
      <c r="H9" s="150"/>
      <c r="I9" s="150"/>
      <c r="J9" s="150"/>
      <c r="K9" s="150"/>
      <c r="L9" s="150"/>
      <c r="M9" s="150"/>
      <c r="N9" s="150"/>
      <c r="O9" s="150"/>
      <c r="P9" s="80"/>
      <c r="Q9" s="80"/>
    </row>
    <row r="10" spans="1:17" ht="54" customHeight="1" x14ac:dyDescent="0.25">
      <c r="A10" s="83">
        <v>3</v>
      </c>
      <c r="B10" s="83">
        <v>10</v>
      </c>
      <c r="C10" s="150"/>
      <c r="D10" s="150"/>
      <c r="E10" s="150"/>
      <c r="F10" s="150"/>
      <c r="G10" s="150"/>
      <c r="H10" s="150"/>
      <c r="I10" s="150"/>
      <c r="J10" s="150"/>
      <c r="K10" s="150"/>
      <c r="L10" s="150"/>
      <c r="M10" s="150"/>
      <c r="N10" s="150"/>
      <c r="O10" s="150"/>
      <c r="P10" s="80"/>
      <c r="Q10" s="80"/>
    </row>
    <row r="11" spans="1:17" ht="51.75" customHeight="1" x14ac:dyDescent="0.25">
      <c r="A11" s="83">
        <v>4</v>
      </c>
      <c r="B11" s="83">
        <v>10</v>
      </c>
      <c r="C11" s="150"/>
      <c r="D11" s="150"/>
      <c r="E11" s="150"/>
      <c r="F11" s="150"/>
      <c r="G11" s="150"/>
      <c r="H11" s="150"/>
      <c r="I11" s="150"/>
      <c r="J11" s="150"/>
      <c r="K11" s="150"/>
      <c r="L11" s="150"/>
      <c r="M11" s="150"/>
      <c r="N11" s="150"/>
      <c r="O11" s="150"/>
      <c r="P11" s="80"/>
      <c r="Q11" s="80"/>
    </row>
    <row r="12" spans="1:17" ht="16.5" thickBot="1" x14ac:dyDescent="0.3">
      <c r="A12" s="79" t="s">
        <v>43</v>
      </c>
      <c r="B12" s="84">
        <f>SUM(B8:B11)</f>
        <v>40</v>
      </c>
    </row>
    <row r="15" spans="1:17" x14ac:dyDescent="0.25">
      <c r="A15" s="247" t="s">
        <v>88</v>
      </c>
      <c r="B15" s="247"/>
      <c r="C15" s="247"/>
      <c r="D15" s="247"/>
    </row>
    <row r="16" spans="1:17" ht="15.75" thickBot="1" x14ac:dyDescent="0.3">
      <c r="A16" s="248"/>
      <c r="B16" s="248"/>
      <c r="C16" s="248"/>
      <c r="D16" s="248"/>
    </row>
    <row r="17" spans="1:5" ht="70.5" customHeight="1" x14ac:dyDescent="0.25">
      <c r="A17" s="43" t="s">
        <v>45</v>
      </c>
      <c r="B17" s="76" t="s">
        <v>123</v>
      </c>
      <c r="C17" s="44" t="s">
        <v>46</v>
      </c>
      <c r="D17" s="33" t="s">
        <v>74</v>
      </c>
    </row>
    <row r="18" spans="1:5" ht="45" x14ac:dyDescent="0.25">
      <c r="A18" s="40" t="s">
        <v>47</v>
      </c>
      <c r="B18" s="77"/>
      <c r="C18" s="41" t="s">
        <v>48</v>
      </c>
      <c r="D18" s="42" t="s">
        <v>98</v>
      </c>
      <c r="E18" s="39"/>
    </row>
    <row r="19" spans="1:5" ht="75.75" customHeight="1" x14ac:dyDescent="0.25">
      <c r="A19" s="40" t="s">
        <v>104</v>
      </c>
      <c r="B19" s="77"/>
      <c r="C19" s="41" t="s">
        <v>50</v>
      </c>
      <c r="D19" s="42"/>
    </row>
    <row r="20" spans="1:5" ht="60.75" customHeight="1" x14ac:dyDescent="0.25">
      <c r="A20" s="40" t="s">
        <v>105</v>
      </c>
      <c r="B20" s="77"/>
      <c r="C20" s="41" t="s">
        <v>49</v>
      </c>
      <c r="D20" s="42"/>
    </row>
    <row r="22" spans="1:5" x14ac:dyDescent="0.25">
      <c r="A22" s="38"/>
      <c r="B22" s="38"/>
      <c r="C22" s="38"/>
      <c r="D22" s="38"/>
    </row>
  </sheetData>
  <mergeCells count="10">
    <mergeCell ref="A1:N1"/>
    <mergeCell ref="A2:Q3"/>
    <mergeCell ref="A4:Q5"/>
    <mergeCell ref="A6:Q6"/>
    <mergeCell ref="C8:Q8"/>
    <mergeCell ref="C9:O9"/>
    <mergeCell ref="C10:O10"/>
    <mergeCell ref="C11:O11"/>
    <mergeCell ref="C7:O7"/>
    <mergeCell ref="A15:D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30"/>
  <sheetViews>
    <sheetView workbookViewId="0">
      <selection activeCell="G5" sqref="G5"/>
    </sheetView>
  </sheetViews>
  <sheetFormatPr defaultRowHeight="15" x14ac:dyDescent="0.25"/>
  <cols>
    <col min="1" max="1" width="17.85546875" style="30" bestFit="1" customWidth="1"/>
    <col min="2" max="2" width="111.42578125" customWidth="1"/>
  </cols>
  <sheetData>
    <row r="1" spans="1:2" s="30" customFormat="1" ht="15.75" x14ac:dyDescent="0.25">
      <c r="A1" s="254" t="s">
        <v>56</v>
      </c>
      <c r="B1" s="255"/>
    </row>
    <row r="2" spans="1:2" s="30" customFormat="1" ht="153" customHeight="1" x14ac:dyDescent="0.25">
      <c r="A2" s="256" t="s">
        <v>106</v>
      </c>
      <c r="B2" s="257"/>
    </row>
    <row r="3" spans="1:2" s="30" customFormat="1" ht="15.75" x14ac:dyDescent="0.25">
      <c r="A3" s="252" t="s">
        <v>53</v>
      </c>
      <c r="B3" s="253"/>
    </row>
    <row r="4" spans="1:2" s="30" customFormat="1" ht="22.5" customHeight="1" x14ac:dyDescent="0.25">
      <c r="A4" s="49">
        <v>1</v>
      </c>
      <c r="B4" s="50" t="s">
        <v>103</v>
      </c>
    </row>
    <row r="5" spans="1:2" s="30" customFormat="1" ht="119.25" customHeight="1" x14ac:dyDescent="0.25">
      <c r="A5" s="51"/>
      <c r="B5" s="52"/>
    </row>
    <row r="6" spans="1:2" ht="17.25" customHeight="1" x14ac:dyDescent="0.25">
      <c r="A6" s="49">
        <v>2</v>
      </c>
      <c r="B6" s="50" t="s">
        <v>51</v>
      </c>
    </row>
    <row r="7" spans="1:2" ht="74.25" customHeight="1" x14ac:dyDescent="0.25">
      <c r="A7" s="59" t="s">
        <v>99</v>
      </c>
      <c r="B7" s="52"/>
    </row>
    <row r="8" spans="1:2" s="30" customFormat="1" ht="74.25" customHeight="1" x14ac:dyDescent="0.25">
      <c r="A8" s="59" t="s">
        <v>100</v>
      </c>
      <c r="B8" s="52"/>
    </row>
    <row r="9" spans="1:2" s="30" customFormat="1" ht="74.25" customHeight="1" x14ac:dyDescent="0.25">
      <c r="A9" s="59" t="s">
        <v>101</v>
      </c>
      <c r="B9" s="52"/>
    </row>
    <row r="10" spans="1:2" s="30" customFormat="1" ht="74.25" customHeight="1" x14ac:dyDescent="0.25">
      <c r="A10" s="59" t="s">
        <v>102</v>
      </c>
      <c r="B10" s="52"/>
    </row>
    <row r="11" spans="1:2" x14ac:dyDescent="0.25">
      <c r="A11" s="49">
        <v>3</v>
      </c>
      <c r="B11" s="50" t="s">
        <v>52</v>
      </c>
    </row>
    <row r="12" spans="1:2" ht="72.75" customHeight="1" thickBot="1" x14ac:dyDescent="0.3">
      <c r="A12" s="53"/>
      <c r="B12" s="54"/>
    </row>
    <row r="13" spans="1:2" ht="26.25" customHeight="1" x14ac:dyDescent="0.25">
      <c r="A13" s="55">
        <v>4</v>
      </c>
      <c r="B13" s="56" t="s">
        <v>107</v>
      </c>
    </row>
    <row r="14" spans="1:2" ht="66.75" customHeight="1" x14ac:dyDescent="0.25">
      <c r="A14" s="57" t="s">
        <v>108</v>
      </c>
      <c r="B14" s="52"/>
    </row>
    <row r="15" spans="1:2" ht="60.75" customHeight="1" thickBot="1" x14ac:dyDescent="0.3">
      <c r="A15" s="58" t="s">
        <v>109</v>
      </c>
      <c r="B15" s="54"/>
    </row>
    <row r="27" ht="45.75" customHeight="1" x14ac:dyDescent="0.25"/>
    <row r="28" ht="60" customHeight="1" x14ac:dyDescent="0.25"/>
    <row r="29" ht="75.75" customHeight="1" x14ac:dyDescent="0.25"/>
    <row r="30" ht="62.25" customHeight="1" x14ac:dyDescent="0.25"/>
  </sheetData>
  <mergeCells count="3">
    <mergeCell ref="A3:B3"/>
    <mergeCell ref="A1:B1"/>
    <mergeCell ref="A2:B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6"/>
  <sheetViews>
    <sheetView topLeftCell="A7" workbookViewId="0">
      <selection activeCell="J19" sqref="J19"/>
    </sheetView>
  </sheetViews>
  <sheetFormatPr defaultRowHeight="15" x14ac:dyDescent="0.25"/>
  <sheetData>
    <row r="5" ht="15" customHeight="1" x14ac:dyDescent="0.25"/>
    <row r="6" ht="19.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Goal Setting</vt:lpstr>
      <vt:lpstr>Mid-year Review</vt:lpstr>
      <vt:lpstr>Year-End Appraisal (A)</vt:lpstr>
      <vt:lpstr>Year-End Review (Part B)</vt:lpstr>
      <vt:lpstr>Managers comments on Part B</vt:lpstr>
      <vt:lpstr>Promotion recommendation form</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 Mulgaonkar</dc:creator>
  <cp:lastModifiedBy>Manoj  Mhatre</cp:lastModifiedBy>
  <dcterms:created xsi:type="dcterms:W3CDTF">2015-03-30T06:14:20Z</dcterms:created>
  <dcterms:modified xsi:type="dcterms:W3CDTF">2017-04-13T09:57:41Z</dcterms:modified>
</cp:coreProperties>
</file>