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11760"/>
  </bookViews>
  <sheets>
    <sheet name="Sheet3" sheetId="3" r:id="rId1"/>
  </sheets>
  <definedNames>
    <definedName name="_xlnm._FilterDatabase" localSheetId="0" hidden="1">Sheet3!$A$7:$I$58</definedName>
  </definedNames>
  <calcPr calcId="145621"/>
</workbook>
</file>

<file path=xl/calcChain.xml><?xml version="1.0" encoding="utf-8"?>
<calcChain xmlns="http://schemas.openxmlformats.org/spreadsheetml/2006/main">
  <c r="D3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8" i="3"/>
  <c r="I58" i="3" l="1"/>
  <c r="D4" i="3" s="1"/>
  <c r="D5" i="3" s="1"/>
</calcChain>
</file>

<file path=xl/sharedStrings.xml><?xml version="1.0" encoding="utf-8"?>
<sst xmlns="http://schemas.openxmlformats.org/spreadsheetml/2006/main" count="115" uniqueCount="62">
  <si>
    <t>NOS</t>
  </si>
  <si>
    <t>M</t>
  </si>
  <si>
    <t>Material</t>
  </si>
  <si>
    <t>TUBE SS304  3/8"  X 1/2"   SEAMLESS</t>
  </si>
  <si>
    <t>ELBOW SS304 1.1/2" R=1.5D ERW SCH40</t>
  </si>
  <si>
    <t>ELBOW CS 90D SW 1.1/2" 3000#</t>
  </si>
  <si>
    <t>STUD A193GR.B7/A194GR.2H 1/2"X75MM</t>
  </si>
  <si>
    <t>COUPLING FULL CS SW 1" 3000#</t>
  </si>
  <si>
    <t>COUPLING FULL CS SW 1.1/2" 3000#</t>
  </si>
  <si>
    <t>FLANGE GI SORF 1" 150#</t>
  </si>
  <si>
    <t>FLANGE SS304 SORF 1" 150#</t>
  </si>
  <si>
    <t>FLANGE SS304 SORF 1.1/2" 150#</t>
  </si>
  <si>
    <t>FLANGE CS SWRF 1/2" 150#</t>
  </si>
  <si>
    <t>STRAINER Y-TYPE SS304 FE 1.1/2"</t>
  </si>
  <si>
    <t>TEE EQUAL SS304 1.1/2" ERW SCH40S</t>
  </si>
  <si>
    <t>TEE SS304 1.1/2"X1.1/2"X1/2" SCH40</t>
  </si>
  <si>
    <t>VALVE BALL SS A351 CF8 FE 1" 150#</t>
  </si>
  <si>
    <t>VALVE BALL SS A351 GR.CF8 1.1/2" 150#</t>
  </si>
  <si>
    <t>NRV LIFT CHECK SS304 FE 1" 150#</t>
  </si>
  <si>
    <t>NRV SW CS 1" 800#</t>
  </si>
  <si>
    <t>PIPE CS IS1239 3" ERW CLASS HEAVY</t>
  </si>
  <si>
    <t>COUPLING FULL, A-105, 3000#, 1/2" BSP</t>
  </si>
  <si>
    <t>Short Text</t>
  </si>
  <si>
    <t>Qty.Ordered</t>
  </si>
  <si>
    <t xml:space="preserve">Unit </t>
  </si>
  <si>
    <t>Total Value</t>
  </si>
  <si>
    <t>Unit cost</t>
  </si>
  <si>
    <t>VALVE BALL CS FE 1" 150#</t>
  </si>
  <si>
    <t>FLANGE CS A105 SWRF 1" 150#</t>
  </si>
  <si>
    <t>PIPE CS IS1239 1.1/2" ERW CLASS HEAVY</t>
  </si>
  <si>
    <t>SS FLOAT VALVE  1" BALL TYPE BSPT END</t>
  </si>
  <si>
    <t>ELBOW CS 3" ERW SCH40</t>
  </si>
  <si>
    <t>STUD A193GR.B7/A194GR.2H 5/8"X90MM</t>
  </si>
  <si>
    <t>STUD A193GR.B7/A194GR.2H 1/2"X65MM</t>
  </si>
  <si>
    <t>NRV LIFT CHECK SS304 FE 1.1/2" 150#</t>
  </si>
  <si>
    <t>VALVE BALL CS FE 150#</t>
  </si>
  <si>
    <t>VALVE BALL SS A351 CF8 1/2" 150#</t>
  </si>
  <si>
    <t>REDUCER CONC SS304 3"X2" ERW SCH10</t>
  </si>
  <si>
    <t>REDUCER CONC SS304 1.1/2"X1" SMLS SCH40</t>
  </si>
  <si>
    <t>ELBOW CS 90D SW 1" 3000#</t>
  </si>
  <si>
    <t>ELBOW CS 90D BW 2"</t>
  </si>
  <si>
    <t>ELBOW SS304 90D 1/2" SMLS SCH40</t>
  </si>
  <si>
    <t>FLANGE CS A105 SWRF 1.1/2" 150#</t>
  </si>
  <si>
    <t>FLANGE CS A105 SORF 2" 150#</t>
  </si>
  <si>
    <t>FLANGE SS304 1/2" 150#</t>
  </si>
  <si>
    <t>STRAINER Y TYPE SS304 2" 150#</t>
  </si>
  <si>
    <t>TEE SS304 1"X1" ERW SCH40</t>
  </si>
  <si>
    <t>PIPE CS IS1239 2" ERW CLASS HEAVY</t>
  </si>
  <si>
    <t>PIPE CS IS1239 1" ERW CLASS HEAVY</t>
  </si>
  <si>
    <t>PIPE CS IS1239 1/2" ERW CLASS HEAVY</t>
  </si>
  <si>
    <t>PIPE SS304 2" ERW SCH10</t>
  </si>
  <si>
    <t>PIPE SS304 1.1/2" ERW SCH40</t>
  </si>
  <si>
    <t>PIPE GI IS1239 1" CLASS-C</t>
  </si>
  <si>
    <t>PO</t>
  </si>
  <si>
    <t>Stock value</t>
  </si>
  <si>
    <t>Total Ordered INR</t>
  </si>
  <si>
    <t>Closing Stock value  INR</t>
  </si>
  <si>
    <t>Beads project Inventory value data</t>
  </si>
  <si>
    <t>Material ordered value INR</t>
  </si>
  <si>
    <t>Closing stock value INR</t>
  </si>
  <si>
    <t>Material value in percentage INR</t>
  </si>
  <si>
    <t>Project closing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</si>
</sst>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000000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/>
    </xf>
    <xf numFmtId="0" fontId="2" fillId="3" borderId="2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/>
    <xf numFmtId="3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2" fillId="0" borderId="4" xfId="0" applyFont="1" applyBorder="1" applyAlignment="1"/>
    <xf numFmtId="3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8"/>
  <sheetViews>
    <sheetView tabSelected="1" workbookViewId="0">
      <selection activeCell="J41" sqref="J41"/>
    </sheetView>
  </sheetViews>
  <sheetFormatPr defaultRowHeight="12.75" x14ac:dyDescent="0.2"/>
  <cols>
    <col min="1" max="1" width="11" bestFit="1" customWidth="1"/>
    <col min="2" max="2" width="9.28515625" style="1" bestFit="1" customWidth="1"/>
    <col min="3" max="3" width="36.7109375" bestFit="1" customWidth="1"/>
    <col min="4" max="4" width="12.140625" bestFit="1" customWidth="1"/>
    <col min="6" max="6" width="11.28515625" bestFit="1" customWidth="1"/>
    <col min="7" max="7" width="9.28515625" bestFit="1" customWidth="1"/>
    <col min="8" max="8" width="14.85546875" customWidth="1"/>
    <col min="9" max="9" width="14.5703125" bestFit="1" customWidth="1"/>
  </cols>
  <sheetData>
    <row r="2" spans="1:9" x14ac:dyDescent="0.2">
      <c r="A2" s="22" t="s">
        <v>57</v>
      </c>
      <c r="B2" s="23"/>
      <c r="C2" s="24"/>
    </row>
    <row r="3" spans="1:9" x14ac:dyDescent="0.2">
      <c r="C3" s="19" t="s">
        <v>58</v>
      </c>
      <c r="D3" s="19">
        <f>F58</f>
        <v>383003.33</v>
      </c>
    </row>
    <row r="4" spans="1:9" x14ac:dyDescent="0.2">
      <c r="C4" s="19" t="s">
        <v>59</v>
      </c>
      <c r="D4" s="19">
        <f>I58</f>
        <v>13043.26</v>
      </c>
      <c r="G4" s="21"/>
    </row>
    <row r="5" spans="1:9" x14ac:dyDescent="0.2">
      <c r="C5" s="19" t="s">
        <v>60</v>
      </c>
      <c r="D5" s="19">
        <f>(D4/D3)*100</f>
        <v>3.4055213044753425</v>
      </c>
    </row>
    <row r="7" spans="1:9" ht="15" x14ac:dyDescent="0.25">
      <c r="A7" s="4" t="s">
        <v>53</v>
      </c>
      <c r="B7" s="16" t="s">
        <v>2</v>
      </c>
      <c r="C7" s="5" t="s">
        <v>22</v>
      </c>
      <c r="D7" s="6" t="s">
        <v>23</v>
      </c>
      <c r="E7" s="6" t="s">
        <v>24</v>
      </c>
      <c r="F7" s="6" t="s">
        <v>25</v>
      </c>
      <c r="G7" s="6" t="s">
        <v>26</v>
      </c>
      <c r="H7" s="6" t="s">
        <v>61</v>
      </c>
      <c r="I7" s="6" t="s">
        <v>54</v>
      </c>
    </row>
    <row r="8" spans="1:9" x14ac:dyDescent="0.2">
      <c r="A8" s="7">
        <v>3000036307</v>
      </c>
      <c r="B8" s="17">
        <v>1325272</v>
      </c>
      <c r="C8" s="8" t="s">
        <v>30</v>
      </c>
      <c r="D8" s="9">
        <v>1</v>
      </c>
      <c r="E8" s="10" t="s">
        <v>0</v>
      </c>
      <c r="F8" s="11">
        <v>9500</v>
      </c>
      <c r="G8" s="10">
        <v>9500</v>
      </c>
      <c r="H8" s="10">
        <v>0</v>
      </c>
      <c r="I8" s="10">
        <f>G8*H8</f>
        <v>0</v>
      </c>
    </row>
    <row r="9" spans="1:9" x14ac:dyDescent="0.2">
      <c r="A9" s="7">
        <v>3000028647</v>
      </c>
      <c r="B9" s="17">
        <v>1312039</v>
      </c>
      <c r="C9" s="8" t="s">
        <v>27</v>
      </c>
      <c r="D9" s="9">
        <v>2</v>
      </c>
      <c r="E9" s="10" t="s">
        <v>0</v>
      </c>
      <c r="F9" s="11">
        <v>2435.7600000000002</v>
      </c>
      <c r="G9" s="10">
        <v>1217.8800000000001</v>
      </c>
      <c r="H9" s="10">
        <v>1</v>
      </c>
      <c r="I9" s="10">
        <f t="shared" ref="I9:I57" si="0">G9*H9</f>
        <v>1217.8800000000001</v>
      </c>
    </row>
    <row r="10" spans="1:9" x14ac:dyDescent="0.2">
      <c r="A10" s="7">
        <v>3000028663</v>
      </c>
      <c r="B10" s="17">
        <v>1304626</v>
      </c>
      <c r="C10" s="12" t="s">
        <v>31</v>
      </c>
      <c r="D10" s="13">
        <v>40</v>
      </c>
      <c r="E10" s="14" t="s">
        <v>0</v>
      </c>
      <c r="F10" s="15">
        <v>10080</v>
      </c>
      <c r="G10" s="14">
        <v>252</v>
      </c>
      <c r="H10" s="14">
        <v>0</v>
      </c>
      <c r="I10" s="10">
        <f t="shared" si="0"/>
        <v>0</v>
      </c>
    </row>
    <row r="11" spans="1:9" x14ac:dyDescent="0.2">
      <c r="A11" s="7">
        <v>3000028663</v>
      </c>
      <c r="B11" s="17">
        <v>1306389</v>
      </c>
      <c r="C11" s="12" t="s">
        <v>12</v>
      </c>
      <c r="D11" s="13">
        <v>4</v>
      </c>
      <c r="E11" s="14" t="s">
        <v>0</v>
      </c>
      <c r="F11" s="15">
        <v>400</v>
      </c>
      <c r="G11" s="14">
        <v>100</v>
      </c>
      <c r="H11" s="14">
        <v>2</v>
      </c>
      <c r="I11" s="10">
        <f t="shared" si="0"/>
        <v>200</v>
      </c>
    </row>
    <row r="12" spans="1:9" x14ac:dyDescent="0.2">
      <c r="A12" s="7">
        <v>3000028663</v>
      </c>
      <c r="B12" s="17">
        <v>1314858</v>
      </c>
      <c r="C12" s="12" t="s">
        <v>28</v>
      </c>
      <c r="D12" s="13">
        <v>4</v>
      </c>
      <c r="E12" s="14" t="s">
        <v>0</v>
      </c>
      <c r="F12" s="15">
        <v>600</v>
      </c>
      <c r="G12" s="14">
        <v>150</v>
      </c>
      <c r="H12" s="14">
        <v>1</v>
      </c>
      <c r="I12" s="10">
        <f t="shared" si="0"/>
        <v>150</v>
      </c>
    </row>
    <row r="13" spans="1:9" x14ac:dyDescent="0.2">
      <c r="A13" s="7">
        <v>3000028638</v>
      </c>
      <c r="B13" s="17">
        <v>1315207</v>
      </c>
      <c r="C13" s="12" t="s">
        <v>20</v>
      </c>
      <c r="D13" s="13">
        <v>240</v>
      </c>
      <c r="E13" s="14" t="s">
        <v>1</v>
      </c>
      <c r="F13" s="15">
        <v>106080</v>
      </c>
      <c r="G13" s="14">
        <v>442</v>
      </c>
      <c r="H13" s="14">
        <v>0</v>
      </c>
      <c r="I13" s="10">
        <f t="shared" si="0"/>
        <v>0</v>
      </c>
    </row>
    <row r="14" spans="1:9" x14ac:dyDescent="0.2">
      <c r="A14" s="7">
        <v>3000028560</v>
      </c>
      <c r="B14" s="17">
        <v>1305263</v>
      </c>
      <c r="C14" s="12" t="s">
        <v>32</v>
      </c>
      <c r="D14" s="13">
        <v>100</v>
      </c>
      <c r="E14" s="14" t="s">
        <v>0</v>
      </c>
      <c r="F14" s="15">
        <v>3250</v>
      </c>
      <c r="G14" s="14">
        <v>32.5</v>
      </c>
      <c r="H14" s="14">
        <v>0</v>
      </c>
      <c r="I14" s="10">
        <f t="shared" si="0"/>
        <v>0</v>
      </c>
    </row>
    <row r="15" spans="1:9" x14ac:dyDescent="0.2">
      <c r="A15" s="7">
        <v>3000028560</v>
      </c>
      <c r="B15" s="17">
        <v>1305241</v>
      </c>
      <c r="C15" s="12" t="s">
        <v>6</v>
      </c>
      <c r="D15" s="13">
        <v>600</v>
      </c>
      <c r="E15" s="14" t="s">
        <v>0</v>
      </c>
      <c r="F15" s="15">
        <v>12000</v>
      </c>
      <c r="G15" s="14">
        <v>20</v>
      </c>
      <c r="H15" s="14">
        <v>0</v>
      </c>
      <c r="I15" s="10">
        <f t="shared" si="0"/>
        <v>0</v>
      </c>
    </row>
    <row r="16" spans="1:9" x14ac:dyDescent="0.2">
      <c r="A16" s="7">
        <v>3000028560</v>
      </c>
      <c r="B16" s="17">
        <v>1305239</v>
      </c>
      <c r="C16" s="12" t="s">
        <v>33</v>
      </c>
      <c r="D16" s="13">
        <v>200</v>
      </c>
      <c r="E16" s="14" t="s">
        <v>0</v>
      </c>
      <c r="F16" s="15">
        <v>3600</v>
      </c>
      <c r="G16" s="14">
        <v>18</v>
      </c>
      <c r="H16" s="14">
        <v>0</v>
      </c>
      <c r="I16" s="10">
        <f t="shared" si="0"/>
        <v>0</v>
      </c>
    </row>
    <row r="17" spans="1:9" x14ac:dyDescent="0.2">
      <c r="A17" s="7">
        <v>3000028647</v>
      </c>
      <c r="B17" s="17">
        <v>1312469</v>
      </c>
      <c r="C17" s="12" t="s">
        <v>18</v>
      </c>
      <c r="D17" s="13">
        <v>1</v>
      </c>
      <c r="E17" s="14" t="s">
        <v>0</v>
      </c>
      <c r="F17" s="15">
        <v>4261.25</v>
      </c>
      <c r="G17" s="14">
        <v>4261.25</v>
      </c>
      <c r="H17" s="14">
        <v>0</v>
      </c>
      <c r="I17" s="10">
        <f t="shared" si="0"/>
        <v>0</v>
      </c>
    </row>
    <row r="18" spans="1:9" x14ac:dyDescent="0.2">
      <c r="A18" s="7">
        <v>3000028647</v>
      </c>
      <c r="B18" s="17">
        <v>1324215</v>
      </c>
      <c r="C18" s="12" t="s">
        <v>34</v>
      </c>
      <c r="D18" s="13">
        <v>1</v>
      </c>
      <c r="E18" s="14" t="s">
        <v>0</v>
      </c>
      <c r="F18" s="15">
        <v>5000</v>
      </c>
      <c r="G18" s="14">
        <v>5000</v>
      </c>
      <c r="H18" s="14">
        <v>0</v>
      </c>
      <c r="I18" s="10">
        <f t="shared" si="0"/>
        <v>0</v>
      </c>
    </row>
    <row r="19" spans="1:9" x14ac:dyDescent="0.2">
      <c r="A19" s="7">
        <v>3000028722</v>
      </c>
      <c r="B19" s="17">
        <v>1312042</v>
      </c>
      <c r="C19" s="12" t="s">
        <v>35</v>
      </c>
      <c r="D19" s="13">
        <v>4</v>
      </c>
      <c r="E19" s="14" t="s">
        <v>0</v>
      </c>
      <c r="F19" s="15">
        <v>3380</v>
      </c>
      <c r="G19" s="14">
        <v>845</v>
      </c>
      <c r="H19" s="14">
        <v>0</v>
      </c>
      <c r="I19" s="10">
        <f t="shared" si="0"/>
        <v>0</v>
      </c>
    </row>
    <row r="20" spans="1:9" x14ac:dyDescent="0.2">
      <c r="A20" s="7">
        <v>3000028647</v>
      </c>
      <c r="B20" s="17">
        <v>1312042</v>
      </c>
      <c r="C20" s="12" t="s">
        <v>35</v>
      </c>
      <c r="D20" s="13">
        <v>1</v>
      </c>
      <c r="E20" s="14" t="s">
        <v>0</v>
      </c>
      <c r="F20" s="15">
        <v>845</v>
      </c>
      <c r="G20" s="14">
        <v>845</v>
      </c>
      <c r="H20" s="14">
        <v>0</v>
      </c>
      <c r="I20" s="10">
        <f t="shared" si="0"/>
        <v>0</v>
      </c>
    </row>
    <row r="21" spans="1:9" x14ac:dyDescent="0.2">
      <c r="A21" s="7">
        <v>3000028722</v>
      </c>
      <c r="B21" s="17">
        <v>1312039</v>
      </c>
      <c r="C21" s="12" t="s">
        <v>27</v>
      </c>
      <c r="D21" s="13">
        <v>6</v>
      </c>
      <c r="E21" s="14" t="s">
        <v>0</v>
      </c>
      <c r="F21" s="15">
        <v>7307.28</v>
      </c>
      <c r="G21" s="14">
        <v>1217.8800000000001</v>
      </c>
      <c r="H21" s="14">
        <v>1</v>
      </c>
      <c r="I21" s="10">
        <f t="shared" si="0"/>
        <v>1217.8800000000001</v>
      </c>
    </row>
    <row r="22" spans="1:9" x14ac:dyDescent="0.2">
      <c r="A22" s="7">
        <v>3000028647</v>
      </c>
      <c r="B22" s="17">
        <v>1312039</v>
      </c>
      <c r="C22" s="12" t="s">
        <v>27</v>
      </c>
      <c r="D22" s="13">
        <v>2</v>
      </c>
      <c r="E22" s="14" t="s">
        <v>0</v>
      </c>
      <c r="F22" s="15">
        <v>2435.7600000000002</v>
      </c>
      <c r="G22" s="14">
        <v>1217.8800000000001</v>
      </c>
      <c r="H22" s="14">
        <v>0</v>
      </c>
      <c r="I22" s="10">
        <f t="shared" si="0"/>
        <v>0</v>
      </c>
    </row>
    <row r="23" spans="1:9" x14ac:dyDescent="0.2">
      <c r="A23" s="7">
        <v>3000028647</v>
      </c>
      <c r="B23" s="17">
        <v>1312071</v>
      </c>
      <c r="C23" s="12" t="s">
        <v>36</v>
      </c>
      <c r="D23" s="13">
        <v>4</v>
      </c>
      <c r="E23" s="14" t="s">
        <v>0</v>
      </c>
      <c r="F23" s="15">
        <v>11200</v>
      </c>
      <c r="G23" s="14">
        <v>2800</v>
      </c>
      <c r="H23" s="14">
        <v>0</v>
      </c>
      <c r="I23" s="10">
        <f t="shared" si="0"/>
        <v>0</v>
      </c>
    </row>
    <row r="24" spans="1:9" x14ac:dyDescent="0.2">
      <c r="A24" s="7">
        <v>3000028647</v>
      </c>
      <c r="B24" s="17">
        <v>1312072</v>
      </c>
      <c r="C24" s="12" t="s">
        <v>16</v>
      </c>
      <c r="D24" s="13">
        <v>6</v>
      </c>
      <c r="E24" s="14" t="s">
        <v>0</v>
      </c>
      <c r="F24" s="15">
        <v>18000</v>
      </c>
      <c r="G24" s="14">
        <v>3000</v>
      </c>
      <c r="H24" s="14">
        <v>1</v>
      </c>
      <c r="I24" s="10">
        <f t="shared" si="0"/>
        <v>3000</v>
      </c>
    </row>
    <row r="25" spans="1:9" x14ac:dyDescent="0.2">
      <c r="A25" s="7">
        <v>3000028647</v>
      </c>
      <c r="B25" s="17">
        <v>1312075</v>
      </c>
      <c r="C25" s="12" t="s">
        <v>17</v>
      </c>
      <c r="D25" s="13">
        <v>3</v>
      </c>
      <c r="E25" s="14" t="s">
        <v>0</v>
      </c>
      <c r="F25" s="15">
        <v>12000</v>
      </c>
      <c r="G25" s="14">
        <v>4000</v>
      </c>
      <c r="H25" s="14">
        <v>1</v>
      </c>
      <c r="I25" s="10">
        <f t="shared" si="0"/>
        <v>4000</v>
      </c>
    </row>
    <row r="26" spans="1:9" x14ac:dyDescent="0.2">
      <c r="A26" s="7">
        <v>3000028663</v>
      </c>
      <c r="B26" s="17">
        <v>1309856</v>
      </c>
      <c r="C26" s="12" t="s">
        <v>37</v>
      </c>
      <c r="D26" s="13">
        <v>1</v>
      </c>
      <c r="E26" s="14" t="s">
        <v>0</v>
      </c>
      <c r="F26" s="15">
        <v>186</v>
      </c>
      <c r="G26" s="14">
        <v>186</v>
      </c>
      <c r="H26" s="14">
        <v>0</v>
      </c>
      <c r="I26" s="10">
        <f t="shared" si="0"/>
        <v>0</v>
      </c>
    </row>
    <row r="27" spans="1:9" x14ac:dyDescent="0.2">
      <c r="A27" s="7">
        <v>3000028663</v>
      </c>
      <c r="B27" s="17">
        <v>1309841</v>
      </c>
      <c r="C27" s="12" t="s">
        <v>38</v>
      </c>
      <c r="D27" s="13">
        <v>1</v>
      </c>
      <c r="E27" s="14" t="s">
        <v>0</v>
      </c>
      <c r="F27" s="15">
        <v>135.19999999999999</v>
      </c>
      <c r="G27" s="14">
        <v>135.19999999999999</v>
      </c>
      <c r="H27" s="14">
        <v>0</v>
      </c>
      <c r="I27" s="10">
        <f t="shared" si="0"/>
        <v>0</v>
      </c>
    </row>
    <row r="28" spans="1:9" x14ac:dyDescent="0.2">
      <c r="A28" s="7">
        <v>3000028717</v>
      </c>
      <c r="B28" s="17">
        <v>1304673</v>
      </c>
      <c r="C28" s="12" t="s">
        <v>39</v>
      </c>
      <c r="D28" s="13">
        <v>20</v>
      </c>
      <c r="E28" s="14" t="s">
        <v>0</v>
      </c>
      <c r="F28" s="15">
        <v>1373</v>
      </c>
      <c r="G28" s="14">
        <v>68.650000000000006</v>
      </c>
      <c r="H28" s="14">
        <v>0</v>
      </c>
      <c r="I28" s="10">
        <f t="shared" si="0"/>
        <v>0</v>
      </c>
    </row>
    <row r="29" spans="1:9" x14ac:dyDescent="0.2">
      <c r="A29" s="7">
        <v>3000028663</v>
      </c>
      <c r="B29" s="17">
        <v>1304674</v>
      </c>
      <c r="C29" s="12" t="s">
        <v>5</v>
      </c>
      <c r="D29" s="13">
        <v>15</v>
      </c>
      <c r="E29" s="14" t="s">
        <v>0</v>
      </c>
      <c r="F29" s="15">
        <v>2305.8000000000002</v>
      </c>
      <c r="G29" s="14">
        <v>153.72</v>
      </c>
      <c r="H29" s="14">
        <v>0</v>
      </c>
      <c r="I29" s="10">
        <f t="shared" si="0"/>
        <v>0</v>
      </c>
    </row>
    <row r="30" spans="1:9" x14ac:dyDescent="0.2">
      <c r="A30" s="7">
        <v>3000028663</v>
      </c>
      <c r="B30" s="17">
        <v>1304671</v>
      </c>
      <c r="C30" s="12" t="s">
        <v>40</v>
      </c>
      <c r="D30" s="13">
        <v>10</v>
      </c>
      <c r="E30" s="14" t="s">
        <v>0</v>
      </c>
      <c r="F30" s="15">
        <v>2000</v>
      </c>
      <c r="G30" s="14">
        <v>200</v>
      </c>
      <c r="H30" s="14">
        <v>0</v>
      </c>
      <c r="I30" s="10">
        <f t="shared" si="0"/>
        <v>0</v>
      </c>
    </row>
    <row r="31" spans="1:9" x14ac:dyDescent="0.2">
      <c r="A31" s="7">
        <v>3000028663</v>
      </c>
      <c r="B31" s="17">
        <v>1304567</v>
      </c>
      <c r="C31" s="12" t="s">
        <v>41</v>
      </c>
      <c r="D31" s="13">
        <v>6</v>
      </c>
      <c r="E31" s="14" t="s">
        <v>0</v>
      </c>
      <c r="F31" s="15">
        <v>360</v>
      </c>
      <c r="G31" s="14">
        <v>60</v>
      </c>
      <c r="H31" s="14">
        <v>0</v>
      </c>
      <c r="I31" s="10">
        <f t="shared" si="0"/>
        <v>0</v>
      </c>
    </row>
    <row r="32" spans="1:9" x14ac:dyDescent="0.2">
      <c r="A32" s="7">
        <v>3000028663</v>
      </c>
      <c r="B32" s="17">
        <v>1304541</v>
      </c>
      <c r="C32" s="12" t="s">
        <v>4</v>
      </c>
      <c r="D32" s="13">
        <v>12</v>
      </c>
      <c r="E32" s="14" t="s">
        <v>0</v>
      </c>
      <c r="F32" s="15">
        <v>1673.28</v>
      </c>
      <c r="G32" s="14">
        <v>139.44</v>
      </c>
      <c r="H32" s="14">
        <v>0</v>
      </c>
      <c r="I32" s="10">
        <f t="shared" si="0"/>
        <v>0</v>
      </c>
    </row>
    <row r="33" spans="1:9" x14ac:dyDescent="0.2">
      <c r="A33" s="7">
        <v>3000028663</v>
      </c>
      <c r="B33" s="17">
        <v>1311464</v>
      </c>
      <c r="C33" s="12" t="s">
        <v>14</v>
      </c>
      <c r="D33" s="13">
        <v>1</v>
      </c>
      <c r="E33" s="14" t="s">
        <v>0</v>
      </c>
      <c r="F33" s="15">
        <v>380</v>
      </c>
      <c r="G33" s="14">
        <v>380</v>
      </c>
      <c r="H33" s="14">
        <v>0</v>
      </c>
      <c r="I33" s="10">
        <f t="shared" si="0"/>
        <v>0</v>
      </c>
    </row>
    <row r="34" spans="1:9" x14ac:dyDescent="0.2">
      <c r="A34" s="7">
        <v>3000028663</v>
      </c>
      <c r="B34" s="17">
        <v>1306389</v>
      </c>
      <c r="C34" s="12" t="s">
        <v>12</v>
      </c>
      <c r="D34" s="13">
        <v>30</v>
      </c>
      <c r="E34" s="14" t="s">
        <v>0</v>
      </c>
      <c r="F34" s="15">
        <v>3000</v>
      </c>
      <c r="G34" s="14">
        <v>100</v>
      </c>
      <c r="H34" s="14">
        <v>0</v>
      </c>
      <c r="I34" s="10">
        <f t="shared" si="0"/>
        <v>0</v>
      </c>
    </row>
    <row r="35" spans="1:9" x14ac:dyDescent="0.2">
      <c r="A35" s="7">
        <v>3000028717</v>
      </c>
      <c r="B35" s="17">
        <v>1306389</v>
      </c>
      <c r="C35" s="12" t="s">
        <v>12</v>
      </c>
      <c r="D35" s="13">
        <v>10</v>
      </c>
      <c r="E35" s="14" t="s">
        <v>0</v>
      </c>
      <c r="F35" s="15">
        <v>1000</v>
      </c>
      <c r="G35" s="14">
        <v>100</v>
      </c>
      <c r="H35" s="14">
        <v>0</v>
      </c>
      <c r="I35" s="10">
        <f t="shared" si="0"/>
        <v>0</v>
      </c>
    </row>
    <row r="36" spans="1:9" x14ac:dyDescent="0.2">
      <c r="A36" s="7">
        <v>3000028663</v>
      </c>
      <c r="B36" s="17">
        <v>1314859</v>
      </c>
      <c r="C36" s="12" t="s">
        <v>42</v>
      </c>
      <c r="D36" s="13">
        <v>4</v>
      </c>
      <c r="E36" s="14" t="s">
        <v>0</v>
      </c>
      <c r="F36" s="15">
        <v>640</v>
      </c>
      <c r="G36" s="14">
        <v>160</v>
      </c>
      <c r="H36" s="14">
        <v>0</v>
      </c>
      <c r="I36" s="10">
        <f t="shared" si="0"/>
        <v>0</v>
      </c>
    </row>
    <row r="37" spans="1:9" x14ac:dyDescent="0.2">
      <c r="A37" s="7">
        <v>3000028663</v>
      </c>
      <c r="B37" s="17">
        <v>1306308</v>
      </c>
      <c r="C37" s="12" t="s">
        <v>43</v>
      </c>
      <c r="D37" s="13">
        <v>2</v>
      </c>
      <c r="E37" s="14" t="s">
        <v>0</v>
      </c>
      <c r="F37" s="15">
        <v>460</v>
      </c>
      <c r="G37" s="14">
        <v>230</v>
      </c>
      <c r="H37" s="14">
        <v>0</v>
      </c>
      <c r="I37" s="10">
        <f t="shared" si="0"/>
        <v>0</v>
      </c>
    </row>
    <row r="38" spans="1:9" x14ac:dyDescent="0.2">
      <c r="A38" s="7">
        <v>3000028663</v>
      </c>
      <c r="B38" s="17">
        <v>1306213</v>
      </c>
      <c r="C38" s="12" t="s">
        <v>9</v>
      </c>
      <c r="D38" s="13">
        <v>4</v>
      </c>
      <c r="E38" s="14" t="s">
        <v>0</v>
      </c>
      <c r="F38" s="15">
        <v>800</v>
      </c>
      <c r="G38" s="14">
        <v>200</v>
      </c>
      <c r="H38" s="14">
        <v>0</v>
      </c>
      <c r="I38" s="10">
        <f t="shared" si="0"/>
        <v>0</v>
      </c>
    </row>
    <row r="39" spans="1:9" x14ac:dyDescent="0.2">
      <c r="A39" s="7">
        <v>3000028663</v>
      </c>
      <c r="B39" s="17">
        <v>1306221</v>
      </c>
      <c r="C39" s="12" t="s">
        <v>11</v>
      </c>
      <c r="D39" s="13">
        <v>16</v>
      </c>
      <c r="E39" s="14" t="s">
        <v>0</v>
      </c>
      <c r="F39" s="15">
        <v>6800</v>
      </c>
      <c r="G39" s="14">
        <v>425</v>
      </c>
      <c r="H39" s="14">
        <v>1</v>
      </c>
      <c r="I39" s="10">
        <f t="shared" si="0"/>
        <v>425</v>
      </c>
    </row>
    <row r="40" spans="1:9" x14ac:dyDescent="0.2">
      <c r="A40" s="7">
        <v>3000028663</v>
      </c>
      <c r="B40" s="17">
        <v>1306220</v>
      </c>
      <c r="C40" s="12" t="s">
        <v>10</v>
      </c>
      <c r="D40" s="13">
        <v>20</v>
      </c>
      <c r="E40" s="14" t="s">
        <v>0</v>
      </c>
      <c r="F40" s="15">
        <v>5650</v>
      </c>
      <c r="G40" s="14">
        <v>282.5</v>
      </c>
      <c r="H40" s="14">
        <v>1</v>
      </c>
      <c r="I40" s="10">
        <f t="shared" si="0"/>
        <v>282.5</v>
      </c>
    </row>
    <row r="41" spans="1:9" x14ac:dyDescent="0.2">
      <c r="A41" s="7">
        <v>3000028663</v>
      </c>
      <c r="B41" s="17">
        <v>1306217</v>
      </c>
      <c r="C41" s="12" t="s">
        <v>44</v>
      </c>
      <c r="D41" s="13">
        <v>18</v>
      </c>
      <c r="E41" s="14" t="s">
        <v>0</v>
      </c>
      <c r="F41" s="15">
        <v>2754</v>
      </c>
      <c r="G41" s="14">
        <v>153</v>
      </c>
      <c r="H41" s="14">
        <v>0</v>
      </c>
      <c r="I41" s="10">
        <f t="shared" si="0"/>
        <v>0</v>
      </c>
    </row>
    <row r="42" spans="1:9" x14ac:dyDescent="0.2">
      <c r="A42" s="7">
        <v>3000028663</v>
      </c>
      <c r="B42" s="17">
        <v>1316183</v>
      </c>
      <c r="C42" s="12" t="s">
        <v>21</v>
      </c>
      <c r="D42" s="13">
        <v>20</v>
      </c>
      <c r="E42" s="14" t="s">
        <v>0</v>
      </c>
      <c r="F42" s="15">
        <v>1000</v>
      </c>
      <c r="G42" s="14">
        <v>50</v>
      </c>
      <c r="H42" s="14">
        <v>0</v>
      </c>
      <c r="I42" s="10">
        <f t="shared" si="0"/>
        <v>0</v>
      </c>
    </row>
    <row r="43" spans="1:9" x14ac:dyDescent="0.2">
      <c r="A43" s="7">
        <v>3000028663</v>
      </c>
      <c r="B43" s="17">
        <v>1305898</v>
      </c>
      <c r="C43" s="12" t="s">
        <v>7</v>
      </c>
      <c r="D43" s="13">
        <v>10</v>
      </c>
      <c r="E43" s="14" t="s">
        <v>0</v>
      </c>
      <c r="F43" s="15">
        <v>700</v>
      </c>
      <c r="G43" s="14">
        <v>70</v>
      </c>
      <c r="H43" s="14">
        <v>5</v>
      </c>
      <c r="I43" s="10">
        <f t="shared" si="0"/>
        <v>350</v>
      </c>
    </row>
    <row r="44" spans="1:9" x14ac:dyDescent="0.2">
      <c r="A44" s="7">
        <v>3000028663</v>
      </c>
      <c r="B44" s="17">
        <v>1305899</v>
      </c>
      <c r="C44" s="12" t="s">
        <v>8</v>
      </c>
      <c r="D44" s="13">
        <v>10</v>
      </c>
      <c r="E44" s="14" t="s">
        <v>0</v>
      </c>
      <c r="F44" s="15">
        <v>1000</v>
      </c>
      <c r="G44" s="14">
        <v>100</v>
      </c>
      <c r="H44" s="14">
        <v>5</v>
      </c>
      <c r="I44" s="10">
        <f t="shared" si="0"/>
        <v>500</v>
      </c>
    </row>
    <row r="45" spans="1:9" x14ac:dyDescent="0.2">
      <c r="A45" s="7">
        <v>3000028647</v>
      </c>
      <c r="B45" s="17">
        <v>1312490</v>
      </c>
      <c r="C45" s="12" t="s">
        <v>19</v>
      </c>
      <c r="D45" s="13">
        <v>2</v>
      </c>
      <c r="E45" s="14" t="s">
        <v>0</v>
      </c>
      <c r="F45" s="15">
        <v>3000</v>
      </c>
      <c r="G45" s="14">
        <v>1500</v>
      </c>
      <c r="H45" s="14">
        <v>1</v>
      </c>
      <c r="I45" s="10">
        <f t="shared" si="0"/>
        <v>1500</v>
      </c>
    </row>
    <row r="46" spans="1:9" x14ac:dyDescent="0.2">
      <c r="A46" s="7">
        <v>3000028647</v>
      </c>
      <c r="B46" s="17">
        <v>1321253</v>
      </c>
      <c r="C46" s="12" t="s">
        <v>45</v>
      </c>
      <c r="D46" s="13">
        <v>1</v>
      </c>
      <c r="E46" s="14" t="s">
        <v>0</v>
      </c>
      <c r="F46" s="15">
        <v>7727</v>
      </c>
      <c r="G46" s="14">
        <v>7727</v>
      </c>
      <c r="H46" s="14">
        <v>0</v>
      </c>
      <c r="I46" s="10">
        <f t="shared" si="0"/>
        <v>0</v>
      </c>
    </row>
    <row r="47" spans="1:9" x14ac:dyDescent="0.2">
      <c r="A47" s="7">
        <v>3000028647</v>
      </c>
      <c r="B47" s="17">
        <v>1310195</v>
      </c>
      <c r="C47" s="12" t="s">
        <v>13</v>
      </c>
      <c r="D47" s="13">
        <v>3</v>
      </c>
      <c r="E47" s="14" t="s">
        <v>0</v>
      </c>
      <c r="F47" s="15">
        <v>12000</v>
      </c>
      <c r="G47" s="14">
        <v>4000</v>
      </c>
      <c r="H47" s="14">
        <v>0</v>
      </c>
      <c r="I47" s="10">
        <f t="shared" si="0"/>
        <v>0</v>
      </c>
    </row>
    <row r="48" spans="1:9" x14ac:dyDescent="0.2">
      <c r="A48" s="7">
        <v>3000028663</v>
      </c>
      <c r="B48" s="17">
        <v>1311525</v>
      </c>
      <c r="C48" s="12" t="s">
        <v>46</v>
      </c>
      <c r="D48" s="13">
        <v>3</v>
      </c>
      <c r="E48" s="14" t="s">
        <v>0</v>
      </c>
      <c r="F48" s="15">
        <v>750</v>
      </c>
      <c r="G48" s="14">
        <v>250</v>
      </c>
      <c r="H48" s="14">
        <v>0</v>
      </c>
      <c r="I48" s="10">
        <f t="shared" si="0"/>
        <v>0</v>
      </c>
    </row>
    <row r="49" spans="1:9" x14ac:dyDescent="0.2">
      <c r="A49" s="7">
        <v>3000028663</v>
      </c>
      <c r="B49" s="17">
        <v>1311529</v>
      </c>
      <c r="C49" s="12" t="s">
        <v>15</v>
      </c>
      <c r="D49" s="13">
        <v>2</v>
      </c>
      <c r="E49" s="14" t="s">
        <v>0</v>
      </c>
      <c r="F49" s="15">
        <v>400</v>
      </c>
      <c r="G49" s="14">
        <v>200</v>
      </c>
      <c r="H49" s="14">
        <v>1</v>
      </c>
      <c r="I49" s="10">
        <f t="shared" si="0"/>
        <v>200</v>
      </c>
    </row>
    <row r="50" spans="1:9" x14ac:dyDescent="0.2">
      <c r="A50" s="7">
        <v>3000028461</v>
      </c>
      <c r="B50" s="17">
        <v>1303363</v>
      </c>
      <c r="C50" s="12" t="s">
        <v>3</v>
      </c>
      <c r="D50" s="13">
        <v>220</v>
      </c>
      <c r="E50" s="14" t="s">
        <v>1</v>
      </c>
      <c r="F50" s="15">
        <v>35486</v>
      </c>
      <c r="G50" s="14">
        <v>161.30000000000001</v>
      </c>
      <c r="H50" s="14">
        <v>0</v>
      </c>
      <c r="I50" s="10">
        <f t="shared" si="0"/>
        <v>0</v>
      </c>
    </row>
    <row r="51" spans="1:9" x14ac:dyDescent="0.2">
      <c r="A51" s="7">
        <v>3000028638</v>
      </c>
      <c r="B51" s="17">
        <v>1308481</v>
      </c>
      <c r="C51" s="12" t="s">
        <v>29</v>
      </c>
      <c r="D51" s="13">
        <v>36</v>
      </c>
      <c r="E51" s="14" t="s">
        <v>1</v>
      </c>
      <c r="F51" s="15">
        <v>7560</v>
      </c>
      <c r="G51" s="14">
        <v>210</v>
      </c>
      <c r="H51" s="14">
        <v>0</v>
      </c>
      <c r="I51" s="10">
        <f t="shared" si="0"/>
        <v>0</v>
      </c>
    </row>
    <row r="52" spans="1:9" x14ac:dyDescent="0.2">
      <c r="A52" s="7">
        <v>3000028638</v>
      </c>
      <c r="B52" s="17">
        <v>1322264</v>
      </c>
      <c r="C52" s="12" t="s">
        <v>47</v>
      </c>
      <c r="D52" s="13">
        <v>30</v>
      </c>
      <c r="E52" s="14" t="s">
        <v>1</v>
      </c>
      <c r="F52" s="15">
        <v>6690</v>
      </c>
      <c r="G52" s="14">
        <v>223</v>
      </c>
      <c r="H52" s="14">
        <v>0</v>
      </c>
      <c r="I52" s="10">
        <f t="shared" si="0"/>
        <v>0</v>
      </c>
    </row>
    <row r="53" spans="1:9" x14ac:dyDescent="0.2">
      <c r="A53" s="7">
        <v>3000028799</v>
      </c>
      <c r="B53" s="17">
        <v>1315204</v>
      </c>
      <c r="C53" s="12" t="s">
        <v>48</v>
      </c>
      <c r="D53" s="13">
        <v>30</v>
      </c>
      <c r="E53" s="14" t="s">
        <v>1</v>
      </c>
      <c r="F53" s="15">
        <v>3180</v>
      </c>
      <c r="G53" s="14">
        <v>106</v>
      </c>
      <c r="H53" s="14">
        <v>0</v>
      </c>
      <c r="I53" s="10">
        <f t="shared" si="0"/>
        <v>0</v>
      </c>
    </row>
    <row r="54" spans="1:9" x14ac:dyDescent="0.2">
      <c r="A54" s="7">
        <v>3000028638</v>
      </c>
      <c r="B54" s="17">
        <v>1315205</v>
      </c>
      <c r="C54" s="12" t="s">
        <v>49</v>
      </c>
      <c r="D54" s="13">
        <v>84</v>
      </c>
      <c r="E54" s="14" t="s">
        <v>1</v>
      </c>
      <c r="F54" s="15">
        <v>7140</v>
      </c>
      <c r="G54" s="14">
        <v>85</v>
      </c>
      <c r="H54" s="14">
        <v>0</v>
      </c>
      <c r="I54" s="10">
        <f t="shared" si="0"/>
        <v>0</v>
      </c>
    </row>
    <row r="55" spans="1:9" x14ac:dyDescent="0.2">
      <c r="A55" s="7">
        <v>3000028634</v>
      </c>
      <c r="B55" s="17">
        <v>1308397</v>
      </c>
      <c r="C55" s="12" t="s">
        <v>50</v>
      </c>
      <c r="D55" s="13">
        <v>36</v>
      </c>
      <c r="E55" s="14" t="s">
        <v>1</v>
      </c>
      <c r="F55" s="15">
        <v>25308</v>
      </c>
      <c r="G55" s="14">
        <v>703</v>
      </c>
      <c r="H55" s="14">
        <v>0</v>
      </c>
      <c r="I55" s="10">
        <f t="shared" si="0"/>
        <v>0</v>
      </c>
    </row>
    <row r="56" spans="1:9" x14ac:dyDescent="0.2">
      <c r="A56" s="7">
        <v>3000028634</v>
      </c>
      <c r="B56" s="17">
        <v>1315177</v>
      </c>
      <c r="C56" s="12" t="s">
        <v>51</v>
      </c>
      <c r="D56" s="13">
        <v>30</v>
      </c>
      <c r="E56" s="14" t="s">
        <v>1</v>
      </c>
      <c r="F56" s="15">
        <v>23100</v>
      </c>
      <c r="G56" s="14">
        <v>770</v>
      </c>
      <c r="H56" s="14">
        <v>0</v>
      </c>
      <c r="I56" s="10">
        <f t="shared" si="0"/>
        <v>0</v>
      </c>
    </row>
    <row r="57" spans="1:9" x14ac:dyDescent="0.2">
      <c r="A57" s="7">
        <v>3000028638</v>
      </c>
      <c r="B57" s="17">
        <v>1308357</v>
      </c>
      <c r="C57" s="12" t="s">
        <v>52</v>
      </c>
      <c r="D57" s="13">
        <v>36</v>
      </c>
      <c r="E57" s="14" t="s">
        <v>1</v>
      </c>
      <c r="F57" s="15">
        <v>5220</v>
      </c>
      <c r="G57" s="14">
        <v>145</v>
      </c>
      <c r="H57" s="14">
        <v>0</v>
      </c>
      <c r="I57" s="10">
        <f t="shared" si="0"/>
        <v>0</v>
      </c>
    </row>
    <row r="58" spans="1:9" x14ac:dyDescent="0.2">
      <c r="A58" s="2"/>
      <c r="B58" s="3"/>
      <c r="C58" s="2"/>
      <c r="D58" s="25" t="s">
        <v>55</v>
      </c>
      <c r="E58" s="25"/>
      <c r="F58" s="18">
        <v>383003.33</v>
      </c>
      <c r="G58" s="20" t="s">
        <v>56</v>
      </c>
      <c r="H58" s="20"/>
      <c r="I58" s="19">
        <f>SUM(I8:I57)</f>
        <v>13043.26</v>
      </c>
    </row>
  </sheetData>
  <autoFilter ref="A7:I58"/>
  <mergeCells count="2">
    <mergeCell ref="D58:E58"/>
    <mergeCell ref="G58:H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gopalkrishna sawant</cp:lastModifiedBy>
  <cp:revision>1</cp:revision>
  <cp:lastPrinted>2017-04-20T07:04:46Z</cp:lastPrinted>
  <dcterms:created xsi:type="dcterms:W3CDTF">2017-04-18T15:09:50Z</dcterms:created>
  <dcterms:modified xsi:type="dcterms:W3CDTF">2017-04-20T07:32:16Z</dcterms:modified>
</cp:coreProperties>
</file>