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260" activeTab="1"/>
  </bookViews>
  <sheets>
    <sheet name="Working" sheetId="1" r:id="rId1"/>
    <sheet name="Summary" sheetId="2" r:id="rId2"/>
  </sheets>
  <externalReferences>
    <externalReference r:id="rId3"/>
  </externalReferences>
  <definedNames>
    <definedName name="_xlnm._FilterDatabase" localSheetId="1" hidden="1">Summary!$A$1:$G$31</definedName>
    <definedName name="_xlnm._FilterDatabase" localSheetId="0" hidden="1">Working!$A$4:$Z$42</definedName>
  </definedNames>
  <calcPr calcId="145621"/>
</workbook>
</file>

<file path=xl/calcChain.xml><?xml version="1.0" encoding="utf-8"?>
<calcChain xmlns="http://schemas.openxmlformats.org/spreadsheetml/2006/main">
  <c r="A5" i="2" l="1"/>
  <c r="A6" i="2"/>
  <c r="A7"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N33" i="1"/>
  <c r="O33" i="1"/>
  <c r="P33" i="1"/>
  <c r="Q33" i="1"/>
  <c r="U33" i="1"/>
  <c r="N34" i="1"/>
  <c r="O34" i="1"/>
  <c r="P34" i="1"/>
  <c r="Q34" i="1"/>
  <c r="U34" i="1"/>
  <c r="V33" i="1" l="1"/>
  <c r="W33" i="1" s="1"/>
  <c r="Y33" i="1" s="1"/>
  <c r="Z33" i="1" s="1"/>
  <c r="V34" i="1"/>
  <c r="W34" i="1" s="1"/>
  <c r="Y34" i="1" s="1"/>
  <c r="Z34" i="1" s="1"/>
  <c r="A3" i="2" l="1"/>
  <c r="A4" i="2"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N32" i="1"/>
  <c r="O32" i="1"/>
  <c r="P32" i="1"/>
  <c r="Q32" i="1"/>
  <c r="U32" i="1"/>
  <c r="V32" i="1" l="1"/>
  <c r="W32" i="1" s="1"/>
  <c r="Y32" i="1" s="1"/>
  <c r="Z32" i="1" s="1"/>
  <c r="N6" i="1"/>
  <c r="O6" i="1"/>
  <c r="P6" i="1"/>
  <c r="Q6" i="1"/>
  <c r="N7" i="1"/>
  <c r="O7" i="1"/>
  <c r="P7" i="1"/>
  <c r="Q7" i="1"/>
  <c r="N8" i="1"/>
  <c r="O8" i="1"/>
  <c r="P8" i="1"/>
  <c r="Q8" i="1"/>
  <c r="N9" i="1"/>
  <c r="O9" i="1"/>
  <c r="P9" i="1"/>
  <c r="Q9" i="1"/>
  <c r="N10" i="1"/>
  <c r="O10" i="1"/>
  <c r="P10" i="1"/>
  <c r="Q10" i="1"/>
  <c r="N11" i="1"/>
  <c r="O11" i="1"/>
  <c r="P11" i="1"/>
  <c r="Q11" i="1"/>
  <c r="N12" i="1"/>
  <c r="O12" i="1"/>
  <c r="P12" i="1"/>
  <c r="Q12" i="1"/>
  <c r="N13" i="1"/>
  <c r="O13" i="1"/>
  <c r="P13" i="1"/>
  <c r="Q13" i="1"/>
  <c r="N14" i="1"/>
  <c r="O14" i="1"/>
  <c r="P14" i="1"/>
  <c r="Q14" i="1"/>
  <c r="N15" i="1"/>
  <c r="O15" i="1"/>
  <c r="P15" i="1"/>
  <c r="Q15" i="1"/>
  <c r="N16" i="1"/>
  <c r="O16" i="1"/>
  <c r="P16" i="1"/>
  <c r="Q16" i="1"/>
  <c r="N17" i="1"/>
  <c r="O17" i="1"/>
  <c r="P17" i="1"/>
  <c r="Q17" i="1"/>
  <c r="N18" i="1"/>
  <c r="O18" i="1"/>
  <c r="P18" i="1"/>
  <c r="Q18" i="1"/>
  <c r="N19" i="1"/>
  <c r="O19" i="1"/>
  <c r="P19" i="1"/>
  <c r="Q19" i="1"/>
  <c r="N20" i="1"/>
  <c r="O20" i="1"/>
  <c r="P20" i="1"/>
  <c r="Q20" i="1"/>
  <c r="N21" i="1"/>
  <c r="O21" i="1"/>
  <c r="P21" i="1"/>
  <c r="Q21" i="1"/>
  <c r="N22" i="1"/>
  <c r="O22" i="1"/>
  <c r="P22" i="1"/>
  <c r="Q22" i="1"/>
  <c r="N23" i="1"/>
  <c r="O23" i="1"/>
  <c r="P23" i="1"/>
  <c r="Q23" i="1"/>
  <c r="N24" i="1"/>
  <c r="O24" i="1"/>
  <c r="P24" i="1"/>
  <c r="Q24" i="1"/>
  <c r="N25" i="1"/>
  <c r="O25" i="1"/>
  <c r="P25" i="1"/>
  <c r="Q25" i="1"/>
  <c r="N26" i="1"/>
  <c r="O26" i="1"/>
  <c r="P26" i="1"/>
  <c r="Q26" i="1"/>
  <c r="N27" i="1"/>
  <c r="O27" i="1"/>
  <c r="P27" i="1"/>
  <c r="Q27" i="1"/>
  <c r="N28" i="1"/>
  <c r="O28" i="1"/>
  <c r="P28" i="1"/>
  <c r="Q28" i="1"/>
  <c r="N29" i="1"/>
  <c r="O29" i="1"/>
  <c r="P29" i="1"/>
  <c r="Q29" i="1"/>
  <c r="N30" i="1"/>
  <c r="O30" i="1"/>
  <c r="P30" i="1"/>
  <c r="Q30" i="1"/>
  <c r="N31" i="1"/>
  <c r="O31" i="1"/>
  <c r="P31" i="1"/>
  <c r="Q31" i="1"/>
  <c r="U6" i="1"/>
  <c r="U7" i="1"/>
  <c r="U8" i="1"/>
  <c r="U9" i="1"/>
  <c r="U10" i="1"/>
  <c r="U11" i="1"/>
  <c r="U12" i="1"/>
  <c r="U13" i="1"/>
  <c r="U14" i="1"/>
  <c r="U15" i="1"/>
  <c r="U16" i="1"/>
  <c r="U17" i="1"/>
  <c r="U18" i="1"/>
  <c r="U19" i="1"/>
  <c r="U20" i="1"/>
  <c r="U21" i="1"/>
  <c r="U22" i="1"/>
  <c r="U23" i="1"/>
  <c r="U24" i="1"/>
  <c r="U25" i="1"/>
  <c r="U26" i="1"/>
  <c r="U27" i="1"/>
  <c r="U28" i="1"/>
  <c r="U29" i="1"/>
  <c r="U30" i="1"/>
  <c r="U31" i="1"/>
  <c r="U5" i="1"/>
  <c r="N5" i="1"/>
  <c r="P5" i="1"/>
  <c r="O5" i="1"/>
  <c r="Q5" i="1"/>
  <c r="V8" i="1" l="1"/>
  <c r="W8" i="1" s="1"/>
  <c r="Y8" i="1" s="1"/>
  <c r="Z8" i="1" s="1"/>
  <c r="V30" i="1"/>
  <c r="W30" i="1" s="1"/>
  <c r="Y30" i="1" s="1"/>
  <c r="V28" i="1"/>
  <c r="W28" i="1" s="1"/>
  <c r="Y28" i="1" s="1"/>
  <c r="V26" i="1"/>
  <c r="W26" i="1" s="1"/>
  <c r="Y26" i="1" s="1"/>
  <c r="V24" i="1"/>
  <c r="W24" i="1" s="1"/>
  <c r="Y24" i="1" s="1"/>
  <c r="V22" i="1"/>
  <c r="W22" i="1" s="1"/>
  <c r="Y22" i="1" s="1"/>
  <c r="V20" i="1"/>
  <c r="W20" i="1" s="1"/>
  <c r="Y20" i="1" s="1"/>
  <c r="Z20" i="1" s="1"/>
  <c r="V18" i="1"/>
  <c r="W18" i="1" s="1"/>
  <c r="Y18" i="1" s="1"/>
  <c r="Z18" i="1" s="1"/>
  <c r="V16" i="1"/>
  <c r="W16" i="1" s="1"/>
  <c r="Y16" i="1" s="1"/>
  <c r="Z16" i="1" s="1"/>
  <c r="V14" i="1"/>
  <c r="W14" i="1" s="1"/>
  <c r="Y14" i="1" s="1"/>
  <c r="Z14" i="1" s="1"/>
  <c r="V12" i="1"/>
  <c r="W12" i="1" s="1"/>
  <c r="Y12" i="1" s="1"/>
  <c r="Z12" i="1" s="1"/>
  <c r="V10" i="1"/>
  <c r="W10" i="1" s="1"/>
  <c r="Y10" i="1" s="1"/>
  <c r="Z10" i="1" s="1"/>
  <c r="V19" i="1"/>
  <c r="W19" i="1" s="1"/>
  <c r="Y19" i="1" s="1"/>
  <c r="Z19" i="1" s="1"/>
  <c r="V15" i="1"/>
  <c r="W15" i="1" s="1"/>
  <c r="Y15" i="1" s="1"/>
  <c r="Z15" i="1" s="1"/>
  <c r="V7" i="1"/>
  <c r="W7" i="1" s="1"/>
  <c r="Y7" i="1" s="1"/>
  <c r="Z7" i="1" s="1"/>
  <c r="V31" i="1"/>
  <c r="W31" i="1" s="1"/>
  <c r="Y31" i="1" s="1"/>
  <c r="Z31" i="1" s="1"/>
  <c r="Z24" i="1"/>
  <c r="Z30" i="1"/>
  <c r="Z28" i="1"/>
  <c r="Z26" i="1"/>
  <c r="Z22" i="1"/>
  <c r="V5" i="1"/>
  <c r="W5" i="1" s="1"/>
  <c r="Y5" i="1" s="1"/>
  <c r="Z5" i="1" s="1"/>
  <c r="V27" i="1"/>
  <c r="W27" i="1" s="1"/>
  <c r="Y27" i="1" s="1"/>
  <c r="Z27" i="1" s="1"/>
  <c r="V11" i="1"/>
  <c r="W11" i="1" s="1"/>
  <c r="Y11" i="1" s="1"/>
  <c r="Z11" i="1" s="1"/>
  <c r="V23" i="1"/>
  <c r="W23" i="1" s="1"/>
  <c r="Y23" i="1" s="1"/>
  <c r="Z23" i="1" s="1"/>
  <c r="V25" i="1"/>
  <c r="W25" i="1" s="1"/>
  <c r="Y25" i="1" s="1"/>
  <c r="Z25" i="1" s="1"/>
  <c r="V17" i="1"/>
  <c r="W17" i="1" s="1"/>
  <c r="Y17" i="1" s="1"/>
  <c r="Z17" i="1" s="1"/>
  <c r="V9" i="1"/>
  <c r="W9" i="1" s="1"/>
  <c r="Y9" i="1" s="1"/>
  <c r="Z9" i="1" s="1"/>
  <c r="V6" i="1"/>
  <c r="W6" i="1" s="1"/>
  <c r="Y6" i="1" s="1"/>
  <c r="Z6" i="1" s="1"/>
  <c r="V29" i="1"/>
  <c r="W29" i="1" s="1"/>
  <c r="Y29" i="1" s="1"/>
  <c r="Z29" i="1" s="1"/>
  <c r="V21" i="1"/>
  <c r="W21" i="1" s="1"/>
  <c r="Y21" i="1" s="1"/>
  <c r="Z21" i="1" s="1"/>
  <c r="V13" i="1"/>
  <c r="W13" i="1" s="1"/>
  <c r="Y13" i="1" s="1"/>
  <c r="Z13" i="1" s="1"/>
</calcChain>
</file>

<file path=xl/sharedStrings.xml><?xml version="1.0" encoding="utf-8"?>
<sst xmlns="http://schemas.openxmlformats.org/spreadsheetml/2006/main" count="491" uniqueCount="204">
  <si>
    <t>SN</t>
  </si>
  <si>
    <t>NAME</t>
  </si>
  <si>
    <t>EXISTING</t>
  </si>
  <si>
    <t xml:space="preserve">ADDITIONAL </t>
  </si>
  <si>
    <t>Department</t>
  </si>
  <si>
    <t>Current Designation</t>
  </si>
  <si>
    <t>Current Cadre</t>
  </si>
  <si>
    <t>Location</t>
  </si>
  <si>
    <t>HOD's Name</t>
  </si>
  <si>
    <t>Date of Last Promotion</t>
  </si>
  <si>
    <t>SANTOSH S. SAKPAL</t>
  </si>
  <si>
    <t>Taloja</t>
  </si>
  <si>
    <t xml:space="preserve">*  Handling Glycerin drum &amp; Syndet noodles dispatches.                                                                                   *  Stock checking on every month &amp; Maintain stock.                                                                                                *  Maintain GMP condition Ware house Area , Day to day monitoring &amp; Meet dispatch schedule.                                                                                                            </t>
  </si>
  <si>
    <t>DISPATCH</t>
  </si>
  <si>
    <t>A3</t>
  </si>
  <si>
    <t>Associates</t>
  </si>
  <si>
    <t>Rajendra Nagaonkar</t>
  </si>
  <si>
    <t>EHS</t>
  </si>
  <si>
    <t>S1</t>
  </si>
  <si>
    <t>Supervisor</t>
  </si>
  <si>
    <t>Sunil Katekari</t>
  </si>
  <si>
    <t>Jaywant Rajaram Pawar</t>
  </si>
  <si>
    <t>2008-2009</t>
  </si>
  <si>
    <t>1.4.2013</t>
  </si>
  <si>
    <t xml:space="preserve">EHS system documentation. Awareness &amp; Training programs to company employees. Monitor schedule &amp; carryout essentail testing &amp; inspections for statutory compliance. Support to statutory copliance documentations.                                                                            Monitor &amp; maintain Occupation Health Center. </t>
  </si>
  <si>
    <t>Vinod Ashok Alashi</t>
  </si>
  <si>
    <t>A2</t>
  </si>
  <si>
    <t>Expertise will be used in controlling effluent from all departments in order to minimize load on ETP.</t>
  </si>
  <si>
    <t>Sanjay Lohar</t>
  </si>
  <si>
    <t>Electrical</t>
  </si>
  <si>
    <t>Satish Jadhav</t>
  </si>
  <si>
    <t xml:space="preserve">1. He is having good awareness of all plant Electrical Equipment operation with its basic theory required for equipment reliable operation. He is taking consious decisions during any breakdown with taking HOD in confidance &amp; always tend to reduce down time.
2. He is leading to team of technicians in various inhouse projects to acive targets in time.
3. He is good in documentation and doing PM/CM activitiy complete with documentation &amp; its compliance to ISO.
4. He is working for plant reability &amp; got good results with Thermography, Condition monitoring &amp; continual improvement to achive zero downtime. Preparing reports for same activity to present to audit.
5. Always maintain documentation for internal panel modification drawing upto date for future easy use &amp; breakdown maintenance.
6. He is working for Electrical department from plant commissioning and aware of all departmental activity and compliance.  </t>
  </si>
  <si>
    <t xml:space="preserve">1. Document compliance to ISO 9001/ 14001/ 18001 and carryout its improvemental activity.
2. SAP PM activity of Material issue, Notification &amp; PM order compliance
3. In house project installation/ Electrical equipement modification supervision &amp; commissioning </t>
  </si>
  <si>
    <t>Dinesh Baba Dange</t>
  </si>
  <si>
    <t xml:space="preserve"> Engineering Store</t>
  </si>
  <si>
    <t>Ramkrishna Sahu</t>
  </si>
  <si>
    <t>He is taking charge of Dinesh Kurdekar in his absense as additional responsibility.</t>
  </si>
  <si>
    <t>PRAKASH  SABLE</t>
  </si>
  <si>
    <t>NIL</t>
  </si>
  <si>
    <t>He is taking charge of Dinesh Dange in his absense as additional responsibility.</t>
  </si>
  <si>
    <t>Sunil Ringe</t>
  </si>
  <si>
    <t xml:space="preserve">Fatty Acid </t>
  </si>
  <si>
    <t>S2</t>
  </si>
  <si>
    <t>Dinesh Danao</t>
  </si>
  <si>
    <t>He will be taking charge of  Shift Engineer on daily basis.</t>
  </si>
  <si>
    <t>Instrumentation</t>
  </si>
  <si>
    <t>Prashant Pathak</t>
  </si>
  <si>
    <t xml:space="preserve">Babaji Auti has significant role in various activity of dept.                                               1) R&amp;D Plant 2.5 Ltr Autoclave system instrument installation, support &amp; tubing work carried out in given time frame &amp; handed over to R&amp;D team for further new product trial.
2) R&amp;D Plant Hydrogen &amp; Nitrogen high pressure line impulse tubing work carried out. Executed this task as an expert &amp; maintained the quality in executed work.                                                                                                                                                         3) Hydrogen recovery &amp; Fatty Alcohol 3-4 in series project support given for instrument installation,cable tray suport,cable laying &amp; impulse tubing work.                                                                                                                                            4) Steam FT project instrument impulse tubing work executed &amp; handed over to the process for monitoring the steam consumption of various plants.
</t>
  </si>
  <si>
    <t>Balkisan Malusare</t>
  </si>
  <si>
    <t>BABAJI AUTI</t>
  </si>
  <si>
    <t xml:space="preserve">Balkisan Malusare has played a vital role in maintenance &amp; modifying the Field Instrument for enhancing the process control for increasing capacity, interlocking&amp; quality.a) Fatty Acid Plant December’2011 fire incident burned cables, Instruments replacement &amp; re-commissioning of plant in very short span. In a very time bounded job he handed over the critical Instruments tag to Process Dept. for starting Fatty Acid Plant.
b) Fatty Acid Plant fire affected cable rerouting to new panel i.e. cable coming from Pastillator control room to Fatty Acid plant damaged during fire incident, same cable rerouted upto K4 control room for this new panel installed in K4 Control room, carrying out it’s internal cabling, wiring &amp; ferruling in house without any external agency help. 'Balkisan Malusare has significant role in for completion of Instrument related maintenance,shutdown &amp; breakdown jobs.
a) Fatty Alcohol, Hydrogen Caloric, Hydrogen Linde, Fatty Acid, H2 Loop reactor, Utility, Pastillator, shutdown activity period Mr.Malusare has significant role for completing the allotted jobs as per schedule target, carrying out instrument maintenance activities like calibration of Instruments, servicing of control valves in house &amp; handed over to production for start-up of plant also assurance for functioning of serviced instruments.
b) Maintaining the critical spares required for execution of shutdown jobs.
c) Attaining the instrument related breakdown jobs in minimum time span for avoiding the production loss or downtime.
Apart from above his daily scope includes monitoring the activities of shift routine jobs for all plant &amp; utilities. In his daily role he tried to attend the problem in very short span to avoid the production loss &amp; breakdown. He also carried our predictive maintenance &amp; preventive maintenance of instruments.He also maintains the documentation &amp; standards like ISO in the functioning of maintenance job in departments.He has rich experience of 20 years with him proved himself for his expertise and excellence in instrument maintenance activities. </t>
  </si>
  <si>
    <t>Balkisan Malusare has significant role in various activity of dept.                                      1)Commissioning of GDP Drum filling for fully field instrumentation &amp; local panel Automation.Also achieved the accuracy of drum filling machine from 100 gm to 50 gms.
2) In Pastillator plant Sandvik supplied damaged scrapped rollers were repaired in-house &amp; made ready for operation.                                                                                                         3)Fatty Acid plant Yokogawa make damaged capillary transmitter were repaired in- house by converting them to non-capillary from capillary &amp; made ready for operation.</t>
  </si>
  <si>
    <t>Milind Mahadev Patil</t>
  </si>
  <si>
    <t>Projects</t>
  </si>
  <si>
    <t>Sandip Kundu</t>
  </si>
  <si>
    <t>2007-2008</t>
  </si>
  <si>
    <t>1. Milind has demonstrated his skills on project construction with sincierity and hard work. His contribution as one of the team member on coal fired TF heater project has helped us completion of the project before time which has earned good savings to VVF
2. Milind has capability of people management which is seen while he was handling the contract manpower.
3. Milind has presented fair performance on Thermic Fluid piping which is a critical piping job of a thermic fluid heating system and process plant
4. Milind has executed his work on project construction observing safety aspects.
Thus, overall performance of Milind is worth promoting him to JMC level</t>
  </si>
  <si>
    <t>Milind will be given independent charge of mechanical construction on small to medium sized projects
He will closely monitor the project stores material movement and ensure that the inventory balance is matching to consumption</t>
  </si>
  <si>
    <t xml:space="preserve">sachin Patil </t>
  </si>
  <si>
    <t>Quality</t>
  </si>
  <si>
    <t>J3</t>
  </si>
  <si>
    <t>C R Marathe</t>
  </si>
  <si>
    <t xml:space="preserve">ALREADY TAKING CHARGE  OF  SHIFT INCAHARGE IN ABSENCE . EFFICIENTLY HANDLING SHIFT IN ABSENCE OF SENIORS .   </t>
  </si>
  <si>
    <t>Bhairu C Shinde</t>
  </si>
  <si>
    <t>Splitting</t>
  </si>
  <si>
    <t>Shirish Rajadakshya</t>
  </si>
  <si>
    <t>He is already handling the additional responsibility of Shift Incharge.</t>
  </si>
  <si>
    <t>Rakesh Shedge</t>
  </si>
  <si>
    <t>Utility</t>
  </si>
  <si>
    <t>Prasad Kale</t>
  </si>
  <si>
    <t>He is taking initiatives to complete major maintenance job.&amp; He is doing extraordinary job on supervisory front ,the jobs like daily report,inter department co-ordination &amp; follow ups at the time of shutdown jobs</t>
  </si>
  <si>
    <t>He is performing both the field &amp; supervisory activities in utility Section. He is performing training to operators. &amp; He is collecting data for monthly report,daily report.He has co ordinated with maintenance &amp; process section at the time major shutdown, thermic fluid charging activity, Boiler annual IBR passing etc.</t>
  </si>
  <si>
    <t>MAHESH SURESH JADHAV</t>
  </si>
  <si>
    <t>Tank Farm</t>
  </si>
  <si>
    <t>A1</t>
  </si>
  <si>
    <t>NO</t>
  </si>
  <si>
    <t>Hardworking, sincere and displined in his job. Very good in behaviour and having positive attitude towards job. Ready to take any task and completes in time. Taking responsibilty of shift duty operator when ever other shift operator is absent. Hence recomends him for promotion to A2 from A1 Grade to keep his moral up.</t>
  </si>
  <si>
    <t>He is taking charge of shift operator as additional responsibility when any shift operator is absent.</t>
  </si>
  <si>
    <t xml:space="preserve"> Mohan Pawar</t>
  </si>
  <si>
    <t>Hardworking, sincere and displined in his job. Very good in behaviour and having positive attitude towards job. Ready to take any task and completes in time.Also very good contribution during 1000MT Palmitic Acid export shipment in Dec-2015. Good efforts in maintaining tankfarm house keeping due to which we got certified in ISO 22000, GMP+ and also qualified in Stage-1 Audit in ISO 14001 and OHSAS BS 18001.  Hence recomends him for promotion to JMC Grade to keep his moral up.</t>
  </si>
  <si>
    <t>He is taking charge of old tankfarm in the absense of Ramchandra Jadhav as additional responsibility.</t>
  </si>
  <si>
    <t>PRASHANTKUMAR S. PATRO</t>
  </si>
  <si>
    <t>Hardworking, sincere and displined in his job. Very good in behaviour and having positive attitude towards job. Ready to take any task and completes in time. Also takes care of general shift operation. Very good job done recently by his efforts in maintaining tankfarm house keeping due to which we got certified in ISO 22000, GMP+ and also qualified in Stage-1 Audit in ISO 14001 and OHSAS BS 18001.Hence recomends him for promotion to S1 from A3 Grade to keep his moral up.</t>
  </si>
  <si>
    <t>He is taking charge of other shift/general incharge as additional responsibility when any of them is absent.</t>
  </si>
  <si>
    <t>Hardworking, sincere and displined in his job. Very good in behaviour and having positive attitude towards job. Ready to take any task and completes in time. Very good job done recently by attending a customer complain at Customer end at his site in Relience Hazira for Vegacid Superflex. Also very good contribution during 1000MT Palmitic Acid export shipment in Dec-2015. Good efforts in maintaining tankfarm house keeping due to which we got certified in ISO 22000, GMP+ and also qualified in Stage-1 Audit in ISO 14001 and OHSAS BS 18001.  Hence recomends him for promotion to JMC as Jr.Executive Grade to keep his moral up.</t>
  </si>
  <si>
    <t>He is taking charge of Shivaji Kale in his absense as additional responsibility.</t>
  </si>
  <si>
    <t>HIMSAGAR SUBHEDAR</t>
  </si>
  <si>
    <t>Taking daily tank level and general housekeeping. 'Hardworking, sincere and displined in his job. Very good in behaviour and having positive attitude towards job. Ready to take any task and completes in time. Very good job done recently by his efforts in maintaining tankfarm house keeping due to which we got certified in ISO 22000, GMP+ and also qualified in Stage-1 Audit in ISO 14001 and OHSAS BS 18001.  Also representing outside operation for loading unloadong of material(example : present CNO unloading loading at Vashi storage tank). Hence recomends him for promotion to A2 from A1 Grade to keep his moral up.</t>
  </si>
  <si>
    <t>He is taking charge of other Operators as additional responsibility when any of them is absent.</t>
  </si>
  <si>
    <t>SANTOSH S. VIBHUTE</t>
  </si>
  <si>
    <t>Hardworking, sincere and displined in his job. Very good in behaviour and having positive attitude towards job. Ready to take any task and completes in time. Also takes care of general shift operation. Very good job done recently by his efforts in maintaining tankfarm house keeping due to which we got certified in ISO 22000, GMP+ and also qualified in Stage-1 Audit in ISO 14001 and OHSAS BS 18001.Hence recomends him for promotion to A3 from A2 Grade to keep his moral up.</t>
  </si>
  <si>
    <t>He is taking charge of shift incharge as additional responsibility when any of them is absent.</t>
  </si>
  <si>
    <t>VIJAY MADHUKAR PATIL</t>
  </si>
  <si>
    <t>Hardworking, sincere and displined in his job. Very good in behaviour and having positive attitude towards job. Ready to take any task and completes in time. Taking responsibilty of shift duty as shift incharge when ever any shift in charge is absent. Hence recomends him for promotion to A2 from A1 Grade to keep his moral up.</t>
  </si>
  <si>
    <t>He is taking charge of shift incharge as additional responsibility when any shift incharge is absent.</t>
  </si>
  <si>
    <t>1. Efficient handle &amp; supervise all dispatch in their respective shift. Loading of Export containers &amp; local dispatches of trucks.                                                                                                                                                                                                                                     2. Efficient co-ordination with quality control for label details, hazardous cargo details.                                                                  3.  Efficient co-ordination with Planning, Marketing &amp; Logistics dept. for dispatches.                                                                            4.  Monitoring of non moving material.                                                                                                                                                                                       5. Efficient insepction of Local trucks and box container if required.   
6. All type of packed FG material local &amp; export dispatches ie. Noodles, Pastilles, Flakes &amp; NPD(W/E) &amp; Receiving of import packed material also.                                                                                                                                                                                            7. Update all records related Ware house &amp; dispatches. Maintain stock &amp; Supervise export palletization                                                                                                                                                     8. Fulfils targets &amp; timelines of delivery effectively and efficiently, Ability to follow all safety rule, keep company rules &amp; regulation, Extent to which standards of accuracy, Well aligned with the team.</t>
  </si>
  <si>
    <t>1. He is having desired qualification to work as Safety Officer as per 'The Maharashtra Safety Officers Rules, 1982'.      2. He has passed his 'Advanced Diploma in Industrial Safety' from Central Labour Institute in yr 2010  with first class. 3. Looking  into his  interest &amp; contribution in EHS activities, he was transfered from process to EHS in year 2012 &amp; promoted A3 to S1 in year 2013.                                                                                                                                                                              4. He independently handling work permits system very effectively.                                                                                                  5. Regularly conducting contract workers training. Contributing to training to Company employees, EHS awareness programs, Mock drills.                                                                                                                                                                                               6. Reporting unsafe actions &amp; Unsafe conditions &amp; also doing followup till its rectification.                                                     7. Contributing to site improvement activities , EMS &amp; OHSAS activities.                                                                                                                                                                                                                          8. He is having essential basic knowledge of Legal compliance.</t>
  </si>
  <si>
    <t xml:space="preserve">1. Continuous best performance towards smooth operation of Effluent Treatment Plan.                                                                                  2. ETP consumable management.                                                                                                                                                                         3. Effluent management from all internal plants.                                                                                                                                              4. Provided good inputs as well as contributed to control of effluent generation by the various departments.                                                                                                                                           Capable in handling ETP trouble shootings.                                                                                                                                                     5. Ensuring &amp; Handling Hazrdous waste  management as per pollution control board requirements.                                                                                                              6. Good interpersonal skills, friendly nature within department &amp; organization.                                                                                                                                       </t>
  </si>
  <si>
    <t>1. Hardworking, sincere and displined in his job. Very good in behaviour and having positive attitude towards job.    2. Ready to take any task and completes in time. Very good job done by timely Completing 100% physical stock check of Engg Store in June-2015. Also successfully completed with minimum difference in audit of Deloitte. Also completed March End Statutory Audit. Made available by giving photo copies of non-excise challans from 2005 to March-2016 for excise audit and successfully completed Excise audit for transition of EOU to DTA. Hence recomends him for promotion to JMC as Jr.Executive Grade to keep his moral up.</t>
  </si>
  <si>
    <t>1. Hardworking, sincere and disciplined in his job.                                                                                                                                         2.Very good in behaviour and having positive attitude towards job. Ready to take any task and completes in time.    3. Very good job done by timely Completing 100% physical stock check of Engg Store in June-2015.                                       4. Also successfully completed with minimum difference in audit of Deloitte.                                                                                    5. Also completed out March End Statutory Audit.                                                                                                                                                 6. Made available by giving photo copies of non-excise challans from 2005 to March-2016 for excise audit and successfully completed Excise audit for transition of EOU to DTA. Hence recomends him for promotion to S1 from A3.</t>
  </si>
  <si>
    <t>1) In his current role,he is taking charge of DCS operator for loop reactor and distillation section.He is also take the charge as a Shift Incharge in absence of regular shift Engineer.                                                                                                                                                                                          2)He has strong technical knowledge and fully aware of field operation. He is excellent in manpower handelling.                                                                                                                            3) He has excellent trubleshooting ability &amp; very good observations during process deviation &amp; breakdowns.                                                                                                                         4) He is having better control on process to get product of consistent quality &amp; desired yield                                                    5) He has strong followup with service departments &amp; follows instructions of seniors to complete the work in given time.
6) he have ability to analys abnormilities in runing plant, so we can avoid major brekdown of plant.</t>
  </si>
  <si>
    <t>Babaji Auti has significant role for completion of Instrument related maintenance, shutdown &amp; modifying jobs for increasing capacity &amp; quality.                                                                                                                                                                                1) Fatty Acid Plant December’2011 fire incident burned cables, Instruments replacement &amp; re-commissioning of plant in very short span. In a very time bounded job he handed over the critical Instruments tag to Process Dept. for starting Fatty Acid Plant.
2) Fatty Alcohol, Hydrogen Caloric, Hydrogen Linde, Fatty Acid, H2 Loop reactor, Utility, Pastillator, shutdown activity period Mr.Babaji has significant role for completing the allotted jobs as per schedule target. Carrying out instrument maintenance, installation&amp; impulse tubing work.
3) Hydrogen Caloric/Linde PSA unit annually valve servicing, installation &amp; impulse tubing work carried out in allotted time frame.                                                                                                                                                                                              4)New weighbridge getting fluctuation in weight readings, so new cable laid with proper cable tray &amp; support. Now system working satisfactory.
5) Apart from above his daily scope includes instrument canopy preparation work of identified instrument for enhancing the instrument life from outside process/environment condition. He has rich experience of 25 years with him proved himself for his expertise and excellence in instrument maintenance &amp; high pressure impulse tubing work.</t>
  </si>
  <si>
    <t xml:space="preserve">1. WORKING FOR MORE THAN 7  YEARS AT TALOJA QUALITY DEPARTMENT .                                                                                   2. GOOD KNOWLEDGE OF OUR PRODUCTS ,SAFTY AWARNESS&amp; QUALITY SYSTEMS ,GHP,GMP,GLP  .                                 3. Hard WORKING ,SINCERE ,EAGER  TO TAKE RESPONSIBILTY  . ABILITY TO HANDLE CRITICAL SITUATION . DEMONSTRATES TEAM PLAYER BEHAVIOR &amp; VIEWS INDIVISUAL SUCCESS AS   IMPERATIVE SUCCESS TO GROUP SUCCESS . DEPENDABLE &amp; DOES NOT REQUIRE SUPERVISION . </t>
  </si>
  <si>
    <t>1) He is taking charge of Shift Incharge for Splitting, CGS &amp; Glycerin section.                                                                                          2) Currently he is taking charge on both side(DCS Operator &amp; Shift Incharge) to releave person on both sides in order to adjust current manpower of splitting department.                                                                                                                                            3) He has excellent trubleshooting ability &amp; very good observations during process deviation &amp; any breakdowns.                                                                                                                         4) He is having better control on process to get product of consistent quality &amp; desired yield.                                               5) He is well aware of the processes carried out in all sections of Splitting department.                                                                    6) He has strong followup with related departments &amp; follows instructions of seniors to complete the work in given time frame.</t>
  </si>
  <si>
    <t>K. RAFFIUDDIN</t>
  </si>
  <si>
    <t>Vijay Pawar</t>
  </si>
  <si>
    <t xml:space="preserve">1) He is well aware of process &amp; operations in Splitting section.                                                                                                            2) Currently he is taking charge on both splitting towers &amp; able to operate alone in shift when both towers are running at normal position.                                                                                                                                                                                    3) He has excellent trubleshooting ability &amp; very good observations during process deviation &amp; any breakdowns.                                                                                                                         4) He is having better control on process to get product of consistent quality &amp; desired yield.                                                   5) He has strong followup with related departments &amp; follows instructions of seniors to complete the work in given time frame.                                                                                                   </t>
  </si>
  <si>
    <t>He is taking responsibilities of Lurgi shutdown activities, house keeping, 14001 &amp; OHSAS related work.</t>
  </si>
  <si>
    <t>Manish Lahane</t>
  </si>
  <si>
    <t>1) He is well aware of process &amp; operations in glycerin distilletion section.                                                                                   2) Currently he is taking charge on both side(DCS Operator &amp; Field Operator) to releave person on both sides in order to adjust current manpower of glycerin distilletion section.                                                                                                         3) He has excellent trubleshooting ability &amp; very good observations during process deviation &amp; any breakdowns.                                                                                                                         4) He is having better control on process to get product of consistent quality &amp; desired yield.                                                5) He has strong followup with related departments &amp; follows instructions of seniors to complete the work in given time frame.                                                                                                                                                                                                                            6) He is also working in splitting plant when glycerin plant is shut &amp; if there is no any activity in glycerin plant.</t>
  </si>
  <si>
    <t>He is already handling the responsibility of field as well as DCS operator. Also he is able to work in splitting plant.</t>
  </si>
  <si>
    <t>Shrivinas Yadav</t>
  </si>
  <si>
    <t xml:space="preserve">1) He is well aware of process &amp; operations in CGS section.                                                                                                                  2) Currently he is taking charge on all three plants ( Precon, Postcon &amp; Treatment) in CGS section.                                                                                                                        3) He has excellent trubleshooting ability &amp; very good observations during process deviation &amp; any breakdowns.                                                                                                                         4) He is having better control on process to get product of consistent quality &amp; desired yield.                                                  5) He has strong followup with related departments &amp; follows instructions of seniors to complete the work in given time frame.                                                                                                                                                                                                                    6) He is actively involved in optimisation of effluent generation &amp; housekeeping in CGS section. </t>
  </si>
  <si>
    <t>He is already handling the responsibility of Precon, Postcon &amp; Treatment plant, CIP in Alfa Laval plant &amp; housekeeping in CGS section.</t>
  </si>
  <si>
    <t>Mr Adsul had performed throughout the year consistently to meet departmental goal and has shown keen interest to work for cross functional goal too.He is having good leadership qualities .He is customer focused,innovative,safety mindness,adaptibility and flexibility.</t>
  </si>
  <si>
    <t>He had taken up additional responsibility of manufacturing of Emulsifying wax along with handling of fatty alcohol pastillation and flaking.</t>
  </si>
  <si>
    <t>Vishwas Adsul</t>
  </si>
  <si>
    <t>Pastillator Plant</t>
  </si>
  <si>
    <t>Superviser</t>
  </si>
  <si>
    <t>Nilesh Agrawal</t>
  </si>
  <si>
    <t xml:space="preserve"> 2009-10</t>
  </si>
  <si>
    <t>Ravi Sonkamble</t>
  </si>
  <si>
    <t>Civil</t>
  </si>
  <si>
    <t>Govind Ghule</t>
  </si>
  <si>
    <t>Ravi is sincere and hardworking at both projects &amp; maintenance work at Taloja. A few examples are provided here 1. Ravi's inputs on effectively execution of TF Heater project were exceedingly well. 2. Shut down maintenance work - civil activities handled very well. 3. Contributed at his full strength on of maintaining safety compliances at Taloja Plant. 4. Very good at Garden maintenance. Further, he has obtained diploma in civil engg from professional institute IIMS &amp; Engg. Overall performance is exceeding expectation</t>
  </si>
  <si>
    <t>1. Increased participation in project activities 2. Safety 3. ISO 14001:2004 &amp; OHSAS 18001:2007 activities &amp; reports.</t>
  </si>
  <si>
    <t>Tajuddin Koyal</t>
  </si>
  <si>
    <t>Operation of boiler and other utilities, day to day maintenance of boiler/TFH heaters spare parts,</t>
  </si>
  <si>
    <t>supervision of  Annual boiler passing work, vapour boiler maintenance, supervision activities like Hydo test, valve maintenance etc.</t>
  </si>
  <si>
    <t xml:space="preserve">Ganesh was basically responsible to handle the operational jobs like exchange of document, filing and other outdoor jobs. </t>
  </si>
  <si>
    <t>Ganesh Wagh</t>
  </si>
  <si>
    <t>Ganesh has shown the initiative to learn the documentation and started taking interest in understanding the process. Team has trained him in documentation and now Ganesh is handling the same independently. He is well versed with pre-shipment and post shipment part of documentation. He has handling the profile of an executive in our dept.</t>
  </si>
  <si>
    <t>Proposed Grade</t>
  </si>
  <si>
    <t>Financial Impact</t>
  </si>
  <si>
    <t>Executive</t>
  </si>
  <si>
    <t>Sr. No.</t>
  </si>
  <si>
    <t>Present Grade</t>
  </si>
  <si>
    <t>Nos.</t>
  </si>
  <si>
    <t>Employee SAP Code</t>
  </si>
  <si>
    <t>Current CTC</t>
  </si>
  <si>
    <t>Current Basic</t>
  </si>
  <si>
    <t>Current Sp. Basic</t>
  </si>
  <si>
    <t>Current FDA</t>
  </si>
  <si>
    <t>Cadre</t>
  </si>
  <si>
    <t>OC</t>
  </si>
  <si>
    <t>AC</t>
  </si>
  <si>
    <t>Normal Increment</t>
  </si>
  <si>
    <t>Promotional Benefit</t>
  </si>
  <si>
    <t>New Cadre Benefit</t>
  </si>
  <si>
    <t>Total Increment</t>
  </si>
  <si>
    <t>Increment PA</t>
  </si>
  <si>
    <t>Revised CTC</t>
  </si>
  <si>
    <t>Vaccancy Y/N</t>
  </si>
  <si>
    <t>New Basic</t>
  </si>
  <si>
    <t>MOHAN PARAB</t>
  </si>
  <si>
    <t>NPD</t>
  </si>
  <si>
    <t>Vilas Kakade</t>
  </si>
  <si>
    <t>SA</t>
  </si>
  <si>
    <t>Remarks</t>
  </si>
  <si>
    <t>Excise</t>
  </si>
  <si>
    <t>VIJAY CHAVAN</t>
  </si>
  <si>
    <t>GANESH WAGH</t>
  </si>
  <si>
    <t>RAMCHANDRA S. MORE</t>
  </si>
  <si>
    <t>SANJAY GUPTA</t>
  </si>
  <si>
    <t>PRAMOD B.GADEKAR</t>
  </si>
  <si>
    <t>ANANT V PAWAR</t>
  </si>
  <si>
    <t>G. PRAKASAN</t>
  </si>
  <si>
    <t>SUKUMURAN PILLAI</t>
  </si>
  <si>
    <t>Glycerine</t>
  </si>
  <si>
    <t>SANJIV GUJAR</t>
  </si>
  <si>
    <t>RAHUL S. KADAM</t>
  </si>
  <si>
    <t>Katekari - HOD; 1-MMC; 2-JMCs; 2-OC; 4-Acs</t>
  </si>
  <si>
    <t>1-JMC; 1-OC</t>
  </si>
  <si>
    <t>1-SMC; 1-MMC; 3-JMC; 2-OC; 9-AC; 1-GET; 9-App</t>
  </si>
  <si>
    <t>2-MMC; 10-JMC; 9-OC; 34-AC; 3-App</t>
  </si>
  <si>
    <t>6-JMC; 11-OC; 6-AC</t>
  </si>
  <si>
    <t>1-OC; 3-AC</t>
  </si>
  <si>
    <t>2-OC; 6-AC</t>
  </si>
  <si>
    <t>2-MMC; 3-JMC; 1-OC</t>
  </si>
  <si>
    <t>1-SMC; 27-JMC; 5-OC; 6-AC</t>
  </si>
  <si>
    <t>2-MMC; 4-JMC; 4-OC; 14-AC; 1-GET; 3-APP</t>
  </si>
  <si>
    <t>1-MMC; 2-JMC; 3-OC; 27-AC</t>
  </si>
  <si>
    <t>1-MMC; 4-JMC; 2-OC; 10-AC; 2-GET; 10-APP</t>
  </si>
  <si>
    <t>Engineering Store</t>
  </si>
  <si>
    <t>1-JMC; 1-OC; 3-AC</t>
  </si>
  <si>
    <t>2-MMC; 4-JMC; 4-OC; 5-AC; 1-GET; 3-Trainee</t>
  </si>
  <si>
    <t>AVP's Comment</t>
  </si>
  <si>
    <t xml:space="preserve">Shirish R. is retiring in Jun-17. Can be promoted to JMC. 1 AC can be promoted to OC and one AC to be recruited. </t>
  </si>
  <si>
    <t>security</t>
  </si>
  <si>
    <t>logistic</t>
  </si>
  <si>
    <t>Only qualification is there</t>
  </si>
  <si>
    <t>if vacancy is there then jmc</t>
  </si>
  <si>
    <t>capable and doing in abasence of jmc</t>
  </si>
  <si>
    <t>vacancy  of Vithal Jagdale is there and can do do job of jmc. Recommanded by HOD verbally</t>
  </si>
  <si>
    <t>union do not know</t>
  </si>
  <si>
    <t>QC dept employee</t>
  </si>
  <si>
    <t>Doing job like Shivaji Kale</t>
  </si>
  <si>
    <t>already doing jmc job</t>
  </si>
  <si>
    <t>contract labor  handling, civil material handled.</t>
  </si>
  <si>
    <t>cpp handling incharge in case of absence. No vacancy.</t>
  </si>
  <si>
    <t>sion. Pardale and menon's mail is there</t>
  </si>
  <si>
    <t xml:space="preserve">doing job of jmc </t>
  </si>
  <si>
    <t>doing job of jmc, etp incharge , all sap activities, audits, liasion etc, handlion g in case of absence of Mr. Shinde</t>
  </si>
  <si>
    <t>internal promotion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</si>
</sst>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name val="Arial"/>
      <family val="2"/>
    </font>
    <font>
      <b/>
      <sz val="9"/>
      <name val="Tahoma"/>
      <family val="2"/>
    </font>
    <font>
      <sz val="9"/>
      <name val="Arial"/>
      <family val="2"/>
    </font>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9"/>
      <name val="Tahoma"/>
      <family val="2"/>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9" fontId="5" fillId="0" borderId="0" applyFont="0" applyFill="0" applyBorder="0" applyAlignment="0" applyProtection="0"/>
    <xf numFmtId="0" fontId="2" fillId="0" borderId="0" applyBorder="0"/>
    <xf numFmtId="0" fontId="2" fillId="0" borderId="0" applyBorder="0"/>
  </cellStyleXfs>
  <cellXfs count="50">
    <xf numFmtId="0" fontId="0" fillId="0" borderId="0" xfId="0"/>
    <xf numFmtId="0" fontId="1" fillId="0" borderId="1" xfId="0" applyFont="1" applyBorder="1" applyAlignment="1">
      <alignment horizontal="center" vertical="center"/>
    </xf>
    <xf numFmtId="0" fontId="3" fillId="2" borderId="1" xfId="1"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 fontId="4" fillId="0"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3" fillId="2" borderId="1" xfId="1" applyFont="1" applyFill="1" applyBorder="1" applyAlignment="1">
      <alignment horizontal="left" vertical="center"/>
    </xf>
    <xf numFmtId="0" fontId="1" fillId="0"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17" fontId="0" fillId="0" borderId="1" xfId="0" applyNumberFormat="1" applyBorder="1" applyAlignment="1">
      <alignment horizontal="center"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0" xfId="0" applyAlignment="1">
      <alignment vertical="center"/>
    </xf>
    <xf numFmtId="0" fontId="1" fillId="0" borderId="1" xfId="0" quotePrefix="1" applyFont="1" applyBorder="1" applyAlignment="1">
      <alignment horizontal="left" vertical="center" wrapText="1"/>
    </xf>
    <xf numFmtId="0" fontId="0" fillId="0" borderId="1" xfId="0" applyBorder="1" applyAlignment="1">
      <alignment vertical="center"/>
    </xf>
    <xf numFmtId="0" fontId="1" fillId="0" borderId="1" xfId="0" quotePrefix="1" applyFont="1" applyFill="1" applyBorder="1" applyAlignment="1">
      <alignment horizontal="left" vertical="center" wrapText="1"/>
    </xf>
    <xf numFmtId="1" fontId="0" fillId="0" borderId="1" xfId="0" applyNumberFormat="1" applyBorder="1" applyAlignment="1">
      <alignment vertical="center"/>
    </xf>
    <xf numFmtId="0" fontId="1"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1" fillId="0" borderId="1" xfId="0" quotePrefix="1" applyFont="1" applyFill="1" applyBorder="1" applyAlignment="1">
      <alignment vertical="center" wrapText="1"/>
    </xf>
    <xf numFmtId="0" fontId="4" fillId="0" borderId="1" xfId="0" applyFont="1" applyFill="1" applyBorder="1" applyAlignment="1">
      <alignment vertical="center" wrapText="1"/>
    </xf>
    <xf numFmtId="9" fontId="0" fillId="0" borderId="1" xfId="2" applyFont="1" applyBorder="1" applyAlignment="1">
      <alignment vertical="center"/>
    </xf>
    <xf numFmtId="0" fontId="6" fillId="0" borderId="1" xfId="0" applyFont="1" applyBorder="1" applyAlignment="1">
      <alignment horizontal="center" wrapText="1"/>
    </xf>
    <xf numFmtId="0" fontId="7" fillId="0" borderId="0" xfId="0" applyFont="1"/>
    <xf numFmtId="0" fontId="7" fillId="0" borderId="1" xfId="0" applyFont="1" applyBorder="1" applyAlignment="1">
      <alignment horizontal="center"/>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8" fillId="0" borderId="1" xfId="0" applyFont="1" applyFill="1" applyBorder="1" applyAlignment="1">
      <alignment horizontal="left" vertical="center" wrapText="1"/>
    </xf>
    <xf numFmtId="0" fontId="7" fillId="0" borderId="0" xfId="0" applyFont="1" applyAlignment="1">
      <alignment horizontal="left"/>
    </xf>
    <xf numFmtId="0" fontId="8" fillId="2" borderId="1" xfId="1" applyFont="1" applyFill="1" applyBorder="1" applyAlignment="1">
      <alignment horizontal="left" vertical="center"/>
    </xf>
    <xf numFmtId="0" fontId="8" fillId="2" borderId="1" xfId="1" applyFont="1" applyFill="1" applyBorder="1" applyAlignment="1">
      <alignment horizontal="center" vertical="center"/>
    </xf>
    <xf numFmtId="0" fontId="7" fillId="0" borderId="1" xfId="0" applyFont="1" applyFill="1" applyBorder="1" applyAlignment="1">
      <alignment horizontal="center" vertical="center"/>
    </xf>
    <xf numFmtId="0" fontId="6" fillId="0" borderId="0" xfId="0" applyFont="1" applyAlignment="1">
      <alignment horizontal="center"/>
    </xf>
    <xf numFmtId="0" fontId="6" fillId="0" borderId="1" xfId="0" applyFont="1" applyFill="1" applyBorder="1" applyAlignment="1">
      <alignment horizontal="center" wrapText="1"/>
    </xf>
    <xf numFmtId="0" fontId="4" fillId="4" borderId="1" xfId="0" applyFont="1" applyFill="1" applyBorder="1"/>
    <xf numFmtId="0" fontId="7" fillId="4" borderId="1" xfId="0" applyFont="1" applyFill="1" applyBorder="1" applyAlignment="1">
      <alignment horizontal="center" vertical="center"/>
    </xf>
    <xf numFmtId="0" fontId="0" fillId="0" borderId="1" xfId="0" applyBorder="1" applyAlignment="1">
      <alignment vertical="center" wrapText="1"/>
    </xf>
    <xf numFmtId="0" fontId="8" fillId="0" borderId="1" xfId="0" applyFont="1" applyFill="1" applyBorder="1" applyAlignment="1">
      <alignment horizontal="left" vertical="center"/>
    </xf>
    <xf numFmtId="0" fontId="0"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9" fillId="2" borderId="1" xfId="1" applyFont="1" applyFill="1" applyBorder="1" applyAlignment="1">
      <alignment horizontal="center" vertical="center"/>
    </xf>
    <xf numFmtId="0" fontId="4" fillId="3" borderId="1" xfId="0" applyFont="1" applyFill="1" applyBorder="1"/>
    <xf numFmtId="0" fontId="11" fillId="3" borderId="1" xfId="0" applyFont="1" applyFill="1" applyBorder="1" applyAlignment="1">
      <alignment horizontal="left" vertical="center"/>
    </xf>
    <xf numFmtId="0" fontId="11" fillId="4" borderId="1" xfId="0" applyFont="1" applyFill="1" applyBorder="1" applyAlignment="1">
      <alignment horizontal="left" vertical="center"/>
    </xf>
    <xf numFmtId="0" fontId="10" fillId="3" borderId="1" xfId="0" applyFont="1" applyFill="1" applyBorder="1" applyAlignment="1">
      <alignment horizontal="left" vertical="center"/>
    </xf>
    <xf numFmtId="0" fontId="10" fillId="0" borderId="1" xfId="0" applyFont="1" applyBorder="1" applyAlignment="1">
      <alignment horizontal="left" vertical="center"/>
    </xf>
  </cellXfs>
  <cellStyles count="5">
    <cellStyle name="Normal" xfId="0" builtinId="0"/>
    <cellStyle name="Normal 2" xfId="1"/>
    <cellStyle name="Normal 2 2" xfId="3"/>
    <cellStyle name="Normal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shor.salunke.VVFLTD\AppData\Local\Microsoft\Windows\Temporary%20Internet%20Files\Content.Outlook\E2PIW0TU\Monthly%20Report%20Feb-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Salary Comparision"/>
      <sheetName val="CTC ALL CATEGORY"/>
      <sheetName val="OT-ACOC"/>
      <sheetName val="OT-JMC"/>
      <sheetName val="SALARY SUMMARY"/>
      <sheetName val="ORG VAC"/>
      <sheetName val="BUD VAC"/>
      <sheetName val="HR Expenses"/>
      <sheetName val="Joing-Left"/>
      <sheetName val="Resigned"/>
      <sheetName val="Joined"/>
      <sheetName val="OT&gt;115"/>
      <sheetName val="Resigned Data"/>
      <sheetName val="OT Summary"/>
    </sheetNames>
    <sheetDataSet>
      <sheetData sheetId="0" refreshError="1"/>
      <sheetData sheetId="1" refreshError="1">
        <row r="1">
          <cell r="A1" t="str">
            <v>SAP CODE</v>
          </cell>
          <cell r="B1" t="str">
            <v xml:space="preserve"> Emp No.</v>
          </cell>
          <cell r="C1" t="str">
            <v>Cost Centre</v>
          </cell>
          <cell r="D1" t="str">
            <v>Name of Employees</v>
          </cell>
          <cell r="E1" t="str">
            <v>Father Name</v>
          </cell>
          <cell r="F1" t="str">
            <v>Grade</v>
          </cell>
          <cell r="G1" t="str">
            <v xml:space="preserve"> Categ</v>
          </cell>
          <cell r="H1" t="str">
            <v>DOJ</v>
          </cell>
          <cell r="I1" t="str">
            <v>D.O.C</v>
          </cell>
          <cell r="J1" t="str">
            <v>DOB</v>
          </cell>
          <cell r="K1" t="str">
            <v>Age</v>
          </cell>
          <cell r="L1" t="str">
            <v>DOR</v>
          </cell>
          <cell r="M1" t="str">
            <v>Out side Exp.</v>
          </cell>
          <cell r="N1" t="str">
            <v>VVF Exp.</v>
          </cell>
          <cell r="O1" t="str">
            <v>Total Exp</v>
          </cell>
          <cell r="P1" t="str">
            <v>YOLP</v>
          </cell>
          <cell r="Q1" t="str">
            <v>AGE PROOF</v>
          </cell>
          <cell r="R1" t="str">
            <v>Rating 2009-10</v>
          </cell>
          <cell r="S1" t="str">
            <v>Rating 2010-11 &amp; 2011-12</v>
          </cell>
          <cell r="T1" t="str">
            <v>Rating 2013-14</v>
          </cell>
          <cell r="U1" t="str">
            <v>Qualification</v>
          </cell>
          <cell r="V1" t="str">
            <v>Designation</v>
          </cell>
          <cell r="W1" t="str">
            <v>Department</v>
          </cell>
          <cell r="X1" t="str">
            <v>Old HRA</v>
          </cell>
          <cell r="Y1" t="str">
            <v>Old Conv</v>
          </cell>
          <cell r="Z1" t="str">
            <v>INC HRA</v>
          </cell>
          <cell r="AA1" t="str">
            <v>INC CONV</v>
          </cell>
          <cell r="AB1" t="str">
            <v>Basic</v>
          </cell>
          <cell r="AC1" t="str">
            <v>SPL Basic</v>
          </cell>
          <cell r="AD1" t="str">
            <v>HRA</v>
          </cell>
          <cell r="AE1" t="str">
            <v>Washing Allw</v>
          </cell>
          <cell r="AF1" t="str">
            <v>Med.</v>
          </cell>
          <cell r="AG1" t="str">
            <v>Conv.</v>
          </cell>
          <cell r="AH1" t="str">
            <v>FDA</v>
          </cell>
          <cell r="AI1" t="str">
            <v>Spl. Per Pay</v>
          </cell>
          <cell r="AJ1" t="str">
            <v>GHK</v>
          </cell>
          <cell r="AK1" t="str">
            <v>Fire Prev. Allow</v>
          </cell>
          <cell r="AL1" t="str">
            <v>PLIS</v>
          </cell>
          <cell r="AM1" t="str">
            <v>Child Edu. Allow</v>
          </cell>
          <cell r="AN1" t="str">
            <v>Addl. Allow</v>
          </cell>
          <cell r="AO1" t="str">
            <v>Advance Exgratia</v>
          </cell>
          <cell r="AP1" t="str">
            <v>Trans. HRA</v>
          </cell>
          <cell r="AQ1" t="str">
            <v>Dist. Allow</v>
          </cell>
          <cell r="AR1" t="str">
            <v>Addl Spl. Trans. Allw</v>
          </cell>
          <cell r="AS1" t="str">
            <v>Fuel, Maint &amp; Insr</v>
          </cell>
          <cell r="AT1" t="str">
            <v>Gross (P.M.)</v>
          </cell>
          <cell r="AU1" t="str">
            <v>ESIC Gross ( Washing-Adv Exgratia)</v>
          </cell>
          <cell r="AV1" t="str">
            <v>P.F. @12%</v>
          </cell>
          <cell r="AW1" t="str">
            <v>Bonus @20%</v>
          </cell>
          <cell r="AX1" t="str">
            <v>ESIC @4.75%</v>
          </cell>
          <cell r="AY1" t="str">
            <v xml:space="preserve">LTA </v>
          </cell>
          <cell r="AZ1" t="str">
            <v xml:space="preserve">LTA </v>
          </cell>
          <cell r="BA1" t="str">
            <v>Rev. CTC (P.M.)</v>
          </cell>
          <cell r="BB1" t="str">
            <v>REV CTC  (P.A.)  WITHOUT PI</v>
          </cell>
          <cell r="BC1" t="str">
            <v>PI</v>
          </cell>
          <cell r="BD1" t="str">
            <v>REV CTC  (P.A.)  01/08/16 With PI</v>
          </cell>
          <cell r="BE1" t="str">
            <v xml:space="preserve"> CTC  (P.A.)  01/08/2016 TO  31/03/17 With PI</v>
          </cell>
        </row>
        <row r="2">
          <cell r="A2">
            <v>10000654</v>
          </cell>
          <cell r="B2">
            <v>10000654</v>
          </cell>
          <cell r="C2">
            <v>1010320999</v>
          </cell>
          <cell r="D2" t="str">
            <v>RAJVINDER NOTAY</v>
          </cell>
          <cell r="E2" t="str">
            <v>Kaur</v>
          </cell>
          <cell r="F2" t="str">
            <v>EG-1</v>
          </cell>
          <cell r="G2" t="str">
            <v>JMC</v>
          </cell>
          <cell r="H2">
            <v>38810</v>
          </cell>
          <cell r="I2">
            <v>38993</v>
          </cell>
          <cell r="J2">
            <v>26043</v>
          </cell>
          <cell r="K2">
            <v>45.843835616438355</v>
          </cell>
          <cell r="M2">
            <v>11</v>
          </cell>
          <cell r="N2">
            <v>10.867375957635721</v>
          </cell>
          <cell r="O2">
            <v>22</v>
          </cell>
          <cell r="P2">
            <v>41365</v>
          </cell>
          <cell r="U2" t="str">
            <v>B.Com, Dip. in Foreign Trade</v>
          </cell>
          <cell r="V2" t="str">
            <v>Assistant Manager</v>
          </cell>
          <cell r="W2" t="str">
            <v>EXIM</v>
          </cell>
          <cell r="X2">
            <v>25528</v>
          </cell>
          <cell r="Y2">
            <v>1250</v>
          </cell>
          <cell r="AB2">
            <v>28340</v>
          </cell>
          <cell r="AC2">
            <v>0</v>
          </cell>
          <cell r="AD2">
            <v>14170</v>
          </cell>
          <cell r="AE2">
            <v>0</v>
          </cell>
          <cell r="AF2">
            <v>1250</v>
          </cell>
          <cell r="AG2">
            <v>1600</v>
          </cell>
          <cell r="AH2">
            <v>0</v>
          </cell>
          <cell r="AI2">
            <v>10136</v>
          </cell>
          <cell r="AJ2">
            <v>0</v>
          </cell>
          <cell r="AK2">
            <v>0</v>
          </cell>
          <cell r="AL2">
            <v>0</v>
          </cell>
          <cell r="AM2">
            <v>400</v>
          </cell>
          <cell r="AN2">
            <v>5034</v>
          </cell>
          <cell r="AO2">
            <v>5668</v>
          </cell>
          <cell r="AP2">
            <v>0</v>
          </cell>
          <cell r="AQ2">
            <v>0</v>
          </cell>
          <cell r="AR2">
            <v>0</v>
          </cell>
          <cell r="AS2">
            <v>0</v>
          </cell>
          <cell r="AT2">
            <v>66598</v>
          </cell>
          <cell r="AU2">
            <v>60930</v>
          </cell>
          <cell r="AV2">
            <v>3400.7999999999997</v>
          </cell>
          <cell r="AW2">
            <v>0</v>
          </cell>
          <cell r="AX2">
            <v>0</v>
          </cell>
          <cell r="AY2">
            <v>833.33333333333337</v>
          </cell>
          <cell r="AZ2">
            <v>10000</v>
          </cell>
          <cell r="BA2">
            <v>70832.133333333331</v>
          </cell>
          <cell r="BB2">
            <v>849985.6</v>
          </cell>
          <cell r="BC2">
            <v>26290</v>
          </cell>
          <cell r="BD2">
            <v>876275.6</v>
          </cell>
          <cell r="BE2">
            <v>876275.6</v>
          </cell>
        </row>
        <row r="3">
          <cell r="A3">
            <v>10000661</v>
          </cell>
          <cell r="B3">
            <v>10000661</v>
          </cell>
          <cell r="C3">
            <v>1010320999</v>
          </cell>
          <cell r="D3" t="str">
            <v>AJAY KUMAR JHA</v>
          </cell>
          <cell r="E3" t="str">
            <v>Pramod</v>
          </cell>
          <cell r="F3" t="str">
            <v>EG-3</v>
          </cell>
          <cell r="G3" t="str">
            <v>MMC</v>
          </cell>
          <cell r="H3">
            <v>40135</v>
          </cell>
          <cell r="I3">
            <v>40316</v>
          </cell>
          <cell r="J3">
            <v>28014</v>
          </cell>
          <cell r="K3">
            <v>40.443835616438356</v>
          </cell>
          <cell r="M3">
            <v>12</v>
          </cell>
          <cell r="N3">
            <v>7.2372389707001474</v>
          </cell>
          <cell r="O3">
            <v>19</v>
          </cell>
          <cell r="P3">
            <v>40634</v>
          </cell>
          <cell r="U3" t="str">
            <v>B.A, Dip. In Export Import</v>
          </cell>
          <cell r="V3" t="str">
            <v xml:space="preserve">Senior Manager </v>
          </cell>
          <cell r="W3" t="str">
            <v>EXIM</v>
          </cell>
          <cell r="X3">
            <v>0</v>
          </cell>
          <cell r="Y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row>
        <row r="4">
          <cell r="A4">
            <v>10001044</v>
          </cell>
          <cell r="B4">
            <v>10001044</v>
          </cell>
          <cell r="C4">
            <v>2010399999</v>
          </cell>
          <cell r="D4" t="str">
            <v>PRAKASH OHER</v>
          </cell>
          <cell r="E4" t="str">
            <v>MANOHER</v>
          </cell>
          <cell r="F4" t="str">
            <v>EG-2</v>
          </cell>
          <cell r="G4" t="str">
            <v>JMC</v>
          </cell>
          <cell r="H4">
            <v>32813</v>
          </cell>
          <cell r="I4">
            <v>32994</v>
          </cell>
          <cell r="J4">
            <v>24533</v>
          </cell>
          <cell r="K4">
            <v>49.980821917808221</v>
          </cell>
          <cell r="L4">
            <v>46447</v>
          </cell>
          <cell r="N4">
            <v>27.297512943937093</v>
          </cell>
          <cell r="O4">
            <v>27</v>
          </cell>
          <cell r="P4" t="str">
            <v>-</v>
          </cell>
          <cell r="U4" t="str">
            <v>S.S.C,I.T.I</v>
          </cell>
          <cell r="V4" t="str">
            <v>Manager</v>
          </cell>
          <cell r="W4" t="str">
            <v>Production</v>
          </cell>
          <cell r="X4">
            <v>31730</v>
          </cell>
          <cell r="Y4">
            <v>1250</v>
          </cell>
          <cell r="AB4">
            <v>32680</v>
          </cell>
          <cell r="AC4">
            <v>0</v>
          </cell>
          <cell r="AD4">
            <v>16340</v>
          </cell>
          <cell r="AE4">
            <v>0</v>
          </cell>
          <cell r="AF4">
            <v>1250</v>
          </cell>
          <cell r="AG4">
            <v>5300</v>
          </cell>
          <cell r="AH4">
            <v>0</v>
          </cell>
          <cell r="AI4">
            <v>8970</v>
          </cell>
          <cell r="AJ4">
            <v>0</v>
          </cell>
          <cell r="AK4">
            <v>0</v>
          </cell>
          <cell r="AL4">
            <v>0</v>
          </cell>
          <cell r="AM4">
            <v>400</v>
          </cell>
          <cell r="AN4">
            <v>5468</v>
          </cell>
          <cell r="AO4">
            <v>6536</v>
          </cell>
          <cell r="AP4">
            <v>6000</v>
          </cell>
          <cell r="AQ4">
            <v>4000</v>
          </cell>
          <cell r="AR4">
            <v>3500</v>
          </cell>
          <cell r="AS4">
            <v>0</v>
          </cell>
          <cell r="AT4">
            <v>90444</v>
          </cell>
          <cell r="AU4">
            <v>83908</v>
          </cell>
          <cell r="AV4">
            <v>3921.6</v>
          </cell>
          <cell r="AW4">
            <v>0</v>
          </cell>
          <cell r="AX4">
            <v>0</v>
          </cell>
          <cell r="AY4">
            <v>833.33333333333337</v>
          </cell>
          <cell r="AZ4">
            <v>10000</v>
          </cell>
          <cell r="BA4">
            <v>95198.933333333334</v>
          </cell>
          <cell r="BB4">
            <v>1142387.2</v>
          </cell>
          <cell r="BC4">
            <v>62580</v>
          </cell>
          <cell r="BD4">
            <v>1204967.2</v>
          </cell>
          <cell r="BE4">
            <v>1204967.2</v>
          </cell>
        </row>
        <row r="5">
          <cell r="A5">
            <v>10001989</v>
          </cell>
          <cell r="B5">
            <v>10001989</v>
          </cell>
          <cell r="C5">
            <v>1010310999</v>
          </cell>
          <cell r="D5" t="str">
            <v>COL CLARENCE CARVALHO</v>
          </cell>
          <cell r="E5" t="str">
            <v>ALFONSO</v>
          </cell>
          <cell r="F5" t="str">
            <v>EG-4</v>
          </cell>
          <cell r="G5" t="str">
            <v>MMC</v>
          </cell>
          <cell r="H5">
            <v>40570</v>
          </cell>
          <cell r="I5">
            <v>40751</v>
          </cell>
          <cell r="J5">
            <v>24321</v>
          </cell>
          <cell r="K5">
            <v>50.561643835616437</v>
          </cell>
          <cell r="L5">
            <v>46235</v>
          </cell>
          <cell r="M5">
            <v>22.084931506849315</v>
          </cell>
          <cell r="N5">
            <v>6.045458149416544</v>
          </cell>
          <cell r="O5">
            <v>28</v>
          </cell>
          <cell r="P5">
            <v>41730</v>
          </cell>
          <cell r="Q5" t="str">
            <v>HO</v>
          </cell>
          <cell r="U5" t="str">
            <v xml:space="preserve">Post Graduate Diploma in Business Administration </v>
          </cell>
          <cell r="V5" t="str">
            <v>Assistant General Manager</v>
          </cell>
          <cell r="W5" t="str">
            <v>Security</v>
          </cell>
          <cell r="X5">
            <v>0</v>
          </cell>
          <cell r="Y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row>
        <row r="6">
          <cell r="A6">
            <v>10002004</v>
          </cell>
          <cell r="B6">
            <v>10002004</v>
          </cell>
          <cell r="C6">
            <v>1010302999</v>
          </cell>
          <cell r="D6" t="str">
            <v>AVIK BANNERJEE</v>
          </cell>
          <cell r="F6" t="str">
            <v>EG-3</v>
          </cell>
          <cell r="G6" t="str">
            <v>MMC</v>
          </cell>
          <cell r="H6">
            <v>40553</v>
          </cell>
          <cell r="I6">
            <v>40734</v>
          </cell>
          <cell r="J6">
            <v>25422</v>
          </cell>
          <cell r="K6">
            <v>47.545205479452058</v>
          </cell>
          <cell r="L6">
            <v>47336</v>
          </cell>
          <cell r="M6">
            <v>111.1041095890411</v>
          </cell>
          <cell r="N6">
            <v>6.0920334909310006</v>
          </cell>
          <cell r="O6">
            <v>117</v>
          </cell>
          <cell r="P6">
            <v>41730</v>
          </cell>
          <cell r="Q6" t="str">
            <v>HO</v>
          </cell>
          <cell r="V6" t="str">
            <v>Senior Manager</v>
          </cell>
          <cell r="W6" t="str">
            <v>Accounts</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row>
        <row r="7">
          <cell r="A7">
            <v>10002413</v>
          </cell>
          <cell r="B7">
            <v>10002413</v>
          </cell>
          <cell r="C7">
            <v>1010317999</v>
          </cell>
          <cell r="D7" t="str">
            <v>ANIRUDDHA BANSOD</v>
          </cell>
          <cell r="E7" t="str">
            <v>RAGHUNATH</v>
          </cell>
          <cell r="F7" t="str">
            <v>EG-6</v>
          </cell>
          <cell r="G7" t="str">
            <v>SMC</v>
          </cell>
          <cell r="H7">
            <v>40826</v>
          </cell>
          <cell r="I7">
            <v>41009</v>
          </cell>
          <cell r="J7">
            <v>24041</v>
          </cell>
          <cell r="K7">
            <v>51.328767123287669</v>
          </cell>
          <cell r="L7">
            <v>45955</v>
          </cell>
          <cell r="N7">
            <v>5.3440882857686409</v>
          </cell>
          <cell r="O7">
            <v>5</v>
          </cell>
          <cell r="P7" t="str">
            <v>-</v>
          </cell>
          <cell r="Q7" t="str">
            <v>HO</v>
          </cell>
          <cell r="U7" t="str">
            <v>Diploma in Electrical Engineer</v>
          </cell>
          <cell r="V7" t="str">
            <v>General Manager</v>
          </cell>
          <cell r="W7" t="str">
            <v>Electrical</v>
          </cell>
          <cell r="X7">
            <v>0</v>
          </cell>
          <cell r="Y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row>
        <row r="8">
          <cell r="A8">
            <v>10002542</v>
          </cell>
          <cell r="B8">
            <v>10002542</v>
          </cell>
          <cell r="C8">
            <v>1010399999</v>
          </cell>
          <cell r="D8" t="str">
            <v>PRABHAT DAS</v>
          </cell>
          <cell r="E8" t="str">
            <v>KRISHNA</v>
          </cell>
          <cell r="F8" t="str">
            <v>EG-7</v>
          </cell>
          <cell r="G8" t="str">
            <v>SMC</v>
          </cell>
          <cell r="H8">
            <v>40952</v>
          </cell>
          <cell r="I8">
            <v>41134</v>
          </cell>
          <cell r="J8">
            <v>21565</v>
          </cell>
          <cell r="K8">
            <v>58.112328767123287</v>
          </cell>
          <cell r="L8">
            <v>43479</v>
          </cell>
          <cell r="M8">
            <v>27.134246575342466</v>
          </cell>
          <cell r="N8">
            <v>4.9988828069507898</v>
          </cell>
          <cell r="O8">
            <v>32</v>
          </cell>
          <cell r="P8" t="str">
            <v>-</v>
          </cell>
          <cell r="Q8" t="str">
            <v>HO</v>
          </cell>
          <cell r="U8" t="str">
            <v>B.E. - Mechanical</v>
          </cell>
          <cell r="V8" t="str">
            <v>Head - Centre of Excellence</v>
          </cell>
          <cell r="W8" t="str">
            <v>CTS</v>
          </cell>
          <cell r="X8">
            <v>0</v>
          </cell>
          <cell r="Y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row>
        <row r="9">
          <cell r="A9">
            <v>10002558</v>
          </cell>
          <cell r="B9">
            <v>10002558</v>
          </cell>
          <cell r="C9">
            <v>1010320999</v>
          </cell>
          <cell r="D9" t="str">
            <v>DNYANESHWAR KADAM</v>
          </cell>
          <cell r="E9" t="str">
            <v>Dilip</v>
          </cell>
          <cell r="F9" t="str">
            <v>EG-0</v>
          </cell>
          <cell r="G9" t="str">
            <v>JMC</v>
          </cell>
          <cell r="H9">
            <v>40940</v>
          </cell>
          <cell r="I9">
            <v>41122</v>
          </cell>
          <cell r="J9">
            <v>32320</v>
          </cell>
          <cell r="K9">
            <v>28.646575342465752</v>
          </cell>
          <cell r="M9">
            <v>0</v>
          </cell>
          <cell r="N9">
            <v>5.0317595183282604</v>
          </cell>
          <cell r="O9">
            <v>5</v>
          </cell>
          <cell r="U9" t="str">
            <v>M.Com</v>
          </cell>
          <cell r="V9" t="str">
            <v>Junior Executive</v>
          </cell>
          <cell r="W9" t="str">
            <v>Excise</v>
          </cell>
          <cell r="X9">
            <v>11181</v>
          </cell>
          <cell r="Y9">
            <v>1250</v>
          </cell>
          <cell r="AB9">
            <v>12410</v>
          </cell>
          <cell r="AC9">
            <v>0</v>
          </cell>
          <cell r="AD9">
            <v>6205</v>
          </cell>
          <cell r="AE9">
            <v>0</v>
          </cell>
          <cell r="AF9">
            <v>1250</v>
          </cell>
          <cell r="AG9">
            <v>1600</v>
          </cell>
          <cell r="AH9">
            <v>0</v>
          </cell>
          <cell r="AI9">
            <v>1329</v>
          </cell>
          <cell r="AJ9">
            <v>0</v>
          </cell>
          <cell r="AK9">
            <v>0</v>
          </cell>
          <cell r="AL9">
            <v>0</v>
          </cell>
          <cell r="AM9">
            <v>400</v>
          </cell>
          <cell r="AN9">
            <v>3441</v>
          </cell>
          <cell r="AO9">
            <v>2482</v>
          </cell>
          <cell r="AP9">
            <v>0</v>
          </cell>
          <cell r="AQ9">
            <v>0</v>
          </cell>
          <cell r="AR9">
            <v>0</v>
          </cell>
          <cell r="AS9">
            <v>0</v>
          </cell>
          <cell r="AT9">
            <v>29117</v>
          </cell>
          <cell r="AU9">
            <v>26635</v>
          </cell>
          <cell r="AV9">
            <v>1489.2</v>
          </cell>
          <cell r="AW9">
            <v>0</v>
          </cell>
          <cell r="AX9">
            <v>0</v>
          </cell>
          <cell r="AY9">
            <v>416.66666666666669</v>
          </cell>
          <cell r="AZ9">
            <v>5000</v>
          </cell>
          <cell r="BA9">
            <v>31022.866666666669</v>
          </cell>
          <cell r="BB9">
            <v>372274.4</v>
          </cell>
          <cell r="BC9">
            <v>7600</v>
          </cell>
          <cell r="BD9">
            <v>379874.4</v>
          </cell>
          <cell r="BE9">
            <v>379874.4</v>
          </cell>
        </row>
        <row r="10">
          <cell r="A10">
            <v>10002567</v>
          </cell>
          <cell r="B10">
            <v>10002567</v>
          </cell>
          <cell r="C10">
            <v>1010322999</v>
          </cell>
          <cell r="D10" t="str">
            <v>HARSHAD GHADGE</v>
          </cell>
          <cell r="E10" t="str">
            <v>SHIVAJI</v>
          </cell>
          <cell r="F10" t="str">
            <v>EG-0</v>
          </cell>
          <cell r="G10" t="str">
            <v>JMC</v>
          </cell>
          <cell r="H10">
            <v>40990</v>
          </cell>
          <cell r="I10">
            <v>41174</v>
          </cell>
          <cell r="J10">
            <v>32094</v>
          </cell>
          <cell r="K10">
            <v>29.265753424657536</v>
          </cell>
          <cell r="L10">
            <v>54008</v>
          </cell>
          <cell r="M10">
            <v>2.893150684931507</v>
          </cell>
          <cell r="N10">
            <v>4.8947732169583977</v>
          </cell>
          <cell r="O10">
            <v>8</v>
          </cell>
          <cell r="P10" t="str">
            <v>-</v>
          </cell>
          <cell r="Q10" t="str">
            <v>YES</v>
          </cell>
          <cell r="U10" t="str">
            <v>B.Sc.</v>
          </cell>
          <cell r="V10" t="str">
            <v>Junior Executive</v>
          </cell>
          <cell r="W10" t="str">
            <v>Quality Control</v>
          </cell>
          <cell r="X10">
            <v>13993</v>
          </cell>
          <cell r="Y10">
            <v>1250</v>
          </cell>
          <cell r="AB10">
            <v>14410</v>
          </cell>
          <cell r="AC10">
            <v>0</v>
          </cell>
          <cell r="AD10">
            <v>7205</v>
          </cell>
          <cell r="AE10">
            <v>0</v>
          </cell>
          <cell r="AF10">
            <v>1250</v>
          </cell>
          <cell r="AG10">
            <v>1600</v>
          </cell>
          <cell r="AH10">
            <v>0</v>
          </cell>
          <cell r="AI10">
            <v>2491</v>
          </cell>
          <cell r="AJ10">
            <v>0</v>
          </cell>
          <cell r="AK10">
            <v>0</v>
          </cell>
          <cell r="AL10">
            <v>0</v>
          </cell>
          <cell r="AM10">
            <v>400</v>
          </cell>
          <cell r="AN10">
            <v>3641</v>
          </cell>
          <cell r="AO10">
            <v>2882</v>
          </cell>
          <cell r="AP10">
            <v>0</v>
          </cell>
          <cell r="AQ10">
            <v>0</v>
          </cell>
          <cell r="AR10">
            <v>0</v>
          </cell>
          <cell r="AS10">
            <v>0</v>
          </cell>
          <cell r="AT10">
            <v>33879</v>
          </cell>
          <cell r="AU10">
            <v>30997</v>
          </cell>
          <cell r="AV10">
            <v>1729.2</v>
          </cell>
          <cell r="AW10">
            <v>0</v>
          </cell>
          <cell r="AX10">
            <v>0</v>
          </cell>
          <cell r="AY10">
            <v>416.66666666666669</v>
          </cell>
          <cell r="AZ10">
            <v>5000</v>
          </cell>
          <cell r="BA10">
            <v>36024.866666666661</v>
          </cell>
          <cell r="BB10">
            <v>432298.39999999991</v>
          </cell>
          <cell r="BC10">
            <v>8830</v>
          </cell>
          <cell r="BD10">
            <v>441128.39999999991</v>
          </cell>
          <cell r="BE10">
            <v>441128.39999999991</v>
          </cell>
        </row>
        <row r="11">
          <cell r="A11">
            <v>10002667</v>
          </cell>
          <cell r="B11">
            <v>10002667</v>
          </cell>
          <cell r="C11">
            <v>9919909999</v>
          </cell>
          <cell r="D11" t="str">
            <v>ANANDRAO SANGLE</v>
          </cell>
          <cell r="E11" t="str">
            <v>BAPUSO</v>
          </cell>
          <cell r="F11" t="str">
            <v>EG-4</v>
          </cell>
          <cell r="G11" t="str">
            <v>MMC</v>
          </cell>
          <cell r="H11">
            <v>41091</v>
          </cell>
          <cell r="I11">
            <v>41274</v>
          </cell>
          <cell r="J11">
            <v>25355</v>
          </cell>
          <cell r="K11">
            <v>47.728767123287675</v>
          </cell>
          <cell r="L11">
            <v>47269</v>
          </cell>
          <cell r="M11">
            <v>11.008219178082191</v>
          </cell>
          <cell r="N11">
            <v>4.618060887874182</v>
          </cell>
          <cell r="O11">
            <v>16</v>
          </cell>
          <cell r="P11" t="str">
            <v>-</v>
          </cell>
          <cell r="Q11" t="str">
            <v>HO</v>
          </cell>
          <cell r="U11" t="str">
            <v>B.E (Chemical), M.B.A. Operations</v>
          </cell>
          <cell r="V11" t="str">
            <v>Assistant General Manager</v>
          </cell>
          <cell r="W11" t="str">
            <v>Project</v>
          </cell>
          <cell r="X11">
            <v>0</v>
          </cell>
          <cell r="Y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row>
        <row r="12">
          <cell r="A12">
            <v>10002782</v>
          </cell>
          <cell r="B12">
            <v>10002782</v>
          </cell>
          <cell r="C12">
            <v>9019909999</v>
          </cell>
          <cell r="D12" t="str">
            <v>MAHENDRA UTTAM</v>
          </cell>
          <cell r="E12" t="str">
            <v>PRAKSH</v>
          </cell>
          <cell r="F12" t="str">
            <v>EG-4</v>
          </cell>
          <cell r="G12" t="str">
            <v>MMC</v>
          </cell>
          <cell r="H12">
            <v>41176</v>
          </cell>
          <cell r="I12">
            <v>41356</v>
          </cell>
          <cell r="J12">
            <v>23050</v>
          </cell>
          <cell r="K12">
            <v>54.043835616438358</v>
          </cell>
          <cell r="L12">
            <v>44964</v>
          </cell>
          <cell r="M12">
            <v>22.331506849315069</v>
          </cell>
          <cell r="N12">
            <v>4.3851841768138042</v>
          </cell>
          <cell r="O12">
            <v>27</v>
          </cell>
          <cell r="P12" t="str">
            <v>-</v>
          </cell>
          <cell r="Q12" t="str">
            <v>HO</v>
          </cell>
          <cell r="U12" t="str">
            <v>B.Tech Mechanical, MBA Operation Mgt.</v>
          </cell>
          <cell r="V12" t="str">
            <v>Assistant General Manager</v>
          </cell>
          <cell r="W12" t="str">
            <v>Project</v>
          </cell>
          <cell r="X12">
            <v>0</v>
          </cell>
          <cell r="Y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row>
        <row r="13">
          <cell r="A13">
            <v>10002967</v>
          </cell>
          <cell r="B13">
            <v>10002967</v>
          </cell>
          <cell r="C13">
            <v>1019911999</v>
          </cell>
          <cell r="D13" t="str">
            <v>VARSHA BHOSALE</v>
          </cell>
          <cell r="E13" t="str">
            <v>MAHESH</v>
          </cell>
          <cell r="F13" t="str">
            <v>EG</v>
          </cell>
          <cell r="G13" t="str">
            <v>JMC</v>
          </cell>
          <cell r="H13">
            <v>41338</v>
          </cell>
          <cell r="I13">
            <v>41518</v>
          </cell>
          <cell r="J13">
            <v>30215</v>
          </cell>
          <cell r="K13">
            <v>34.413698630136984</v>
          </cell>
          <cell r="L13">
            <v>52129</v>
          </cell>
          <cell r="M13">
            <v>8.7643835616438359</v>
          </cell>
          <cell r="N13">
            <v>3.9413485603754479</v>
          </cell>
          <cell r="O13">
            <v>13</v>
          </cell>
          <cell r="Q13" t="str">
            <v>YES</v>
          </cell>
          <cell r="U13" t="str">
            <v>B.Com.</v>
          </cell>
          <cell r="V13" t="str">
            <v>Executive</v>
          </cell>
          <cell r="W13" t="str">
            <v>EXIM</v>
          </cell>
          <cell r="AB13">
            <v>16430</v>
          </cell>
          <cell r="AC13">
            <v>0</v>
          </cell>
          <cell r="AD13">
            <v>8215</v>
          </cell>
          <cell r="AE13">
            <v>0</v>
          </cell>
          <cell r="AF13">
            <v>1250</v>
          </cell>
          <cell r="AG13">
            <v>1600</v>
          </cell>
          <cell r="AH13">
            <v>0</v>
          </cell>
          <cell r="AI13">
            <v>3662</v>
          </cell>
          <cell r="AJ13">
            <v>0</v>
          </cell>
          <cell r="AK13">
            <v>0</v>
          </cell>
          <cell r="AL13">
            <v>0</v>
          </cell>
          <cell r="AM13">
            <v>400</v>
          </cell>
          <cell r="AN13">
            <v>3843</v>
          </cell>
          <cell r="AO13">
            <v>3286</v>
          </cell>
          <cell r="AP13">
            <v>0</v>
          </cell>
          <cell r="AQ13">
            <v>0</v>
          </cell>
          <cell r="AR13">
            <v>0</v>
          </cell>
          <cell r="AS13">
            <v>0</v>
          </cell>
          <cell r="AT13">
            <v>38686</v>
          </cell>
          <cell r="AU13">
            <v>35400</v>
          </cell>
          <cell r="AV13">
            <v>1971.6</v>
          </cell>
          <cell r="AW13">
            <v>0</v>
          </cell>
          <cell r="AX13">
            <v>0</v>
          </cell>
          <cell r="AY13">
            <v>416.66666666666669</v>
          </cell>
          <cell r="AZ13">
            <v>5000</v>
          </cell>
          <cell r="BA13">
            <v>41074.266666666663</v>
          </cell>
          <cell r="BB13">
            <v>492891.19999999995</v>
          </cell>
          <cell r="BC13">
            <v>15250</v>
          </cell>
          <cell r="BD13">
            <v>508141.19999999995</v>
          </cell>
          <cell r="BE13">
            <v>508141.19999999995</v>
          </cell>
        </row>
        <row r="14">
          <cell r="A14">
            <v>10002969</v>
          </cell>
          <cell r="B14">
            <v>10002967</v>
          </cell>
          <cell r="C14">
            <v>1019909999</v>
          </cell>
          <cell r="D14" t="str">
            <v>MAHESH HINDLEKAR</v>
          </cell>
          <cell r="E14" t="str">
            <v>RAMKRISHNA</v>
          </cell>
          <cell r="F14" t="str">
            <v>EG-1</v>
          </cell>
          <cell r="G14" t="str">
            <v>JMC</v>
          </cell>
          <cell r="H14">
            <v>41341</v>
          </cell>
          <cell r="I14">
            <v>41518</v>
          </cell>
          <cell r="J14">
            <v>30479</v>
          </cell>
          <cell r="K14">
            <v>33.69041095890411</v>
          </cell>
          <cell r="L14">
            <v>52393</v>
          </cell>
          <cell r="M14">
            <v>7.8575342465753426</v>
          </cell>
          <cell r="N14">
            <v>3.9331293810248673</v>
          </cell>
          <cell r="O14">
            <v>12</v>
          </cell>
          <cell r="Q14" t="str">
            <v>YES</v>
          </cell>
          <cell r="U14" t="str">
            <v>Diploma in Mechanical Draughtsman</v>
          </cell>
          <cell r="V14" t="str">
            <v>Assistant Manager</v>
          </cell>
          <cell r="W14" t="str">
            <v>Project</v>
          </cell>
          <cell r="AB14">
            <v>29230</v>
          </cell>
          <cell r="AC14">
            <v>0</v>
          </cell>
          <cell r="AD14">
            <v>14615</v>
          </cell>
          <cell r="AE14">
            <v>0</v>
          </cell>
          <cell r="AF14">
            <v>1250</v>
          </cell>
          <cell r="AG14">
            <v>1600</v>
          </cell>
          <cell r="AH14">
            <v>0</v>
          </cell>
          <cell r="AI14">
            <v>10669</v>
          </cell>
          <cell r="AJ14">
            <v>0</v>
          </cell>
          <cell r="AK14">
            <v>0</v>
          </cell>
          <cell r="AL14">
            <v>0</v>
          </cell>
          <cell r="AM14">
            <v>400</v>
          </cell>
          <cell r="AN14">
            <v>5123</v>
          </cell>
          <cell r="AO14">
            <v>5846</v>
          </cell>
          <cell r="AP14">
            <v>0</v>
          </cell>
          <cell r="AQ14">
            <v>0</v>
          </cell>
          <cell r="AR14">
            <v>0</v>
          </cell>
          <cell r="AS14">
            <v>0</v>
          </cell>
          <cell r="AT14">
            <v>68733</v>
          </cell>
          <cell r="AU14">
            <v>62887</v>
          </cell>
          <cell r="AV14">
            <v>3507.6</v>
          </cell>
          <cell r="AW14">
            <v>0</v>
          </cell>
          <cell r="AX14">
            <v>0</v>
          </cell>
          <cell r="AY14">
            <v>833.33333333333337</v>
          </cell>
          <cell r="AZ14">
            <v>10000</v>
          </cell>
          <cell r="BA14">
            <v>73073.933333333334</v>
          </cell>
          <cell r="BB14">
            <v>876887.2</v>
          </cell>
          <cell r="BC14">
            <v>27130</v>
          </cell>
          <cell r="BD14">
            <v>904017.2</v>
          </cell>
          <cell r="BE14">
            <v>508141.19999999995</v>
          </cell>
        </row>
        <row r="15">
          <cell r="A15">
            <v>10003009</v>
          </cell>
          <cell r="B15">
            <v>10003009</v>
          </cell>
          <cell r="C15">
            <v>1010308999</v>
          </cell>
          <cell r="D15" t="str">
            <v>KISHOR SALUNKE</v>
          </cell>
          <cell r="E15" t="str">
            <v>NARAYANRAO</v>
          </cell>
          <cell r="F15" t="str">
            <v>EG-4</v>
          </cell>
          <cell r="G15" t="str">
            <v>MMC</v>
          </cell>
          <cell r="H15">
            <v>41396</v>
          </cell>
          <cell r="I15">
            <v>41580</v>
          </cell>
          <cell r="J15">
            <v>24756</v>
          </cell>
          <cell r="K15">
            <v>49.369863013698627</v>
          </cell>
          <cell r="L15">
            <v>46670</v>
          </cell>
          <cell r="M15">
            <v>20.345205479452055</v>
          </cell>
          <cell r="N15">
            <v>3.7824444507864068</v>
          </cell>
          <cell r="O15">
            <v>24</v>
          </cell>
          <cell r="P15" t="str">
            <v>-</v>
          </cell>
          <cell r="Q15" t="str">
            <v>HO</v>
          </cell>
          <cell r="U15" t="str">
            <v>B.Sc.,MLS</v>
          </cell>
          <cell r="V15" t="str">
            <v>Assistant General Manager</v>
          </cell>
          <cell r="W15" t="str">
            <v>HR</v>
          </cell>
          <cell r="X15">
            <v>0</v>
          </cell>
          <cell r="Y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row>
        <row r="16">
          <cell r="A16">
            <v>10003124</v>
          </cell>
          <cell r="B16">
            <v>10003124</v>
          </cell>
          <cell r="C16">
            <v>1010320999</v>
          </cell>
          <cell r="D16" t="str">
            <v>SUDESH NAIR</v>
          </cell>
          <cell r="E16" t="str">
            <v>Mani</v>
          </cell>
          <cell r="F16" t="str">
            <v>EG</v>
          </cell>
          <cell r="G16" t="str">
            <v>JMC</v>
          </cell>
          <cell r="H16">
            <v>41547</v>
          </cell>
          <cell r="I16">
            <v>41730</v>
          </cell>
          <cell r="J16">
            <v>27941</v>
          </cell>
          <cell r="K16">
            <v>40.643835616438359</v>
          </cell>
          <cell r="M16">
            <v>9</v>
          </cell>
          <cell r="N16">
            <v>3.3687458200152158</v>
          </cell>
          <cell r="O16">
            <v>12</v>
          </cell>
          <cell r="U16" t="str">
            <v>B.Com.</v>
          </cell>
          <cell r="V16" t="str">
            <v>Executive</v>
          </cell>
          <cell r="W16" t="str">
            <v>EXIM</v>
          </cell>
          <cell r="AB16">
            <v>19840</v>
          </cell>
          <cell r="AC16">
            <v>0</v>
          </cell>
          <cell r="AD16">
            <v>9920</v>
          </cell>
          <cell r="AE16">
            <v>0</v>
          </cell>
          <cell r="AF16">
            <v>1250</v>
          </cell>
          <cell r="AG16">
            <v>1600</v>
          </cell>
          <cell r="AH16">
            <v>0</v>
          </cell>
          <cell r="AI16">
            <v>5623</v>
          </cell>
          <cell r="AJ16">
            <v>0</v>
          </cell>
          <cell r="AK16">
            <v>0</v>
          </cell>
          <cell r="AL16">
            <v>0</v>
          </cell>
          <cell r="AM16">
            <v>400</v>
          </cell>
          <cell r="AN16">
            <v>4184</v>
          </cell>
          <cell r="AO16">
            <v>3968</v>
          </cell>
          <cell r="AP16">
            <v>0</v>
          </cell>
          <cell r="AQ16">
            <v>0</v>
          </cell>
          <cell r="AR16">
            <v>0</v>
          </cell>
          <cell r="AS16">
            <v>0</v>
          </cell>
          <cell r="AT16">
            <v>46785</v>
          </cell>
          <cell r="AU16">
            <v>42817</v>
          </cell>
          <cell r="AV16">
            <v>2380.7999999999997</v>
          </cell>
          <cell r="AW16">
            <v>0</v>
          </cell>
          <cell r="AX16">
            <v>0</v>
          </cell>
          <cell r="AY16">
            <v>416.66666666666669</v>
          </cell>
          <cell r="AZ16">
            <v>5000</v>
          </cell>
          <cell r="BA16">
            <v>49582.466666666667</v>
          </cell>
          <cell r="BB16">
            <v>594989.6</v>
          </cell>
          <cell r="BC16">
            <v>18410</v>
          </cell>
          <cell r="BD16">
            <v>613399.6</v>
          </cell>
          <cell r="BE16">
            <v>613399.6</v>
          </cell>
        </row>
        <row r="17">
          <cell r="A17">
            <v>10003554</v>
          </cell>
          <cell r="B17">
            <v>10003554</v>
          </cell>
          <cell r="C17">
            <v>1010312999</v>
          </cell>
          <cell r="D17" t="str">
            <v>DR. RAJESH RAO</v>
          </cell>
          <cell r="E17" t="str">
            <v>KOGGA</v>
          </cell>
          <cell r="F17" t="str">
            <v>EG-5</v>
          </cell>
          <cell r="G17" t="str">
            <v>MMC</v>
          </cell>
          <cell r="H17">
            <v>42156</v>
          </cell>
          <cell r="I17">
            <v>42339</v>
          </cell>
          <cell r="J17">
            <v>26421</v>
          </cell>
          <cell r="K17">
            <v>44.80821917808219</v>
          </cell>
          <cell r="L17">
            <v>48335</v>
          </cell>
          <cell r="M17">
            <v>21.013698630136986</v>
          </cell>
          <cell r="N17">
            <v>1.7002526690131923</v>
          </cell>
          <cell r="O17">
            <v>23</v>
          </cell>
          <cell r="Q17" t="str">
            <v>HO</v>
          </cell>
          <cell r="U17" t="str">
            <v>P.hD(Chemistry), M.Sc(Organic Chemistry) &amp; Executive Programme in Business Mgt. Dip. in Pharmaeutical Production Mgt.(DPPM)</v>
          </cell>
          <cell r="V17" t="str">
            <v>Deputy General Manager</v>
          </cell>
          <cell r="W17" t="str">
            <v>R&amp;D</v>
          </cell>
          <cell r="X17">
            <v>0</v>
          </cell>
          <cell r="Y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row>
        <row r="18">
          <cell r="A18">
            <v>10003855</v>
          </cell>
          <cell r="B18">
            <v>10003855</v>
          </cell>
          <cell r="C18">
            <v>1019911999</v>
          </cell>
          <cell r="D18" t="str">
            <v>SHASHIBHUSHAN SHARMA</v>
          </cell>
          <cell r="E18" t="str">
            <v>ASHWANIKUMAR</v>
          </cell>
          <cell r="F18" t="str">
            <v>EG-6</v>
          </cell>
          <cell r="G18" t="str">
            <v>SMC</v>
          </cell>
          <cell r="H18">
            <v>42583</v>
          </cell>
          <cell r="I18">
            <v>42767</v>
          </cell>
          <cell r="J18">
            <v>28365</v>
          </cell>
          <cell r="K18">
            <v>39.482191780821921</v>
          </cell>
          <cell r="M18">
            <v>16</v>
          </cell>
          <cell r="N18">
            <v>0.53038965594876641</v>
          </cell>
          <cell r="O18">
            <v>17</v>
          </cell>
          <cell r="Q18" t="str">
            <v>HO</v>
          </cell>
          <cell r="U18" t="str">
            <v>B.A, M.A. Economics</v>
          </cell>
          <cell r="V18" t="str">
            <v>General Manager</v>
          </cell>
          <cell r="W18" t="str">
            <v>EXIM</v>
          </cell>
          <cell r="X18">
            <v>0</v>
          </cell>
          <cell r="Y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row>
        <row r="19">
          <cell r="A19">
            <v>10000198</v>
          </cell>
          <cell r="B19" t="str">
            <v>01/0347</v>
          </cell>
          <cell r="C19">
            <v>1010317999</v>
          </cell>
          <cell r="D19" t="str">
            <v>MOHAMED ISRAIL KHAN</v>
          </cell>
          <cell r="E19" t="str">
            <v>MOHD. MULAIKHAN</v>
          </cell>
          <cell r="F19" t="str">
            <v>A3</v>
          </cell>
          <cell r="G19" t="str">
            <v>Aso</v>
          </cell>
          <cell r="H19">
            <v>31117</v>
          </cell>
          <cell r="I19">
            <v>31301</v>
          </cell>
          <cell r="J19">
            <v>23330</v>
          </cell>
          <cell r="K19">
            <v>53.276712328767125</v>
          </cell>
          <cell r="L19">
            <v>45244</v>
          </cell>
          <cell r="N19">
            <v>31.944088285451549</v>
          </cell>
          <cell r="O19">
            <v>32</v>
          </cell>
          <cell r="P19">
            <v>36617</v>
          </cell>
          <cell r="Q19" t="str">
            <v>YES</v>
          </cell>
          <cell r="T19">
            <v>4</v>
          </cell>
          <cell r="U19" t="str">
            <v>NIL</v>
          </cell>
          <cell r="V19" t="str">
            <v>Fitter</v>
          </cell>
          <cell r="W19" t="str">
            <v>Fabrication</v>
          </cell>
          <cell r="X19">
            <v>3556</v>
          </cell>
          <cell r="Y19">
            <v>800</v>
          </cell>
          <cell r="Z19">
            <v>1750</v>
          </cell>
          <cell r="AB19">
            <v>12750</v>
          </cell>
          <cell r="AC19">
            <v>4160</v>
          </cell>
          <cell r="AD19">
            <v>5306</v>
          </cell>
          <cell r="AE19">
            <v>600</v>
          </cell>
          <cell r="AF19">
            <v>1250</v>
          </cell>
          <cell r="AG19">
            <v>800</v>
          </cell>
          <cell r="AH19">
            <v>6750</v>
          </cell>
          <cell r="AI19">
            <v>0</v>
          </cell>
          <cell r="AJ19">
            <v>750</v>
          </cell>
          <cell r="AK19">
            <v>750</v>
          </cell>
          <cell r="AL19">
            <v>650</v>
          </cell>
          <cell r="AM19">
            <v>0</v>
          </cell>
          <cell r="AN19">
            <v>0</v>
          </cell>
          <cell r="AO19">
            <v>0</v>
          </cell>
          <cell r="AP19">
            <v>0</v>
          </cell>
          <cell r="AQ19">
            <v>0</v>
          </cell>
          <cell r="AR19">
            <v>0</v>
          </cell>
          <cell r="AS19">
            <v>0</v>
          </cell>
          <cell r="AT19">
            <v>33766</v>
          </cell>
          <cell r="AU19">
            <v>33166</v>
          </cell>
          <cell r="AV19">
            <v>2839.2</v>
          </cell>
          <cell r="AW19">
            <v>4732</v>
          </cell>
          <cell r="AX19">
            <v>0</v>
          </cell>
          <cell r="AY19">
            <v>333.33333333333331</v>
          </cell>
          <cell r="AZ19">
            <v>4000</v>
          </cell>
          <cell r="BA19">
            <v>41670.533333333333</v>
          </cell>
          <cell r="BB19">
            <v>500046.4</v>
          </cell>
          <cell r="BC19">
            <v>0</v>
          </cell>
          <cell r="BD19">
            <v>500046.4</v>
          </cell>
          <cell r="BE19">
            <v>500046.4</v>
          </cell>
        </row>
        <row r="20">
          <cell r="A20">
            <v>10000036</v>
          </cell>
          <cell r="B20" t="str">
            <v>01/0373</v>
          </cell>
          <cell r="C20">
            <v>1010318030</v>
          </cell>
          <cell r="D20" t="str">
            <v>CHANDRAKANT S.SABLE</v>
          </cell>
          <cell r="E20" t="str">
            <v>SUDAM</v>
          </cell>
          <cell r="F20" t="str">
            <v>A2</v>
          </cell>
          <cell r="G20" t="str">
            <v>Aso</v>
          </cell>
          <cell r="H20">
            <v>33159</v>
          </cell>
          <cell r="I20">
            <v>33341</v>
          </cell>
          <cell r="J20">
            <v>26669</v>
          </cell>
          <cell r="K20">
            <v>44.128767123287673</v>
          </cell>
          <cell r="L20">
            <v>48583</v>
          </cell>
          <cell r="N20">
            <v>26.34956773845764</v>
          </cell>
          <cell r="O20">
            <v>26</v>
          </cell>
          <cell r="P20">
            <v>39539</v>
          </cell>
          <cell r="Q20" t="str">
            <v>NO</v>
          </cell>
          <cell r="T20" t="str">
            <v>3 P-A3</v>
          </cell>
          <cell r="U20" t="str">
            <v>NIL</v>
          </cell>
          <cell r="V20" t="str">
            <v>Operator</v>
          </cell>
          <cell r="W20" t="str">
            <v>TankFarm</v>
          </cell>
          <cell r="X20">
            <v>2583</v>
          </cell>
          <cell r="Y20">
            <v>700</v>
          </cell>
          <cell r="Z20">
            <v>1650</v>
          </cell>
          <cell r="AA20">
            <v>100</v>
          </cell>
          <cell r="AB20">
            <v>11150</v>
          </cell>
          <cell r="AC20">
            <v>3472</v>
          </cell>
          <cell r="AD20">
            <v>4233</v>
          </cell>
          <cell r="AE20">
            <v>600</v>
          </cell>
          <cell r="AF20">
            <v>1250</v>
          </cell>
          <cell r="AG20">
            <v>800</v>
          </cell>
          <cell r="AH20">
            <v>6450</v>
          </cell>
          <cell r="AI20">
            <v>0</v>
          </cell>
          <cell r="AJ20">
            <v>750</v>
          </cell>
          <cell r="AK20">
            <v>750</v>
          </cell>
          <cell r="AL20">
            <v>650</v>
          </cell>
          <cell r="AM20">
            <v>0</v>
          </cell>
          <cell r="AN20">
            <v>0</v>
          </cell>
          <cell r="AO20">
            <v>0</v>
          </cell>
          <cell r="AP20">
            <v>0</v>
          </cell>
          <cell r="AQ20">
            <v>0</v>
          </cell>
          <cell r="AR20">
            <v>0</v>
          </cell>
          <cell r="AS20">
            <v>0</v>
          </cell>
          <cell r="AT20">
            <v>30105</v>
          </cell>
          <cell r="AU20">
            <v>29505</v>
          </cell>
          <cell r="AV20">
            <v>2528.64</v>
          </cell>
          <cell r="AW20">
            <v>4214.4000000000005</v>
          </cell>
          <cell r="AX20">
            <v>0</v>
          </cell>
          <cell r="AY20">
            <v>291.66666666666669</v>
          </cell>
          <cell r="AZ20">
            <v>3500</v>
          </cell>
          <cell r="BA20">
            <v>37139.706666666665</v>
          </cell>
          <cell r="BB20">
            <v>445676.48</v>
          </cell>
          <cell r="BC20">
            <v>0</v>
          </cell>
          <cell r="BD20">
            <v>445676.48</v>
          </cell>
          <cell r="BE20">
            <v>445676.48</v>
          </cell>
        </row>
        <row r="21">
          <cell r="A21">
            <v>10000214</v>
          </cell>
          <cell r="B21" t="str">
            <v>01/0385</v>
          </cell>
          <cell r="C21">
            <v>1010318020</v>
          </cell>
          <cell r="D21" t="str">
            <v>SAMPAT GHEVADE</v>
          </cell>
          <cell r="E21" t="str">
            <v>RAJARAM</v>
          </cell>
          <cell r="F21" t="str">
            <v>A1</v>
          </cell>
          <cell r="G21" t="str">
            <v>Aso</v>
          </cell>
          <cell r="H21">
            <v>33574</v>
          </cell>
          <cell r="I21">
            <v>33757</v>
          </cell>
          <cell r="J21">
            <v>25356</v>
          </cell>
          <cell r="K21">
            <v>47.726027397260275</v>
          </cell>
          <cell r="L21">
            <v>47270</v>
          </cell>
          <cell r="M21">
            <v>1.5041095890410958</v>
          </cell>
          <cell r="N21">
            <v>25.212581437087778</v>
          </cell>
          <cell r="O21">
            <v>27</v>
          </cell>
          <cell r="P21" t="str">
            <v>-</v>
          </cell>
          <cell r="Q21" t="str">
            <v>YES</v>
          </cell>
          <cell r="T21">
            <v>3</v>
          </cell>
          <cell r="U21" t="str">
            <v>IX STD</v>
          </cell>
          <cell r="V21" t="str">
            <v>Painter</v>
          </cell>
          <cell r="W21" t="str">
            <v>Distillation</v>
          </cell>
          <cell r="X21">
            <v>3839</v>
          </cell>
          <cell r="Y21">
            <v>600</v>
          </cell>
          <cell r="Z21">
            <v>1550</v>
          </cell>
          <cell r="AA21">
            <v>200</v>
          </cell>
          <cell r="AB21">
            <v>8525</v>
          </cell>
          <cell r="AC21">
            <v>4069</v>
          </cell>
          <cell r="AD21">
            <v>5389</v>
          </cell>
          <cell r="AE21">
            <v>600</v>
          </cell>
          <cell r="AF21">
            <v>1250</v>
          </cell>
          <cell r="AG21">
            <v>800</v>
          </cell>
          <cell r="AH21">
            <v>6250</v>
          </cell>
          <cell r="AI21">
            <v>0</v>
          </cell>
          <cell r="AJ21">
            <v>750</v>
          </cell>
          <cell r="AK21">
            <v>750</v>
          </cell>
          <cell r="AL21">
            <v>650</v>
          </cell>
          <cell r="AM21">
            <v>0</v>
          </cell>
          <cell r="AN21">
            <v>0</v>
          </cell>
          <cell r="AO21">
            <v>0</v>
          </cell>
          <cell r="AP21">
            <v>0</v>
          </cell>
          <cell r="AQ21">
            <v>0</v>
          </cell>
          <cell r="AR21">
            <v>0</v>
          </cell>
          <cell r="AS21">
            <v>0</v>
          </cell>
          <cell r="AT21">
            <v>29033</v>
          </cell>
          <cell r="AU21">
            <v>28433</v>
          </cell>
          <cell r="AV21">
            <v>2261.2799999999997</v>
          </cell>
          <cell r="AW21">
            <v>3768.8</v>
          </cell>
          <cell r="AX21">
            <v>0</v>
          </cell>
          <cell r="AY21">
            <v>250</v>
          </cell>
          <cell r="AZ21">
            <v>3000</v>
          </cell>
          <cell r="BA21">
            <v>35313.08</v>
          </cell>
          <cell r="BB21">
            <v>423756.96</v>
          </cell>
          <cell r="BC21">
            <v>0</v>
          </cell>
          <cell r="BD21">
            <v>423756.96</v>
          </cell>
          <cell r="BE21">
            <v>423756.96</v>
          </cell>
        </row>
        <row r="22">
          <cell r="A22">
            <v>10000233</v>
          </cell>
          <cell r="B22" t="str">
            <v>01/0399</v>
          </cell>
          <cell r="C22">
            <v>1010318020</v>
          </cell>
          <cell r="D22" t="str">
            <v>ANIL B. KUTE</v>
          </cell>
          <cell r="E22" t="str">
            <v>BAJIRAO</v>
          </cell>
          <cell r="F22" t="str">
            <v>A3</v>
          </cell>
          <cell r="G22" t="str">
            <v>Aso</v>
          </cell>
          <cell r="H22">
            <v>35009</v>
          </cell>
          <cell r="I22">
            <v>35191</v>
          </cell>
          <cell r="J22">
            <v>27287</v>
          </cell>
          <cell r="K22">
            <v>42.435616438356163</v>
          </cell>
          <cell r="L22">
            <v>49201</v>
          </cell>
          <cell r="M22">
            <v>0</v>
          </cell>
          <cell r="N22">
            <v>21.281074587138505</v>
          </cell>
          <cell r="O22">
            <v>21</v>
          </cell>
          <cell r="P22">
            <v>39173</v>
          </cell>
          <cell r="Q22" t="str">
            <v>YES</v>
          </cell>
          <cell r="R22" t="str">
            <v>3+SC</v>
          </cell>
          <cell r="T22">
            <v>3</v>
          </cell>
          <cell r="U22" t="str">
            <v>H.S.C.</v>
          </cell>
          <cell r="V22" t="str">
            <v>Operator</v>
          </cell>
          <cell r="W22" t="str">
            <v>Distillation</v>
          </cell>
          <cell r="X22">
            <v>3556</v>
          </cell>
          <cell r="Y22">
            <v>800</v>
          </cell>
          <cell r="Z22">
            <v>1750</v>
          </cell>
          <cell r="AB22">
            <v>12750</v>
          </cell>
          <cell r="AC22">
            <v>3240</v>
          </cell>
          <cell r="AD22">
            <v>5306</v>
          </cell>
          <cell r="AE22">
            <v>600</v>
          </cell>
          <cell r="AF22">
            <v>1250</v>
          </cell>
          <cell r="AG22">
            <v>800</v>
          </cell>
          <cell r="AH22">
            <v>6750</v>
          </cell>
          <cell r="AI22">
            <v>0</v>
          </cell>
          <cell r="AJ22">
            <v>750</v>
          </cell>
          <cell r="AK22">
            <v>750</v>
          </cell>
          <cell r="AL22">
            <v>650</v>
          </cell>
          <cell r="AM22">
            <v>0</v>
          </cell>
          <cell r="AN22">
            <v>0</v>
          </cell>
          <cell r="AO22">
            <v>0</v>
          </cell>
          <cell r="AP22">
            <v>0</v>
          </cell>
          <cell r="AQ22">
            <v>0</v>
          </cell>
          <cell r="AR22">
            <v>0</v>
          </cell>
          <cell r="AS22">
            <v>0</v>
          </cell>
          <cell r="AT22">
            <v>32846</v>
          </cell>
          <cell r="AU22">
            <v>32246</v>
          </cell>
          <cell r="AV22">
            <v>2728.7999999999997</v>
          </cell>
          <cell r="AW22">
            <v>4548</v>
          </cell>
          <cell r="AX22">
            <v>0</v>
          </cell>
          <cell r="AY22">
            <v>333.33333333333331</v>
          </cell>
          <cell r="AZ22">
            <v>4000</v>
          </cell>
          <cell r="BA22">
            <v>40456.133333333339</v>
          </cell>
          <cell r="BB22">
            <v>485473.60000000009</v>
          </cell>
          <cell r="BC22">
            <v>0</v>
          </cell>
          <cell r="BD22">
            <v>485473.60000000009</v>
          </cell>
          <cell r="BE22">
            <v>485473.60000000009</v>
          </cell>
        </row>
        <row r="23">
          <cell r="A23">
            <v>10000258</v>
          </cell>
          <cell r="B23" t="str">
            <v>01/0406</v>
          </cell>
          <cell r="C23">
            <v>1010318010</v>
          </cell>
          <cell r="D23" t="str">
            <v>PRAKASH D. GHADGE</v>
          </cell>
          <cell r="E23" t="str">
            <v>DNYANDEV</v>
          </cell>
          <cell r="F23" t="str">
            <v>A2</v>
          </cell>
          <cell r="G23" t="str">
            <v>Aso</v>
          </cell>
          <cell r="H23">
            <v>35706</v>
          </cell>
          <cell r="I23">
            <v>35888</v>
          </cell>
          <cell r="J23">
            <v>26798</v>
          </cell>
          <cell r="K23">
            <v>43.775342465753425</v>
          </cell>
          <cell r="L23">
            <v>48712</v>
          </cell>
          <cell r="M23">
            <v>1.5863013698630137</v>
          </cell>
          <cell r="N23">
            <v>19.371485546676819</v>
          </cell>
          <cell r="O23">
            <v>21</v>
          </cell>
          <cell r="P23">
            <v>41000</v>
          </cell>
          <cell r="Q23" t="str">
            <v>YES</v>
          </cell>
          <cell r="S23" t="str">
            <v>4 + P-A2</v>
          </cell>
          <cell r="T23" t="str">
            <v>4 P-A3</v>
          </cell>
          <cell r="U23" t="str">
            <v>H.S.C., I.T.I., AOCP</v>
          </cell>
          <cell r="V23" t="str">
            <v>Operator</v>
          </cell>
          <cell r="W23" t="str">
            <v>Splitting</v>
          </cell>
          <cell r="X23">
            <v>3854</v>
          </cell>
          <cell r="Y23">
            <v>700</v>
          </cell>
          <cell r="Z23">
            <v>1650</v>
          </cell>
          <cell r="AA23">
            <v>100</v>
          </cell>
          <cell r="AB23">
            <v>9450</v>
          </cell>
          <cell r="AC23">
            <v>3326</v>
          </cell>
          <cell r="AD23">
            <v>5504</v>
          </cell>
          <cell r="AE23">
            <v>600</v>
          </cell>
          <cell r="AF23">
            <v>1250</v>
          </cell>
          <cell r="AG23">
            <v>800</v>
          </cell>
          <cell r="AH23">
            <v>6450</v>
          </cell>
          <cell r="AI23">
            <v>0</v>
          </cell>
          <cell r="AJ23">
            <v>750</v>
          </cell>
          <cell r="AK23">
            <v>750</v>
          </cell>
          <cell r="AL23">
            <v>650</v>
          </cell>
          <cell r="AM23">
            <v>0</v>
          </cell>
          <cell r="AN23">
            <v>0</v>
          </cell>
          <cell r="AO23">
            <v>0</v>
          </cell>
          <cell r="AP23">
            <v>0</v>
          </cell>
          <cell r="AQ23">
            <v>0</v>
          </cell>
          <cell r="AR23">
            <v>0</v>
          </cell>
          <cell r="AS23">
            <v>0</v>
          </cell>
          <cell r="AT23">
            <v>29530</v>
          </cell>
          <cell r="AU23">
            <v>28930</v>
          </cell>
          <cell r="AV23">
            <v>2307.12</v>
          </cell>
          <cell r="AW23">
            <v>3845.2000000000003</v>
          </cell>
          <cell r="AX23">
            <v>0</v>
          </cell>
          <cell r="AY23">
            <v>291.66666666666669</v>
          </cell>
          <cell r="AZ23">
            <v>3500</v>
          </cell>
          <cell r="BA23">
            <v>35973.986666666664</v>
          </cell>
          <cell r="BB23">
            <v>431687.83999999997</v>
          </cell>
          <cell r="BC23">
            <v>0</v>
          </cell>
          <cell r="BD23">
            <v>431687.83999999997</v>
          </cell>
          <cell r="BE23">
            <v>431687.83999999997</v>
          </cell>
        </row>
        <row r="24">
          <cell r="A24">
            <v>10001067</v>
          </cell>
          <cell r="B24" t="str">
            <v>01/0408</v>
          </cell>
          <cell r="C24">
            <v>1010318020</v>
          </cell>
          <cell r="D24" t="str">
            <v>ASHOK WAGHOLE</v>
          </cell>
          <cell r="E24" t="str">
            <v>UTTAMRAO</v>
          </cell>
          <cell r="F24" t="str">
            <v>A2</v>
          </cell>
          <cell r="G24" t="str">
            <v>Aso</v>
          </cell>
          <cell r="H24">
            <v>35706</v>
          </cell>
          <cell r="I24">
            <v>35888</v>
          </cell>
          <cell r="J24">
            <v>27573</v>
          </cell>
          <cell r="K24">
            <v>41.652054794520545</v>
          </cell>
          <cell r="L24">
            <v>49487</v>
          </cell>
          <cell r="M24">
            <v>0.66849315068493154</v>
          </cell>
          <cell r="N24">
            <v>19.371485546042614</v>
          </cell>
          <cell r="O24">
            <v>20</v>
          </cell>
          <cell r="P24">
            <v>39173</v>
          </cell>
          <cell r="Q24" t="str">
            <v>YES</v>
          </cell>
          <cell r="U24" t="str">
            <v>S.S.C.</v>
          </cell>
          <cell r="V24" t="str">
            <v>Operator</v>
          </cell>
          <cell r="W24" t="str">
            <v>Distillation</v>
          </cell>
          <cell r="X24">
            <v>1998</v>
          </cell>
          <cell r="Y24">
            <v>700</v>
          </cell>
          <cell r="Z24">
            <v>1650</v>
          </cell>
          <cell r="AA24">
            <v>100</v>
          </cell>
          <cell r="AB24">
            <v>8775</v>
          </cell>
          <cell r="AC24">
            <v>100</v>
          </cell>
          <cell r="AD24">
            <v>3648</v>
          </cell>
          <cell r="AE24">
            <v>600</v>
          </cell>
          <cell r="AF24">
            <v>1250</v>
          </cell>
          <cell r="AG24">
            <v>800</v>
          </cell>
          <cell r="AH24">
            <v>6450</v>
          </cell>
          <cell r="AI24">
            <v>0</v>
          </cell>
          <cell r="AJ24">
            <v>750</v>
          </cell>
          <cell r="AK24">
            <v>750</v>
          </cell>
          <cell r="AL24">
            <v>650</v>
          </cell>
          <cell r="AM24">
            <v>0</v>
          </cell>
          <cell r="AN24">
            <v>0</v>
          </cell>
          <cell r="AO24">
            <v>0</v>
          </cell>
          <cell r="AP24">
            <v>0</v>
          </cell>
          <cell r="AQ24">
            <v>0</v>
          </cell>
          <cell r="AR24">
            <v>0</v>
          </cell>
          <cell r="AS24">
            <v>0</v>
          </cell>
          <cell r="AT24">
            <v>23773</v>
          </cell>
          <cell r="AU24">
            <v>23173</v>
          </cell>
          <cell r="AV24">
            <v>1839</v>
          </cell>
          <cell r="AW24">
            <v>3065</v>
          </cell>
          <cell r="AX24">
            <v>0</v>
          </cell>
          <cell r="AY24">
            <v>291.66666666666669</v>
          </cell>
          <cell r="AZ24">
            <v>3500</v>
          </cell>
          <cell r="BA24">
            <v>28968.666666666668</v>
          </cell>
          <cell r="BB24">
            <v>347624</v>
          </cell>
          <cell r="BC24">
            <v>0</v>
          </cell>
          <cell r="BD24">
            <v>347624</v>
          </cell>
          <cell r="BE24">
            <v>347624</v>
          </cell>
        </row>
        <row r="25">
          <cell r="A25">
            <v>10000143</v>
          </cell>
          <cell r="B25" t="str">
            <v>01/0434</v>
          </cell>
          <cell r="C25">
            <v>1010322999</v>
          </cell>
          <cell r="D25" t="str">
            <v>SIDDHARTH SABLE</v>
          </cell>
          <cell r="E25" t="str">
            <v>TUKARAM</v>
          </cell>
          <cell r="F25" t="str">
            <v>A1</v>
          </cell>
          <cell r="G25" t="str">
            <v>Aso</v>
          </cell>
          <cell r="H25">
            <v>37061</v>
          </cell>
          <cell r="I25">
            <v>37609</v>
          </cell>
          <cell r="J25">
            <v>29232</v>
          </cell>
          <cell r="K25">
            <v>37.106849315068494</v>
          </cell>
          <cell r="L25">
            <v>51146</v>
          </cell>
          <cell r="M25">
            <v>0</v>
          </cell>
          <cell r="N25">
            <v>15.659156778919325</v>
          </cell>
          <cell r="O25">
            <v>16</v>
          </cell>
          <cell r="P25" t="str">
            <v>-</v>
          </cell>
          <cell r="Q25" t="str">
            <v>YES</v>
          </cell>
          <cell r="U25" t="str">
            <v>H.S.C.</v>
          </cell>
          <cell r="V25" t="str">
            <v>SEMI SKILLED WORKMEN</v>
          </cell>
          <cell r="W25" t="str">
            <v>Quality Control</v>
          </cell>
          <cell r="AB25">
            <v>7750</v>
          </cell>
          <cell r="AC25">
            <v>100</v>
          </cell>
          <cell r="AD25">
            <v>1417</v>
          </cell>
          <cell r="AE25">
            <v>600</v>
          </cell>
          <cell r="AF25">
            <v>500</v>
          </cell>
          <cell r="AG25">
            <v>600</v>
          </cell>
          <cell r="AH25">
            <v>6250</v>
          </cell>
          <cell r="AI25">
            <v>0</v>
          </cell>
          <cell r="AJ25">
            <v>750</v>
          </cell>
          <cell r="AK25">
            <v>750</v>
          </cell>
          <cell r="AL25">
            <v>650</v>
          </cell>
          <cell r="AM25">
            <v>0</v>
          </cell>
          <cell r="AN25">
            <v>0</v>
          </cell>
          <cell r="AO25">
            <v>0</v>
          </cell>
          <cell r="AP25">
            <v>0</v>
          </cell>
          <cell r="AQ25">
            <v>0</v>
          </cell>
          <cell r="AR25">
            <v>0</v>
          </cell>
          <cell r="AS25">
            <v>0</v>
          </cell>
          <cell r="AT25">
            <v>19367</v>
          </cell>
          <cell r="AU25">
            <v>18767</v>
          </cell>
          <cell r="AV25">
            <v>1692</v>
          </cell>
          <cell r="AW25">
            <v>2820</v>
          </cell>
          <cell r="AX25">
            <v>891.4325</v>
          </cell>
          <cell r="AY25">
            <v>250</v>
          </cell>
          <cell r="AZ25">
            <v>3000</v>
          </cell>
          <cell r="BA25">
            <v>25020.432499999999</v>
          </cell>
          <cell r="BB25">
            <v>300245.19</v>
          </cell>
          <cell r="BC25">
            <v>0</v>
          </cell>
          <cell r="BD25">
            <v>300245.19</v>
          </cell>
          <cell r="BE25">
            <v>300245.19</v>
          </cell>
        </row>
        <row r="26">
          <cell r="A26">
            <v>10000676</v>
          </cell>
          <cell r="B26" t="str">
            <v>01/0437</v>
          </cell>
          <cell r="C26">
            <v>1010302999</v>
          </cell>
          <cell r="D26" t="str">
            <v>RAVINDRA JANGAM</v>
          </cell>
          <cell r="E26" t="str">
            <v>DHONDU</v>
          </cell>
          <cell r="F26" t="str">
            <v>A2</v>
          </cell>
          <cell r="G26" t="str">
            <v>Aso</v>
          </cell>
          <cell r="H26">
            <v>37956</v>
          </cell>
          <cell r="I26">
            <v>38139</v>
          </cell>
          <cell r="J26">
            <v>21037</v>
          </cell>
          <cell r="K26">
            <v>59.558904109589044</v>
          </cell>
          <cell r="L26">
            <v>42951</v>
          </cell>
          <cell r="M26">
            <v>22.92876712328767</v>
          </cell>
          <cell r="N26">
            <v>13.207101984081685</v>
          </cell>
          <cell r="O26">
            <v>36</v>
          </cell>
          <cell r="P26" t="str">
            <v>-</v>
          </cell>
          <cell r="Q26" t="str">
            <v>NO</v>
          </cell>
          <cell r="U26" t="str">
            <v>TO CONFIRM</v>
          </cell>
          <cell r="V26" t="str">
            <v>Office Assistant</v>
          </cell>
          <cell r="W26" t="str">
            <v>Accounts</v>
          </cell>
          <cell r="X26">
            <v>2161</v>
          </cell>
          <cell r="Y26">
            <v>700</v>
          </cell>
          <cell r="Z26">
            <v>1650</v>
          </cell>
          <cell r="AA26">
            <v>100</v>
          </cell>
          <cell r="AB26">
            <v>11150</v>
          </cell>
          <cell r="AC26">
            <v>1661</v>
          </cell>
          <cell r="AD26">
            <v>3811</v>
          </cell>
          <cell r="AE26">
            <v>600</v>
          </cell>
          <cell r="AF26">
            <v>1250</v>
          </cell>
          <cell r="AG26">
            <v>800</v>
          </cell>
          <cell r="AH26">
            <v>5450</v>
          </cell>
          <cell r="AI26">
            <v>0</v>
          </cell>
          <cell r="AJ26">
            <v>750</v>
          </cell>
          <cell r="AK26">
            <v>750</v>
          </cell>
          <cell r="AL26">
            <v>650</v>
          </cell>
          <cell r="AM26">
            <v>0</v>
          </cell>
          <cell r="AN26">
            <v>0</v>
          </cell>
          <cell r="AO26">
            <v>0</v>
          </cell>
          <cell r="AP26">
            <v>0</v>
          </cell>
          <cell r="AQ26">
            <v>0</v>
          </cell>
          <cell r="AR26">
            <v>0</v>
          </cell>
          <cell r="AS26">
            <v>0</v>
          </cell>
          <cell r="AT26">
            <v>26872</v>
          </cell>
          <cell r="AU26">
            <v>26272</v>
          </cell>
          <cell r="AV26">
            <v>2191.3199999999997</v>
          </cell>
          <cell r="AW26">
            <v>3652.2000000000003</v>
          </cell>
          <cell r="AX26">
            <v>0</v>
          </cell>
          <cell r="AY26">
            <v>291.66666666666669</v>
          </cell>
          <cell r="AZ26">
            <v>3500</v>
          </cell>
          <cell r="BA26">
            <v>33007.186666666668</v>
          </cell>
          <cell r="BB26">
            <v>396086.24</v>
          </cell>
          <cell r="BC26">
            <v>0</v>
          </cell>
          <cell r="BD26">
            <v>396086.24</v>
          </cell>
          <cell r="BE26">
            <v>396086.24</v>
          </cell>
        </row>
        <row r="27">
          <cell r="A27">
            <v>10000039</v>
          </cell>
          <cell r="B27" t="str">
            <v>01/A116</v>
          </cell>
          <cell r="C27">
            <v>1010328999</v>
          </cell>
          <cell r="D27" t="str">
            <v>RAMKRISHNA SAHU</v>
          </cell>
          <cell r="E27" t="str">
            <v>DILHIKUMAR</v>
          </cell>
          <cell r="F27" t="str">
            <v>EG-3</v>
          </cell>
          <cell r="G27" t="str">
            <v>MMC</v>
          </cell>
          <cell r="H27">
            <v>33267</v>
          </cell>
          <cell r="I27">
            <v>33448</v>
          </cell>
          <cell r="J27">
            <v>23566</v>
          </cell>
          <cell r="K27">
            <v>52.630136986301373</v>
          </cell>
          <cell r="L27">
            <v>45480</v>
          </cell>
          <cell r="M27">
            <v>0</v>
          </cell>
          <cell r="N27">
            <v>26.053677326864531</v>
          </cell>
          <cell r="O27">
            <v>26</v>
          </cell>
          <cell r="P27">
            <v>40269</v>
          </cell>
          <cell r="Q27" t="str">
            <v>HO</v>
          </cell>
          <cell r="U27" t="str">
            <v>AMIE(Mechanical)</v>
          </cell>
          <cell r="V27" t="str">
            <v>Senior Manager</v>
          </cell>
          <cell r="W27" t="str">
            <v>TankFarm</v>
          </cell>
          <cell r="X27">
            <v>0</v>
          </cell>
          <cell r="Y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row>
        <row r="28">
          <cell r="A28">
            <v>10000210</v>
          </cell>
          <cell r="B28" t="str">
            <v>01/A122</v>
          </cell>
          <cell r="C28">
            <v>1010317999</v>
          </cell>
          <cell r="D28" t="str">
            <v>RAJU MISAL</v>
          </cell>
          <cell r="E28" t="str">
            <v>PRABHAKAR</v>
          </cell>
          <cell r="F28" t="str">
            <v>EG-0</v>
          </cell>
          <cell r="G28" t="str">
            <v>JMC</v>
          </cell>
          <cell r="H28">
            <v>32898</v>
          </cell>
          <cell r="I28">
            <v>33079</v>
          </cell>
          <cell r="J28">
            <v>23885</v>
          </cell>
          <cell r="K28">
            <v>51.756164383561647</v>
          </cell>
          <cell r="L28">
            <v>45799</v>
          </cell>
          <cell r="M28">
            <v>2.9835616438356163</v>
          </cell>
          <cell r="N28">
            <v>27.06463623097412</v>
          </cell>
          <cell r="O28">
            <v>30</v>
          </cell>
          <cell r="P28">
            <v>39539</v>
          </cell>
          <cell r="Q28" t="str">
            <v>YES</v>
          </cell>
          <cell r="U28" t="str">
            <v>S.S.C.</v>
          </cell>
          <cell r="V28" t="str">
            <v>Junior Executive</v>
          </cell>
          <cell r="W28" t="str">
            <v>Fabrication</v>
          </cell>
          <cell r="X28">
            <v>19962</v>
          </cell>
          <cell r="Y28">
            <v>1250</v>
          </cell>
          <cell r="AB28">
            <v>20560</v>
          </cell>
          <cell r="AC28">
            <v>0</v>
          </cell>
          <cell r="AD28">
            <v>10280</v>
          </cell>
          <cell r="AE28">
            <v>0</v>
          </cell>
          <cell r="AF28">
            <v>1250</v>
          </cell>
          <cell r="AG28">
            <v>1600</v>
          </cell>
          <cell r="AH28">
            <v>0</v>
          </cell>
          <cell r="AI28">
            <v>6058</v>
          </cell>
          <cell r="AJ28">
            <v>0</v>
          </cell>
          <cell r="AK28">
            <v>0</v>
          </cell>
          <cell r="AL28">
            <v>0</v>
          </cell>
          <cell r="AM28">
            <v>400</v>
          </cell>
          <cell r="AN28">
            <v>4256</v>
          </cell>
          <cell r="AO28">
            <v>4112</v>
          </cell>
          <cell r="AP28">
            <v>0</v>
          </cell>
          <cell r="AQ28">
            <v>0</v>
          </cell>
          <cell r="AR28">
            <v>0</v>
          </cell>
          <cell r="AS28">
            <v>0</v>
          </cell>
          <cell r="AT28">
            <v>48516</v>
          </cell>
          <cell r="AU28">
            <v>44404</v>
          </cell>
          <cell r="AV28">
            <v>2467.1999999999998</v>
          </cell>
          <cell r="AW28">
            <v>0</v>
          </cell>
          <cell r="AX28">
            <v>0</v>
          </cell>
          <cell r="AY28">
            <v>416.66666666666669</v>
          </cell>
          <cell r="AZ28">
            <v>5000</v>
          </cell>
          <cell r="BA28">
            <v>51399.866666666661</v>
          </cell>
          <cell r="BB28">
            <v>616798.39999999991</v>
          </cell>
          <cell r="BC28">
            <v>12590</v>
          </cell>
          <cell r="BD28">
            <v>629388.39999999991</v>
          </cell>
          <cell r="BE28">
            <v>629388.39999999991</v>
          </cell>
        </row>
        <row r="29">
          <cell r="A29">
            <v>10000019</v>
          </cell>
          <cell r="B29" t="str">
            <v>01/A136</v>
          </cell>
          <cell r="C29">
            <v>1010317999</v>
          </cell>
          <cell r="D29" t="str">
            <v>NARESH J. PATIL</v>
          </cell>
          <cell r="E29" t="str">
            <v>JAGANATH</v>
          </cell>
          <cell r="F29" t="str">
            <v>EG-0</v>
          </cell>
          <cell r="G29" t="str">
            <v>JMC</v>
          </cell>
          <cell r="H29">
            <v>29383</v>
          </cell>
          <cell r="I29">
            <v>29931</v>
          </cell>
          <cell r="J29">
            <v>21356</v>
          </cell>
          <cell r="K29">
            <v>58.684931506849317</v>
          </cell>
          <cell r="L29">
            <v>43270</v>
          </cell>
          <cell r="M29">
            <v>0</v>
          </cell>
          <cell r="N29">
            <v>36.694773217909692</v>
          </cell>
          <cell r="O29">
            <v>37</v>
          </cell>
          <cell r="P29">
            <v>40634</v>
          </cell>
          <cell r="Q29" t="str">
            <v>YES</v>
          </cell>
          <cell r="U29" t="str">
            <v>XI Std, I.T.I.,MMCP.</v>
          </cell>
          <cell r="V29" t="str">
            <v>Junior Executive</v>
          </cell>
          <cell r="W29" t="str">
            <v>MAINTENANCE</v>
          </cell>
          <cell r="X29">
            <v>15880</v>
          </cell>
          <cell r="Y29">
            <v>1250</v>
          </cell>
          <cell r="AB29">
            <v>15980</v>
          </cell>
          <cell r="AC29">
            <v>0</v>
          </cell>
          <cell r="AD29">
            <v>7990</v>
          </cell>
          <cell r="AE29">
            <v>0</v>
          </cell>
          <cell r="AF29">
            <v>1250</v>
          </cell>
          <cell r="AG29">
            <v>1600</v>
          </cell>
          <cell r="AH29">
            <v>0</v>
          </cell>
          <cell r="AI29">
            <v>1793</v>
          </cell>
          <cell r="AJ29">
            <v>0</v>
          </cell>
          <cell r="AK29">
            <v>0</v>
          </cell>
          <cell r="AL29">
            <v>0</v>
          </cell>
          <cell r="AM29">
            <v>400</v>
          </cell>
          <cell r="AN29">
            <v>3798</v>
          </cell>
          <cell r="AO29">
            <v>3196</v>
          </cell>
          <cell r="AP29">
            <v>0</v>
          </cell>
          <cell r="AQ29">
            <v>0</v>
          </cell>
          <cell r="AR29">
            <v>0</v>
          </cell>
          <cell r="AS29">
            <v>0</v>
          </cell>
          <cell r="AT29">
            <v>36007</v>
          </cell>
          <cell r="AU29">
            <v>32811</v>
          </cell>
          <cell r="AV29">
            <v>1917.6</v>
          </cell>
          <cell r="AW29">
            <v>0</v>
          </cell>
          <cell r="AX29">
            <v>0</v>
          </cell>
          <cell r="AY29">
            <v>416.66666666666669</v>
          </cell>
          <cell r="AZ29">
            <v>5000</v>
          </cell>
          <cell r="BA29">
            <v>38341.266666666663</v>
          </cell>
          <cell r="BB29">
            <v>460095.19999999995</v>
          </cell>
          <cell r="BC29">
            <v>9390</v>
          </cell>
          <cell r="BD29">
            <v>469485.19999999995</v>
          </cell>
          <cell r="BE29">
            <v>469485.19999999995</v>
          </cell>
        </row>
        <row r="30">
          <cell r="A30">
            <v>10000328</v>
          </cell>
          <cell r="B30" t="str">
            <v>01/A147</v>
          </cell>
          <cell r="C30">
            <v>1010322999</v>
          </cell>
          <cell r="D30" t="str">
            <v>CHANDRASHEKAR  MARATHE</v>
          </cell>
          <cell r="E30" t="str">
            <v>RAMCHANDRA</v>
          </cell>
          <cell r="F30" t="str">
            <v>EG-6</v>
          </cell>
          <cell r="G30" t="str">
            <v>SMC</v>
          </cell>
          <cell r="H30">
            <v>36623</v>
          </cell>
          <cell r="I30">
            <v>36806</v>
          </cell>
          <cell r="J30">
            <v>21928</v>
          </cell>
          <cell r="K30">
            <v>57.11780821917808</v>
          </cell>
          <cell r="L30">
            <v>43842</v>
          </cell>
          <cell r="M30">
            <v>17.276712328767122</v>
          </cell>
          <cell r="N30">
            <v>16.859156778602234</v>
          </cell>
          <cell r="O30">
            <v>34</v>
          </cell>
          <cell r="P30">
            <v>38808</v>
          </cell>
          <cell r="Q30" t="str">
            <v>HO</v>
          </cell>
          <cell r="U30" t="str">
            <v xml:space="preserve">Msc(Analytical chemistry) </v>
          </cell>
          <cell r="V30" t="str">
            <v>General Manager</v>
          </cell>
          <cell r="W30" t="str">
            <v>Quality Control</v>
          </cell>
          <cell r="X30">
            <v>0</v>
          </cell>
          <cell r="Y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row>
        <row r="31">
          <cell r="A31">
            <v>10000360</v>
          </cell>
          <cell r="B31" t="str">
            <v>01/A152</v>
          </cell>
          <cell r="C31">
            <v>1010322999</v>
          </cell>
          <cell r="D31" t="str">
            <v>DINESH SHIVALKAR</v>
          </cell>
          <cell r="E31" t="str">
            <v>PUNDALIK</v>
          </cell>
          <cell r="F31" t="str">
            <v>EG-1</v>
          </cell>
          <cell r="G31" t="str">
            <v>JMC</v>
          </cell>
          <cell r="H31">
            <v>36746</v>
          </cell>
          <cell r="I31">
            <v>36930</v>
          </cell>
          <cell r="J31">
            <v>27894</v>
          </cell>
          <cell r="K31">
            <v>40.772602739726025</v>
          </cell>
          <cell r="L31">
            <v>49808</v>
          </cell>
          <cell r="M31">
            <v>2.9369863013698629</v>
          </cell>
          <cell r="N31">
            <v>16.522170477232372</v>
          </cell>
          <cell r="O31">
            <v>19</v>
          </cell>
          <cell r="P31">
            <v>41365</v>
          </cell>
          <cell r="Q31" t="str">
            <v>YES</v>
          </cell>
          <cell r="U31" t="str">
            <v>B.Sc.(Chemistry), Dip. In Analytical Chemistry</v>
          </cell>
          <cell r="V31" t="str">
            <v>Assistant Manager</v>
          </cell>
          <cell r="W31" t="str">
            <v>Quality Control</v>
          </cell>
          <cell r="X31">
            <v>25909</v>
          </cell>
          <cell r="Y31">
            <v>1250</v>
          </cell>
          <cell r="AB31">
            <v>28760</v>
          </cell>
          <cell r="AC31">
            <v>0</v>
          </cell>
          <cell r="AD31">
            <v>14380</v>
          </cell>
          <cell r="AE31">
            <v>0</v>
          </cell>
          <cell r="AF31">
            <v>1250</v>
          </cell>
          <cell r="AG31">
            <v>1600</v>
          </cell>
          <cell r="AH31">
            <v>0</v>
          </cell>
          <cell r="AI31">
            <v>10391</v>
          </cell>
          <cell r="AJ31">
            <v>0</v>
          </cell>
          <cell r="AK31">
            <v>0</v>
          </cell>
          <cell r="AL31">
            <v>0</v>
          </cell>
          <cell r="AM31">
            <v>400</v>
          </cell>
          <cell r="AN31">
            <v>5076</v>
          </cell>
          <cell r="AO31">
            <v>5752</v>
          </cell>
          <cell r="AP31">
            <v>0</v>
          </cell>
          <cell r="AQ31">
            <v>0</v>
          </cell>
          <cell r="AR31">
            <v>0</v>
          </cell>
          <cell r="AS31">
            <v>0</v>
          </cell>
          <cell r="AT31">
            <v>67609</v>
          </cell>
          <cell r="AU31">
            <v>61857</v>
          </cell>
          <cell r="AV31">
            <v>3451.2</v>
          </cell>
          <cell r="AW31">
            <v>0</v>
          </cell>
          <cell r="AX31">
            <v>0</v>
          </cell>
          <cell r="AY31">
            <v>833.33333333333337</v>
          </cell>
          <cell r="AZ31">
            <v>10000</v>
          </cell>
          <cell r="BA31">
            <v>71893.533333333326</v>
          </cell>
          <cell r="BB31">
            <v>862722.39999999991</v>
          </cell>
          <cell r="BC31">
            <v>26690</v>
          </cell>
          <cell r="BD31">
            <v>889412.39999999991</v>
          </cell>
          <cell r="BE31">
            <v>889412.39999999991</v>
          </cell>
        </row>
        <row r="32">
          <cell r="A32">
            <v>10000749</v>
          </cell>
          <cell r="B32" t="str">
            <v>01/A173</v>
          </cell>
          <cell r="C32">
            <v>1010399999</v>
          </cell>
          <cell r="D32" t="str">
            <v>VILAS  KAKADE</v>
          </cell>
          <cell r="E32" t="str">
            <v>VASANTRAO</v>
          </cell>
          <cell r="F32" t="str">
            <v>EG-8</v>
          </cell>
          <cell r="G32" t="str">
            <v>SMC</v>
          </cell>
          <cell r="H32">
            <v>37099</v>
          </cell>
          <cell r="I32">
            <v>37283</v>
          </cell>
          <cell r="J32">
            <v>21134</v>
          </cell>
          <cell r="K32">
            <v>59.293150684931504</v>
          </cell>
          <cell r="L32">
            <v>43048</v>
          </cell>
          <cell r="N32">
            <v>15.555047189878231</v>
          </cell>
          <cell r="O32">
            <v>16</v>
          </cell>
          <cell r="P32">
            <v>41730</v>
          </cell>
          <cell r="Q32" t="str">
            <v>HO</v>
          </cell>
          <cell r="U32" t="str">
            <v>M.Sc (Tech)</v>
          </cell>
          <cell r="V32" t="str">
            <v>Vice President - Manufacturing</v>
          </cell>
          <cell r="W32" t="str">
            <v>Production</v>
          </cell>
          <cell r="X32">
            <v>0</v>
          </cell>
          <cell r="Y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row>
        <row r="33">
          <cell r="A33">
            <v>10000237</v>
          </cell>
          <cell r="B33" t="str">
            <v>01/A194</v>
          </cell>
          <cell r="C33">
            <v>1010317999</v>
          </cell>
          <cell r="D33" t="str">
            <v>KIRAN PETKAR</v>
          </cell>
          <cell r="E33" t="str">
            <v>RAGHUNATH</v>
          </cell>
          <cell r="F33" t="str">
            <v>EG</v>
          </cell>
          <cell r="G33" t="str">
            <v>JMC</v>
          </cell>
          <cell r="H33">
            <v>35103</v>
          </cell>
          <cell r="I33">
            <v>35285</v>
          </cell>
          <cell r="J33">
            <v>27941</v>
          </cell>
          <cell r="K33">
            <v>40.643835616438359</v>
          </cell>
          <cell r="L33">
            <v>49855</v>
          </cell>
          <cell r="M33">
            <v>0.18904109589041096</v>
          </cell>
          <cell r="N33">
            <v>21.023540340246068</v>
          </cell>
          <cell r="O33">
            <v>21</v>
          </cell>
          <cell r="P33">
            <v>39173</v>
          </cell>
          <cell r="Q33" t="str">
            <v>YES</v>
          </cell>
          <cell r="U33" t="str">
            <v>H.S.C., I.T.I.</v>
          </cell>
          <cell r="V33" t="str">
            <v>Executive</v>
          </cell>
          <cell r="W33" t="str">
            <v>Instrumentation</v>
          </cell>
          <cell r="AB33">
            <v>22750</v>
          </cell>
          <cell r="AC33">
            <v>0</v>
          </cell>
          <cell r="AD33">
            <v>11375</v>
          </cell>
          <cell r="AE33">
            <v>0</v>
          </cell>
          <cell r="AF33">
            <v>1250</v>
          </cell>
          <cell r="AG33">
            <v>1600</v>
          </cell>
          <cell r="AH33">
            <v>0</v>
          </cell>
          <cell r="AI33">
            <v>7306</v>
          </cell>
          <cell r="AJ33">
            <v>0</v>
          </cell>
          <cell r="AK33">
            <v>0</v>
          </cell>
          <cell r="AL33">
            <v>0</v>
          </cell>
          <cell r="AM33">
            <v>400</v>
          </cell>
          <cell r="AN33">
            <v>4475</v>
          </cell>
          <cell r="AO33">
            <v>4550</v>
          </cell>
          <cell r="AP33">
            <v>0</v>
          </cell>
          <cell r="AQ33">
            <v>0</v>
          </cell>
          <cell r="AR33">
            <v>0</v>
          </cell>
          <cell r="AS33">
            <v>0</v>
          </cell>
          <cell r="AT33">
            <v>53706</v>
          </cell>
          <cell r="AU33">
            <v>49156</v>
          </cell>
          <cell r="AV33">
            <v>2730</v>
          </cell>
          <cell r="AW33">
            <v>0</v>
          </cell>
          <cell r="AX33">
            <v>0</v>
          </cell>
          <cell r="AY33">
            <v>416.66666666666669</v>
          </cell>
          <cell r="AZ33">
            <v>5000</v>
          </cell>
          <cell r="BA33">
            <v>56852.666666666664</v>
          </cell>
          <cell r="BB33">
            <v>682232</v>
          </cell>
          <cell r="BC33">
            <v>21100</v>
          </cell>
          <cell r="BD33">
            <v>703332</v>
          </cell>
          <cell r="BE33">
            <v>703332</v>
          </cell>
        </row>
        <row r="34">
          <cell r="A34">
            <v>10000175</v>
          </cell>
          <cell r="B34" t="str">
            <v>01/A307</v>
          </cell>
          <cell r="C34">
            <v>1010318020</v>
          </cell>
          <cell r="D34" t="str">
            <v>DINESH DANAO</v>
          </cell>
          <cell r="E34" t="str">
            <v>NARAYAN</v>
          </cell>
          <cell r="F34" t="str">
            <v>EG-3</v>
          </cell>
          <cell r="G34" t="str">
            <v>MMC</v>
          </cell>
          <cell r="H34">
            <v>38899</v>
          </cell>
          <cell r="I34">
            <v>39083</v>
          </cell>
          <cell r="J34">
            <v>29945</v>
          </cell>
          <cell r="K34">
            <v>35.153424657534245</v>
          </cell>
          <cell r="L34">
            <v>51859</v>
          </cell>
          <cell r="M34">
            <v>0</v>
          </cell>
          <cell r="N34">
            <v>10.623540341197366</v>
          </cell>
          <cell r="O34">
            <v>11</v>
          </cell>
          <cell r="P34">
            <v>42095</v>
          </cell>
          <cell r="Q34" t="str">
            <v>YES</v>
          </cell>
          <cell r="U34" t="str">
            <v>M.TECH - Chemical</v>
          </cell>
          <cell r="V34" t="str">
            <v>Senior Manager</v>
          </cell>
          <cell r="W34" t="str">
            <v>Distillation</v>
          </cell>
          <cell r="X34">
            <v>0</v>
          </cell>
          <cell r="Y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row>
        <row r="35">
          <cell r="A35">
            <v>10000441</v>
          </cell>
          <cell r="B35" t="str">
            <v>01/A335</v>
          </cell>
          <cell r="C35">
            <v>1010329999</v>
          </cell>
          <cell r="D35" t="str">
            <v>PRASAD KALE</v>
          </cell>
          <cell r="E35" t="str">
            <v>LAXMAN</v>
          </cell>
          <cell r="F35" t="str">
            <v>EG-4</v>
          </cell>
          <cell r="G35" t="str">
            <v>MMC</v>
          </cell>
          <cell r="H35">
            <v>39266</v>
          </cell>
          <cell r="I35">
            <v>39450</v>
          </cell>
          <cell r="J35">
            <v>25777</v>
          </cell>
          <cell r="K35">
            <v>46.57260273972603</v>
          </cell>
          <cell r="L35">
            <v>47691</v>
          </cell>
          <cell r="M35">
            <v>17.597260273972601</v>
          </cell>
          <cell r="N35">
            <v>9.6180608885083672</v>
          </cell>
          <cell r="O35">
            <v>27</v>
          </cell>
          <cell r="P35">
            <v>41365</v>
          </cell>
          <cell r="Q35" t="str">
            <v>HO</v>
          </cell>
          <cell r="U35" t="str">
            <v>PGDBA (Operations Management)</v>
          </cell>
          <cell r="V35" t="str">
            <v>Assistant General Manager</v>
          </cell>
          <cell r="W35" t="str">
            <v>Utility</v>
          </cell>
          <cell r="X35">
            <v>0</v>
          </cell>
          <cell r="Y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row>
        <row r="36">
          <cell r="A36">
            <v>10000071</v>
          </cell>
          <cell r="B36" t="str">
            <v>01/A342</v>
          </cell>
          <cell r="C36">
            <v>1010318030</v>
          </cell>
          <cell r="D36" t="str">
            <v>RAJESH POKHARKAR</v>
          </cell>
          <cell r="E36" t="str">
            <v>DASHARATH</v>
          </cell>
          <cell r="F36" t="str">
            <v>S1</v>
          </cell>
          <cell r="G36" t="str">
            <v>OC</v>
          </cell>
          <cell r="H36">
            <v>35261</v>
          </cell>
          <cell r="I36">
            <v>35445</v>
          </cell>
          <cell r="J36">
            <v>26508</v>
          </cell>
          <cell r="K36">
            <v>44.56986301369863</v>
          </cell>
          <cell r="L36">
            <v>48422</v>
          </cell>
          <cell r="M36">
            <v>2.2082191780821918</v>
          </cell>
          <cell r="N36">
            <v>20.590663628868597</v>
          </cell>
          <cell r="O36">
            <v>23</v>
          </cell>
          <cell r="P36">
            <v>40634</v>
          </cell>
          <cell r="Q36" t="str">
            <v>YES</v>
          </cell>
          <cell r="U36" t="str">
            <v>PGDIM,MCSE,MCP.</v>
          </cell>
          <cell r="V36" t="str">
            <v xml:space="preserve">Supervisor </v>
          </cell>
          <cell r="W36" t="str">
            <v>Fatty Alcohol</v>
          </cell>
          <cell r="X36">
            <v>2602</v>
          </cell>
          <cell r="Y36">
            <v>800</v>
          </cell>
          <cell r="Z36">
            <v>1750</v>
          </cell>
          <cell r="AB36">
            <v>18504</v>
          </cell>
          <cell r="AC36">
            <v>0</v>
          </cell>
          <cell r="AD36">
            <v>4352</v>
          </cell>
          <cell r="AE36">
            <v>600</v>
          </cell>
          <cell r="AF36">
            <v>1250</v>
          </cell>
          <cell r="AG36">
            <v>800</v>
          </cell>
          <cell r="AH36">
            <v>1000</v>
          </cell>
          <cell r="AI36">
            <v>0</v>
          </cell>
          <cell r="AJ36">
            <v>750</v>
          </cell>
          <cell r="AK36">
            <v>750</v>
          </cell>
          <cell r="AL36">
            <v>650</v>
          </cell>
          <cell r="AM36">
            <v>0</v>
          </cell>
          <cell r="AN36">
            <v>0</v>
          </cell>
          <cell r="AO36">
            <v>0</v>
          </cell>
          <cell r="AP36">
            <v>0</v>
          </cell>
          <cell r="AQ36">
            <v>0</v>
          </cell>
          <cell r="AR36">
            <v>0</v>
          </cell>
          <cell r="AS36">
            <v>0</v>
          </cell>
          <cell r="AT36">
            <v>28656</v>
          </cell>
          <cell r="AU36">
            <v>28056</v>
          </cell>
          <cell r="AV36">
            <v>2340.48</v>
          </cell>
          <cell r="AW36">
            <v>3900.8</v>
          </cell>
          <cell r="AX36">
            <v>0</v>
          </cell>
          <cell r="AY36">
            <v>416.66666666666669</v>
          </cell>
          <cell r="AZ36">
            <v>5000</v>
          </cell>
          <cell r="BA36">
            <v>35313.946666666663</v>
          </cell>
          <cell r="BB36">
            <v>423767.36</v>
          </cell>
          <cell r="BC36">
            <v>0</v>
          </cell>
          <cell r="BD36">
            <v>423767.36</v>
          </cell>
          <cell r="BE36">
            <v>423767.36</v>
          </cell>
        </row>
        <row r="37">
          <cell r="A37">
            <v>10000194</v>
          </cell>
          <cell r="B37" t="str">
            <v>01/A392</v>
          </cell>
          <cell r="C37">
            <v>1010318010</v>
          </cell>
          <cell r="D37" t="str">
            <v>SANTOSH MHATRE</v>
          </cell>
          <cell r="E37" t="str">
            <v>GANPAT</v>
          </cell>
          <cell r="F37" t="str">
            <v>S1</v>
          </cell>
          <cell r="G37" t="str">
            <v>OC</v>
          </cell>
          <cell r="H37">
            <v>29343</v>
          </cell>
          <cell r="I37">
            <v>29527</v>
          </cell>
          <cell r="J37">
            <v>21917</v>
          </cell>
          <cell r="K37">
            <v>57.147945205479452</v>
          </cell>
          <cell r="L37">
            <v>43831</v>
          </cell>
          <cell r="M37">
            <v>0.61643835616438358</v>
          </cell>
          <cell r="N37">
            <v>36.80436225805429</v>
          </cell>
          <cell r="O37">
            <v>37</v>
          </cell>
          <cell r="P37">
            <v>39539</v>
          </cell>
          <cell r="Q37" t="str">
            <v>YES</v>
          </cell>
          <cell r="R37">
            <v>2</v>
          </cell>
          <cell r="T37" t="str">
            <v>3 P-S2</v>
          </cell>
          <cell r="U37" t="str">
            <v>S.S.C.</v>
          </cell>
          <cell r="V37" t="str">
            <v xml:space="preserve">Supervisor </v>
          </cell>
          <cell r="W37" t="str">
            <v>Splitting</v>
          </cell>
          <cell r="X37">
            <v>5830</v>
          </cell>
          <cell r="Y37">
            <v>800</v>
          </cell>
          <cell r="Z37">
            <v>1750</v>
          </cell>
          <cell r="AB37">
            <v>22189</v>
          </cell>
          <cell r="AC37">
            <v>0</v>
          </cell>
          <cell r="AD37">
            <v>7580</v>
          </cell>
          <cell r="AE37">
            <v>600</v>
          </cell>
          <cell r="AF37">
            <v>1250</v>
          </cell>
          <cell r="AG37">
            <v>800</v>
          </cell>
          <cell r="AH37">
            <v>4500</v>
          </cell>
          <cell r="AI37">
            <v>94</v>
          </cell>
          <cell r="AJ37">
            <v>750</v>
          </cell>
          <cell r="AK37">
            <v>750</v>
          </cell>
          <cell r="AL37">
            <v>650</v>
          </cell>
          <cell r="AM37">
            <v>0</v>
          </cell>
          <cell r="AN37">
            <v>0</v>
          </cell>
          <cell r="AO37">
            <v>0</v>
          </cell>
          <cell r="AP37">
            <v>0</v>
          </cell>
          <cell r="AQ37">
            <v>0</v>
          </cell>
          <cell r="AR37">
            <v>0</v>
          </cell>
          <cell r="AS37">
            <v>0</v>
          </cell>
          <cell r="AT37">
            <v>39163</v>
          </cell>
          <cell r="AU37">
            <v>38563</v>
          </cell>
          <cell r="AV37">
            <v>3202.68</v>
          </cell>
          <cell r="AW37">
            <v>5337.8</v>
          </cell>
          <cell r="AX37">
            <v>0</v>
          </cell>
          <cell r="AY37">
            <v>416.66666666666669</v>
          </cell>
          <cell r="AZ37">
            <v>5000</v>
          </cell>
          <cell r="BA37">
            <v>48120.146666666667</v>
          </cell>
          <cell r="BB37">
            <v>577441.76</v>
          </cell>
          <cell r="BC37">
            <v>0</v>
          </cell>
          <cell r="BD37">
            <v>577441.76</v>
          </cell>
          <cell r="BE37">
            <v>577441.76</v>
          </cell>
        </row>
        <row r="38">
          <cell r="A38">
            <v>10000208</v>
          </cell>
          <cell r="B38" t="str">
            <v>01/A394</v>
          </cell>
          <cell r="C38">
            <v>1010318020</v>
          </cell>
          <cell r="D38" t="str">
            <v>GOVINDAN UNNI M.</v>
          </cell>
          <cell r="E38" t="str">
            <v>VASU MENON</v>
          </cell>
          <cell r="F38" t="str">
            <v>S1</v>
          </cell>
          <cell r="G38" t="str">
            <v>OC</v>
          </cell>
          <cell r="H38">
            <v>32804</v>
          </cell>
          <cell r="I38">
            <v>32986</v>
          </cell>
          <cell r="J38">
            <v>22066</v>
          </cell>
          <cell r="K38">
            <v>56.739726027397261</v>
          </cell>
          <cell r="L38">
            <v>43980</v>
          </cell>
          <cell r="M38">
            <v>8.4</v>
          </cell>
          <cell r="N38">
            <v>27.322170478183669</v>
          </cell>
          <cell r="O38">
            <v>36</v>
          </cell>
          <cell r="P38">
            <v>39539</v>
          </cell>
          <cell r="Q38" t="str">
            <v>YES</v>
          </cell>
          <cell r="R38">
            <v>3</v>
          </cell>
          <cell r="T38">
            <v>3</v>
          </cell>
          <cell r="U38" t="str">
            <v>S.S.C.</v>
          </cell>
          <cell r="V38" t="str">
            <v xml:space="preserve">Supervisor </v>
          </cell>
          <cell r="W38" t="str">
            <v>Distillation</v>
          </cell>
          <cell r="X38">
            <v>5566</v>
          </cell>
          <cell r="Y38">
            <v>800</v>
          </cell>
          <cell r="Z38">
            <v>1750</v>
          </cell>
          <cell r="AB38">
            <v>20918</v>
          </cell>
          <cell r="AC38">
            <v>0</v>
          </cell>
          <cell r="AD38">
            <v>7316</v>
          </cell>
          <cell r="AE38">
            <v>600</v>
          </cell>
          <cell r="AF38">
            <v>1250</v>
          </cell>
          <cell r="AG38">
            <v>800</v>
          </cell>
          <cell r="AH38">
            <v>4500</v>
          </cell>
          <cell r="AI38">
            <v>388</v>
          </cell>
          <cell r="AJ38">
            <v>750</v>
          </cell>
          <cell r="AK38">
            <v>750</v>
          </cell>
          <cell r="AL38">
            <v>650</v>
          </cell>
          <cell r="AM38">
            <v>0</v>
          </cell>
          <cell r="AN38">
            <v>0</v>
          </cell>
          <cell r="AO38">
            <v>0</v>
          </cell>
          <cell r="AP38">
            <v>0</v>
          </cell>
          <cell r="AQ38">
            <v>0</v>
          </cell>
          <cell r="AR38">
            <v>0</v>
          </cell>
          <cell r="AS38">
            <v>0</v>
          </cell>
          <cell r="AT38">
            <v>37922</v>
          </cell>
          <cell r="AU38">
            <v>37322</v>
          </cell>
          <cell r="AV38">
            <v>3050.16</v>
          </cell>
          <cell r="AW38">
            <v>5083.6000000000004</v>
          </cell>
          <cell r="AX38">
            <v>0</v>
          </cell>
          <cell r="AY38">
            <v>416.66666666666669</v>
          </cell>
          <cell r="AZ38">
            <v>5000</v>
          </cell>
          <cell r="BA38">
            <v>46472.426666666666</v>
          </cell>
          <cell r="BB38">
            <v>557669.12</v>
          </cell>
          <cell r="BC38">
            <v>0</v>
          </cell>
          <cell r="BD38">
            <v>557669.12</v>
          </cell>
          <cell r="BE38">
            <v>557669.12</v>
          </cell>
        </row>
        <row r="39">
          <cell r="A39">
            <v>10000083</v>
          </cell>
          <cell r="B39" t="str">
            <v>01/A395</v>
          </cell>
          <cell r="C39">
            <v>1010317999</v>
          </cell>
          <cell r="D39" t="str">
            <v>GANESH CHAVAN</v>
          </cell>
          <cell r="E39" t="str">
            <v>TUKARAM</v>
          </cell>
          <cell r="F39" t="str">
            <v>A3</v>
          </cell>
          <cell r="G39" t="str">
            <v>Aso</v>
          </cell>
          <cell r="H39">
            <v>35704</v>
          </cell>
          <cell r="I39">
            <v>35886</v>
          </cell>
          <cell r="J39">
            <v>26939</v>
          </cell>
          <cell r="K39">
            <v>43.389041095890413</v>
          </cell>
          <cell r="L39">
            <v>48853</v>
          </cell>
          <cell r="M39">
            <v>3.0849315068493151</v>
          </cell>
          <cell r="N39">
            <v>19.376964998731612</v>
          </cell>
          <cell r="O39">
            <v>22</v>
          </cell>
          <cell r="P39">
            <v>39539</v>
          </cell>
          <cell r="Q39" t="str">
            <v>YES</v>
          </cell>
          <cell r="U39" t="str">
            <v>S.S.C., I.T.I.</v>
          </cell>
          <cell r="V39" t="str">
            <v>Electrician</v>
          </cell>
          <cell r="W39" t="str">
            <v>Electrical</v>
          </cell>
          <cell r="X39">
            <v>2084</v>
          </cell>
          <cell r="Y39">
            <v>800</v>
          </cell>
          <cell r="Z39">
            <v>1750</v>
          </cell>
          <cell r="AB39">
            <v>11900</v>
          </cell>
          <cell r="AC39">
            <v>397</v>
          </cell>
          <cell r="AD39">
            <v>3834</v>
          </cell>
          <cell r="AE39">
            <v>600</v>
          </cell>
          <cell r="AF39">
            <v>1250</v>
          </cell>
          <cell r="AG39">
            <v>800</v>
          </cell>
          <cell r="AH39">
            <v>6750</v>
          </cell>
          <cell r="AI39">
            <v>0</v>
          </cell>
          <cell r="AJ39">
            <v>750</v>
          </cell>
          <cell r="AK39">
            <v>750</v>
          </cell>
          <cell r="AL39">
            <v>650</v>
          </cell>
          <cell r="AM39">
            <v>0</v>
          </cell>
          <cell r="AN39">
            <v>0</v>
          </cell>
          <cell r="AO39">
            <v>0</v>
          </cell>
          <cell r="AP39">
            <v>0</v>
          </cell>
          <cell r="AQ39">
            <v>0</v>
          </cell>
          <cell r="AR39">
            <v>0</v>
          </cell>
          <cell r="AS39">
            <v>0</v>
          </cell>
          <cell r="AT39">
            <v>27681</v>
          </cell>
          <cell r="AU39">
            <v>27081</v>
          </cell>
          <cell r="AV39">
            <v>2285.64</v>
          </cell>
          <cell r="AW39">
            <v>3809.4</v>
          </cell>
          <cell r="AX39">
            <v>0</v>
          </cell>
          <cell r="AY39">
            <v>333.33333333333331</v>
          </cell>
          <cell r="AZ39">
            <v>4000</v>
          </cell>
          <cell r="BA39">
            <v>34109.373333333337</v>
          </cell>
          <cell r="BB39">
            <v>409312.48000000004</v>
          </cell>
          <cell r="BC39">
            <v>0</v>
          </cell>
          <cell r="BD39">
            <v>409312.48000000004</v>
          </cell>
          <cell r="BE39">
            <v>409312.48000000004</v>
          </cell>
        </row>
        <row r="40">
          <cell r="A40">
            <v>10000185</v>
          </cell>
          <cell r="B40" t="str">
            <v>01/A398</v>
          </cell>
          <cell r="C40">
            <v>1010317999</v>
          </cell>
          <cell r="D40" t="str">
            <v>ALOK KEWAT</v>
          </cell>
          <cell r="E40" t="str">
            <v>BASANTURAM</v>
          </cell>
          <cell r="F40" t="str">
            <v>EG-1</v>
          </cell>
          <cell r="G40" t="str">
            <v>JMC</v>
          </cell>
          <cell r="H40">
            <v>39630</v>
          </cell>
          <cell r="I40">
            <v>39814</v>
          </cell>
          <cell r="J40">
            <v>31486</v>
          </cell>
          <cell r="K40">
            <v>30.931506849315067</v>
          </cell>
          <cell r="L40">
            <v>53400</v>
          </cell>
          <cell r="M40">
            <v>0</v>
          </cell>
          <cell r="N40">
            <v>8.6208006142186715</v>
          </cell>
          <cell r="O40">
            <v>9</v>
          </cell>
          <cell r="P40">
            <v>41365</v>
          </cell>
          <cell r="Q40" t="str">
            <v>YES</v>
          </cell>
          <cell r="U40" t="str">
            <v>B.E. - Instrumentation</v>
          </cell>
          <cell r="V40" t="str">
            <v>Assistant Manager</v>
          </cell>
          <cell r="W40" t="str">
            <v>Instrumentation</v>
          </cell>
          <cell r="X40">
            <v>24251</v>
          </cell>
          <cell r="Y40">
            <v>1250</v>
          </cell>
          <cell r="AB40">
            <v>26920</v>
          </cell>
          <cell r="AC40">
            <v>0</v>
          </cell>
          <cell r="AD40">
            <v>13460</v>
          </cell>
          <cell r="AE40">
            <v>0</v>
          </cell>
          <cell r="AF40">
            <v>1250</v>
          </cell>
          <cell r="AG40">
            <v>1600</v>
          </cell>
          <cell r="AH40">
            <v>0</v>
          </cell>
          <cell r="AI40">
            <v>9326</v>
          </cell>
          <cell r="AJ40">
            <v>0</v>
          </cell>
          <cell r="AK40">
            <v>0</v>
          </cell>
          <cell r="AL40">
            <v>0</v>
          </cell>
          <cell r="AM40">
            <v>400</v>
          </cell>
          <cell r="AN40">
            <v>4892</v>
          </cell>
          <cell r="AO40">
            <v>5384</v>
          </cell>
          <cell r="AP40">
            <v>0</v>
          </cell>
          <cell r="AQ40">
            <v>0</v>
          </cell>
          <cell r="AR40">
            <v>0</v>
          </cell>
          <cell r="AS40">
            <v>0</v>
          </cell>
          <cell r="AT40">
            <v>63232</v>
          </cell>
          <cell r="AU40">
            <v>57848</v>
          </cell>
          <cell r="AV40">
            <v>3230.4</v>
          </cell>
          <cell r="AW40">
            <v>0</v>
          </cell>
          <cell r="AX40">
            <v>0</v>
          </cell>
          <cell r="AY40">
            <v>833.33333333333337</v>
          </cell>
          <cell r="AZ40">
            <v>10000</v>
          </cell>
          <cell r="BA40">
            <v>67295.733333333323</v>
          </cell>
          <cell r="BB40">
            <v>807548.79999999981</v>
          </cell>
          <cell r="BC40">
            <v>24980</v>
          </cell>
          <cell r="BD40">
            <v>832528.79999999981</v>
          </cell>
          <cell r="BE40">
            <v>832528.79999999981</v>
          </cell>
        </row>
        <row r="41">
          <cell r="A41">
            <v>10000187</v>
          </cell>
          <cell r="B41" t="str">
            <v>01/A400</v>
          </cell>
          <cell r="C41">
            <v>9919909999</v>
          </cell>
          <cell r="D41" t="str">
            <v>SAGAR PANCHAL</v>
          </cell>
          <cell r="E41" t="str">
            <v>DILIP</v>
          </cell>
          <cell r="F41" t="str">
            <v>EG-2</v>
          </cell>
          <cell r="G41" t="str">
            <v>JMC</v>
          </cell>
          <cell r="H41">
            <v>39630</v>
          </cell>
          <cell r="I41">
            <v>39814</v>
          </cell>
          <cell r="J41">
            <v>30608</v>
          </cell>
          <cell r="K41">
            <v>33.336986301369862</v>
          </cell>
          <cell r="L41">
            <v>52522</v>
          </cell>
          <cell r="M41">
            <v>0</v>
          </cell>
          <cell r="N41">
            <v>8.6208006145357636</v>
          </cell>
          <cell r="O41">
            <v>9</v>
          </cell>
          <cell r="P41">
            <v>42095</v>
          </cell>
          <cell r="Q41" t="str">
            <v>YES</v>
          </cell>
          <cell r="U41" t="str">
            <v>B.E. - Instrumentation</v>
          </cell>
          <cell r="V41" t="str">
            <v>Manager</v>
          </cell>
          <cell r="W41" t="str">
            <v>project</v>
          </cell>
          <cell r="X41">
            <v>25803</v>
          </cell>
          <cell r="Y41">
            <v>1250</v>
          </cell>
          <cell r="AB41">
            <v>28650</v>
          </cell>
          <cell r="AC41">
            <v>0</v>
          </cell>
          <cell r="AD41">
            <v>14325</v>
          </cell>
          <cell r="AE41">
            <v>0</v>
          </cell>
          <cell r="AF41">
            <v>1250</v>
          </cell>
          <cell r="AG41">
            <v>0</v>
          </cell>
          <cell r="AH41">
            <v>0</v>
          </cell>
          <cell r="AI41">
            <v>6610</v>
          </cell>
          <cell r="AJ41">
            <v>0</v>
          </cell>
          <cell r="AK41">
            <v>0</v>
          </cell>
          <cell r="AL41">
            <v>0</v>
          </cell>
          <cell r="AM41">
            <v>400</v>
          </cell>
          <cell r="AN41">
            <v>5065</v>
          </cell>
          <cell r="AO41">
            <v>5730</v>
          </cell>
          <cell r="AP41">
            <v>0</v>
          </cell>
          <cell r="AQ41">
            <v>0</v>
          </cell>
          <cell r="AR41">
            <v>0</v>
          </cell>
          <cell r="AS41">
            <v>5300</v>
          </cell>
          <cell r="AT41">
            <v>67330</v>
          </cell>
          <cell r="AU41">
            <v>61600</v>
          </cell>
          <cell r="AV41">
            <v>3438</v>
          </cell>
          <cell r="AW41">
            <v>0</v>
          </cell>
          <cell r="AX41">
            <v>0</v>
          </cell>
          <cell r="AY41">
            <v>833.33333333333337</v>
          </cell>
          <cell r="AZ41">
            <v>10000</v>
          </cell>
          <cell r="BA41">
            <v>71601.333333333328</v>
          </cell>
          <cell r="BB41">
            <v>859216</v>
          </cell>
          <cell r="BC41">
            <v>54850</v>
          </cell>
          <cell r="BD41">
            <v>914066</v>
          </cell>
          <cell r="BE41">
            <v>914066</v>
          </cell>
        </row>
        <row r="42">
          <cell r="A42">
            <v>10000141</v>
          </cell>
          <cell r="B42" t="str">
            <v>01/W070</v>
          </cell>
          <cell r="C42">
            <v>1010310999</v>
          </cell>
          <cell r="D42" t="str">
            <v>VIJAY CHAVAN</v>
          </cell>
          <cell r="E42" t="str">
            <v>SITARAM</v>
          </cell>
          <cell r="F42" t="str">
            <v>A1</v>
          </cell>
          <cell r="G42" t="str">
            <v>Aso</v>
          </cell>
          <cell r="H42">
            <v>36965</v>
          </cell>
          <cell r="I42">
            <v>37149</v>
          </cell>
          <cell r="J42">
            <v>23529</v>
          </cell>
          <cell r="K42">
            <v>52.731506849315068</v>
          </cell>
          <cell r="L42">
            <v>45443</v>
          </cell>
          <cell r="M42">
            <v>16.172602739726027</v>
          </cell>
          <cell r="N42">
            <v>15.92217047723237</v>
          </cell>
          <cell r="O42">
            <v>32</v>
          </cell>
          <cell r="P42" t="str">
            <v>-</v>
          </cell>
          <cell r="Q42" t="str">
            <v>YES</v>
          </cell>
          <cell r="T42" t="str">
            <v>3 P-A2</v>
          </cell>
          <cell r="U42" t="str">
            <v>Army Graduation</v>
          </cell>
          <cell r="V42" t="str">
            <v>Security Guard</v>
          </cell>
          <cell r="W42" t="str">
            <v>Security</v>
          </cell>
          <cell r="X42">
            <v>2183</v>
          </cell>
          <cell r="Y42">
            <v>600</v>
          </cell>
          <cell r="Z42">
            <v>1550</v>
          </cell>
          <cell r="AA42">
            <v>200</v>
          </cell>
          <cell r="AB42">
            <v>8525</v>
          </cell>
          <cell r="AC42">
            <v>1351</v>
          </cell>
          <cell r="AD42">
            <v>3733</v>
          </cell>
          <cell r="AE42">
            <v>600</v>
          </cell>
          <cell r="AF42">
            <v>1250</v>
          </cell>
          <cell r="AG42">
            <v>800</v>
          </cell>
          <cell r="AH42">
            <v>6250</v>
          </cell>
          <cell r="AI42">
            <v>0</v>
          </cell>
          <cell r="AJ42">
            <v>750</v>
          </cell>
          <cell r="AK42">
            <v>750</v>
          </cell>
          <cell r="AL42">
            <v>650</v>
          </cell>
          <cell r="AM42">
            <v>0</v>
          </cell>
          <cell r="AN42">
            <v>0</v>
          </cell>
          <cell r="AO42">
            <v>0</v>
          </cell>
          <cell r="AP42">
            <v>0</v>
          </cell>
          <cell r="AQ42">
            <v>0</v>
          </cell>
          <cell r="AR42">
            <v>0</v>
          </cell>
          <cell r="AS42">
            <v>0</v>
          </cell>
          <cell r="AT42">
            <v>24659</v>
          </cell>
          <cell r="AU42">
            <v>24059</v>
          </cell>
          <cell r="AV42">
            <v>1935.12</v>
          </cell>
          <cell r="AW42">
            <v>3225.2000000000003</v>
          </cell>
          <cell r="AX42">
            <v>0</v>
          </cell>
          <cell r="AY42">
            <v>250</v>
          </cell>
          <cell r="AZ42">
            <v>3000</v>
          </cell>
          <cell r="BA42">
            <v>30069.32</v>
          </cell>
          <cell r="BB42">
            <v>360831.83999999997</v>
          </cell>
          <cell r="BC42">
            <v>0</v>
          </cell>
          <cell r="BD42">
            <v>360831.83999999997</v>
          </cell>
          <cell r="BE42">
            <v>360831.83999999997</v>
          </cell>
        </row>
        <row r="43">
          <cell r="A43">
            <v>10000166</v>
          </cell>
          <cell r="B43" t="str">
            <v>01/W074</v>
          </cell>
          <cell r="C43">
            <v>1010310999</v>
          </cell>
          <cell r="D43" t="str">
            <v>DATTATRAY JADHAV</v>
          </cell>
          <cell r="E43" t="str">
            <v>GANPAT</v>
          </cell>
          <cell r="F43" t="str">
            <v>A1</v>
          </cell>
          <cell r="G43" t="str">
            <v>Aso</v>
          </cell>
          <cell r="H43">
            <v>37270</v>
          </cell>
          <cell r="I43">
            <v>37451</v>
          </cell>
          <cell r="J43">
            <v>23529</v>
          </cell>
          <cell r="K43">
            <v>52.731506849315068</v>
          </cell>
          <cell r="L43">
            <v>45443</v>
          </cell>
          <cell r="M43">
            <v>17.652054794520549</v>
          </cell>
          <cell r="N43">
            <v>15.086554039827503</v>
          </cell>
          <cell r="O43">
            <v>33</v>
          </cell>
          <cell r="P43" t="str">
            <v>-</v>
          </cell>
          <cell r="Q43" t="str">
            <v>YES</v>
          </cell>
          <cell r="T43" t="str">
            <v>3 P-A2</v>
          </cell>
          <cell r="U43" t="str">
            <v>S.S.C.</v>
          </cell>
          <cell r="V43" t="str">
            <v>Security Guard</v>
          </cell>
          <cell r="W43" t="str">
            <v>Security</v>
          </cell>
          <cell r="X43">
            <v>2183</v>
          </cell>
          <cell r="Y43">
            <v>600</v>
          </cell>
          <cell r="Z43">
            <v>1550</v>
          </cell>
          <cell r="AA43">
            <v>200</v>
          </cell>
          <cell r="AB43">
            <v>8525</v>
          </cell>
          <cell r="AC43">
            <v>5311</v>
          </cell>
          <cell r="AD43">
            <v>3733</v>
          </cell>
          <cell r="AE43">
            <v>600</v>
          </cell>
          <cell r="AF43">
            <v>1250</v>
          </cell>
          <cell r="AG43">
            <v>800</v>
          </cell>
          <cell r="AH43">
            <v>6250</v>
          </cell>
          <cell r="AI43">
            <v>0</v>
          </cell>
          <cell r="AJ43">
            <v>750</v>
          </cell>
          <cell r="AK43">
            <v>750</v>
          </cell>
          <cell r="AL43">
            <v>650</v>
          </cell>
          <cell r="AM43">
            <v>0</v>
          </cell>
          <cell r="AN43">
            <v>0</v>
          </cell>
          <cell r="AO43">
            <v>0</v>
          </cell>
          <cell r="AP43">
            <v>0</v>
          </cell>
          <cell r="AQ43">
            <v>0</v>
          </cell>
          <cell r="AR43">
            <v>0</v>
          </cell>
          <cell r="AS43">
            <v>0</v>
          </cell>
          <cell r="AT43">
            <v>28619</v>
          </cell>
          <cell r="AU43">
            <v>28019</v>
          </cell>
          <cell r="AV43">
            <v>2410.3199999999997</v>
          </cell>
          <cell r="AW43">
            <v>4017.2000000000003</v>
          </cell>
          <cell r="AX43">
            <v>0</v>
          </cell>
          <cell r="AY43">
            <v>250</v>
          </cell>
          <cell r="AZ43">
            <v>3000</v>
          </cell>
          <cell r="BA43">
            <v>35296.519999999997</v>
          </cell>
          <cell r="BB43">
            <v>423558.24</v>
          </cell>
          <cell r="BC43">
            <v>0</v>
          </cell>
          <cell r="BD43">
            <v>423558.24</v>
          </cell>
          <cell r="BE43">
            <v>423558.24</v>
          </cell>
        </row>
        <row r="44">
          <cell r="A44">
            <v>10000219</v>
          </cell>
          <cell r="B44" t="str">
            <v>02/0407</v>
          </cell>
          <cell r="C44">
            <v>1010318040</v>
          </cell>
          <cell r="D44" t="str">
            <v>MOHAMED MUNAF GHAWTE</v>
          </cell>
          <cell r="E44" t="str">
            <v>HANIF</v>
          </cell>
          <cell r="F44" t="str">
            <v>A2</v>
          </cell>
          <cell r="G44" t="str">
            <v>Aso</v>
          </cell>
          <cell r="H44">
            <v>33869</v>
          </cell>
          <cell r="I44">
            <v>34050</v>
          </cell>
          <cell r="J44">
            <v>25447</v>
          </cell>
          <cell r="K44">
            <v>47.476712328767121</v>
          </cell>
          <cell r="L44">
            <v>47361</v>
          </cell>
          <cell r="M44">
            <v>2.0027397260273974</v>
          </cell>
          <cell r="N44">
            <v>24.404362258371382</v>
          </cell>
          <cell r="O44">
            <v>26</v>
          </cell>
          <cell r="P44">
            <v>33329</v>
          </cell>
          <cell r="Q44" t="str">
            <v>YES</v>
          </cell>
          <cell r="T44">
            <v>3</v>
          </cell>
          <cell r="U44" t="str">
            <v>S.S.C.</v>
          </cell>
          <cell r="V44" t="str">
            <v>Operator</v>
          </cell>
          <cell r="W44" t="str">
            <v>Hydrogenation</v>
          </cell>
          <cell r="X44">
            <v>3697</v>
          </cell>
          <cell r="Y44">
            <v>700</v>
          </cell>
          <cell r="Z44">
            <v>1650</v>
          </cell>
          <cell r="AA44">
            <v>100</v>
          </cell>
          <cell r="AB44">
            <v>11150</v>
          </cell>
          <cell r="AC44">
            <v>2166</v>
          </cell>
          <cell r="AD44">
            <v>5347</v>
          </cell>
          <cell r="AE44">
            <v>600</v>
          </cell>
          <cell r="AF44">
            <v>1250</v>
          </cell>
          <cell r="AG44">
            <v>800</v>
          </cell>
          <cell r="AH44">
            <v>6450</v>
          </cell>
          <cell r="AI44">
            <v>0</v>
          </cell>
          <cell r="AJ44">
            <v>750</v>
          </cell>
          <cell r="AK44">
            <v>750</v>
          </cell>
          <cell r="AL44">
            <v>650</v>
          </cell>
          <cell r="AM44">
            <v>0</v>
          </cell>
          <cell r="AN44">
            <v>0</v>
          </cell>
          <cell r="AO44">
            <v>0</v>
          </cell>
          <cell r="AP44">
            <v>0</v>
          </cell>
          <cell r="AQ44">
            <v>0</v>
          </cell>
          <cell r="AR44">
            <v>0</v>
          </cell>
          <cell r="AS44">
            <v>0</v>
          </cell>
          <cell r="AT44">
            <v>29913</v>
          </cell>
          <cell r="AU44">
            <v>29313</v>
          </cell>
          <cell r="AV44">
            <v>2371.92</v>
          </cell>
          <cell r="AW44">
            <v>3953.2000000000003</v>
          </cell>
          <cell r="AX44">
            <v>0</v>
          </cell>
          <cell r="AY44">
            <v>291.66666666666669</v>
          </cell>
          <cell r="AZ44">
            <v>3500</v>
          </cell>
          <cell r="BA44">
            <v>36529.78666666666</v>
          </cell>
          <cell r="BB44">
            <v>438357.43999999994</v>
          </cell>
          <cell r="BC44">
            <v>0</v>
          </cell>
          <cell r="BD44">
            <v>438357.43999999994</v>
          </cell>
          <cell r="BE44">
            <v>438357.43999999994</v>
          </cell>
        </row>
        <row r="45">
          <cell r="A45">
            <v>10000068</v>
          </cell>
          <cell r="B45" t="str">
            <v>02/0434</v>
          </cell>
          <cell r="C45">
            <v>1010317999</v>
          </cell>
          <cell r="D45" t="str">
            <v>YUSUF KASAM SHAH</v>
          </cell>
          <cell r="E45" t="str">
            <v>KASAM</v>
          </cell>
          <cell r="F45" t="str">
            <v>A2</v>
          </cell>
          <cell r="G45" t="str">
            <v>Aso</v>
          </cell>
          <cell r="H45">
            <v>35114</v>
          </cell>
          <cell r="I45">
            <v>35296</v>
          </cell>
          <cell r="J45">
            <v>26881</v>
          </cell>
          <cell r="K45">
            <v>43.547945205479451</v>
          </cell>
          <cell r="L45">
            <v>48795</v>
          </cell>
          <cell r="M45">
            <v>0</v>
          </cell>
          <cell r="N45">
            <v>20.9934033539447</v>
          </cell>
          <cell r="O45">
            <v>21</v>
          </cell>
          <cell r="P45">
            <v>39539</v>
          </cell>
          <cell r="Q45" t="str">
            <v>YES</v>
          </cell>
          <cell r="T45" t="str">
            <v>4 P-A3</v>
          </cell>
          <cell r="U45" t="str">
            <v>IX STD</v>
          </cell>
          <cell r="V45" t="str">
            <v>Fitter</v>
          </cell>
          <cell r="W45" t="str">
            <v>Fabrication</v>
          </cell>
          <cell r="X45">
            <v>2583</v>
          </cell>
          <cell r="Y45">
            <v>700</v>
          </cell>
          <cell r="Z45">
            <v>1650</v>
          </cell>
          <cell r="AA45">
            <v>100</v>
          </cell>
          <cell r="AB45">
            <v>11150</v>
          </cell>
          <cell r="AC45">
            <v>3295</v>
          </cell>
          <cell r="AD45">
            <v>4233</v>
          </cell>
          <cell r="AE45">
            <v>600</v>
          </cell>
          <cell r="AF45">
            <v>1250</v>
          </cell>
          <cell r="AG45">
            <v>800</v>
          </cell>
          <cell r="AH45">
            <v>6450</v>
          </cell>
          <cell r="AI45">
            <v>0</v>
          </cell>
          <cell r="AJ45">
            <v>750</v>
          </cell>
          <cell r="AK45">
            <v>750</v>
          </cell>
          <cell r="AL45">
            <v>650</v>
          </cell>
          <cell r="AM45">
            <v>0</v>
          </cell>
          <cell r="AN45">
            <v>0</v>
          </cell>
          <cell r="AO45">
            <v>0</v>
          </cell>
          <cell r="AP45">
            <v>0</v>
          </cell>
          <cell r="AQ45">
            <v>0</v>
          </cell>
          <cell r="AR45">
            <v>0</v>
          </cell>
          <cell r="AS45">
            <v>0</v>
          </cell>
          <cell r="AT45">
            <v>29928</v>
          </cell>
          <cell r="AU45">
            <v>29328</v>
          </cell>
          <cell r="AV45">
            <v>2507.4</v>
          </cell>
          <cell r="AW45">
            <v>4179</v>
          </cell>
          <cell r="AX45">
            <v>0</v>
          </cell>
          <cell r="AY45">
            <v>291.66666666666669</v>
          </cell>
          <cell r="AZ45">
            <v>3500</v>
          </cell>
          <cell r="BA45">
            <v>36906.066666666666</v>
          </cell>
          <cell r="BB45">
            <v>442872.8</v>
          </cell>
          <cell r="BC45">
            <v>0</v>
          </cell>
          <cell r="BD45">
            <v>442872.8</v>
          </cell>
          <cell r="BE45">
            <v>442872.8</v>
          </cell>
        </row>
        <row r="46">
          <cell r="A46">
            <v>10000651</v>
          </cell>
          <cell r="B46" t="str">
            <v>02/0435</v>
          </cell>
          <cell r="C46">
            <v>1010320999</v>
          </cell>
          <cell r="D46" t="str">
            <v>YOGESH JADHAV</v>
          </cell>
          <cell r="E46" t="str">
            <v>SAKHARAM</v>
          </cell>
          <cell r="F46" t="str">
            <v>A3</v>
          </cell>
          <cell r="G46" t="str">
            <v>Aso</v>
          </cell>
          <cell r="H46">
            <v>35149</v>
          </cell>
          <cell r="I46">
            <v>35333</v>
          </cell>
          <cell r="J46">
            <v>26120</v>
          </cell>
          <cell r="K46">
            <v>45.632876712328766</v>
          </cell>
          <cell r="L46">
            <v>48034</v>
          </cell>
          <cell r="M46">
            <v>6.6520547945205477</v>
          </cell>
          <cell r="N46">
            <v>20.897512942985795</v>
          </cell>
          <cell r="O46">
            <v>28</v>
          </cell>
          <cell r="P46" t="str">
            <v>No Record</v>
          </cell>
          <cell r="Q46" t="str">
            <v>YES</v>
          </cell>
          <cell r="T46">
            <v>3</v>
          </cell>
          <cell r="U46" t="str">
            <v>S.S.C.</v>
          </cell>
          <cell r="V46" t="str">
            <v>Peon</v>
          </cell>
          <cell r="W46" t="str">
            <v>Excise</v>
          </cell>
          <cell r="X46">
            <v>1967</v>
          </cell>
          <cell r="Y46">
            <v>800</v>
          </cell>
          <cell r="Z46">
            <v>1750</v>
          </cell>
          <cell r="AB46">
            <v>11050</v>
          </cell>
          <cell r="AC46">
            <v>636</v>
          </cell>
          <cell r="AD46">
            <v>3717</v>
          </cell>
          <cell r="AE46">
            <v>600</v>
          </cell>
          <cell r="AF46">
            <v>1250</v>
          </cell>
          <cell r="AG46">
            <v>800</v>
          </cell>
          <cell r="AH46">
            <v>6750</v>
          </cell>
          <cell r="AI46">
            <v>0</v>
          </cell>
          <cell r="AJ46">
            <v>750</v>
          </cell>
          <cell r="AK46">
            <v>750</v>
          </cell>
          <cell r="AL46">
            <v>650</v>
          </cell>
          <cell r="AM46">
            <v>0</v>
          </cell>
          <cell r="AN46">
            <v>0</v>
          </cell>
          <cell r="AO46">
            <v>0</v>
          </cell>
          <cell r="AP46">
            <v>0</v>
          </cell>
          <cell r="AQ46">
            <v>0</v>
          </cell>
          <cell r="AR46">
            <v>0</v>
          </cell>
          <cell r="AS46">
            <v>0</v>
          </cell>
          <cell r="AT46">
            <v>26953</v>
          </cell>
          <cell r="AU46">
            <v>26353</v>
          </cell>
          <cell r="AV46">
            <v>2212.3199999999997</v>
          </cell>
          <cell r="AW46">
            <v>3687.2000000000003</v>
          </cell>
          <cell r="AX46">
            <v>0</v>
          </cell>
          <cell r="AY46">
            <v>333.33333333333331</v>
          </cell>
          <cell r="AZ46">
            <v>4000</v>
          </cell>
          <cell r="BA46">
            <v>33185.853333333333</v>
          </cell>
          <cell r="BB46">
            <v>398230.24</v>
          </cell>
          <cell r="BC46">
            <v>0</v>
          </cell>
          <cell r="BD46">
            <v>398230.24</v>
          </cell>
          <cell r="BE46">
            <v>398230.24</v>
          </cell>
        </row>
        <row r="47">
          <cell r="A47">
            <v>10000669</v>
          </cell>
          <cell r="B47" t="str">
            <v>02/0436</v>
          </cell>
          <cell r="C47">
            <v>1010302999</v>
          </cell>
          <cell r="D47" t="str">
            <v>SHANKAR BOLE</v>
          </cell>
          <cell r="E47" t="str">
            <v>LAXMAN</v>
          </cell>
          <cell r="F47" t="str">
            <v>A2</v>
          </cell>
          <cell r="G47" t="str">
            <v>Aso</v>
          </cell>
          <cell r="H47">
            <v>35199</v>
          </cell>
          <cell r="I47">
            <v>35383</v>
          </cell>
          <cell r="J47">
            <v>23894</v>
          </cell>
          <cell r="K47">
            <v>51.731506849315068</v>
          </cell>
          <cell r="L47">
            <v>45808</v>
          </cell>
          <cell r="M47">
            <v>6.956164383561644</v>
          </cell>
          <cell r="N47">
            <v>20.760526641933023</v>
          </cell>
          <cell r="O47">
            <v>28</v>
          </cell>
          <cell r="P47" t="str">
            <v>No Record</v>
          </cell>
          <cell r="Q47" t="str">
            <v>YES</v>
          </cell>
          <cell r="U47" t="str">
            <v>S.S.C.</v>
          </cell>
          <cell r="V47" t="str">
            <v>Office Assistant</v>
          </cell>
          <cell r="W47" t="str">
            <v>Accounts</v>
          </cell>
          <cell r="X47">
            <v>2104</v>
          </cell>
          <cell r="Y47">
            <v>700</v>
          </cell>
          <cell r="Z47">
            <v>1650</v>
          </cell>
          <cell r="AA47">
            <v>100</v>
          </cell>
          <cell r="AB47">
            <v>11150</v>
          </cell>
          <cell r="AC47">
            <v>577</v>
          </cell>
          <cell r="AD47">
            <v>3754</v>
          </cell>
          <cell r="AE47">
            <v>600</v>
          </cell>
          <cell r="AF47">
            <v>1250</v>
          </cell>
          <cell r="AG47">
            <v>800</v>
          </cell>
          <cell r="AH47">
            <v>5450</v>
          </cell>
          <cell r="AI47">
            <v>0</v>
          </cell>
          <cell r="AJ47">
            <v>750</v>
          </cell>
          <cell r="AK47">
            <v>750</v>
          </cell>
          <cell r="AL47">
            <v>650</v>
          </cell>
          <cell r="AM47">
            <v>0</v>
          </cell>
          <cell r="AN47">
            <v>0</v>
          </cell>
          <cell r="AO47">
            <v>0</v>
          </cell>
          <cell r="AP47">
            <v>0</v>
          </cell>
          <cell r="AQ47">
            <v>0</v>
          </cell>
          <cell r="AR47">
            <v>0</v>
          </cell>
          <cell r="AS47">
            <v>0</v>
          </cell>
          <cell r="AT47">
            <v>25731</v>
          </cell>
          <cell r="AU47">
            <v>25131</v>
          </cell>
          <cell r="AV47">
            <v>2061.2399999999998</v>
          </cell>
          <cell r="AW47">
            <v>3435.4</v>
          </cell>
          <cell r="AX47">
            <v>0</v>
          </cell>
          <cell r="AY47">
            <v>291.66666666666669</v>
          </cell>
          <cell r="AZ47">
            <v>3500</v>
          </cell>
          <cell r="BA47">
            <v>31519.306666666667</v>
          </cell>
          <cell r="BB47">
            <v>378231.68</v>
          </cell>
          <cell r="BC47">
            <v>0</v>
          </cell>
          <cell r="BD47">
            <v>378231.68</v>
          </cell>
          <cell r="BE47">
            <v>378231.68</v>
          </cell>
        </row>
        <row r="48">
          <cell r="A48">
            <v>10000079</v>
          </cell>
          <cell r="B48" t="str">
            <v>02/0445</v>
          </cell>
          <cell r="C48">
            <v>1010317999</v>
          </cell>
          <cell r="D48" t="str">
            <v>VINOD MESTRI</v>
          </cell>
          <cell r="E48" t="str">
            <v>MAHADEV</v>
          </cell>
          <cell r="F48" t="str">
            <v>A3</v>
          </cell>
          <cell r="G48" t="str">
            <v>Aso</v>
          </cell>
          <cell r="H48">
            <v>35436</v>
          </cell>
          <cell r="I48">
            <v>35617</v>
          </cell>
          <cell r="J48">
            <v>25092</v>
          </cell>
          <cell r="K48">
            <v>48.449315068493149</v>
          </cell>
          <cell r="L48">
            <v>47006</v>
          </cell>
          <cell r="M48">
            <v>0</v>
          </cell>
          <cell r="N48">
            <v>20.111211574074076</v>
          </cell>
          <cell r="O48">
            <v>20</v>
          </cell>
          <cell r="P48">
            <v>39539</v>
          </cell>
          <cell r="Q48" t="str">
            <v>YES</v>
          </cell>
          <cell r="U48" t="str">
            <v>VIII Std</v>
          </cell>
          <cell r="V48" t="str">
            <v>Fitter</v>
          </cell>
          <cell r="W48" t="str">
            <v>Fabrication</v>
          </cell>
          <cell r="X48">
            <v>1913</v>
          </cell>
          <cell r="Y48">
            <v>800</v>
          </cell>
          <cell r="Z48">
            <v>1750</v>
          </cell>
          <cell r="AB48">
            <v>10200</v>
          </cell>
          <cell r="AC48">
            <v>1000</v>
          </cell>
          <cell r="AD48">
            <v>3663</v>
          </cell>
          <cell r="AE48">
            <v>600</v>
          </cell>
          <cell r="AF48">
            <v>1250</v>
          </cell>
          <cell r="AG48">
            <v>800</v>
          </cell>
          <cell r="AH48">
            <v>6750</v>
          </cell>
          <cell r="AI48">
            <v>0</v>
          </cell>
          <cell r="AJ48">
            <v>750</v>
          </cell>
          <cell r="AK48">
            <v>750</v>
          </cell>
          <cell r="AL48">
            <v>650</v>
          </cell>
          <cell r="AM48">
            <v>0</v>
          </cell>
          <cell r="AN48">
            <v>0</v>
          </cell>
          <cell r="AO48">
            <v>0</v>
          </cell>
          <cell r="AP48">
            <v>0</v>
          </cell>
          <cell r="AQ48">
            <v>0</v>
          </cell>
          <cell r="AR48">
            <v>0</v>
          </cell>
          <cell r="AS48">
            <v>0</v>
          </cell>
          <cell r="AT48">
            <v>26413</v>
          </cell>
          <cell r="AU48">
            <v>25813</v>
          </cell>
          <cell r="AV48">
            <v>2154</v>
          </cell>
          <cell r="AW48">
            <v>3590</v>
          </cell>
          <cell r="AX48">
            <v>0</v>
          </cell>
          <cell r="AY48">
            <v>333.33333333333331</v>
          </cell>
          <cell r="AZ48">
            <v>4000</v>
          </cell>
          <cell r="BA48">
            <v>32490.333333333332</v>
          </cell>
          <cell r="BB48">
            <v>389884</v>
          </cell>
          <cell r="BC48">
            <v>0</v>
          </cell>
          <cell r="BD48">
            <v>389884</v>
          </cell>
          <cell r="BE48">
            <v>389884</v>
          </cell>
        </row>
        <row r="49">
          <cell r="A49">
            <v>10000247</v>
          </cell>
          <cell r="B49" t="str">
            <v>02/0448</v>
          </cell>
          <cell r="C49">
            <v>1010325999</v>
          </cell>
          <cell r="D49" t="str">
            <v>PRAMOD TORASKAR</v>
          </cell>
          <cell r="E49" t="str">
            <v>DATTARAM</v>
          </cell>
          <cell r="F49" t="str">
            <v>EG-0</v>
          </cell>
          <cell r="G49" t="str">
            <v>JMC</v>
          </cell>
          <cell r="H49">
            <v>35521</v>
          </cell>
          <cell r="I49">
            <v>35704</v>
          </cell>
          <cell r="J49">
            <v>26143</v>
          </cell>
          <cell r="K49">
            <v>45.56986301369863</v>
          </cell>
          <cell r="L49">
            <v>48057</v>
          </cell>
          <cell r="M49">
            <v>6.1013698630136988</v>
          </cell>
          <cell r="N49">
            <v>19.878334861111107</v>
          </cell>
          <cell r="O49">
            <v>26</v>
          </cell>
          <cell r="P49">
            <v>42095</v>
          </cell>
          <cell r="Q49" t="str">
            <v>YES</v>
          </cell>
          <cell r="S49" t="str">
            <v>4+PS1</v>
          </cell>
          <cell r="T49">
            <v>3</v>
          </cell>
          <cell r="U49" t="str">
            <v>S.S.C.</v>
          </cell>
          <cell r="V49" t="str">
            <v>Junior Executive</v>
          </cell>
          <cell r="W49" t="str">
            <v>EHS</v>
          </cell>
          <cell r="X49">
            <v>18434</v>
          </cell>
          <cell r="Y49">
            <v>1250</v>
          </cell>
          <cell r="AB49">
            <v>20470</v>
          </cell>
          <cell r="AC49">
            <v>0</v>
          </cell>
          <cell r="AD49">
            <v>10235</v>
          </cell>
          <cell r="AE49">
            <v>0</v>
          </cell>
          <cell r="AF49">
            <v>1250</v>
          </cell>
          <cell r="AG49">
            <v>1600</v>
          </cell>
          <cell r="AH49">
            <v>0</v>
          </cell>
          <cell r="AI49">
            <v>5986</v>
          </cell>
          <cell r="AJ49">
            <v>0</v>
          </cell>
          <cell r="AK49">
            <v>0</v>
          </cell>
          <cell r="AL49">
            <v>0</v>
          </cell>
          <cell r="AM49">
            <v>400</v>
          </cell>
          <cell r="AN49">
            <v>4247</v>
          </cell>
          <cell r="AO49">
            <v>4094</v>
          </cell>
          <cell r="AP49">
            <v>0</v>
          </cell>
          <cell r="AQ49">
            <v>0</v>
          </cell>
          <cell r="AR49">
            <v>0</v>
          </cell>
          <cell r="AS49">
            <v>0</v>
          </cell>
          <cell r="AT49">
            <v>48282</v>
          </cell>
          <cell r="AU49">
            <v>44188</v>
          </cell>
          <cell r="AV49">
            <v>2456.4</v>
          </cell>
          <cell r="AW49">
            <v>0</v>
          </cell>
          <cell r="AX49">
            <v>0</v>
          </cell>
          <cell r="AY49">
            <v>416.66666666666669</v>
          </cell>
          <cell r="AZ49">
            <v>5000</v>
          </cell>
          <cell r="BA49">
            <v>51155.066666666666</v>
          </cell>
          <cell r="BB49">
            <v>613860.80000000005</v>
          </cell>
          <cell r="BC49">
            <v>12530</v>
          </cell>
          <cell r="BD49">
            <v>626390.80000000005</v>
          </cell>
          <cell r="BE49">
            <v>626390.80000000005</v>
          </cell>
        </row>
        <row r="50">
          <cell r="A50">
            <v>10000249</v>
          </cell>
          <cell r="B50" t="str">
            <v>02/0449</v>
          </cell>
          <cell r="C50">
            <v>1010317999</v>
          </cell>
          <cell r="D50" t="str">
            <v>BHIMBAHADUR RANA</v>
          </cell>
          <cell r="E50" t="str">
            <v>HARIKRISHNA</v>
          </cell>
          <cell r="F50" t="str">
            <v>A2</v>
          </cell>
          <cell r="G50" t="str">
            <v>Aso</v>
          </cell>
          <cell r="H50">
            <v>35541</v>
          </cell>
          <cell r="I50">
            <v>35724</v>
          </cell>
          <cell r="J50">
            <v>26411</v>
          </cell>
          <cell r="K50">
            <v>44.835616438356162</v>
          </cell>
          <cell r="L50">
            <v>48325</v>
          </cell>
          <cell r="M50">
            <v>2.2191780821917808</v>
          </cell>
          <cell r="N50">
            <v>19.823540340246069</v>
          </cell>
          <cell r="O50">
            <v>22</v>
          </cell>
          <cell r="P50">
            <v>39539</v>
          </cell>
          <cell r="Q50" t="str">
            <v>NO</v>
          </cell>
          <cell r="T50">
            <v>3</v>
          </cell>
          <cell r="U50" t="str">
            <v>S.S.C.</v>
          </cell>
          <cell r="V50" t="str">
            <v>Helper</v>
          </cell>
          <cell r="W50" t="str">
            <v>Electrical</v>
          </cell>
          <cell r="X50">
            <v>3697</v>
          </cell>
          <cell r="Y50">
            <v>700</v>
          </cell>
          <cell r="Z50">
            <v>1650</v>
          </cell>
          <cell r="AA50">
            <v>100</v>
          </cell>
          <cell r="AB50">
            <v>11150</v>
          </cell>
          <cell r="AC50">
            <v>1866</v>
          </cell>
          <cell r="AD50">
            <v>5347</v>
          </cell>
          <cell r="AE50">
            <v>600</v>
          </cell>
          <cell r="AF50">
            <v>1250</v>
          </cell>
          <cell r="AG50">
            <v>800</v>
          </cell>
          <cell r="AH50">
            <v>6450</v>
          </cell>
          <cell r="AI50">
            <v>0</v>
          </cell>
          <cell r="AJ50">
            <v>750</v>
          </cell>
          <cell r="AK50">
            <v>750</v>
          </cell>
          <cell r="AL50">
            <v>650</v>
          </cell>
          <cell r="AM50">
            <v>0</v>
          </cell>
          <cell r="AN50">
            <v>0</v>
          </cell>
          <cell r="AO50">
            <v>0</v>
          </cell>
          <cell r="AP50">
            <v>0</v>
          </cell>
          <cell r="AQ50">
            <v>0</v>
          </cell>
          <cell r="AR50">
            <v>0</v>
          </cell>
          <cell r="AS50">
            <v>0</v>
          </cell>
          <cell r="AT50">
            <v>29613</v>
          </cell>
          <cell r="AU50">
            <v>29013</v>
          </cell>
          <cell r="AV50">
            <v>2335.92</v>
          </cell>
          <cell r="AW50">
            <v>3893.2000000000003</v>
          </cell>
          <cell r="AX50">
            <v>0</v>
          </cell>
          <cell r="AY50">
            <v>291.66666666666669</v>
          </cell>
          <cell r="AZ50">
            <v>3500</v>
          </cell>
          <cell r="BA50">
            <v>36133.78666666666</v>
          </cell>
          <cell r="BB50">
            <v>433605.43999999994</v>
          </cell>
          <cell r="BC50">
            <v>0</v>
          </cell>
          <cell r="BD50">
            <v>433605.43999999994</v>
          </cell>
          <cell r="BE50">
            <v>433605.43999999994</v>
          </cell>
        </row>
        <row r="51">
          <cell r="A51">
            <v>10000253</v>
          </cell>
          <cell r="B51" t="str">
            <v>02/0450</v>
          </cell>
          <cell r="C51">
            <v>1010328999</v>
          </cell>
          <cell r="D51" t="str">
            <v>RAJESH P. THARWAL</v>
          </cell>
          <cell r="E51" t="str">
            <v>PANDURANG</v>
          </cell>
          <cell r="F51" t="str">
            <v>A1</v>
          </cell>
          <cell r="G51" t="str">
            <v>Aso</v>
          </cell>
          <cell r="H51">
            <v>35585</v>
          </cell>
          <cell r="I51">
            <v>35768</v>
          </cell>
          <cell r="J51">
            <v>25708</v>
          </cell>
          <cell r="K51">
            <v>46.761643835616439</v>
          </cell>
          <cell r="L51">
            <v>47622</v>
          </cell>
          <cell r="M51">
            <v>9.0136986301369859</v>
          </cell>
          <cell r="N51">
            <v>19.702992395357683</v>
          </cell>
          <cell r="O51">
            <v>29</v>
          </cell>
          <cell r="P51" t="str">
            <v>-</v>
          </cell>
          <cell r="Q51" t="str">
            <v>YES</v>
          </cell>
          <cell r="T51" t="str">
            <v>3 P-A2</v>
          </cell>
          <cell r="U51" t="str">
            <v>IX STD</v>
          </cell>
          <cell r="V51" t="str">
            <v>Operator</v>
          </cell>
          <cell r="W51" t="str">
            <v>TankFarm</v>
          </cell>
          <cell r="X51">
            <v>3839</v>
          </cell>
          <cell r="Y51">
            <v>600</v>
          </cell>
          <cell r="Z51">
            <v>1550</v>
          </cell>
          <cell r="AA51">
            <v>200</v>
          </cell>
          <cell r="AB51">
            <v>8525</v>
          </cell>
          <cell r="AC51">
            <v>3978</v>
          </cell>
          <cell r="AD51">
            <v>5389</v>
          </cell>
          <cell r="AE51">
            <v>600</v>
          </cell>
          <cell r="AF51">
            <v>1250</v>
          </cell>
          <cell r="AG51">
            <v>800</v>
          </cell>
          <cell r="AH51">
            <v>6250</v>
          </cell>
          <cell r="AI51">
            <v>0</v>
          </cell>
          <cell r="AJ51">
            <v>750</v>
          </cell>
          <cell r="AK51">
            <v>750</v>
          </cell>
          <cell r="AL51">
            <v>650</v>
          </cell>
          <cell r="AM51">
            <v>0</v>
          </cell>
          <cell r="AN51">
            <v>0</v>
          </cell>
          <cell r="AO51">
            <v>0</v>
          </cell>
          <cell r="AP51">
            <v>0</v>
          </cell>
          <cell r="AQ51">
            <v>0</v>
          </cell>
          <cell r="AR51">
            <v>0</v>
          </cell>
          <cell r="AS51">
            <v>0</v>
          </cell>
          <cell r="AT51">
            <v>28942</v>
          </cell>
          <cell r="AU51">
            <v>28342</v>
          </cell>
          <cell r="AV51">
            <v>2250.36</v>
          </cell>
          <cell r="AW51">
            <v>3750.6000000000004</v>
          </cell>
          <cell r="AX51">
            <v>0</v>
          </cell>
          <cell r="AY51">
            <v>250</v>
          </cell>
          <cell r="AZ51">
            <v>3000</v>
          </cell>
          <cell r="BA51">
            <v>35192.959999999999</v>
          </cell>
          <cell r="BB51">
            <v>422315.52000000002</v>
          </cell>
          <cell r="BC51">
            <v>0</v>
          </cell>
          <cell r="BD51">
            <v>422315.52000000002</v>
          </cell>
          <cell r="BE51">
            <v>422315.52000000002</v>
          </cell>
        </row>
        <row r="52">
          <cell r="A52">
            <v>10000090</v>
          </cell>
          <cell r="B52" t="str">
            <v>02/0452</v>
          </cell>
          <cell r="C52">
            <v>1010320999</v>
          </cell>
          <cell r="D52" t="str">
            <v>SANJAY PATIL</v>
          </cell>
          <cell r="E52" t="str">
            <v>YAMANNAPPA</v>
          </cell>
          <cell r="F52" t="str">
            <v>A2</v>
          </cell>
          <cell r="G52" t="str">
            <v>Aso</v>
          </cell>
          <cell r="H52">
            <v>35506</v>
          </cell>
          <cell r="I52">
            <v>35690</v>
          </cell>
          <cell r="J52">
            <v>25747</v>
          </cell>
          <cell r="K52">
            <v>46.654794520547945</v>
          </cell>
          <cell r="L52">
            <v>47661</v>
          </cell>
          <cell r="M52">
            <v>3.7753424657534245</v>
          </cell>
          <cell r="N52">
            <v>19.919430751204974</v>
          </cell>
          <cell r="O52">
            <v>24</v>
          </cell>
          <cell r="P52">
            <v>39173</v>
          </cell>
          <cell r="Q52" t="str">
            <v>YES</v>
          </cell>
          <cell r="U52" t="str">
            <v>H.S.C.</v>
          </cell>
          <cell r="V52" t="str">
            <v>Office Assistant</v>
          </cell>
          <cell r="W52" t="str">
            <v>Excise</v>
          </cell>
          <cell r="X52">
            <v>2104</v>
          </cell>
          <cell r="Y52">
            <v>700</v>
          </cell>
          <cell r="Z52">
            <v>1650</v>
          </cell>
          <cell r="AA52">
            <v>100</v>
          </cell>
          <cell r="AB52">
            <v>11150</v>
          </cell>
          <cell r="AC52">
            <v>457</v>
          </cell>
          <cell r="AD52">
            <v>3754</v>
          </cell>
          <cell r="AE52">
            <v>600</v>
          </cell>
          <cell r="AF52">
            <v>1250</v>
          </cell>
          <cell r="AG52">
            <v>800</v>
          </cell>
          <cell r="AH52">
            <v>5450</v>
          </cell>
          <cell r="AI52">
            <v>0</v>
          </cell>
          <cell r="AJ52">
            <v>750</v>
          </cell>
          <cell r="AK52">
            <v>750</v>
          </cell>
          <cell r="AL52">
            <v>650</v>
          </cell>
          <cell r="AM52">
            <v>0</v>
          </cell>
          <cell r="AN52">
            <v>0</v>
          </cell>
          <cell r="AO52">
            <v>0</v>
          </cell>
          <cell r="AP52">
            <v>0</v>
          </cell>
          <cell r="AQ52">
            <v>0</v>
          </cell>
          <cell r="AR52">
            <v>0</v>
          </cell>
          <cell r="AS52">
            <v>0</v>
          </cell>
          <cell r="AT52">
            <v>25611</v>
          </cell>
          <cell r="AU52">
            <v>25011</v>
          </cell>
          <cell r="AV52">
            <v>2046.84</v>
          </cell>
          <cell r="AW52">
            <v>3411.4</v>
          </cell>
          <cell r="AX52">
            <v>0</v>
          </cell>
          <cell r="AY52">
            <v>291.66666666666669</v>
          </cell>
          <cell r="AZ52">
            <v>3500</v>
          </cell>
          <cell r="BA52">
            <v>31360.906666666669</v>
          </cell>
          <cell r="BB52">
            <v>376330.88</v>
          </cell>
          <cell r="BC52">
            <v>0</v>
          </cell>
          <cell r="BD52">
            <v>376330.88</v>
          </cell>
          <cell r="BE52">
            <v>376330.88</v>
          </cell>
        </row>
        <row r="53">
          <cell r="A53">
            <v>10000652</v>
          </cell>
          <cell r="B53" t="str">
            <v>02/0466</v>
          </cell>
          <cell r="C53">
            <v>1010320999</v>
          </cell>
          <cell r="D53" t="str">
            <v>GANESH WAGH</v>
          </cell>
          <cell r="E53" t="str">
            <v>RAGHUNATH</v>
          </cell>
          <cell r="F53" t="str">
            <v>S1</v>
          </cell>
          <cell r="G53" t="str">
            <v>OC</v>
          </cell>
          <cell r="H53">
            <v>35772</v>
          </cell>
          <cell r="I53">
            <v>31625</v>
          </cell>
          <cell r="J53">
            <v>28250</v>
          </cell>
          <cell r="K53">
            <v>39.797260273972604</v>
          </cell>
          <cell r="L53">
            <v>50164</v>
          </cell>
          <cell r="M53">
            <v>3.6575342465753424</v>
          </cell>
          <cell r="N53">
            <v>19.190663627917303</v>
          </cell>
          <cell r="O53">
            <v>23</v>
          </cell>
          <cell r="P53">
            <v>40634</v>
          </cell>
          <cell r="Q53" t="str">
            <v>YES</v>
          </cell>
          <cell r="T53">
            <v>3</v>
          </cell>
          <cell r="U53" t="str">
            <v>S.S.C.</v>
          </cell>
          <cell r="V53" t="str">
            <v>Supervisor</v>
          </cell>
          <cell r="W53" t="str">
            <v>Excise</v>
          </cell>
          <cell r="X53">
            <v>3187</v>
          </cell>
          <cell r="Y53">
            <v>800</v>
          </cell>
          <cell r="Z53">
            <v>1750</v>
          </cell>
          <cell r="AB53">
            <v>16005</v>
          </cell>
          <cell r="AC53">
            <v>0</v>
          </cell>
          <cell r="AD53">
            <v>4937</v>
          </cell>
          <cell r="AE53">
            <v>600</v>
          </cell>
          <cell r="AF53">
            <v>1250</v>
          </cell>
          <cell r="AG53">
            <v>800</v>
          </cell>
          <cell r="AH53">
            <v>3000</v>
          </cell>
          <cell r="AI53">
            <v>0</v>
          </cell>
          <cell r="AJ53">
            <v>750</v>
          </cell>
          <cell r="AK53">
            <v>750</v>
          </cell>
          <cell r="AL53">
            <v>650</v>
          </cell>
          <cell r="AM53">
            <v>0</v>
          </cell>
          <cell r="AN53">
            <v>0</v>
          </cell>
          <cell r="AO53">
            <v>0</v>
          </cell>
          <cell r="AP53">
            <v>0</v>
          </cell>
          <cell r="AQ53">
            <v>0</v>
          </cell>
          <cell r="AR53">
            <v>0</v>
          </cell>
          <cell r="AS53">
            <v>0</v>
          </cell>
          <cell r="AT53">
            <v>28742</v>
          </cell>
          <cell r="AU53">
            <v>28142</v>
          </cell>
          <cell r="AV53">
            <v>2280.6</v>
          </cell>
          <cell r="AW53">
            <v>3801</v>
          </cell>
          <cell r="AX53">
            <v>0</v>
          </cell>
          <cell r="AY53">
            <v>416.66666666666669</v>
          </cell>
          <cell r="AZ53">
            <v>5000</v>
          </cell>
          <cell r="BA53">
            <v>35240.266666666663</v>
          </cell>
          <cell r="BB53">
            <v>422883.19999999995</v>
          </cell>
          <cell r="BC53">
            <v>0</v>
          </cell>
          <cell r="BD53">
            <v>422883.19999999995</v>
          </cell>
          <cell r="BE53">
            <v>422883.19999999995</v>
          </cell>
        </row>
        <row r="54">
          <cell r="A54">
            <v>10000093</v>
          </cell>
          <cell r="B54" t="str">
            <v>02/0473</v>
          </cell>
          <cell r="C54">
            <v>1010320999</v>
          </cell>
          <cell r="D54" t="str">
            <v>RAVINDRA  BORHADE</v>
          </cell>
          <cell r="E54" t="str">
            <v>BALKRISHNA</v>
          </cell>
          <cell r="F54" t="str">
            <v>S1</v>
          </cell>
          <cell r="G54" t="str">
            <v>OC</v>
          </cell>
          <cell r="H54">
            <v>35772</v>
          </cell>
          <cell r="I54">
            <v>31625</v>
          </cell>
          <cell r="J54">
            <v>27719</v>
          </cell>
          <cell r="K54">
            <v>41.252054794520546</v>
          </cell>
          <cell r="L54">
            <v>49633</v>
          </cell>
          <cell r="M54">
            <v>5.5232876712328771</v>
          </cell>
          <cell r="N54">
            <v>19.190663628868599</v>
          </cell>
          <cell r="O54">
            <v>25</v>
          </cell>
          <cell r="P54">
            <v>40634</v>
          </cell>
          <cell r="Q54" t="str">
            <v>YES</v>
          </cell>
          <cell r="T54">
            <v>4</v>
          </cell>
          <cell r="U54" t="str">
            <v>S.S.C.</v>
          </cell>
          <cell r="V54" t="str">
            <v>Supervisor</v>
          </cell>
          <cell r="W54" t="str">
            <v>Excise</v>
          </cell>
          <cell r="X54">
            <v>3196</v>
          </cell>
          <cell r="Y54">
            <v>800</v>
          </cell>
          <cell r="Z54">
            <v>1750</v>
          </cell>
          <cell r="AB54">
            <v>16066</v>
          </cell>
          <cell r="AC54">
            <v>0</v>
          </cell>
          <cell r="AD54">
            <v>4946</v>
          </cell>
          <cell r="AE54">
            <v>600</v>
          </cell>
          <cell r="AF54">
            <v>1250</v>
          </cell>
          <cell r="AG54">
            <v>800</v>
          </cell>
          <cell r="AH54">
            <v>3000</v>
          </cell>
          <cell r="AI54">
            <v>0</v>
          </cell>
          <cell r="AJ54">
            <v>750</v>
          </cell>
          <cell r="AK54">
            <v>750</v>
          </cell>
          <cell r="AL54">
            <v>650</v>
          </cell>
          <cell r="AM54">
            <v>0</v>
          </cell>
          <cell r="AN54">
            <v>0</v>
          </cell>
          <cell r="AO54">
            <v>0</v>
          </cell>
          <cell r="AP54">
            <v>0</v>
          </cell>
          <cell r="AQ54">
            <v>0</v>
          </cell>
          <cell r="AR54">
            <v>0</v>
          </cell>
          <cell r="AS54">
            <v>0</v>
          </cell>
          <cell r="AT54">
            <v>28812</v>
          </cell>
          <cell r="AU54">
            <v>28212</v>
          </cell>
          <cell r="AV54">
            <v>2287.92</v>
          </cell>
          <cell r="AW54">
            <v>3813.2000000000003</v>
          </cell>
          <cell r="AX54">
            <v>0</v>
          </cell>
          <cell r="AY54">
            <v>416.66666666666669</v>
          </cell>
          <cell r="AZ54">
            <v>5000</v>
          </cell>
          <cell r="BA54">
            <v>35329.78666666666</v>
          </cell>
          <cell r="BB54">
            <v>423957.43999999994</v>
          </cell>
          <cell r="BC54">
            <v>0</v>
          </cell>
          <cell r="BD54">
            <v>423957.43999999994</v>
          </cell>
          <cell r="BE54">
            <v>423957.43999999994</v>
          </cell>
        </row>
        <row r="55">
          <cell r="A55">
            <v>10000268</v>
          </cell>
          <cell r="B55" t="str">
            <v>02/0491</v>
          </cell>
          <cell r="C55">
            <v>1010318060</v>
          </cell>
          <cell r="D55" t="str">
            <v>PANDURANG SOBALE</v>
          </cell>
          <cell r="E55" t="str">
            <v>RAMBHAU</v>
          </cell>
          <cell r="F55" t="str">
            <v>A2</v>
          </cell>
          <cell r="G55" t="str">
            <v>Aso</v>
          </cell>
          <cell r="H55">
            <v>36020</v>
          </cell>
          <cell r="I55">
            <v>36204</v>
          </cell>
          <cell r="J55">
            <v>23894</v>
          </cell>
          <cell r="K55">
            <v>51.731506849315068</v>
          </cell>
          <cell r="L55">
            <v>45808</v>
          </cell>
          <cell r="M55">
            <v>5.9479452054794519</v>
          </cell>
          <cell r="N55">
            <v>18.511211573439873</v>
          </cell>
          <cell r="O55">
            <v>24</v>
          </cell>
          <cell r="P55">
            <v>41000</v>
          </cell>
          <cell r="Q55" t="str">
            <v>YES</v>
          </cell>
          <cell r="S55" t="str">
            <v>4 + PA2</v>
          </cell>
          <cell r="T55">
            <v>4</v>
          </cell>
          <cell r="U55" t="str">
            <v>S.S.C.</v>
          </cell>
          <cell r="V55" t="str">
            <v>Operator</v>
          </cell>
          <cell r="W55" t="str">
            <v>Drum Filling</v>
          </cell>
          <cell r="X55">
            <v>3798</v>
          </cell>
          <cell r="Y55">
            <v>700</v>
          </cell>
          <cell r="Z55">
            <v>1650</v>
          </cell>
          <cell r="AA55">
            <v>100</v>
          </cell>
          <cell r="AB55">
            <v>9450</v>
          </cell>
          <cell r="AC55">
            <v>2489</v>
          </cell>
          <cell r="AD55">
            <v>5448</v>
          </cell>
          <cell r="AE55">
            <v>600</v>
          </cell>
          <cell r="AF55">
            <v>1250</v>
          </cell>
          <cell r="AG55">
            <v>800</v>
          </cell>
          <cell r="AH55">
            <v>6450</v>
          </cell>
          <cell r="AI55">
            <v>0</v>
          </cell>
          <cell r="AJ55">
            <v>750</v>
          </cell>
          <cell r="AK55">
            <v>750</v>
          </cell>
          <cell r="AL55">
            <v>650</v>
          </cell>
          <cell r="AM55">
            <v>0</v>
          </cell>
          <cell r="AN55">
            <v>0</v>
          </cell>
          <cell r="AO55">
            <v>0</v>
          </cell>
          <cell r="AP55">
            <v>0</v>
          </cell>
          <cell r="AQ55">
            <v>0</v>
          </cell>
          <cell r="AR55">
            <v>0</v>
          </cell>
          <cell r="AS55">
            <v>0</v>
          </cell>
          <cell r="AT55">
            <v>28637</v>
          </cell>
          <cell r="AU55">
            <v>28037</v>
          </cell>
          <cell r="AV55">
            <v>2206.6799999999998</v>
          </cell>
          <cell r="AW55">
            <v>3677.8</v>
          </cell>
          <cell r="AX55">
            <v>0</v>
          </cell>
          <cell r="AY55">
            <v>291.66666666666669</v>
          </cell>
          <cell r="AZ55">
            <v>3500</v>
          </cell>
          <cell r="BA55">
            <v>34813.146666666667</v>
          </cell>
          <cell r="BB55">
            <v>417757.76</v>
          </cell>
          <cell r="BC55">
            <v>0</v>
          </cell>
          <cell r="BD55">
            <v>417757.76</v>
          </cell>
          <cell r="BE55">
            <v>417757.76</v>
          </cell>
        </row>
        <row r="56">
          <cell r="A56">
            <v>10000267</v>
          </cell>
          <cell r="B56" t="str">
            <v>02/0496</v>
          </cell>
          <cell r="C56">
            <v>1010317999</v>
          </cell>
          <cell r="D56" t="str">
            <v>TOM P. ALEX</v>
          </cell>
          <cell r="F56" t="str">
            <v>A3</v>
          </cell>
          <cell r="G56" t="str">
            <v>Aso</v>
          </cell>
          <cell r="H56">
            <v>36008</v>
          </cell>
          <cell r="I56">
            <v>36192</v>
          </cell>
          <cell r="J56">
            <v>23521</v>
          </cell>
          <cell r="K56">
            <v>52.753424657534246</v>
          </cell>
          <cell r="L56">
            <v>45435</v>
          </cell>
          <cell r="M56">
            <v>8.830136986301369</v>
          </cell>
          <cell r="N56">
            <v>18.544088285451547</v>
          </cell>
          <cell r="O56">
            <v>27</v>
          </cell>
          <cell r="P56">
            <v>37712</v>
          </cell>
          <cell r="Q56" t="str">
            <v>NO</v>
          </cell>
          <cell r="T56">
            <v>3</v>
          </cell>
          <cell r="U56" t="str">
            <v>S.S.C., I.T.I.</v>
          </cell>
          <cell r="V56" t="str">
            <v>Electrician</v>
          </cell>
          <cell r="W56" t="str">
            <v>Electrical</v>
          </cell>
          <cell r="X56">
            <v>3556</v>
          </cell>
          <cell r="Y56">
            <v>800</v>
          </cell>
          <cell r="Z56">
            <v>1750</v>
          </cell>
          <cell r="AB56">
            <v>12750</v>
          </cell>
          <cell r="AC56">
            <v>1665</v>
          </cell>
          <cell r="AD56">
            <v>5306</v>
          </cell>
          <cell r="AE56">
            <v>600</v>
          </cell>
          <cell r="AF56">
            <v>1250</v>
          </cell>
          <cell r="AG56">
            <v>800</v>
          </cell>
          <cell r="AH56">
            <v>6750</v>
          </cell>
          <cell r="AI56">
            <v>0</v>
          </cell>
          <cell r="AJ56">
            <v>750</v>
          </cell>
          <cell r="AK56">
            <v>750</v>
          </cell>
          <cell r="AL56">
            <v>650</v>
          </cell>
          <cell r="AM56">
            <v>0</v>
          </cell>
          <cell r="AN56">
            <v>0</v>
          </cell>
          <cell r="AO56">
            <v>0</v>
          </cell>
          <cell r="AP56">
            <v>0</v>
          </cell>
          <cell r="AQ56">
            <v>0</v>
          </cell>
          <cell r="AR56">
            <v>0</v>
          </cell>
          <cell r="AS56">
            <v>0</v>
          </cell>
          <cell r="AT56">
            <v>31271</v>
          </cell>
          <cell r="AU56">
            <v>30671</v>
          </cell>
          <cell r="AV56">
            <v>2539.7999999999997</v>
          </cell>
          <cell r="AW56">
            <v>4233</v>
          </cell>
          <cell r="AX56">
            <v>0</v>
          </cell>
          <cell r="AY56">
            <v>333.33333333333331</v>
          </cell>
          <cell r="AZ56">
            <v>4000</v>
          </cell>
          <cell r="BA56">
            <v>38377.133333333339</v>
          </cell>
          <cell r="BB56">
            <v>460525.60000000009</v>
          </cell>
          <cell r="BC56">
            <v>0</v>
          </cell>
          <cell r="BD56">
            <v>460525.60000000009</v>
          </cell>
          <cell r="BE56">
            <v>460525.60000000009</v>
          </cell>
        </row>
        <row r="57">
          <cell r="A57">
            <v>10000287</v>
          </cell>
          <cell r="B57" t="str">
            <v>02/0511</v>
          </cell>
          <cell r="C57">
            <v>1010318020</v>
          </cell>
          <cell r="D57" t="str">
            <v>SANTOSH GOSAVI</v>
          </cell>
          <cell r="E57" t="str">
            <v>PANDURANG</v>
          </cell>
          <cell r="F57" t="str">
            <v>A2</v>
          </cell>
          <cell r="G57" t="str">
            <v>Aso</v>
          </cell>
          <cell r="H57">
            <v>36279</v>
          </cell>
          <cell r="I57">
            <v>36462</v>
          </cell>
          <cell r="J57">
            <v>28685</v>
          </cell>
          <cell r="K57">
            <v>38.605479452054794</v>
          </cell>
          <cell r="L57">
            <v>50599</v>
          </cell>
          <cell r="M57">
            <v>0</v>
          </cell>
          <cell r="N57">
            <v>17.801622532978186</v>
          </cell>
          <cell r="O57">
            <v>18</v>
          </cell>
          <cell r="P57">
            <v>40269</v>
          </cell>
          <cell r="Q57" t="str">
            <v>YES</v>
          </cell>
          <cell r="R57" t="str">
            <v>3+SC +P-A2</v>
          </cell>
          <cell r="T57" t="str">
            <v>3 P-A3</v>
          </cell>
          <cell r="U57" t="str">
            <v>H.S.C.</v>
          </cell>
          <cell r="V57" t="str">
            <v>Operator</v>
          </cell>
          <cell r="W57" t="str">
            <v>Distillation</v>
          </cell>
          <cell r="X57">
            <v>3939</v>
          </cell>
          <cell r="Y57">
            <v>700</v>
          </cell>
          <cell r="Z57">
            <v>1650</v>
          </cell>
          <cell r="AA57">
            <v>100</v>
          </cell>
          <cell r="AB57">
            <v>11150</v>
          </cell>
          <cell r="AC57">
            <v>1582</v>
          </cell>
          <cell r="AD57">
            <v>5589</v>
          </cell>
          <cell r="AE57">
            <v>600</v>
          </cell>
          <cell r="AF57">
            <v>1250</v>
          </cell>
          <cell r="AG57">
            <v>800</v>
          </cell>
          <cell r="AH57">
            <v>6450</v>
          </cell>
          <cell r="AI57">
            <v>0</v>
          </cell>
          <cell r="AJ57">
            <v>750</v>
          </cell>
          <cell r="AK57">
            <v>750</v>
          </cell>
          <cell r="AL57">
            <v>650</v>
          </cell>
          <cell r="AM57">
            <v>0</v>
          </cell>
          <cell r="AN57">
            <v>0</v>
          </cell>
          <cell r="AO57">
            <v>0</v>
          </cell>
          <cell r="AP57">
            <v>0</v>
          </cell>
          <cell r="AQ57">
            <v>0</v>
          </cell>
          <cell r="AR57">
            <v>0</v>
          </cell>
          <cell r="AS57">
            <v>0</v>
          </cell>
          <cell r="AT57">
            <v>29571</v>
          </cell>
          <cell r="AU57">
            <v>28971</v>
          </cell>
          <cell r="AV57">
            <v>2301.8399999999997</v>
          </cell>
          <cell r="AW57">
            <v>3836.4</v>
          </cell>
          <cell r="AX57">
            <v>0</v>
          </cell>
          <cell r="AY57">
            <v>291.66666666666669</v>
          </cell>
          <cell r="AZ57">
            <v>3500</v>
          </cell>
          <cell r="BA57">
            <v>36000.906666666662</v>
          </cell>
          <cell r="BB57">
            <v>432010.87999999995</v>
          </cell>
          <cell r="BC57">
            <v>0</v>
          </cell>
          <cell r="BD57">
            <v>432010.87999999995</v>
          </cell>
          <cell r="BE57">
            <v>432010.87999999995</v>
          </cell>
        </row>
        <row r="58">
          <cell r="A58">
            <v>10000126</v>
          </cell>
          <cell r="B58" t="str">
            <v>02/0523</v>
          </cell>
          <cell r="C58">
            <v>1010318020</v>
          </cell>
          <cell r="D58" t="str">
            <v>SANJAY MAHAJAN</v>
          </cell>
          <cell r="E58" t="str">
            <v>CHINTAMAN</v>
          </cell>
          <cell r="F58" t="str">
            <v>A2</v>
          </cell>
          <cell r="G58" t="str">
            <v>Aso</v>
          </cell>
          <cell r="H58">
            <v>36337</v>
          </cell>
          <cell r="I58">
            <v>36520</v>
          </cell>
          <cell r="J58">
            <v>27415</v>
          </cell>
          <cell r="K58">
            <v>42.084931506849315</v>
          </cell>
          <cell r="L58">
            <v>49329</v>
          </cell>
          <cell r="M58">
            <v>7.0712328767123287</v>
          </cell>
          <cell r="N58">
            <v>17.642718422437849</v>
          </cell>
          <cell r="O58">
            <v>25</v>
          </cell>
          <cell r="P58">
            <v>36617</v>
          </cell>
          <cell r="Q58" t="str">
            <v>YES</v>
          </cell>
          <cell r="U58" t="str">
            <v>S.S.C.,  MMCP</v>
          </cell>
          <cell r="V58" t="str">
            <v>Operator</v>
          </cell>
          <cell r="W58" t="str">
            <v>Distillation</v>
          </cell>
          <cell r="X58">
            <v>2102</v>
          </cell>
          <cell r="Y58">
            <v>700</v>
          </cell>
          <cell r="Z58">
            <v>1650</v>
          </cell>
          <cell r="AA58">
            <v>100</v>
          </cell>
          <cell r="AB58">
            <v>8775</v>
          </cell>
          <cell r="AC58">
            <v>310</v>
          </cell>
          <cell r="AD58">
            <v>3752</v>
          </cell>
          <cell r="AE58">
            <v>600</v>
          </cell>
          <cell r="AF58">
            <v>1250</v>
          </cell>
          <cell r="AG58">
            <v>800</v>
          </cell>
          <cell r="AH58">
            <v>5450</v>
          </cell>
          <cell r="AI58">
            <v>0</v>
          </cell>
          <cell r="AJ58">
            <v>750</v>
          </cell>
          <cell r="AK58">
            <v>750</v>
          </cell>
          <cell r="AL58">
            <v>650</v>
          </cell>
          <cell r="AM58">
            <v>0</v>
          </cell>
          <cell r="AN58">
            <v>0</v>
          </cell>
          <cell r="AO58">
            <v>0</v>
          </cell>
          <cell r="AP58">
            <v>0</v>
          </cell>
          <cell r="AQ58">
            <v>0</v>
          </cell>
          <cell r="AR58">
            <v>0</v>
          </cell>
          <cell r="AS58">
            <v>0</v>
          </cell>
          <cell r="AT58">
            <v>23087</v>
          </cell>
          <cell r="AU58">
            <v>22487</v>
          </cell>
          <cell r="AV58">
            <v>1744.2</v>
          </cell>
          <cell r="AW58">
            <v>2907</v>
          </cell>
          <cell r="AX58">
            <v>0</v>
          </cell>
          <cell r="AY58">
            <v>291.66666666666669</v>
          </cell>
          <cell r="AZ58">
            <v>3500</v>
          </cell>
          <cell r="BA58">
            <v>28029.866666666669</v>
          </cell>
          <cell r="BB58">
            <v>336358.40000000002</v>
          </cell>
          <cell r="BC58">
            <v>0</v>
          </cell>
          <cell r="BD58">
            <v>336358.40000000002</v>
          </cell>
          <cell r="BE58">
            <v>336358.40000000002</v>
          </cell>
        </row>
        <row r="59">
          <cell r="A59">
            <v>10000129</v>
          </cell>
          <cell r="B59" t="str">
            <v>02/0547</v>
          </cell>
          <cell r="C59">
            <v>1010318050</v>
          </cell>
          <cell r="D59" t="str">
            <v>ASHUTOSH PANDEY</v>
          </cell>
          <cell r="E59" t="str">
            <v>RADHESYAM</v>
          </cell>
          <cell r="F59" t="str">
            <v>A1</v>
          </cell>
          <cell r="G59" t="str">
            <v>Aso</v>
          </cell>
          <cell r="H59">
            <v>36487</v>
          </cell>
          <cell r="I59">
            <v>36669</v>
          </cell>
          <cell r="J59">
            <v>27695</v>
          </cell>
          <cell r="K59">
            <v>41.317808219178083</v>
          </cell>
          <cell r="L59">
            <v>49609</v>
          </cell>
          <cell r="M59">
            <v>5.3671232876712329</v>
          </cell>
          <cell r="N59">
            <v>17.231759519279557</v>
          </cell>
          <cell r="O59">
            <v>23</v>
          </cell>
          <cell r="P59" t="str">
            <v>-</v>
          </cell>
          <cell r="Q59" t="str">
            <v>YES</v>
          </cell>
          <cell r="T59" t="str">
            <v>3 P-A2</v>
          </cell>
          <cell r="U59" t="str">
            <v>H.S.C.</v>
          </cell>
          <cell r="V59" t="str">
            <v>Operator</v>
          </cell>
          <cell r="W59" t="str">
            <v>Pastilator</v>
          </cell>
          <cell r="X59">
            <v>2183</v>
          </cell>
          <cell r="Y59">
            <v>600</v>
          </cell>
          <cell r="Z59">
            <v>1550</v>
          </cell>
          <cell r="AA59">
            <v>200</v>
          </cell>
          <cell r="AB59">
            <v>8525</v>
          </cell>
          <cell r="AC59">
            <v>4282</v>
          </cell>
          <cell r="AD59">
            <v>3733</v>
          </cell>
          <cell r="AE59">
            <v>600</v>
          </cell>
          <cell r="AF59">
            <v>1250</v>
          </cell>
          <cell r="AG59">
            <v>800</v>
          </cell>
          <cell r="AH59">
            <v>6250</v>
          </cell>
          <cell r="AI59">
            <v>0</v>
          </cell>
          <cell r="AJ59">
            <v>750</v>
          </cell>
          <cell r="AK59">
            <v>750</v>
          </cell>
          <cell r="AL59">
            <v>650</v>
          </cell>
          <cell r="AM59">
            <v>0</v>
          </cell>
          <cell r="AN59">
            <v>0</v>
          </cell>
          <cell r="AO59">
            <v>0</v>
          </cell>
          <cell r="AP59">
            <v>0</v>
          </cell>
          <cell r="AQ59">
            <v>0</v>
          </cell>
          <cell r="AR59">
            <v>0</v>
          </cell>
          <cell r="AS59">
            <v>0</v>
          </cell>
          <cell r="AT59">
            <v>27590</v>
          </cell>
          <cell r="AU59">
            <v>26990</v>
          </cell>
          <cell r="AV59">
            <v>2286.8399999999997</v>
          </cell>
          <cell r="AW59">
            <v>3811.4</v>
          </cell>
          <cell r="AX59">
            <v>0</v>
          </cell>
          <cell r="AY59">
            <v>250</v>
          </cell>
          <cell r="AZ59">
            <v>3000</v>
          </cell>
          <cell r="BA59">
            <v>33938.239999999998</v>
          </cell>
          <cell r="BB59">
            <v>407258.88</v>
          </cell>
          <cell r="BC59">
            <v>0</v>
          </cell>
          <cell r="BD59">
            <v>407258.88</v>
          </cell>
          <cell r="BE59">
            <v>407258.88</v>
          </cell>
        </row>
        <row r="60">
          <cell r="A60">
            <v>10000303</v>
          </cell>
          <cell r="B60" t="str">
            <v>02/0560</v>
          </cell>
          <cell r="C60">
            <v>1010325999</v>
          </cell>
          <cell r="D60" t="str">
            <v>VISHWAS KORGAONKAR</v>
          </cell>
          <cell r="E60" t="str">
            <v>NARAYAN</v>
          </cell>
          <cell r="F60" t="str">
            <v>A3</v>
          </cell>
          <cell r="G60" t="str">
            <v>Aso</v>
          </cell>
          <cell r="H60">
            <v>36402</v>
          </cell>
          <cell r="I60">
            <v>36586</v>
          </cell>
          <cell r="J60">
            <v>27026</v>
          </cell>
          <cell r="K60">
            <v>43.150684931506852</v>
          </cell>
          <cell r="L60">
            <v>48940</v>
          </cell>
          <cell r="N60">
            <v>17.464636230974119</v>
          </cell>
          <cell r="O60">
            <v>17</v>
          </cell>
          <cell r="P60" t="str">
            <v>No Record</v>
          </cell>
          <cell r="Q60" t="str">
            <v>YES</v>
          </cell>
          <cell r="R60" t="str">
            <v>NE</v>
          </cell>
          <cell r="T60">
            <v>4</v>
          </cell>
          <cell r="U60" t="str">
            <v>B.Com.</v>
          </cell>
          <cell r="V60" t="str">
            <v>Operator</v>
          </cell>
          <cell r="W60" t="str">
            <v>EHS</v>
          </cell>
          <cell r="X60">
            <v>3556</v>
          </cell>
          <cell r="Y60">
            <v>800</v>
          </cell>
          <cell r="Z60">
            <v>1750</v>
          </cell>
          <cell r="AB60">
            <v>12750</v>
          </cell>
          <cell r="AC60">
            <v>1180</v>
          </cell>
          <cell r="AD60">
            <v>5306</v>
          </cell>
          <cell r="AE60">
            <v>600</v>
          </cell>
          <cell r="AF60">
            <v>1250</v>
          </cell>
          <cell r="AG60">
            <v>800</v>
          </cell>
          <cell r="AH60">
            <v>6750</v>
          </cell>
          <cell r="AI60">
            <v>0</v>
          </cell>
          <cell r="AJ60">
            <v>750</v>
          </cell>
          <cell r="AK60">
            <v>750</v>
          </cell>
          <cell r="AL60">
            <v>650</v>
          </cell>
          <cell r="AM60">
            <v>0</v>
          </cell>
          <cell r="AN60">
            <v>0</v>
          </cell>
          <cell r="AO60">
            <v>0</v>
          </cell>
          <cell r="AP60">
            <v>0</v>
          </cell>
          <cell r="AQ60">
            <v>0</v>
          </cell>
          <cell r="AR60">
            <v>0</v>
          </cell>
          <cell r="AS60">
            <v>0</v>
          </cell>
          <cell r="AT60">
            <v>30786</v>
          </cell>
          <cell r="AU60">
            <v>30186</v>
          </cell>
          <cell r="AV60">
            <v>2481.6</v>
          </cell>
          <cell r="AW60">
            <v>4136</v>
          </cell>
          <cell r="AX60">
            <v>0</v>
          </cell>
          <cell r="AY60">
            <v>333.33333333333331</v>
          </cell>
          <cell r="AZ60">
            <v>4000</v>
          </cell>
          <cell r="BA60">
            <v>37736.933333333334</v>
          </cell>
          <cell r="BB60">
            <v>452843.2</v>
          </cell>
          <cell r="BC60">
            <v>0</v>
          </cell>
          <cell r="BD60">
            <v>452843.2</v>
          </cell>
          <cell r="BE60">
            <v>452843.2</v>
          </cell>
        </row>
        <row r="61">
          <cell r="A61">
            <v>10000137</v>
          </cell>
          <cell r="B61" t="str">
            <v>02/0571</v>
          </cell>
          <cell r="C61">
            <v>1010318040</v>
          </cell>
          <cell r="D61" t="str">
            <v>MANGLESH  PATHAK</v>
          </cell>
          <cell r="E61" t="str">
            <v>SHYAM</v>
          </cell>
          <cell r="F61" t="str">
            <v>A2</v>
          </cell>
          <cell r="G61" t="str">
            <v>Aso</v>
          </cell>
          <cell r="H61">
            <v>36430</v>
          </cell>
          <cell r="I61">
            <v>36612</v>
          </cell>
          <cell r="J61">
            <v>29211</v>
          </cell>
          <cell r="K61">
            <v>37.164383561643838</v>
          </cell>
          <cell r="L61">
            <v>51125</v>
          </cell>
          <cell r="M61">
            <v>2.3232876712328765</v>
          </cell>
          <cell r="N61">
            <v>17.387923902206996</v>
          </cell>
          <cell r="O61">
            <v>20</v>
          </cell>
          <cell r="P61">
            <v>38808</v>
          </cell>
          <cell r="Q61" t="str">
            <v>YES</v>
          </cell>
          <cell r="T61" t="str">
            <v>4 P-A3</v>
          </cell>
          <cell r="U61" t="str">
            <v>S.S.C.</v>
          </cell>
          <cell r="V61" t="str">
            <v>Operator</v>
          </cell>
          <cell r="W61" t="str">
            <v>Hydrogenation</v>
          </cell>
          <cell r="X61">
            <v>2583</v>
          </cell>
          <cell r="Y61">
            <v>700</v>
          </cell>
          <cell r="Z61">
            <v>1650</v>
          </cell>
          <cell r="AA61">
            <v>100</v>
          </cell>
          <cell r="AB61">
            <v>11150</v>
          </cell>
          <cell r="AC61">
            <v>2184</v>
          </cell>
          <cell r="AD61">
            <v>4233</v>
          </cell>
          <cell r="AE61">
            <v>600</v>
          </cell>
          <cell r="AF61">
            <v>1250</v>
          </cell>
          <cell r="AG61">
            <v>800</v>
          </cell>
          <cell r="AH61">
            <v>6450</v>
          </cell>
          <cell r="AI61">
            <v>0</v>
          </cell>
          <cell r="AJ61">
            <v>750</v>
          </cell>
          <cell r="AK61">
            <v>750</v>
          </cell>
          <cell r="AL61">
            <v>650</v>
          </cell>
          <cell r="AM61">
            <v>0</v>
          </cell>
          <cell r="AN61">
            <v>0</v>
          </cell>
          <cell r="AO61">
            <v>0</v>
          </cell>
          <cell r="AP61">
            <v>0</v>
          </cell>
          <cell r="AQ61">
            <v>0</v>
          </cell>
          <cell r="AR61">
            <v>0</v>
          </cell>
          <cell r="AS61">
            <v>0</v>
          </cell>
          <cell r="AT61">
            <v>28817</v>
          </cell>
          <cell r="AU61">
            <v>28217</v>
          </cell>
          <cell r="AV61">
            <v>2374.08</v>
          </cell>
          <cell r="AW61">
            <v>3956.8</v>
          </cell>
          <cell r="AX61">
            <v>0</v>
          </cell>
          <cell r="AY61">
            <v>291.66666666666669</v>
          </cell>
          <cell r="AZ61">
            <v>3500</v>
          </cell>
          <cell r="BA61">
            <v>35439.546666666669</v>
          </cell>
          <cell r="BB61">
            <v>425274.56000000006</v>
          </cell>
          <cell r="BC61">
            <v>0</v>
          </cell>
          <cell r="BD61">
            <v>425274.56000000006</v>
          </cell>
          <cell r="BE61">
            <v>425274.56000000006</v>
          </cell>
        </row>
        <row r="62">
          <cell r="A62">
            <v>10000121</v>
          </cell>
          <cell r="B62" t="str">
            <v>02/0577</v>
          </cell>
          <cell r="C62">
            <v>1010317999</v>
          </cell>
          <cell r="D62" t="str">
            <v>GULLU MIA  SHAIK</v>
          </cell>
          <cell r="E62" t="str">
            <v>MADAR</v>
          </cell>
          <cell r="F62" t="str">
            <v>A3</v>
          </cell>
          <cell r="G62" t="str">
            <v>Aso</v>
          </cell>
          <cell r="H62">
            <v>36439</v>
          </cell>
          <cell r="I62">
            <v>36622</v>
          </cell>
          <cell r="J62">
            <v>26704</v>
          </cell>
          <cell r="K62">
            <v>44.032876712328765</v>
          </cell>
          <cell r="L62">
            <v>48618</v>
          </cell>
          <cell r="M62">
            <v>0.6</v>
          </cell>
          <cell r="N62">
            <v>17.36326636764333</v>
          </cell>
          <cell r="O62">
            <v>18</v>
          </cell>
          <cell r="P62">
            <v>38808</v>
          </cell>
          <cell r="Q62" t="str">
            <v>YES</v>
          </cell>
          <cell r="T62">
            <v>3</v>
          </cell>
          <cell r="U62" t="str">
            <v>VIII Std</v>
          </cell>
          <cell r="V62" t="str">
            <v>Fitter</v>
          </cell>
          <cell r="W62" t="str">
            <v>Fabrication</v>
          </cell>
          <cell r="X62">
            <v>2983</v>
          </cell>
          <cell r="Y62">
            <v>800</v>
          </cell>
          <cell r="Z62">
            <v>1750</v>
          </cell>
          <cell r="AB62">
            <v>12750</v>
          </cell>
          <cell r="AC62">
            <v>1650</v>
          </cell>
          <cell r="AD62">
            <v>4733</v>
          </cell>
          <cell r="AE62">
            <v>600</v>
          </cell>
          <cell r="AF62">
            <v>1250</v>
          </cell>
          <cell r="AG62">
            <v>800</v>
          </cell>
          <cell r="AH62">
            <v>6750</v>
          </cell>
          <cell r="AI62">
            <v>0</v>
          </cell>
          <cell r="AJ62">
            <v>750</v>
          </cell>
          <cell r="AK62">
            <v>750</v>
          </cell>
          <cell r="AL62">
            <v>650</v>
          </cell>
          <cell r="AM62">
            <v>0</v>
          </cell>
          <cell r="AN62">
            <v>0</v>
          </cell>
          <cell r="AO62">
            <v>0</v>
          </cell>
          <cell r="AP62">
            <v>0</v>
          </cell>
          <cell r="AQ62">
            <v>0</v>
          </cell>
          <cell r="AR62">
            <v>0</v>
          </cell>
          <cell r="AS62">
            <v>0</v>
          </cell>
          <cell r="AT62">
            <v>30683</v>
          </cell>
          <cell r="AU62">
            <v>30083</v>
          </cell>
          <cell r="AV62">
            <v>2538</v>
          </cell>
          <cell r="AW62">
            <v>4230</v>
          </cell>
          <cell r="AX62">
            <v>0</v>
          </cell>
          <cell r="AY62">
            <v>333.33333333333331</v>
          </cell>
          <cell r="AZ62">
            <v>4000</v>
          </cell>
          <cell r="BA62">
            <v>37784.333333333336</v>
          </cell>
          <cell r="BB62">
            <v>453412</v>
          </cell>
          <cell r="BC62">
            <v>0</v>
          </cell>
          <cell r="BD62">
            <v>453412</v>
          </cell>
          <cell r="BE62">
            <v>453412</v>
          </cell>
        </row>
        <row r="63">
          <cell r="A63">
            <v>10000138</v>
          </cell>
          <cell r="B63" t="str">
            <v>02/0584</v>
          </cell>
          <cell r="C63">
            <v>1010318040</v>
          </cell>
          <cell r="D63" t="str">
            <v>SHAILENDRAKUMAR MISHRA</v>
          </cell>
          <cell r="E63" t="str">
            <v>PREMCHANDRA</v>
          </cell>
          <cell r="F63" t="str">
            <v>A3</v>
          </cell>
          <cell r="G63" t="str">
            <v>Aso</v>
          </cell>
          <cell r="H63">
            <v>36484</v>
          </cell>
          <cell r="I63">
            <v>36636</v>
          </cell>
          <cell r="J63">
            <v>28950</v>
          </cell>
          <cell r="K63">
            <v>37.87945205479452</v>
          </cell>
          <cell r="L63">
            <v>50864</v>
          </cell>
          <cell r="M63">
            <v>2.4712328767123286</v>
          </cell>
          <cell r="N63">
            <v>17.239978696410454</v>
          </cell>
          <cell r="O63">
            <v>20</v>
          </cell>
          <cell r="P63">
            <v>39539</v>
          </cell>
          <cell r="Q63" t="str">
            <v>YES</v>
          </cell>
          <cell r="T63">
            <v>3</v>
          </cell>
          <cell r="U63" t="str">
            <v>H.S.C.</v>
          </cell>
          <cell r="V63" t="str">
            <v>Operator</v>
          </cell>
          <cell r="W63" t="str">
            <v>Hydrogenation</v>
          </cell>
          <cell r="X63">
            <v>2983</v>
          </cell>
          <cell r="Y63">
            <v>800</v>
          </cell>
          <cell r="Z63">
            <v>1750</v>
          </cell>
          <cell r="AB63">
            <v>12750</v>
          </cell>
          <cell r="AC63">
            <v>1495</v>
          </cell>
          <cell r="AD63">
            <v>4733</v>
          </cell>
          <cell r="AE63">
            <v>600</v>
          </cell>
          <cell r="AF63">
            <v>1250</v>
          </cell>
          <cell r="AG63">
            <v>800</v>
          </cell>
          <cell r="AH63">
            <v>6750</v>
          </cell>
          <cell r="AI63">
            <v>0</v>
          </cell>
          <cell r="AJ63">
            <v>750</v>
          </cell>
          <cell r="AK63">
            <v>750</v>
          </cell>
          <cell r="AL63">
            <v>650</v>
          </cell>
          <cell r="AM63">
            <v>0</v>
          </cell>
          <cell r="AN63">
            <v>0</v>
          </cell>
          <cell r="AO63">
            <v>0</v>
          </cell>
          <cell r="AP63">
            <v>0</v>
          </cell>
          <cell r="AQ63">
            <v>0</v>
          </cell>
          <cell r="AR63">
            <v>0</v>
          </cell>
          <cell r="AS63">
            <v>0</v>
          </cell>
          <cell r="AT63">
            <v>30528</v>
          </cell>
          <cell r="AU63">
            <v>29928</v>
          </cell>
          <cell r="AV63">
            <v>2519.4</v>
          </cell>
          <cell r="AW63">
            <v>4199</v>
          </cell>
          <cell r="AX63">
            <v>0</v>
          </cell>
          <cell r="AY63">
            <v>333.33333333333331</v>
          </cell>
          <cell r="AZ63">
            <v>4000</v>
          </cell>
          <cell r="BA63">
            <v>37579.733333333337</v>
          </cell>
          <cell r="BB63">
            <v>450956.80000000005</v>
          </cell>
          <cell r="BC63">
            <v>0</v>
          </cell>
          <cell r="BD63">
            <v>450956.80000000005</v>
          </cell>
          <cell r="BE63">
            <v>450956.80000000005</v>
          </cell>
        </row>
        <row r="64">
          <cell r="A64">
            <v>10000144</v>
          </cell>
          <cell r="B64" t="str">
            <v>02/0591</v>
          </cell>
          <cell r="C64">
            <v>1010317999</v>
          </cell>
          <cell r="D64" t="str">
            <v>BALASAHEB BHOSALE</v>
          </cell>
          <cell r="E64" t="str">
            <v>ANDRES</v>
          </cell>
          <cell r="F64" t="str">
            <v>A3</v>
          </cell>
          <cell r="G64" t="str">
            <v>Aso</v>
          </cell>
          <cell r="H64">
            <v>36554</v>
          </cell>
          <cell r="I64">
            <v>36736</v>
          </cell>
          <cell r="J64">
            <v>27308</v>
          </cell>
          <cell r="K64">
            <v>42.37808219178082</v>
          </cell>
          <cell r="L64">
            <v>49222</v>
          </cell>
          <cell r="M64">
            <v>5.095890410958904</v>
          </cell>
          <cell r="N64">
            <v>17.048197874809738</v>
          </cell>
          <cell r="O64">
            <v>22</v>
          </cell>
          <cell r="P64">
            <v>39539</v>
          </cell>
          <cell r="Q64" t="str">
            <v>YES</v>
          </cell>
          <cell r="U64" t="str">
            <v>XI STD</v>
          </cell>
          <cell r="V64" t="str">
            <v>Assistant</v>
          </cell>
          <cell r="W64" t="str">
            <v>Stores</v>
          </cell>
          <cell r="X64">
            <v>2007</v>
          </cell>
          <cell r="Y64">
            <v>800</v>
          </cell>
          <cell r="Z64">
            <v>1750</v>
          </cell>
          <cell r="AB64">
            <v>11050</v>
          </cell>
          <cell r="AC64">
            <v>143</v>
          </cell>
          <cell r="AD64">
            <v>3757</v>
          </cell>
          <cell r="AE64">
            <v>600</v>
          </cell>
          <cell r="AF64">
            <v>1250</v>
          </cell>
          <cell r="AG64">
            <v>800</v>
          </cell>
          <cell r="AH64">
            <v>5450</v>
          </cell>
          <cell r="AI64">
            <v>0</v>
          </cell>
          <cell r="AJ64">
            <v>750</v>
          </cell>
          <cell r="AK64">
            <v>750</v>
          </cell>
          <cell r="AL64">
            <v>650</v>
          </cell>
          <cell r="AM64">
            <v>0</v>
          </cell>
          <cell r="AN64">
            <v>0</v>
          </cell>
          <cell r="AO64">
            <v>0</v>
          </cell>
          <cell r="AP64">
            <v>0</v>
          </cell>
          <cell r="AQ64">
            <v>0</v>
          </cell>
          <cell r="AR64">
            <v>0</v>
          </cell>
          <cell r="AS64">
            <v>0</v>
          </cell>
          <cell r="AT64">
            <v>25200</v>
          </cell>
          <cell r="AU64">
            <v>24600</v>
          </cell>
          <cell r="AV64">
            <v>1997.1599999999999</v>
          </cell>
          <cell r="AW64">
            <v>3328.6000000000004</v>
          </cell>
          <cell r="AX64">
            <v>0</v>
          </cell>
          <cell r="AY64">
            <v>333.33333333333331</v>
          </cell>
          <cell r="AZ64">
            <v>4000</v>
          </cell>
          <cell r="BA64">
            <v>30859.093333333334</v>
          </cell>
          <cell r="BB64">
            <v>370309.12</v>
          </cell>
          <cell r="BC64">
            <v>0</v>
          </cell>
          <cell r="BD64">
            <v>370309.12</v>
          </cell>
          <cell r="BE64">
            <v>370309.12</v>
          </cell>
        </row>
        <row r="65">
          <cell r="A65">
            <v>10000116</v>
          </cell>
          <cell r="B65" t="str">
            <v>02/0600</v>
          </cell>
          <cell r="C65">
            <v>1010328999</v>
          </cell>
          <cell r="D65" t="str">
            <v>PRADEEP  BABAR</v>
          </cell>
          <cell r="E65" t="str">
            <v>GANPAT</v>
          </cell>
          <cell r="F65" t="str">
            <v>A3</v>
          </cell>
          <cell r="G65" t="str">
            <v>Aso</v>
          </cell>
          <cell r="H65">
            <v>36556</v>
          </cell>
          <cell r="I65">
            <v>36738</v>
          </cell>
          <cell r="J65">
            <v>27523</v>
          </cell>
          <cell r="K65">
            <v>41.789041095890411</v>
          </cell>
          <cell r="L65">
            <v>49437</v>
          </cell>
          <cell r="N65">
            <v>17.042718422437851</v>
          </cell>
          <cell r="O65">
            <v>17</v>
          </cell>
          <cell r="P65">
            <v>41000</v>
          </cell>
          <cell r="Q65" t="str">
            <v>YES</v>
          </cell>
          <cell r="S65" t="str">
            <v xml:space="preserve">4 + PA3  </v>
          </cell>
          <cell r="T65" t="str">
            <v>4 P-S1</v>
          </cell>
          <cell r="U65" t="str">
            <v>F.Y. B.Com</v>
          </cell>
          <cell r="V65" t="str">
            <v>Operator</v>
          </cell>
          <cell r="W65" t="str">
            <v>TankFarm</v>
          </cell>
          <cell r="X65">
            <v>2983</v>
          </cell>
          <cell r="Y65">
            <v>800</v>
          </cell>
          <cell r="Z65">
            <v>1750</v>
          </cell>
          <cell r="AB65">
            <v>11900</v>
          </cell>
          <cell r="AC65">
            <v>1904</v>
          </cell>
          <cell r="AD65">
            <v>4733</v>
          </cell>
          <cell r="AE65">
            <v>600</v>
          </cell>
          <cell r="AF65">
            <v>1250</v>
          </cell>
          <cell r="AG65">
            <v>800</v>
          </cell>
          <cell r="AH65">
            <v>6750</v>
          </cell>
          <cell r="AI65">
            <v>0</v>
          </cell>
          <cell r="AJ65">
            <v>750</v>
          </cell>
          <cell r="AK65">
            <v>750</v>
          </cell>
          <cell r="AL65">
            <v>650</v>
          </cell>
          <cell r="AM65">
            <v>0</v>
          </cell>
          <cell r="AN65">
            <v>0</v>
          </cell>
          <cell r="AO65">
            <v>0</v>
          </cell>
          <cell r="AP65">
            <v>0</v>
          </cell>
          <cell r="AQ65">
            <v>0</v>
          </cell>
          <cell r="AR65">
            <v>0</v>
          </cell>
          <cell r="AS65">
            <v>0</v>
          </cell>
          <cell r="AT65">
            <v>30087</v>
          </cell>
          <cell r="AU65">
            <v>29487</v>
          </cell>
          <cell r="AV65">
            <v>2466.48</v>
          </cell>
          <cell r="AW65">
            <v>4110.8</v>
          </cell>
          <cell r="AX65">
            <v>0</v>
          </cell>
          <cell r="AY65">
            <v>333.33333333333331</v>
          </cell>
          <cell r="AZ65">
            <v>4000</v>
          </cell>
          <cell r="BA65">
            <v>36997.613333333335</v>
          </cell>
          <cell r="BB65">
            <v>443971.36</v>
          </cell>
          <cell r="BC65">
            <v>0</v>
          </cell>
          <cell r="BD65">
            <v>443971.36</v>
          </cell>
          <cell r="BE65">
            <v>443971.36</v>
          </cell>
        </row>
        <row r="66">
          <cell r="A66">
            <v>10000311</v>
          </cell>
          <cell r="B66" t="str">
            <v>02/0607</v>
          </cell>
          <cell r="C66">
            <v>1010318020</v>
          </cell>
          <cell r="D66" t="str">
            <v>SUNIL KUMAR DUBEY</v>
          </cell>
          <cell r="E66" t="str">
            <v>THAKUR PRASAD</v>
          </cell>
          <cell r="F66" t="str">
            <v>A2</v>
          </cell>
          <cell r="G66" t="str">
            <v>Aso</v>
          </cell>
          <cell r="H66">
            <v>36558</v>
          </cell>
          <cell r="I66">
            <v>36740</v>
          </cell>
          <cell r="J66">
            <v>27468</v>
          </cell>
          <cell r="K66">
            <v>41.939726027397263</v>
          </cell>
          <cell r="L66">
            <v>49382</v>
          </cell>
          <cell r="M66">
            <v>1.6739726027397259</v>
          </cell>
          <cell r="N66">
            <v>17.037238970383054</v>
          </cell>
          <cell r="O66">
            <v>19</v>
          </cell>
          <cell r="P66">
            <v>41000</v>
          </cell>
          <cell r="Q66" t="str">
            <v>YES</v>
          </cell>
          <cell r="S66" t="str">
            <v>3 + PA2</v>
          </cell>
          <cell r="T66">
            <v>3</v>
          </cell>
          <cell r="U66" t="str">
            <v>H.S.C.</v>
          </cell>
          <cell r="V66" t="str">
            <v>Operator</v>
          </cell>
          <cell r="W66" t="str">
            <v>Distillation</v>
          </cell>
          <cell r="X66">
            <v>3801</v>
          </cell>
          <cell r="Y66">
            <v>700</v>
          </cell>
          <cell r="Z66">
            <v>1650</v>
          </cell>
          <cell r="AA66">
            <v>100</v>
          </cell>
          <cell r="AB66">
            <v>9450</v>
          </cell>
          <cell r="AC66">
            <v>2525</v>
          </cell>
          <cell r="AD66">
            <v>5451</v>
          </cell>
          <cell r="AE66">
            <v>600</v>
          </cell>
          <cell r="AF66">
            <v>1250</v>
          </cell>
          <cell r="AG66">
            <v>800</v>
          </cell>
          <cell r="AH66">
            <v>6450</v>
          </cell>
          <cell r="AI66">
            <v>0</v>
          </cell>
          <cell r="AJ66">
            <v>750</v>
          </cell>
          <cell r="AK66">
            <v>750</v>
          </cell>
          <cell r="AL66">
            <v>650</v>
          </cell>
          <cell r="AM66">
            <v>0</v>
          </cell>
          <cell r="AN66">
            <v>0</v>
          </cell>
          <cell r="AO66">
            <v>0</v>
          </cell>
          <cell r="AP66">
            <v>0</v>
          </cell>
          <cell r="AQ66">
            <v>0</v>
          </cell>
          <cell r="AR66">
            <v>0</v>
          </cell>
          <cell r="AS66">
            <v>0</v>
          </cell>
          <cell r="AT66">
            <v>28676</v>
          </cell>
          <cell r="AU66">
            <v>28076</v>
          </cell>
          <cell r="AV66">
            <v>2211</v>
          </cell>
          <cell r="AW66">
            <v>3685</v>
          </cell>
          <cell r="AX66">
            <v>0</v>
          </cell>
          <cell r="AY66">
            <v>291.66666666666669</v>
          </cell>
          <cell r="AZ66">
            <v>3500</v>
          </cell>
          <cell r="BA66">
            <v>34863.666666666664</v>
          </cell>
          <cell r="BB66">
            <v>418364</v>
          </cell>
          <cell r="BC66">
            <v>0</v>
          </cell>
          <cell r="BD66">
            <v>418364</v>
          </cell>
          <cell r="BE66">
            <v>418364</v>
          </cell>
        </row>
        <row r="67">
          <cell r="A67">
            <v>10000151</v>
          </cell>
          <cell r="B67" t="str">
            <v>02/0632</v>
          </cell>
          <cell r="C67">
            <v>1010317999</v>
          </cell>
          <cell r="D67" t="str">
            <v>PRAKASH  SABLE</v>
          </cell>
          <cell r="E67" t="str">
            <v>NAMDEO</v>
          </cell>
          <cell r="F67" t="str">
            <v>A3</v>
          </cell>
          <cell r="G67" t="str">
            <v>Aso</v>
          </cell>
          <cell r="H67">
            <v>36586</v>
          </cell>
          <cell r="I67">
            <v>36770</v>
          </cell>
          <cell r="J67">
            <v>26501</v>
          </cell>
          <cell r="K67">
            <v>44.589041095890408</v>
          </cell>
          <cell r="L67">
            <v>48415</v>
          </cell>
          <cell r="M67">
            <v>5.8356164383561646</v>
          </cell>
          <cell r="N67">
            <v>16.960526641615932</v>
          </cell>
          <cell r="O67">
            <v>23</v>
          </cell>
          <cell r="P67">
            <v>38443</v>
          </cell>
          <cell r="Q67" t="str">
            <v>YES</v>
          </cell>
          <cell r="T67" t="str">
            <v>NE</v>
          </cell>
          <cell r="U67" t="str">
            <v>B.A.</v>
          </cell>
          <cell r="V67" t="str">
            <v>Store Assistant</v>
          </cell>
          <cell r="W67" t="str">
            <v>Stores</v>
          </cell>
          <cell r="X67">
            <v>2983</v>
          </cell>
          <cell r="Y67">
            <v>800</v>
          </cell>
          <cell r="Z67">
            <v>1750</v>
          </cell>
          <cell r="AB67">
            <v>12750</v>
          </cell>
          <cell r="AC67">
            <v>1540</v>
          </cell>
          <cell r="AD67">
            <v>4733</v>
          </cell>
          <cell r="AE67">
            <v>600</v>
          </cell>
          <cell r="AF67">
            <v>1250</v>
          </cell>
          <cell r="AG67">
            <v>800</v>
          </cell>
          <cell r="AH67">
            <v>6750</v>
          </cell>
          <cell r="AI67">
            <v>0</v>
          </cell>
          <cell r="AJ67">
            <v>750</v>
          </cell>
          <cell r="AK67">
            <v>750</v>
          </cell>
          <cell r="AL67">
            <v>650</v>
          </cell>
          <cell r="AM67">
            <v>0</v>
          </cell>
          <cell r="AN67">
            <v>0</v>
          </cell>
          <cell r="AO67">
            <v>0</v>
          </cell>
          <cell r="AP67">
            <v>0</v>
          </cell>
          <cell r="AQ67">
            <v>0</v>
          </cell>
          <cell r="AR67">
            <v>0</v>
          </cell>
          <cell r="AS67">
            <v>0</v>
          </cell>
          <cell r="AT67">
            <v>30573</v>
          </cell>
          <cell r="AU67">
            <v>29973</v>
          </cell>
          <cell r="AV67">
            <v>2524.7999999999997</v>
          </cell>
          <cell r="AW67">
            <v>4208</v>
          </cell>
          <cell r="AX67">
            <v>0</v>
          </cell>
          <cell r="AY67">
            <v>333.33333333333331</v>
          </cell>
          <cell r="AZ67">
            <v>4000</v>
          </cell>
          <cell r="BA67">
            <v>37639.133333333339</v>
          </cell>
          <cell r="BB67">
            <v>451669.60000000009</v>
          </cell>
          <cell r="BC67">
            <v>0</v>
          </cell>
          <cell r="BD67">
            <v>451669.60000000009</v>
          </cell>
          <cell r="BE67">
            <v>451669.60000000009</v>
          </cell>
        </row>
        <row r="68">
          <cell r="A68">
            <v>10000324</v>
          </cell>
          <cell r="B68" t="str">
            <v>02/0639</v>
          </cell>
          <cell r="C68">
            <v>1010318020</v>
          </cell>
          <cell r="D68" t="str">
            <v>NIRANJAN N. MOHAPATRA</v>
          </cell>
          <cell r="E68" t="str">
            <v>NILAKANTHA</v>
          </cell>
          <cell r="F68" t="str">
            <v>A2</v>
          </cell>
          <cell r="G68" t="str">
            <v>Aso</v>
          </cell>
          <cell r="H68">
            <v>36613</v>
          </cell>
          <cell r="I68">
            <v>36797</v>
          </cell>
          <cell r="J68">
            <v>26818</v>
          </cell>
          <cell r="K68">
            <v>43.720547945205482</v>
          </cell>
          <cell r="L68">
            <v>48732</v>
          </cell>
          <cell r="M68">
            <v>2.8246575342465752</v>
          </cell>
          <cell r="N68">
            <v>16.886554039827502</v>
          </cell>
          <cell r="O68">
            <v>20</v>
          </cell>
          <cell r="P68">
            <v>39173</v>
          </cell>
          <cell r="Q68" t="str">
            <v>YES</v>
          </cell>
          <cell r="T68">
            <v>3</v>
          </cell>
          <cell r="U68" t="str">
            <v>S.S.C., A.O.C.P.</v>
          </cell>
          <cell r="V68" t="str">
            <v>Operator</v>
          </cell>
          <cell r="W68" t="str">
            <v>Distillation</v>
          </cell>
          <cell r="X68">
            <v>3697</v>
          </cell>
          <cell r="Y68">
            <v>700</v>
          </cell>
          <cell r="Z68">
            <v>1650</v>
          </cell>
          <cell r="AA68">
            <v>100</v>
          </cell>
          <cell r="AB68">
            <v>10125</v>
          </cell>
          <cell r="AC68">
            <v>1346</v>
          </cell>
          <cell r="AD68">
            <v>5347</v>
          </cell>
          <cell r="AE68">
            <v>600</v>
          </cell>
          <cell r="AF68">
            <v>1250</v>
          </cell>
          <cell r="AG68">
            <v>800</v>
          </cell>
          <cell r="AH68">
            <v>6450</v>
          </cell>
          <cell r="AI68">
            <v>0</v>
          </cell>
          <cell r="AJ68">
            <v>750</v>
          </cell>
          <cell r="AK68">
            <v>750</v>
          </cell>
          <cell r="AL68">
            <v>650</v>
          </cell>
          <cell r="AM68">
            <v>0</v>
          </cell>
          <cell r="AN68">
            <v>0</v>
          </cell>
          <cell r="AO68">
            <v>0</v>
          </cell>
          <cell r="AP68">
            <v>0</v>
          </cell>
          <cell r="AQ68">
            <v>0</v>
          </cell>
          <cell r="AR68">
            <v>0</v>
          </cell>
          <cell r="AS68">
            <v>0</v>
          </cell>
          <cell r="AT68">
            <v>28068</v>
          </cell>
          <cell r="AU68">
            <v>27468</v>
          </cell>
          <cell r="AV68">
            <v>2150.52</v>
          </cell>
          <cell r="AW68">
            <v>3584.2000000000003</v>
          </cell>
          <cell r="AX68">
            <v>0</v>
          </cell>
          <cell r="AY68">
            <v>291.66666666666669</v>
          </cell>
          <cell r="AZ68">
            <v>3500</v>
          </cell>
          <cell r="BA68">
            <v>34094.386666666665</v>
          </cell>
          <cell r="BB68">
            <v>409132.64</v>
          </cell>
          <cell r="BC68">
            <v>0</v>
          </cell>
          <cell r="BD68">
            <v>409132.64</v>
          </cell>
          <cell r="BE68">
            <v>409132.64</v>
          </cell>
        </row>
        <row r="69">
          <cell r="A69">
            <v>10000122</v>
          </cell>
          <cell r="B69" t="str">
            <v>02/0660</v>
          </cell>
          <cell r="C69">
            <v>1010318020</v>
          </cell>
          <cell r="D69" t="str">
            <v>SUDHIR PARAB</v>
          </cell>
          <cell r="E69" t="str">
            <v>SHANKAR</v>
          </cell>
          <cell r="F69" t="str">
            <v>A2</v>
          </cell>
          <cell r="G69" t="str">
            <v>Aso</v>
          </cell>
          <cell r="H69">
            <v>36662</v>
          </cell>
          <cell r="I69">
            <v>36846</v>
          </cell>
          <cell r="J69">
            <v>28868</v>
          </cell>
          <cell r="K69">
            <v>38.104109589041094</v>
          </cell>
          <cell r="L69">
            <v>50782</v>
          </cell>
          <cell r="M69">
            <v>0.33150684931506852</v>
          </cell>
          <cell r="N69">
            <v>16.752307464485035</v>
          </cell>
          <cell r="O69">
            <v>17</v>
          </cell>
          <cell r="P69">
            <v>39173</v>
          </cell>
          <cell r="Q69" t="str">
            <v>YES</v>
          </cell>
          <cell r="U69" t="str">
            <v>H.S.C.</v>
          </cell>
          <cell r="V69" t="str">
            <v>Operator</v>
          </cell>
          <cell r="W69" t="str">
            <v>Distillation</v>
          </cell>
          <cell r="X69">
            <v>2084</v>
          </cell>
          <cell r="Y69">
            <v>700</v>
          </cell>
          <cell r="Z69">
            <v>1650</v>
          </cell>
          <cell r="AA69">
            <v>100</v>
          </cell>
          <cell r="AB69">
            <v>7425</v>
          </cell>
          <cell r="AC69">
            <v>175</v>
          </cell>
          <cell r="AD69">
            <v>3734</v>
          </cell>
          <cell r="AE69">
            <v>600</v>
          </cell>
          <cell r="AF69">
            <v>1250</v>
          </cell>
          <cell r="AG69">
            <v>800</v>
          </cell>
          <cell r="AH69">
            <v>6450</v>
          </cell>
          <cell r="AI69">
            <v>0</v>
          </cell>
          <cell r="AJ69">
            <v>750</v>
          </cell>
          <cell r="AK69">
            <v>750</v>
          </cell>
          <cell r="AL69">
            <v>650</v>
          </cell>
          <cell r="AM69">
            <v>0</v>
          </cell>
          <cell r="AN69">
            <v>0</v>
          </cell>
          <cell r="AO69">
            <v>0</v>
          </cell>
          <cell r="AP69">
            <v>0</v>
          </cell>
          <cell r="AQ69">
            <v>0</v>
          </cell>
          <cell r="AR69">
            <v>0</v>
          </cell>
          <cell r="AS69">
            <v>0</v>
          </cell>
          <cell r="AT69">
            <v>22584</v>
          </cell>
          <cell r="AU69">
            <v>21984</v>
          </cell>
          <cell r="AV69">
            <v>1686</v>
          </cell>
          <cell r="AW69">
            <v>2810</v>
          </cell>
          <cell r="AX69">
            <v>0</v>
          </cell>
          <cell r="AY69">
            <v>291.66666666666669</v>
          </cell>
          <cell r="AZ69">
            <v>3500</v>
          </cell>
          <cell r="BA69">
            <v>27371.666666666668</v>
          </cell>
          <cell r="BB69">
            <v>328460</v>
          </cell>
          <cell r="BC69">
            <v>0</v>
          </cell>
          <cell r="BD69">
            <v>328460</v>
          </cell>
          <cell r="BE69">
            <v>328460</v>
          </cell>
        </row>
        <row r="70">
          <cell r="A70">
            <v>10000333</v>
          </cell>
          <cell r="B70" t="str">
            <v>02/0668</v>
          </cell>
          <cell r="C70">
            <v>1010318010</v>
          </cell>
          <cell r="D70" t="str">
            <v>SUJIT P. PAWAR</v>
          </cell>
          <cell r="E70" t="str">
            <v>PANDURANG</v>
          </cell>
          <cell r="F70" t="str">
            <v>A2</v>
          </cell>
          <cell r="G70" t="str">
            <v>Aso</v>
          </cell>
          <cell r="H70">
            <v>36663</v>
          </cell>
          <cell r="I70">
            <v>36847</v>
          </cell>
          <cell r="J70">
            <v>29488</v>
          </cell>
          <cell r="K70">
            <v>36.405479452054792</v>
          </cell>
          <cell r="L70">
            <v>51402</v>
          </cell>
          <cell r="M70">
            <v>0</v>
          </cell>
          <cell r="N70">
            <v>16.749567737823437</v>
          </cell>
          <cell r="O70">
            <v>17</v>
          </cell>
          <cell r="P70" t="str">
            <v>-</v>
          </cell>
          <cell r="Q70" t="str">
            <v>YES</v>
          </cell>
          <cell r="S70" t="str">
            <v>4 + P-A2</v>
          </cell>
          <cell r="T70" t="str">
            <v>4 P-A3</v>
          </cell>
          <cell r="U70" t="str">
            <v>S.S.C.</v>
          </cell>
          <cell r="V70" t="str">
            <v>Operator</v>
          </cell>
          <cell r="W70" t="str">
            <v>Splitting</v>
          </cell>
          <cell r="X70">
            <v>3801</v>
          </cell>
          <cell r="Y70">
            <v>700</v>
          </cell>
          <cell r="Z70">
            <v>1650</v>
          </cell>
          <cell r="AA70">
            <v>100</v>
          </cell>
          <cell r="AB70">
            <v>9450</v>
          </cell>
          <cell r="AC70">
            <v>2545</v>
          </cell>
          <cell r="AD70">
            <v>5451</v>
          </cell>
          <cell r="AE70">
            <v>600</v>
          </cell>
          <cell r="AF70">
            <v>1250</v>
          </cell>
          <cell r="AG70">
            <v>800</v>
          </cell>
          <cell r="AH70">
            <v>6450</v>
          </cell>
          <cell r="AI70">
            <v>0</v>
          </cell>
          <cell r="AJ70">
            <v>750</v>
          </cell>
          <cell r="AK70">
            <v>750</v>
          </cell>
          <cell r="AL70">
            <v>650</v>
          </cell>
          <cell r="AM70">
            <v>0</v>
          </cell>
          <cell r="AN70">
            <v>0</v>
          </cell>
          <cell r="AO70">
            <v>0</v>
          </cell>
          <cell r="AP70">
            <v>0</v>
          </cell>
          <cell r="AQ70">
            <v>0</v>
          </cell>
          <cell r="AR70">
            <v>0</v>
          </cell>
          <cell r="AS70">
            <v>0</v>
          </cell>
          <cell r="AT70">
            <v>28696</v>
          </cell>
          <cell r="AU70">
            <v>28096</v>
          </cell>
          <cell r="AV70">
            <v>2213.4</v>
          </cell>
          <cell r="AW70">
            <v>3689</v>
          </cell>
          <cell r="AX70">
            <v>0</v>
          </cell>
          <cell r="AY70">
            <v>291.66666666666669</v>
          </cell>
          <cell r="AZ70">
            <v>3500</v>
          </cell>
          <cell r="BA70">
            <v>34890.066666666666</v>
          </cell>
          <cell r="BB70">
            <v>418680.8</v>
          </cell>
          <cell r="BC70">
            <v>0</v>
          </cell>
          <cell r="BD70">
            <v>418680.8</v>
          </cell>
          <cell r="BE70">
            <v>418680.8</v>
          </cell>
        </row>
        <row r="71">
          <cell r="A71">
            <v>10000334</v>
          </cell>
          <cell r="B71" t="str">
            <v>02/0669</v>
          </cell>
          <cell r="C71">
            <v>1010317999</v>
          </cell>
          <cell r="D71" t="str">
            <v>SIMANCHAL B. SAHU</v>
          </cell>
          <cell r="E71" t="str">
            <v>BISWANATH</v>
          </cell>
          <cell r="F71" t="str">
            <v>A3</v>
          </cell>
          <cell r="G71" t="str">
            <v>Aso</v>
          </cell>
          <cell r="H71">
            <v>36663</v>
          </cell>
          <cell r="I71">
            <v>36847</v>
          </cell>
          <cell r="J71">
            <v>27494</v>
          </cell>
          <cell r="K71">
            <v>41.868493150684934</v>
          </cell>
          <cell r="L71">
            <v>49408</v>
          </cell>
          <cell r="M71">
            <v>2.1890410958904107</v>
          </cell>
          <cell r="N71">
            <v>16.749567737506343</v>
          </cell>
          <cell r="O71">
            <v>19</v>
          </cell>
          <cell r="P71">
            <v>40269</v>
          </cell>
          <cell r="Q71" t="str">
            <v>YES</v>
          </cell>
          <cell r="T71">
            <v>3</v>
          </cell>
          <cell r="U71" t="str">
            <v>H.S.C.</v>
          </cell>
          <cell r="V71" t="str">
            <v>Fitter</v>
          </cell>
          <cell r="W71" t="str">
            <v>Fabrication</v>
          </cell>
          <cell r="X71">
            <v>3339</v>
          </cell>
          <cell r="Y71">
            <v>800</v>
          </cell>
          <cell r="Z71">
            <v>1750</v>
          </cell>
          <cell r="AB71">
            <v>11900</v>
          </cell>
          <cell r="AC71">
            <v>925</v>
          </cell>
          <cell r="AD71">
            <v>5089</v>
          </cell>
          <cell r="AE71">
            <v>600</v>
          </cell>
          <cell r="AF71">
            <v>1250</v>
          </cell>
          <cell r="AG71">
            <v>800</v>
          </cell>
          <cell r="AH71">
            <v>6750</v>
          </cell>
          <cell r="AI71">
            <v>0</v>
          </cell>
          <cell r="AJ71">
            <v>750</v>
          </cell>
          <cell r="AK71">
            <v>750</v>
          </cell>
          <cell r="AL71">
            <v>650</v>
          </cell>
          <cell r="AM71">
            <v>0</v>
          </cell>
          <cell r="AN71">
            <v>0</v>
          </cell>
          <cell r="AO71">
            <v>0</v>
          </cell>
          <cell r="AP71">
            <v>0</v>
          </cell>
          <cell r="AQ71">
            <v>0</v>
          </cell>
          <cell r="AR71">
            <v>0</v>
          </cell>
          <cell r="AS71">
            <v>0</v>
          </cell>
          <cell r="AT71">
            <v>29464</v>
          </cell>
          <cell r="AU71">
            <v>28864</v>
          </cell>
          <cell r="AV71">
            <v>2349</v>
          </cell>
          <cell r="AW71">
            <v>3915</v>
          </cell>
          <cell r="AX71">
            <v>0</v>
          </cell>
          <cell r="AY71">
            <v>333.33333333333331</v>
          </cell>
          <cell r="AZ71">
            <v>4000</v>
          </cell>
          <cell r="BA71">
            <v>36061.333333333336</v>
          </cell>
          <cell r="BB71">
            <v>432736</v>
          </cell>
          <cell r="BC71">
            <v>0</v>
          </cell>
          <cell r="BD71">
            <v>432736</v>
          </cell>
          <cell r="BE71">
            <v>432736</v>
          </cell>
        </row>
        <row r="72">
          <cell r="A72">
            <v>10000159</v>
          </cell>
          <cell r="B72" t="str">
            <v>02/0678</v>
          </cell>
          <cell r="C72">
            <v>1010318020</v>
          </cell>
          <cell r="D72" t="str">
            <v>PRAVIN SHINDE</v>
          </cell>
          <cell r="E72" t="str">
            <v>PRSHURAM</v>
          </cell>
          <cell r="F72" t="str">
            <v>A2</v>
          </cell>
          <cell r="G72" t="str">
            <v>Aso</v>
          </cell>
          <cell r="H72">
            <v>36670</v>
          </cell>
          <cell r="I72">
            <v>36823</v>
          </cell>
          <cell r="J72">
            <v>29298</v>
          </cell>
          <cell r="K72">
            <v>36.926027397260277</v>
          </cell>
          <cell r="L72">
            <v>51212</v>
          </cell>
          <cell r="M72">
            <v>1.9808219178082191</v>
          </cell>
          <cell r="N72">
            <v>16.730389655314561</v>
          </cell>
          <cell r="O72">
            <v>19</v>
          </cell>
          <cell r="P72">
            <v>39539</v>
          </cell>
          <cell r="Q72" t="str">
            <v>YES</v>
          </cell>
          <cell r="U72" t="str">
            <v>H.S.C.</v>
          </cell>
          <cell r="V72" t="str">
            <v>Operator</v>
          </cell>
          <cell r="W72" t="str">
            <v>Distillation</v>
          </cell>
          <cell r="X72">
            <v>2104</v>
          </cell>
          <cell r="Y72">
            <v>700</v>
          </cell>
          <cell r="Z72">
            <v>1650</v>
          </cell>
          <cell r="AA72">
            <v>100</v>
          </cell>
          <cell r="AB72">
            <v>7425</v>
          </cell>
          <cell r="AC72">
            <v>120</v>
          </cell>
          <cell r="AD72">
            <v>3754</v>
          </cell>
          <cell r="AE72">
            <v>600</v>
          </cell>
          <cell r="AF72">
            <v>1250</v>
          </cell>
          <cell r="AG72">
            <v>800</v>
          </cell>
          <cell r="AH72">
            <v>6450</v>
          </cell>
          <cell r="AI72">
            <v>0</v>
          </cell>
          <cell r="AJ72">
            <v>750</v>
          </cell>
          <cell r="AK72">
            <v>750</v>
          </cell>
          <cell r="AL72">
            <v>650</v>
          </cell>
          <cell r="AM72">
            <v>0</v>
          </cell>
          <cell r="AN72">
            <v>0</v>
          </cell>
          <cell r="AO72">
            <v>0</v>
          </cell>
          <cell r="AP72">
            <v>0</v>
          </cell>
          <cell r="AQ72">
            <v>0</v>
          </cell>
          <cell r="AR72">
            <v>0</v>
          </cell>
          <cell r="AS72">
            <v>0</v>
          </cell>
          <cell r="AT72">
            <v>22549</v>
          </cell>
          <cell r="AU72">
            <v>21949</v>
          </cell>
          <cell r="AV72">
            <v>1679.3999999999999</v>
          </cell>
          <cell r="AW72">
            <v>2799</v>
          </cell>
          <cell r="AX72">
            <v>0</v>
          </cell>
          <cell r="AY72">
            <v>291.66666666666669</v>
          </cell>
          <cell r="AZ72">
            <v>3500</v>
          </cell>
          <cell r="BA72">
            <v>27319.066666666669</v>
          </cell>
          <cell r="BB72">
            <v>327828.80000000005</v>
          </cell>
          <cell r="BC72">
            <v>0</v>
          </cell>
          <cell r="BD72">
            <v>327828.80000000005</v>
          </cell>
          <cell r="BE72">
            <v>327828.80000000005</v>
          </cell>
        </row>
        <row r="73">
          <cell r="A73">
            <v>10000161</v>
          </cell>
          <cell r="B73" t="str">
            <v>02/0682</v>
          </cell>
          <cell r="C73">
            <v>1010318010</v>
          </cell>
          <cell r="D73" t="str">
            <v>VINOD SHENGALE</v>
          </cell>
          <cell r="E73" t="str">
            <v>BABAN</v>
          </cell>
          <cell r="F73" t="str">
            <v>A2</v>
          </cell>
          <cell r="G73" t="str">
            <v>Aso</v>
          </cell>
          <cell r="H73">
            <v>36670</v>
          </cell>
          <cell r="I73">
            <v>36854</v>
          </cell>
          <cell r="J73">
            <v>28778</v>
          </cell>
          <cell r="K73">
            <v>38.350684931506848</v>
          </cell>
          <cell r="L73">
            <v>50692</v>
          </cell>
          <cell r="M73">
            <v>2.0657534246575344</v>
          </cell>
          <cell r="N73">
            <v>16.730389655314561</v>
          </cell>
          <cell r="O73">
            <v>19</v>
          </cell>
          <cell r="P73">
            <v>39173</v>
          </cell>
          <cell r="Q73" t="str">
            <v>YES</v>
          </cell>
          <cell r="U73" t="str">
            <v>XI STD</v>
          </cell>
          <cell r="V73" t="str">
            <v>Operator</v>
          </cell>
          <cell r="W73" t="str">
            <v>Splitting</v>
          </cell>
          <cell r="X73">
            <v>2108</v>
          </cell>
          <cell r="Y73">
            <v>700</v>
          </cell>
          <cell r="Z73">
            <v>1650</v>
          </cell>
          <cell r="AA73">
            <v>100</v>
          </cell>
          <cell r="AB73">
            <v>8100</v>
          </cell>
          <cell r="AC73">
            <v>435</v>
          </cell>
          <cell r="AD73">
            <v>3758</v>
          </cell>
          <cell r="AE73">
            <v>600</v>
          </cell>
          <cell r="AF73">
            <v>1250</v>
          </cell>
          <cell r="AG73">
            <v>800</v>
          </cell>
          <cell r="AH73">
            <v>5450</v>
          </cell>
          <cell r="AI73">
            <v>0</v>
          </cell>
          <cell r="AJ73">
            <v>750</v>
          </cell>
          <cell r="AK73">
            <v>750</v>
          </cell>
          <cell r="AL73">
            <v>650</v>
          </cell>
          <cell r="AM73">
            <v>0</v>
          </cell>
          <cell r="AN73">
            <v>0</v>
          </cell>
          <cell r="AO73">
            <v>0</v>
          </cell>
          <cell r="AP73">
            <v>0</v>
          </cell>
          <cell r="AQ73">
            <v>0</v>
          </cell>
          <cell r="AR73">
            <v>0</v>
          </cell>
          <cell r="AS73">
            <v>0</v>
          </cell>
          <cell r="AT73">
            <v>22543</v>
          </cell>
          <cell r="AU73">
            <v>21943</v>
          </cell>
          <cell r="AV73">
            <v>1678.2</v>
          </cell>
          <cell r="AW73">
            <v>2797</v>
          </cell>
          <cell r="AX73">
            <v>0</v>
          </cell>
          <cell r="AY73">
            <v>291.66666666666669</v>
          </cell>
          <cell r="AZ73">
            <v>3500</v>
          </cell>
          <cell r="BA73">
            <v>27309.866666666669</v>
          </cell>
          <cell r="BB73">
            <v>327718.40000000002</v>
          </cell>
          <cell r="BC73">
            <v>0</v>
          </cell>
          <cell r="BD73">
            <v>327718.40000000002</v>
          </cell>
          <cell r="BE73">
            <v>327718.40000000002</v>
          </cell>
        </row>
        <row r="74">
          <cell r="A74">
            <v>10000147</v>
          </cell>
          <cell r="B74" t="str">
            <v>02/0690</v>
          </cell>
          <cell r="C74">
            <v>1010322999</v>
          </cell>
          <cell r="D74" t="str">
            <v>KAPIL PONKSHE</v>
          </cell>
          <cell r="E74" t="str">
            <v>ASHOK</v>
          </cell>
          <cell r="F74" t="str">
            <v>A2</v>
          </cell>
          <cell r="G74" t="str">
            <v>Aso</v>
          </cell>
          <cell r="H74">
            <v>36689</v>
          </cell>
          <cell r="I74">
            <v>36872</v>
          </cell>
          <cell r="J74">
            <v>28634</v>
          </cell>
          <cell r="K74">
            <v>38.745205479452054</v>
          </cell>
          <cell r="L74">
            <v>50548</v>
          </cell>
          <cell r="M74">
            <v>0</v>
          </cell>
          <cell r="N74">
            <v>16.678334860794013</v>
          </cell>
          <cell r="O74">
            <v>17</v>
          </cell>
          <cell r="P74">
            <v>38443</v>
          </cell>
          <cell r="Q74" t="str">
            <v>YES</v>
          </cell>
          <cell r="U74" t="str">
            <v>S.S.C.</v>
          </cell>
          <cell r="V74" t="str">
            <v>Skilled Workmen</v>
          </cell>
          <cell r="W74" t="str">
            <v>Quality Control</v>
          </cell>
          <cell r="AB74">
            <v>7425</v>
          </cell>
          <cell r="AC74">
            <v>400</v>
          </cell>
          <cell r="AD74">
            <v>1490</v>
          </cell>
          <cell r="AE74">
            <v>600</v>
          </cell>
          <cell r="AF74">
            <v>600</v>
          </cell>
          <cell r="AG74">
            <v>700</v>
          </cell>
          <cell r="AH74">
            <v>6450</v>
          </cell>
          <cell r="AI74">
            <v>0</v>
          </cell>
          <cell r="AJ74">
            <v>750</v>
          </cell>
          <cell r="AK74">
            <v>750</v>
          </cell>
          <cell r="AL74">
            <v>650</v>
          </cell>
          <cell r="AM74">
            <v>0</v>
          </cell>
          <cell r="AN74">
            <v>0</v>
          </cell>
          <cell r="AO74">
            <v>0</v>
          </cell>
          <cell r="AP74">
            <v>0</v>
          </cell>
          <cell r="AQ74">
            <v>0</v>
          </cell>
          <cell r="AR74">
            <v>0</v>
          </cell>
          <cell r="AS74">
            <v>0</v>
          </cell>
          <cell r="AT74">
            <v>19815</v>
          </cell>
          <cell r="AU74">
            <v>19215</v>
          </cell>
          <cell r="AV74">
            <v>1713</v>
          </cell>
          <cell r="AW74">
            <v>2855</v>
          </cell>
          <cell r="AX74">
            <v>912.71249999999998</v>
          </cell>
          <cell r="AY74">
            <v>291.66666666666669</v>
          </cell>
          <cell r="AZ74">
            <v>3500</v>
          </cell>
          <cell r="BA74">
            <v>25587.379166666669</v>
          </cell>
          <cell r="BB74">
            <v>307048.55000000005</v>
          </cell>
          <cell r="BC74">
            <v>0</v>
          </cell>
          <cell r="BD74">
            <v>307048.55000000005</v>
          </cell>
          <cell r="BE74">
            <v>307048.55000000005</v>
          </cell>
        </row>
        <row r="75">
          <cell r="A75">
            <v>10000163</v>
          </cell>
          <cell r="B75" t="str">
            <v>02/0701</v>
          </cell>
          <cell r="C75">
            <v>1010318010</v>
          </cell>
          <cell r="D75" t="str">
            <v>NAGESHWAR PRASAD MISHRA</v>
          </cell>
          <cell r="E75" t="str">
            <v>PYARELAL</v>
          </cell>
          <cell r="F75" t="str">
            <v>A2</v>
          </cell>
          <cell r="G75" t="str">
            <v>Aso</v>
          </cell>
          <cell r="H75">
            <v>36710</v>
          </cell>
          <cell r="I75">
            <v>36894</v>
          </cell>
          <cell r="J75">
            <v>30074</v>
          </cell>
          <cell r="K75">
            <v>34.799999999999997</v>
          </cell>
          <cell r="L75">
            <v>51988</v>
          </cell>
          <cell r="M75">
            <v>0.49863013698630138</v>
          </cell>
          <cell r="N75">
            <v>16.620800615169969</v>
          </cell>
          <cell r="O75">
            <v>17</v>
          </cell>
          <cell r="P75">
            <v>39539</v>
          </cell>
          <cell r="Q75" t="str">
            <v>YES</v>
          </cell>
          <cell r="T75" t="str">
            <v>3 P-A3</v>
          </cell>
          <cell r="U75" t="str">
            <v>S.S.C.</v>
          </cell>
          <cell r="V75" t="str">
            <v>Operator</v>
          </cell>
          <cell r="W75" t="str">
            <v>Splitting</v>
          </cell>
          <cell r="X75">
            <v>2583</v>
          </cell>
          <cell r="Y75">
            <v>700</v>
          </cell>
          <cell r="Z75">
            <v>1650</v>
          </cell>
          <cell r="AA75">
            <v>100</v>
          </cell>
          <cell r="AB75">
            <v>11150</v>
          </cell>
          <cell r="AC75">
            <v>1924</v>
          </cell>
          <cell r="AD75">
            <v>4233</v>
          </cell>
          <cell r="AE75">
            <v>600</v>
          </cell>
          <cell r="AF75">
            <v>1250</v>
          </cell>
          <cell r="AG75">
            <v>800</v>
          </cell>
          <cell r="AH75">
            <v>6450</v>
          </cell>
          <cell r="AI75">
            <v>0</v>
          </cell>
          <cell r="AJ75">
            <v>750</v>
          </cell>
          <cell r="AK75">
            <v>750</v>
          </cell>
          <cell r="AL75">
            <v>650</v>
          </cell>
          <cell r="AM75">
            <v>0</v>
          </cell>
          <cell r="AN75">
            <v>0</v>
          </cell>
          <cell r="AO75">
            <v>0</v>
          </cell>
          <cell r="AP75">
            <v>0</v>
          </cell>
          <cell r="AQ75">
            <v>0</v>
          </cell>
          <cell r="AR75">
            <v>0</v>
          </cell>
          <cell r="AS75">
            <v>0</v>
          </cell>
          <cell r="AT75">
            <v>28557</v>
          </cell>
          <cell r="AU75">
            <v>27957</v>
          </cell>
          <cell r="AV75">
            <v>2342.88</v>
          </cell>
          <cell r="AW75">
            <v>3904.8</v>
          </cell>
          <cell r="AX75">
            <v>0</v>
          </cell>
          <cell r="AY75">
            <v>291.66666666666669</v>
          </cell>
          <cell r="AZ75">
            <v>3500</v>
          </cell>
          <cell r="BA75">
            <v>35096.346666666665</v>
          </cell>
          <cell r="BB75">
            <v>421156.16</v>
          </cell>
          <cell r="BC75">
            <v>0</v>
          </cell>
          <cell r="BD75">
            <v>421156.16</v>
          </cell>
          <cell r="BE75">
            <v>421156.16</v>
          </cell>
        </row>
        <row r="76">
          <cell r="A76">
            <v>10000164</v>
          </cell>
          <cell r="B76" t="str">
            <v>02/0710</v>
          </cell>
          <cell r="C76">
            <v>1010320999</v>
          </cell>
          <cell r="D76" t="str">
            <v>MADHUSUDAN RANE</v>
          </cell>
          <cell r="E76" t="str">
            <v>PRAKASH</v>
          </cell>
          <cell r="F76" t="str">
            <v>A3</v>
          </cell>
          <cell r="G76" t="str">
            <v>Aso</v>
          </cell>
          <cell r="H76">
            <v>36711</v>
          </cell>
          <cell r="I76">
            <v>36895</v>
          </cell>
          <cell r="J76">
            <v>29809</v>
          </cell>
          <cell r="K76">
            <v>35.526027397260272</v>
          </cell>
          <cell r="L76">
            <v>51723</v>
          </cell>
          <cell r="M76">
            <v>0</v>
          </cell>
          <cell r="N76">
            <v>16.618060888191273</v>
          </cell>
          <cell r="O76">
            <v>17</v>
          </cell>
          <cell r="P76">
            <v>39173</v>
          </cell>
          <cell r="Q76" t="str">
            <v>YES</v>
          </cell>
          <cell r="T76" t="str">
            <v>3 P-S1</v>
          </cell>
          <cell r="U76" t="str">
            <v>H.S.C.</v>
          </cell>
          <cell r="V76" t="str">
            <v>Operator</v>
          </cell>
          <cell r="W76" t="str">
            <v>Excise</v>
          </cell>
          <cell r="X76">
            <v>1958</v>
          </cell>
          <cell r="Y76">
            <v>800</v>
          </cell>
          <cell r="Z76">
            <v>1750</v>
          </cell>
          <cell r="AB76">
            <v>9350</v>
          </cell>
          <cell r="AC76">
            <v>541</v>
          </cell>
          <cell r="AD76">
            <v>3708</v>
          </cell>
          <cell r="AE76">
            <v>600</v>
          </cell>
          <cell r="AF76">
            <v>1250</v>
          </cell>
          <cell r="AG76">
            <v>800</v>
          </cell>
          <cell r="AH76">
            <v>6750</v>
          </cell>
          <cell r="AI76">
            <v>0</v>
          </cell>
          <cell r="AJ76">
            <v>750</v>
          </cell>
          <cell r="AK76">
            <v>750</v>
          </cell>
          <cell r="AL76">
            <v>650</v>
          </cell>
          <cell r="AM76">
            <v>0</v>
          </cell>
          <cell r="AN76">
            <v>0</v>
          </cell>
          <cell r="AO76">
            <v>0</v>
          </cell>
          <cell r="AP76">
            <v>0</v>
          </cell>
          <cell r="AQ76">
            <v>0</v>
          </cell>
          <cell r="AR76">
            <v>0</v>
          </cell>
          <cell r="AS76">
            <v>0</v>
          </cell>
          <cell r="AT76">
            <v>25149</v>
          </cell>
          <cell r="AU76">
            <v>24549</v>
          </cell>
          <cell r="AV76">
            <v>1996.9199999999998</v>
          </cell>
          <cell r="AW76">
            <v>3328.2000000000003</v>
          </cell>
          <cell r="AX76">
            <v>0</v>
          </cell>
          <cell r="AY76">
            <v>333.33333333333331</v>
          </cell>
          <cell r="AZ76">
            <v>4000</v>
          </cell>
          <cell r="BA76">
            <v>30807.453333333331</v>
          </cell>
          <cell r="BB76">
            <v>369689.43999999994</v>
          </cell>
          <cell r="BC76">
            <v>0</v>
          </cell>
          <cell r="BD76">
            <v>369689.43999999994</v>
          </cell>
          <cell r="BE76">
            <v>369689.43999999994</v>
          </cell>
        </row>
        <row r="77">
          <cell r="A77">
            <v>10000072</v>
          </cell>
          <cell r="B77" t="str">
            <v>02/B052</v>
          </cell>
          <cell r="C77">
            <v>1010322999</v>
          </cell>
          <cell r="D77" t="str">
            <v>SUNIL HALDANKAR</v>
          </cell>
          <cell r="E77" t="str">
            <v>VASANTRAO</v>
          </cell>
          <cell r="F77" t="str">
            <v>EG</v>
          </cell>
          <cell r="G77" t="str">
            <v>JMC</v>
          </cell>
          <cell r="H77">
            <v>35125</v>
          </cell>
          <cell r="I77">
            <v>35278</v>
          </cell>
          <cell r="J77">
            <v>23720</v>
          </cell>
          <cell r="K77">
            <v>52.208219178082189</v>
          </cell>
          <cell r="L77">
            <v>45634</v>
          </cell>
          <cell r="M77">
            <v>6.3589041095890408</v>
          </cell>
          <cell r="N77">
            <v>20.963266367960422</v>
          </cell>
          <cell r="O77">
            <v>27</v>
          </cell>
          <cell r="P77">
            <v>42461</v>
          </cell>
          <cell r="Q77" t="str">
            <v>YES</v>
          </cell>
          <cell r="U77" t="str">
            <v>B.Sc.</v>
          </cell>
          <cell r="V77" t="str">
            <v>Manager</v>
          </cell>
          <cell r="W77" t="str">
            <v>Quality Control</v>
          </cell>
          <cell r="AB77">
            <v>31610</v>
          </cell>
          <cell r="AC77">
            <v>0</v>
          </cell>
          <cell r="AD77">
            <v>15805</v>
          </cell>
          <cell r="AE77">
            <v>0</v>
          </cell>
          <cell r="AF77">
            <v>1250</v>
          </cell>
          <cell r="AG77">
            <v>5300</v>
          </cell>
          <cell r="AH77">
            <v>0</v>
          </cell>
          <cell r="AI77">
            <v>8331</v>
          </cell>
          <cell r="AJ77">
            <v>0</v>
          </cell>
          <cell r="AK77">
            <v>0</v>
          </cell>
          <cell r="AL77">
            <v>0</v>
          </cell>
          <cell r="AM77">
            <v>400</v>
          </cell>
          <cell r="AN77">
            <v>5361</v>
          </cell>
          <cell r="AO77">
            <v>6322</v>
          </cell>
          <cell r="AP77">
            <v>0</v>
          </cell>
          <cell r="AQ77">
            <v>0</v>
          </cell>
          <cell r="AR77">
            <v>0</v>
          </cell>
          <cell r="AS77">
            <v>0</v>
          </cell>
          <cell r="AT77">
            <v>74379</v>
          </cell>
          <cell r="AU77">
            <v>68057</v>
          </cell>
          <cell r="AV77">
            <v>3793.2</v>
          </cell>
          <cell r="AW77">
            <v>0</v>
          </cell>
          <cell r="AX77">
            <v>0</v>
          </cell>
          <cell r="AY77">
            <v>833.33333333333337</v>
          </cell>
          <cell r="AZ77">
            <v>10000</v>
          </cell>
          <cell r="BA77">
            <v>79005.533333333326</v>
          </cell>
          <cell r="BB77">
            <v>948066.39999999991</v>
          </cell>
          <cell r="BC77">
            <v>60520</v>
          </cell>
          <cell r="BD77">
            <v>1008586.3999999999</v>
          </cell>
          <cell r="BE77">
            <v>1008586.3999999999</v>
          </cell>
        </row>
        <row r="78">
          <cell r="A78">
            <v>10000254</v>
          </cell>
          <cell r="B78" t="str">
            <v>02/B132</v>
          </cell>
          <cell r="C78">
            <v>1010317999</v>
          </cell>
          <cell r="D78" t="str">
            <v>LUKOSE GEORGE</v>
          </cell>
          <cell r="E78" t="str">
            <v>GEORGE</v>
          </cell>
          <cell r="F78" t="str">
            <v>S1</v>
          </cell>
          <cell r="G78" t="str">
            <v>OC</v>
          </cell>
          <cell r="H78">
            <v>35613</v>
          </cell>
          <cell r="I78">
            <v>35797</v>
          </cell>
          <cell r="J78">
            <v>24973</v>
          </cell>
          <cell r="K78">
            <v>48.775342465753425</v>
          </cell>
          <cell r="L78">
            <v>46887</v>
          </cell>
          <cell r="M78">
            <v>8.0904109589041102</v>
          </cell>
          <cell r="N78">
            <v>19.626280067224762</v>
          </cell>
          <cell r="O78">
            <v>28</v>
          </cell>
          <cell r="P78">
            <v>39539</v>
          </cell>
          <cell r="Q78" t="str">
            <v>YES</v>
          </cell>
          <cell r="R78">
            <v>3</v>
          </cell>
          <cell r="T78">
            <v>3</v>
          </cell>
          <cell r="U78" t="str">
            <v>S.S.C.</v>
          </cell>
          <cell r="V78" t="str">
            <v xml:space="preserve">Supervisor </v>
          </cell>
          <cell r="W78" t="str">
            <v>Fabrication</v>
          </cell>
          <cell r="X78">
            <v>5637</v>
          </cell>
          <cell r="Y78">
            <v>800</v>
          </cell>
          <cell r="Z78">
            <v>1750</v>
          </cell>
          <cell r="AB78">
            <v>21267</v>
          </cell>
          <cell r="AC78">
            <v>0</v>
          </cell>
          <cell r="AD78">
            <v>7387</v>
          </cell>
          <cell r="AE78">
            <v>600</v>
          </cell>
          <cell r="AF78">
            <v>1250</v>
          </cell>
          <cell r="AG78">
            <v>800</v>
          </cell>
          <cell r="AH78">
            <v>4500</v>
          </cell>
          <cell r="AI78">
            <v>94</v>
          </cell>
          <cell r="AJ78">
            <v>750</v>
          </cell>
          <cell r="AK78">
            <v>750</v>
          </cell>
          <cell r="AL78">
            <v>650</v>
          </cell>
          <cell r="AM78">
            <v>0</v>
          </cell>
          <cell r="AN78">
            <v>0</v>
          </cell>
          <cell r="AO78">
            <v>0</v>
          </cell>
          <cell r="AP78">
            <v>0</v>
          </cell>
          <cell r="AQ78">
            <v>0</v>
          </cell>
          <cell r="AR78">
            <v>0</v>
          </cell>
          <cell r="AS78">
            <v>0</v>
          </cell>
          <cell r="AT78">
            <v>38048</v>
          </cell>
          <cell r="AU78">
            <v>37448</v>
          </cell>
          <cell r="AV78">
            <v>3092.04</v>
          </cell>
          <cell r="AW78">
            <v>5153.4000000000005</v>
          </cell>
          <cell r="AX78">
            <v>0</v>
          </cell>
          <cell r="AY78">
            <v>416.66666666666669</v>
          </cell>
          <cell r="AZ78">
            <v>5000</v>
          </cell>
          <cell r="BA78">
            <v>46710.106666666667</v>
          </cell>
          <cell r="BB78">
            <v>560521.28</v>
          </cell>
          <cell r="BC78">
            <v>0</v>
          </cell>
          <cell r="BD78">
            <v>560521.28</v>
          </cell>
          <cell r="BE78">
            <v>560521.28</v>
          </cell>
        </row>
        <row r="79">
          <cell r="A79">
            <v>10000109</v>
          </cell>
          <cell r="B79" t="str">
            <v>02/B134</v>
          </cell>
          <cell r="C79">
            <v>1010322999</v>
          </cell>
          <cell r="D79" t="str">
            <v>RAJENDRA SHINDE</v>
          </cell>
          <cell r="E79" t="str">
            <v>KRISHNA</v>
          </cell>
          <cell r="F79" t="str">
            <v>S2</v>
          </cell>
          <cell r="G79" t="str">
            <v>OC</v>
          </cell>
          <cell r="H79">
            <v>36351</v>
          </cell>
          <cell r="I79">
            <v>36535</v>
          </cell>
          <cell r="J79">
            <v>27114</v>
          </cell>
          <cell r="K79">
            <v>42.909589041095892</v>
          </cell>
          <cell r="L79">
            <v>49028</v>
          </cell>
          <cell r="M79">
            <v>0</v>
          </cell>
          <cell r="N79">
            <v>17.604362258054287</v>
          </cell>
          <cell r="O79">
            <v>18</v>
          </cell>
          <cell r="P79">
            <v>39539</v>
          </cell>
          <cell r="Q79" t="str">
            <v>YES</v>
          </cell>
          <cell r="U79" t="str">
            <v>B.Sc.</v>
          </cell>
          <cell r="V79" t="str">
            <v>Senior Supervisor</v>
          </cell>
          <cell r="W79" t="str">
            <v>Quality Control</v>
          </cell>
          <cell r="AB79">
            <v>21218</v>
          </cell>
          <cell r="AC79">
            <v>0</v>
          </cell>
          <cell r="AD79">
            <v>1805</v>
          </cell>
          <cell r="AE79">
            <v>600</v>
          </cell>
          <cell r="AF79">
            <v>900</v>
          </cell>
          <cell r="AG79">
            <v>800</v>
          </cell>
          <cell r="AH79">
            <v>1000</v>
          </cell>
          <cell r="AI79">
            <v>0</v>
          </cell>
          <cell r="AJ79">
            <v>750</v>
          </cell>
          <cell r="AK79">
            <v>750</v>
          </cell>
          <cell r="AL79">
            <v>650</v>
          </cell>
          <cell r="AM79">
            <v>0</v>
          </cell>
          <cell r="AN79">
            <v>0</v>
          </cell>
          <cell r="AO79">
            <v>0</v>
          </cell>
          <cell r="AP79">
            <v>0</v>
          </cell>
          <cell r="AQ79">
            <v>0</v>
          </cell>
          <cell r="AR79">
            <v>0</v>
          </cell>
          <cell r="AS79">
            <v>0</v>
          </cell>
          <cell r="AT79">
            <v>28473</v>
          </cell>
          <cell r="AU79">
            <v>27873</v>
          </cell>
          <cell r="AV79">
            <v>2666.16</v>
          </cell>
          <cell r="AW79">
            <v>4443.6000000000004</v>
          </cell>
          <cell r="AX79">
            <v>0</v>
          </cell>
          <cell r="AY79">
            <v>500</v>
          </cell>
          <cell r="AZ79">
            <v>6000</v>
          </cell>
          <cell r="BA79">
            <v>36082.76</v>
          </cell>
          <cell r="BB79">
            <v>432993.12</v>
          </cell>
          <cell r="BC79">
            <v>0</v>
          </cell>
          <cell r="BD79">
            <v>432993.12</v>
          </cell>
          <cell r="BE79">
            <v>432993.12</v>
          </cell>
        </row>
        <row r="80">
          <cell r="A80">
            <v>10000281</v>
          </cell>
          <cell r="B80" t="str">
            <v>02/B138</v>
          </cell>
          <cell r="C80">
            <v>1010317999</v>
          </cell>
          <cell r="D80" t="str">
            <v>RAJENDRA GAIKWAD</v>
          </cell>
          <cell r="E80" t="str">
            <v>KRISHNA</v>
          </cell>
          <cell r="F80" t="str">
            <v>S1</v>
          </cell>
          <cell r="G80" t="str">
            <v>OC</v>
          </cell>
          <cell r="H80">
            <v>36163</v>
          </cell>
          <cell r="I80">
            <v>36344</v>
          </cell>
          <cell r="J80">
            <v>24990</v>
          </cell>
          <cell r="K80">
            <v>48.728767123287675</v>
          </cell>
          <cell r="L80">
            <v>46904</v>
          </cell>
          <cell r="M80">
            <v>7.2767123287671236</v>
          </cell>
          <cell r="N80">
            <v>18.119430752156269</v>
          </cell>
          <cell r="O80">
            <v>25</v>
          </cell>
          <cell r="P80">
            <v>39173</v>
          </cell>
          <cell r="Q80" t="str">
            <v>YES</v>
          </cell>
          <cell r="R80">
            <v>3</v>
          </cell>
          <cell r="T80" t="str">
            <v>4 P-S2</v>
          </cell>
          <cell r="U80" t="str">
            <v>H.S.C., I.T.I.</v>
          </cell>
          <cell r="V80" t="str">
            <v xml:space="preserve">Supervisor </v>
          </cell>
          <cell r="W80" t="str">
            <v>Fabrication</v>
          </cell>
          <cell r="X80">
            <v>5692</v>
          </cell>
          <cell r="Y80">
            <v>800</v>
          </cell>
          <cell r="Z80">
            <v>1750</v>
          </cell>
          <cell r="AB80">
            <v>21526</v>
          </cell>
          <cell r="AC80">
            <v>0</v>
          </cell>
          <cell r="AD80">
            <v>7442</v>
          </cell>
          <cell r="AE80">
            <v>600</v>
          </cell>
          <cell r="AF80">
            <v>1250</v>
          </cell>
          <cell r="AG80">
            <v>800</v>
          </cell>
          <cell r="AH80">
            <v>4500</v>
          </cell>
          <cell r="AI80">
            <v>324</v>
          </cell>
          <cell r="AJ80">
            <v>750</v>
          </cell>
          <cell r="AK80">
            <v>750</v>
          </cell>
          <cell r="AL80">
            <v>650</v>
          </cell>
          <cell r="AM80">
            <v>0</v>
          </cell>
          <cell r="AN80">
            <v>0</v>
          </cell>
          <cell r="AO80">
            <v>0</v>
          </cell>
          <cell r="AP80">
            <v>0</v>
          </cell>
          <cell r="AQ80">
            <v>0</v>
          </cell>
          <cell r="AR80">
            <v>0</v>
          </cell>
          <cell r="AS80">
            <v>0</v>
          </cell>
          <cell r="AT80">
            <v>38592</v>
          </cell>
          <cell r="AU80">
            <v>37992</v>
          </cell>
          <cell r="AV80">
            <v>3123.12</v>
          </cell>
          <cell r="AW80">
            <v>5205.2000000000007</v>
          </cell>
          <cell r="AX80">
            <v>0</v>
          </cell>
          <cell r="AY80">
            <v>416.66666666666669</v>
          </cell>
          <cell r="AZ80">
            <v>5000</v>
          </cell>
          <cell r="BA80">
            <v>47336.986666666671</v>
          </cell>
          <cell r="BB80">
            <v>568043.84000000008</v>
          </cell>
          <cell r="BC80">
            <v>0</v>
          </cell>
          <cell r="BD80">
            <v>568043.84000000008</v>
          </cell>
          <cell r="BE80">
            <v>568043.84000000008</v>
          </cell>
        </row>
        <row r="81">
          <cell r="A81">
            <v>10000217</v>
          </cell>
          <cell r="B81" t="str">
            <v>02/B142</v>
          </cell>
          <cell r="C81">
            <v>1010317999</v>
          </cell>
          <cell r="D81" t="str">
            <v>M. MOHANAN</v>
          </cell>
          <cell r="E81" t="str">
            <v>M. KRISHNAN</v>
          </cell>
          <cell r="F81" t="str">
            <v>S2</v>
          </cell>
          <cell r="G81" t="str">
            <v>OC</v>
          </cell>
          <cell r="H81">
            <v>33777</v>
          </cell>
          <cell r="I81">
            <v>33960</v>
          </cell>
          <cell r="J81">
            <v>22057</v>
          </cell>
          <cell r="K81">
            <v>56.764383561643832</v>
          </cell>
          <cell r="L81">
            <v>43971</v>
          </cell>
          <cell r="M81">
            <v>11.065753424657535</v>
          </cell>
          <cell r="N81">
            <v>24.656417053526134</v>
          </cell>
          <cell r="O81">
            <v>36</v>
          </cell>
          <cell r="P81">
            <v>39539</v>
          </cell>
          <cell r="Q81" t="str">
            <v>YES</v>
          </cell>
          <cell r="R81">
            <v>3</v>
          </cell>
          <cell r="T81">
            <v>4</v>
          </cell>
          <cell r="U81" t="str">
            <v>IX STD</v>
          </cell>
          <cell r="V81" t="str">
            <v xml:space="preserve">Senior Supervisor </v>
          </cell>
          <cell r="W81" t="str">
            <v>Fabrication</v>
          </cell>
          <cell r="X81">
            <v>5808</v>
          </cell>
          <cell r="Y81">
            <v>800</v>
          </cell>
          <cell r="Z81">
            <v>1750</v>
          </cell>
          <cell r="AB81">
            <v>22062</v>
          </cell>
          <cell r="AC81">
            <v>0</v>
          </cell>
          <cell r="AD81">
            <v>7558</v>
          </cell>
          <cell r="AE81">
            <v>600</v>
          </cell>
          <cell r="AF81">
            <v>1250</v>
          </cell>
          <cell r="AG81">
            <v>800</v>
          </cell>
          <cell r="AH81">
            <v>4500</v>
          </cell>
          <cell r="AI81">
            <v>701</v>
          </cell>
          <cell r="AJ81">
            <v>750</v>
          </cell>
          <cell r="AK81">
            <v>750</v>
          </cell>
          <cell r="AL81">
            <v>650</v>
          </cell>
          <cell r="AM81">
            <v>0</v>
          </cell>
          <cell r="AN81">
            <v>0</v>
          </cell>
          <cell r="AO81">
            <v>0</v>
          </cell>
          <cell r="AP81">
            <v>0</v>
          </cell>
          <cell r="AQ81">
            <v>0</v>
          </cell>
          <cell r="AR81">
            <v>0</v>
          </cell>
          <cell r="AS81">
            <v>0</v>
          </cell>
          <cell r="AT81">
            <v>39621</v>
          </cell>
          <cell r="AU81">
            <v>39021</v>
          </cell>
          <cell r="AV81">
            <v>3187.44</v>
          </cell>
          <cell r="AW81">
            <v>5312.4000000000005</v>
          </cell>
          <cell r="AX81">
            <v>0</v>
          </cell>
          <cell r="AY81">
            <v>500</v>
          </cell>
          <cell r="AZ81">
            <v>6000</v>
          </cell>
          <cell r="BA81">
            <v>48620.840000000004</v>
          </cell>
          <cell r="BB81">
            <v>583450.08000000007</v>
          </cell>
          <cell r="BC81">
            <v>0</v>
          </cell>
          <cell r="BD81">
            <v>583450.08000000007</v>
          </cell>
          <cell r="BE81">
            <v>583450.08000000007</v>
          </cell>
        </row>
        <row r="82">
          <cell r="A82">
            <v>10000223</v>
          </cell>
          <cell r="B82" t="str">
            <v>02/B145</v>
          </cell>
          <cell r="C82">
            <v>1010320999</v>
          </cell>
          <cell r="D82" t="str">
            <v>SUNIL SHINGOTE</v>
          </cell>
          <cell r="E82" t="str">
            <v>PARASHRAM</v>
          </cell>
          <cell r="F82" t="str">
            <v>S2</v>
          </cell>
          <cell r="G82" t="str">
            <v>OC</v>
          </cell>
          <cell r="H82">
            <v>34167</v>
          </cell>
          <cell r="I82">
            <v>34351</v>
          </cell>
          <cell r="J82">
            <v>26817</v>
          </cell>
          <cell r="K82">
            <v>43.723287671232875</v>
          </cell>
          <cell r="L82">
            <v>48731</v>
          </cell>
          <cell r="M82">
            <v>1.1260273972602739</v>
          </cell>
          <cell r="N82">
            <v>23.587923902206995</v>
          </cell>
          <cell r="O82">
            <v>25</v>
          </cell>
          <cell r="P82">
            <v>41730</v>
          </cell>
          <cell r="Q82" t="str">
            <v>YES</v>
          </cell>
          <cell r="T82" t="str">
            <v>4 - PS2</v>
          </cell>
          <cell r="U82" t="str">
            <v>B.A.</v>
          </cell>
          <cell r="V82" t="str">
            <v>Senior Supervisor</v>
          </cell>
          <cell r="W82" t="str">
            <v>Excise</v>
          </cell>
          <cell r="X82">
            <v>5486</v>
          </cell>
          <cell r="Y82">
            <v>800</v>
          </cell>
          <cell r="Z82">
            <v>1750</v>
          </cell>
          <cell r="AB82">
            <v>21791</v>
          </cell>
          <cell r="AC82">
            <v>0</v>
          </cell>
          <cell r="AD82">
            <v>7236</v>
          </cell>
          <cell r="AE82">
            <v>600</v>
          </cell>
          <cell r="AF82">
            <v>1250</v>
          </cell>
          <cell r="AG82">
            <v>800</v>
          </cell>
          <cell r="AH82">
            <v>4500</v>
          </cell>
          <cell r="AI82">
            <v>449</v>
          </cell>
          <cell r="AJ82">
            <v>750</v>
          </cell>
          <cell r="AK82">
            <v>750</v>
          </cell>
          <cell r="AL82">
            <v>650</v>
          </cell>
          <cell r="AM82">
            <v>0</v>
          </cell>
          <cell r="AN82">
            <v>0</v>
          </cell>
          <cell r="AO82">
            <v>0</v>
          </cell>
          <cell r="AP82">
            <v>0</v>
          </cell>
          <cell r="AQ82">
            <v>0</v>
          </cell>
          <cell r="AR82">
            <v>0</v>
          </cell>
          <cell r="AS82">
            <v>0</v>
          </cell>
          <cell r="AT82">
            <v>38776</v>
          </cell>
          <cell r="AU82">
            <v>38176</v>
          </cell>
          <cell r="AV82">
            <v>3154.92</v>
          </cell>
          <cell r="AW82">
            <v>5258.2000000000007</v>
          </cell>
          <cell r="AX82">
            <v>0</v>
          </cell>
          <cell r="AY82">
            <v>500</v>
          </cell>
          <cell r="AZ82">
            <v>6000</v>
          </cell>
          <cell r="BA82">
            <v>47689.119999999995</v>
          </cell>
          <cell r="BB82">
            <v>572269.43999999994</v>
          </cell>
          <cell r="BC82">
            <v>0</v>
          </cell>
          <cell r="BD82">
            <v>572269.43999999994</v>
          </cell>
          <cell r="BE82">
            <v>572269.43999999994</v>
          </cell>
        </row>
        <row r="83">
          <cell r="A83">
            <v>10000325</v>
          </cell>
          <cell r="B83" t="str">
            <v>02/B156</v>
          </cell>
          <cell r="C83">
            <v>1010399999</v>
          </cell>
          <cell r="D83" t="str">
            <v>RAHUL KHATU</v>
          </cell>
          <cell r="E83" t="str">
            <v>DHANANJAY</v>
          </cell>
          <cell r="F83" t="str">
            <v>EG-2</v>
          </cell>
          <cell r="G83" t="str">
            <v>JMC</v>
          </cell>
          <cell r="H83">
            <v>36615</v>
          </cell>
          <cell r="I83">
            <v>36799</v>
          </cell>
          <cell r="J83">
            <v>28594</v>
          </cell>
          <cell r="K83">
            <v>38.854794520547948</v>
          </cell>
          <cell r="L83">
            <v>50508</v>
          </cell>
          <cell r="M83">
            <v>2.8301369863013699</v>
          </cell>
          <cell r="N83">
            <v>16.881074586821413</v>
          </cell>
          <cell r="O83">
            <v>20</v>
          </cell>
          <cell r="P83">
            <v>42461</v>
          </cell>
          <cell r="Q83" t="str">
            <v>YES</v>
          </cell>
          <cell r="R83">
            <v>4</v>
          </cell>
          <cell r="T83" t="str">
            <v>4 P-EG0</v>
          </cell>
          <cell r="U83" t="str">
            <v>F.Y. B.Com</v>
          </cell>
          <cell r="V83" t="str">
            <v>Executive</v>
          </cell>
          <cell r="W83" t="str">
            <v>Production</v>
          </cell>
          <cell r="AB83">
            <v>25840</v>
          </cell>
          <cell r="AC83">
            <v>0</v>
          </cell>
          <cell r="AD83">
            <v>12920</v>
          </cell>
          <cell r="AE83">
            <v>0</v>
          </cell>
          <cell r="AF83">
            <v>1250</v>
          </cell>
          <cell r="AG83">
            <v>1600</v>
          </cell>
          <cell r="AH83">
            <v>0</v>
          </cell>
          <cell r="AI83">
            <v>9114</v>
          </cell>
          <cell r="AJ83">
            <v>0</v>
          </cell>
          <cell r="AK83">
            <v>0</v>
          </cell>
          <cell r="AL83">
            <v>0</v>
          </cell>
          <cell r="AM83">
            <v>400</v>
          </cell>
          <cell r="AN83">
            <v>4784</v>
          </cell>
          <cell r="AO83">
            <v>5168</v>
          </cell>
          <cell r="AP83">
            <v>0</v>
          </cell>
          <cell r="AQ83">
            <v>0</v>
          </cell>
          <cell r="AR83">
            <v>0</v>
          </cell>
          <cell r="AS83">
            <v>0</v>
          </cell>
          <cell r="AT83">
            <v>61076</v>
          </cell>
          <cell r="AU83">
            <v>55908</v>
          </cell>
          <cell r="AV83">
            <v>3100.7999999999997</v>
          </cell>
          <cell r="AW83">
            <v>0</v>
          </cell>
          <cell r="AX83">
            <v>0</v>
          </cell>
          <cell r="AY83">
            <v>416.66666666666669</v>
          </cell>
          <cell r="AZ83">
            <v>5000</v>
          </cell>
          <cell r="BA83">
            <v>64593.466666666667</v>
          </cell>
          <cell r="BB83">
            <v>775121.6</v>
          </cell>
          <cell r="BC83">
            <v>23980</v>
          </cell>
          <cell r="BD83">
            <v>799101.6</v>
          </cell>
          <cell r="BE83">
            <v>799101.6</v>
          </cell>
        </row>
        <row r="84">
          <cell r="A84">
            <v>10000064</v>
          </cell>
          <cell r="B84" t="str">
            <v>02/B161</v>
          </cell>
          <cell r="C84">
            <v>1010310999</v>
          </cell>
          <cell r="D84" t="str">
            <v>KAMESHWAR B.SHARMA</v>
          </cell>
          <cell r="E84" t="str">
            <v>BACHIRAM</v>
          </cell>
          <cell r="F84" t="str">
            <v>EG</v>
          </cell>
          <cell r="G84" t="str">
            <v>JMC</v>
          </cell>
          <cell r="H84">
            <v>34954</v>
          </cell>
          <cell r="I84">
            <v>35136</v>
          </cell>
          <cell r="J84">
            <v>21103</v>
          </cell>
          <cell r="K84">
            <v>59.37808219178082</v>
          </cell>
          <cell r="L84">
            <v>43017</v>
          </cell>
          <cell r="M84">
            <v>16.293150684931508</v>
          </cell>
          <cell r="N84">
            <v>21.43175951832826</v>
          </cell>
          <cell r="O84">
            <v>38</v>
          </cell>
          <cell r="P84">
            <v>42461</v>
          </cell>
          <cell r="Q84" t="str">
            <v>YES</v>
          </cell>
          <cell r="U84" t="str">
            <v>S.S.C.</v>
          </cell>
          <cell r="V84" t="str">
            <v>Executive</v>
          </cell>
          <cell r="W84" t="str">
            <v>Security</v>
          </cell>
          <cell r="AB84">
            <v>17700</v>
          </cell>
          <cell r="AC84">
            <v>0</v>
          </cell>
          <cell r="AD84">
            <v>8850</v>
          </cell>
          <cell r="AE84">
            <v>0</v>
          </cell>
          <cell r="AF84">
            <v>1250</v>
          </cell>
          <cell r="AG84">
            <v>1600</v>
          </cell>
          <cell r="AH84">
            <v>0</v>
          </cell>
          <cell r="AI84">
            <v>4381</v>
          </cell>
          <cell r="AJ84">
            <v>0</v>
          </cell>
          <cell r="AK84">
            <v>0</v>
          </cell>
          <cell r="AL84">
            <v>0</v>
          </cell>
          <cell r="AM84">
            <v>400</v>
          </cell>
          <cell r="AN84">
            <v>3970</v>
          </cell>
          <cell r="AO84">
            <v>3540</v>
          </cell>
          <cell r="AP84">
            <v>0</v>
          </cell>
          <cell r="AQ84">
            <v>0</v>
          </cell>
          <cell r="AR84">
            <v>0</v>
          </cell>
          <cell r="AS84">
            <v>0</v>
          </cell>
          <cell r="AT84">
            <v>41691</v>
          </cell>
          <cell r="AU84">
            <v>38151</v>
          </cell>
          <cell r="AV84">
            <v>2124</v>
          </cell>
          <cell r="AW84">
            <v>0</v>
          </cell>
          <cell r="AX84">
            <v>0</v>
          </cell>
          <cell r="AY84">
            <v>416.66666666666669</v>
          </cell>
          <cell r="AZ84">
            <v>5000</v>
          </cell>
          <cell r="BA84">
            <v>44231.666666666664</v>
          </cell>
          <cell r="BB84">
            <v>530780</v>
          </cell>
          <cell r="BC84">
            <v>16420</v>
          </cell>
          <cell r="BD84">
            <v>547200</v>
          </cell>
          <cell r="BE84">
            <v>547200</v>
          </cell>
        </row>
        <row r="85">
          <cell r="A85">
            <v>10000178</v>
          </cell>
          <cell r="B85" t="str">
            <v>02/B170</v>
          </cell>
          <cell r="C85">
            <v>1010322999</v>
          </cell>
          <cell r="D85" t="str">
            <v>MAHENDRA S. BARTAKKE</v>
          </cell>
          <cell r="E85" t="str">
            <v>SHASHIKANT</v>
          </cell>
          <cell r="F85" t="str">
            <v>EG</v>
          </cell>
          <cell r="G85" t="str">
            <v>JMC</v>
          </cell>
          <cell r="H85">
            <v>39212</v>
          </cell>
          <cell r="I85">
            <v>39396</v>
          </cell>
          <cell r="J85">
            <v>27642</v>
          </cell>
          <cell r="K85">
            <v>41.463013698630135</v>
          </cell>
          <cell r="L85">
            <v>49556</v>
          </cell>
          <cell r="M85">
            <v>12.865753424657534</v>
          </cell>
          <cell r="N85">
            <v>9.7660060936707271</v>
          </cell>
          <cell r="O85">
            <v>23</v>
          </cell>
          <cell r="P85">
            <v>41365</v>
          </cell>
          <cell r="Q85" t="str">
            <v>YES</v>
          </cell>
          <cell r="U85" t="str">
            <v>B.Sc.</v>
          </cell>
          <cell r="V85" t="str">
            <v>Executive</v>
          </cell>
          <cell r="W85" t="str">
            <v>Quality Control</v>
          </cell>
          <cell r="AB85">
            <v>21590</v>
          </cell>
          <cell r="AC85">
            <v>0</v>
          </cell>
          <cell r="AD85">
            <v>10795</v>
          </cell>
          <cell r="AE85">
            <v>0</v>
          </cell>
          <cell r="AF85">
            <v>1250</v>
          </cell>
          <cell r="AG85">
            <v>1600</v>
          </cell>
          <cell r="AH85">
            <v>0</v>
          </cell>
          <cell r="AI85">
            <v>6653</v>
          </cell>
          <cell r="AJ85">
            <v>0</v>
          </cell>
          <cell r="AK85">
            <v>0</v>
          </cell>
          <cell r="AL85">
            <v>0</v>
          </cell>
          <cell r="AM85">
            <v>400</v>
          </cell>
          <cell r="AN85">
            <v>4359</v>
          </cell>
          <cell r="AO85">
            <v>4318</v>
          </cell>
          <cell r="AP85">
            <v>0</v>
          </cell>
          <cell r="AQ85">
            <v>0</v>
          </cell>
          <cell r="AR85">
            <v>0</v>
          </cell>
          <cell r="AS85">
            <v>0</v>
          </cell>
          <cell r="AT85">
            <v>50965</v>
          </cell>
          <cell r="AU85">
            <v>46647</v>
          </cell>
          <cell r="AV85">
            <v>2590.7999999999997</v>
          </cell>
          <cell r="AW85">
            <v>0</v>
          </cell>
          <cell r="AX85">
            <v>0</v>
          </cell>
          <cell r="AY85">
            <v>416.66666666666669</v>
          </cell>
          <cell r="AZ85">
            <v>5000</v>
          </cell>
          <cell r="BA85">
            <v>53972.466666666667</v>
          </cell>
          <cell r="BB85">
            <v>647669.6</v>
          </cell>
          <cell r="BC85">
            <v>20040</v>
          </cell>
          <cell r="BD85">
            <v>667709.6</v>
          </cell>
          <cell r="BE85">
            <v>667709.6</v>
          </cell>
        </row>
        <row r="86">
          <cell r="A86">
            <v>10000180</v>
          </cell>
          <cell r="B86" t="str">
            <v>02/B175</v>
          </cell>
          <cell r="C86">
            <v>1010318040</v>
          </cell>
          <cell r="D86" t="str">
            <v>AJAY  KUMBHAR</v>
          </cell>
          <cell r="E86" t="str">
            <v>BAJRANG</v>
          </cell>
          <cell r="F86" t="str">
            <v>EG-3</v>
          </cell>
          <cell r="G86" t="str">
            <v>MMC</v>
          </cell>
          <cell r="H86">
            <v>39262</v>
          </cell>
          <cell r="I86">
            <v>39812</v>
          </cell>
          <cell r="J86">
            <v>30697</v>
          </cell>
          <cell r="K86">
            <v>33.093150684931508</v>
          </cell>
          <cell r="L86">
            <v>52611</v>
          </cell>
          <cell r="M86">
            <v>0</v>
          </cell>
          <cell r="N86">
            <v>9.6290197923008627</v>
          </cell>
          <cell r="O86">
            <v>10</v>
          </cell>
          <cell r="P86">
            <v>42461</v>
          </cell>
          <cell r="Q86" t="str">
            <v>YES</v>
          </cell>
          <cell r="U86" t="str">
            <v>B.E. Chemical</v>
          </cell>
          <cell r="V86" t="str">
            <v>Senior Manager</v>
          </cell>
          <cell r="W86" t="str">
            <v>Hydrogenation</v>
          </cell>
          <cell r="X86">
            <v>28642</v>
          </cell>
          <cell r="Y86">
            <v>1250</v>
          </cell>
          <cell r="AB86">
            <v>28642</v>
          </cell>
          <cell r="AC86">
            <v>0</v>
          </cell>
          <cell r="AD86">
            <v>14321</v>
          </cell>
          <cell r="AE86">
            <v>0</v>
          </cell>
          <cell r="AF86">
            <v>1250</v>
          </cell>
          <cell r="AG86">
            <v>800</v>
          </cell>
          <cell r="AH86">
            <v>0</v>
          </cell>
          <cell r="AI86">
            <v>15508</v>
          </cell>
          <cell r="AJ86">
            <v>0</v>
          </cell>
          <cell r="AK86">
            <v>0</v>
          </cell>
          <cell r="AL86">
            <v>0</v>
          </cell>
          <cell r="AM86">
            <v>200</v>
          </cell>
          <cell r="AN86">
            <v>884</v>
          </cell>
          <cell r="AO86">
            <v>5728.4000000000005</v>
          </cell>
          <cell r="AP86">
            <v>0</v>
          </cell>
          <cell r="AQ86">
            <v>0</v>
          </cell>
          <cell r="AR86">
            <v>0</v>
          </cell>
          <cell r="AS86">
            <v>0</v>
          </cell>
          <cell r="AT86">
            <v>67333.399999999994</v>
          </cell>
          <cell r="AU86">
            <v>61604.999999999993</v>
          </cell>
          <cell r="AV86">
            <v>3437.04</v>
          </cell>
          <cell r="AW86">
            <v>0</v>
          </cell>
          <cell r="AX86">
            <v>0</v>
          </cell>
          <cell r="AY86">
            <v>833.33333333333337</v>
          </cell>
          <cell r="AZ86">
            <v>10000</v>
          </cell>
          <cell r="BA86">
            <v>71603.773333333316</v>
          </cell>
          <cell r="BB86">
            <v>859245.2799999998</v>
          </cell>
          <cell r="BC86">
            <v>54800</v>
          </cell>
          <cell r="BD86">
            <v>914045.2799999998</v>
          </cell>
          <cell r="BE86">
            <v>914045.2799999998</v>
          </cell>
        </row>
        <row r="87">
          <cell r="A87">
            <v>10000181</v>
          </cell>
          <cell r="B87" t="str">
            <v>02/B185</v>
          </cell>
          <cell r="C87">
            <v>1010322999</v>
          </cell>
          <cell r="D87" t="str">
            <v>AMRESH  PATANGE</v>
          </cell>
          <cell r="E87" t="str">
            <v>DINANATH</v>
          </cell>
          <cell r="F87" t="str">
            <v>EG-1</v>
          </cell>
          <cell r="G87" t="str">
            <v>JMC</v>
          </cell>
          <cell r="H87">
            <v>39387</v>
          </cell>
          <cell r="I87">
            <v>39391</v>
          </cell>
          <cell r="J87">
            <v>28315</v>
          </cell>
          <cell r="K87">
            <v>39.61917808219178</v>
          </cell>
          <cell r="L87">
            <v>50229</v>
          </cell>
          <cell r="M87">
            <v>7.2547945205479456</v>
          </cell>
          <cell r="N87">
            <v>9.286554038876206</v>
          </cell>
          <cell r="O87">
            <v>17</v>
          </cell>
          <cell r="P87">
            <v>42095</v>
          </cell>
          <cell r="Q87" t="str">
            <v>YES</v>
          </cell>
          <cell r="U87" t="str">
            <v>M.Sc.(Chemistry)</v>
          </cell>
          <cell r="V87" t="str">
            <v>Assistant Manager</v>
          </cell>
          <cell r="W87" t="str">
            <v>Quality Assurance</v>
          </cell>
          <cell r="X87">
            <v>23225</v>
          </cell>
          <cell r="Y87">
            <v>1250</v>
          </cell>
          <cell r="AB87">
            <v>25780</v>
          </cell>
          <cell r="AC87">
            <v>0</v>
          </cell>
          <cell r="AD87">
            <v>12890</v>
          </cell>
          <cell r="AE87">
            <v>0</v>
          </cell>
          <cell r="AF87">
            <v>1250</v>
          </cell>
          <cell r="AG87">
            <v>1600</v>
          </cell>
          <cell r="AH87">
            <v>0</v>
          </cell>
          <cell r="AI87">
            <v>8664</v>
          </cell>
          <cell r="AJ87">
            <v>0</v>
          </cell>
          <cell r="AK87">
            <v>0</v>
          </cell>
          <cell r="AL87">
            <v>0</v>
          </cell>
          <cell r="AM87">
            <v>400</v>
          </cell>
          <cell r="AN87">
            <v>4778</v>
          </cell>
          <cell r="AO87">
            <v>5156</v>
          </cell>
          <cell r="AP87">
            <v>0</v>
          </cell>
          <cell r="AQ87">
            <v>0</v>
          </cell>
          <cell r="AR87">
            <v>0</v>
          </cell>
          <cell r="AS87">
            <v>0</v>
          </cell>
          <cell r="AT87">
            <v>60518</v>
          </cell>
          <cell r="AU87">
            <v>55362</v>
          </cell>
          <cell r="AV87">
            <v>3093.6</v>
          </cell>
          <cell r="AW87">
            <v>0</v>
          </cell>
          <cell r="AX87">
            <v>0</v>
          </cell>
          <cell r="AY87">
            <v>833.33333333333337</v>
          </cell>
          <cell r="AZ87">
            <v>10000</v>
          </cell>
          <cell r="BA87">
            <v>64444.933333333334</v>
          </cell>
          <cell r="BB87">
            <v>773339.2</v>
          </cell>
          <cell r="BC87">
            <v>23920</v>
          </cell>
          <cell r="BD87">
            <v>797259.2</v>
          </cell>
          <cell r="BE87">
            <v>797259.2</v>
          </cell>
        </row>
        <row r="88">
          <cell r="A88">
            <v>10000183</v>
          </cell>
          <cell r="B88" t="str">
            <v>02/B187</v>
          </cell>
          <cell r="C88">
            <v>1010318010</v>
          </cell>
          <cell r="D88" t="str">
            <v>RAJESH MASKAR</v>
          </cell>
          <cell r="E88" t="str">
            <v>BABURAO</v>
          </cell>
          <cell r="F88" t="str">
            <v>EG-3</v>
          </cell>
          <cell r="G88" t="str">
            <v>MMC</v>
          </cell>
          <cell r="H88">
            <v>39479</v>
          </cell>
          <cell r="I88">
            <v>39661</v>
          </cell>
          <cell r="J88">
            <v>27474</v>
          </cell>
          <cell r="K88">
            <v>41.923287671232877</v>
          </cell>
          <cell r="L88">
            <v>49388</v>
          </cell>
          <cell r="M88">
            <v>9.5095890410958912</v>
          </cell>
          <cell r="N88">
            <v>9.0344992443556578</v>
          </cell>
          <cell r="O88">
            <v>19</v>
          </cell>
          <cell r="P88">
            <v>42461</v>
          </cell>
          <cell r="Q88" t="str">
            <v>YES</v>
          </cell>
          <cell r="U88" t="str">
            <v>B.E. Chemical</v>
          </cell>
          <cell r="V88" t="str">
            <v>Senior Manager</v>
          </cell>
          <cell r="W88" t="str">
            <v>Splitting</v>
          </cell>
          <cell r="X88">
            <v>34100</v>
          </cell>
          <cell r="Y88">
            <v>1250</v>
          </cell>
          <cell r="AB88">
            <v>34100</v>
          </cell>
          <cell r="AC88">
            <v>0</v>
          </cell>
          <cell r="AD88">
            <v>17050</v>
          </cell>
          <cell r="AE88">
            <v>0</v>
          </cell>
          <cell r="AF88">
            <v>1250</v>
          </cell>
          <cell r="AG88">
            <v>800</v>
          </cell>
          <cell r="AH88">
            <v>0</v>
          </cell>
          <cell r="AI88">
            <v>18556</v>
          </cell>
          <cell r="AJ88">
            <v>0</v>
          </cell>
          <cell r="AK88">
            <v>0</v>
          </cell>
          <cell r="AL88">
            <v>0</v>
          </cell>
          <cell r="AM88">
            <v>200</v>
          </cell>
          <cell r="AN88">
            <v>1549</v>
          </cell>
          <cell r="AO88">
            <v>6820</v>
          </cell>
          <cell r="AP88">
            <v>0</v>
          </cell>
          <cell r="AQ88">
            <v>0</v>
          </cell>
          <cell r="AR88">
            <v>0</v>
          </cell>
          <cell r="AS88">
            <v>0</v>
          </cell>
          <cell r="AT88">
            <v>80325</v>
          </cell>
          <cell r="AU88">
            <v>73505</v>
          </cell>
          <cell r="AV88">
            <v>4092</v>
          </cell>
          <cell r="AW88">
            <v>0</v>
          </cell>
          <cell r="AX88">
            <v>0</v>
          </cell>
          <cell r="AY88">
            <v>833.33333333333337</v>
          </cell>
          <cell r="AZ88">
            <v>10000</v>
          </cell>
          <cell r="BA88">
            <v>85250.333333333328</v>
          </cell>
          <cell r="BB88">
            <v>1023004</v>
          </cell>
          <cell r="BC88">
            <v>65200</v>
          </cell>
          <cell r="BD88">
            <v>1088204</v>
          </cell>
          <cell r="BE88">
            <v>1088204</v>
          </cell>
        </row>
        <row r="89">
          <cell r="A89">
            <v>10000076</v>
          </cell>
          <cell r="B89" t="str">
            <v>02/W111</v>
          </cell>
          <cell r="C89">
            <v>1010310999</v>
          </cell>
          <cell r="D89" t="str">
            <v>MARUTI D. MORE</v>
          </cell>
          <cell r="E89" t="str">
            <v>DATTARAM</v>
          </cell>
          <cell r="F89" t="str">
            <v>A1</v>
          </cell>
          <cell r="G89" t="str">
            <v>Aso</v>
          </cell>
          <cell r="H89">
            <v>35422</v>
          </cell>
          <cell r="I89">
            <v>35604</v>
          </cell>
          <cell r="J89">
            <v>21727</v>
          </cell>
          <cell r="K89">
            <v>57.668493150684931</v>
          </cell>
          <cell r="L89">
            <v>43641</v>
          </cell>
          <cell r="M89">
            <v>18.002739726027396</v>
          </cell>
          <cell r="N89">
            <v>20.149567737506342</v>
          </cell>
          <cell r="O89">
            <v>38</v>
          </cell>
          <cell r="P89" t="str">
            <v>-</v>
          </cell>
          <cell r="Q89" t="str">
            <v>YES</v>
          </cell>
          <cell r="T89">
            <v>3</v>
          </cell>
          <cell r="U89" t="str">
            <v>H.S.C.</v>
          </cell>
          <cell r="V89" t="str">
            <v>Security Guard</v>
          </cell>
          <cell r="W89" t="str">
            <v>Security</v>
          </cell>
          <cell r="X89">
            <v>2183</v>
          </cell>
          <cell r="Y89">
            <v>600</v>
          </cell>
          <cell r="Z89">
            <v>1550</v>
          </cell>
          <cell r="AA89">
            <v>200</v>
          </cell>
          <cell r="AB89">
            <v>8525</v>
          </cell>
          <cell r="AC89">
            <v>2400</v>
          </cell>
          <cell r="AD89">
            <v>3733</v>
          </cell>
          <cell r="AE89">
            <v>600</v>
          </cell>
          <cell r="AF89">
            <v>1250</v>
          </cell>
          <cell r="AG89">
            <v>800</v>
          </cell>
          <cell r="AH89">
            <v>6250</v>
          </cell>
          <cell r="AI89">
            <v>0</v>
          </cell>
          <cell r="AJ89">
            <v>750</v>
          </cell>
          <cell r="AK89">
            <v>750</v>
          </cell>
          <cell r="AL89">
            <v>650</v>
          </cell>
          <cell r="AM89">
            <v>0</v>
          </cell>
          <cell r="AN89">
            <v>0</v>
          </cell>
          <cell r="AO89">
            <v>0</v>
          </cell>
          <cell r="AP89">
            <v>0</v>
          </cell>
          <cell r="AQ89">
            <v>0</v>
          </cell>
          <cell r="AR89">
            <v>0</v>
          </cell>
          <cell r="AS89">
            <v>0</v>
          </cell>
          <cell r="AT89">
            <v>25708</v>
          </cell>
          <cell r="AU89">
            <v>25108</v>
          </cell>
          <cell r="AV89">
            <v>2061</v>
          </cell>
          <cell r="AW89">
            <v>3435</v>
          </cell>
          <cell r="AX89">
            <v>0</v>
          </cell>
          <cell r="AY89">
            <v>250</v>
          </cell>
          <cell r="AZ89">
            <v>3000</v>
          </cell>
          <cell r="BA89">
            <v>31454</v>
          </cell>
          <cell r="BB89">
            <v>377448</v>
          </cell>
          <cell r="BC89">
            <v>0</v>
          </cell>
          <cell r="BD89">
            <v>377448</v>
          </cell>
          <cell r="BE89">
            <v>377448</v>
          </cell>
        </row>
        <row r="90">
          <cell r="A90">
            <v>10000280</v>
          </cell>
          <cell r="B90" t="str">
            <v>02/W119</v>
          </cell>
          <cell r="C90">
            <v>1010310999</v>
          </cell>
          <cell r="D90" t="str">
            <v>RAMCHANDRA S. MORE</v>
          </cell>
          <cell r="E90" t="str">
            <v>SONU</v>
          </cell>
          <cell r="F90" t="str">
            <v>A3</v>
          </cell>
          <cell r="G90" t="str">
            <v>Aso</v>
          </cell>
          <cell r="H90">
            <v>36199</v>
          </cell>
          <cell r="I90">
            <v>36380</v>
          </cell>
          <cell r="J90">
            <v>23894</v>
          </cell>
          <cell r="K90">
            <v>51.731506849315068</v>
          </cell>
          <cell r="L90">
            <v>45808</v>
          </cell>
          <cell r="M90">
            <v>15.117808219178082</v>
          </cell>
          <cell r="N90">
            <v>18.020800614218672</v>
          </cell>
          <cell r="O90">
            <v>33</v>
          </cell>
          <cell r="P90">
            <v>41000</v>
          </cell>
          <cell r="Q90" t="str">
            <v>YES</v>
          </cell>
          <cell r="S90" t="str">
            <v>4 + PA3        Sal Corr.</v>
          </cell>
          <cell r="T90" t="str">
            <v>4 P-S1</v>
          </cell>
          <cell r="U90" t="str">
            <v>S.S.C.</v>
          </cell>
          <cell r="V90" t="str">
            <v>Security Guard</v>
          </cell>
          <cell r="W90" t="str">
            <v>Security</v>
          </cell>
          <cell r="X90">
            <v>3797</v>
          </cell>
          <cell r="Y90">
            <v>800</v>
          </cell>
          <cell r="Z90">
            <v>1750</v>
          </cell>
          <cell r="AB90">
            <v>11900</v>
          </cell>
          <cell r="AC90">
            <v>2927</v>
          </cell>
          <cell r="AD90">
            <v>5547</v>
          </cell>
          <cell r="AE90">
            <v>600</v>
          </cell>
          <cell r="AF90">
            <v>1250</v>
          </cell>
          <cell r="AG90">
            <v>800</v>
          </cell>
          <cell r="AH90">
            <v>6750</v>
          </cell>
          <cell r="AI90">
            <v>0</v>
          </cell>
          <cell r="AJ90">
            <v>750</v>
          </cell>
          <cell r="AK90">
            <v>750</v>
          </cell>
          <cell r="AL90">
            <v>650</v>
          </cell>
          <cell r="AM90">
            <v>0</v>
          </cell>
          <cell r="AN90">
            <v>0</v>
          </cell>
          <cell r="AO90">
            <v>0</v>
          </cell>
          <cell r="AP90">
            <v>0</v>
          </cell>
          <cell r="AQ90">
            <v>0</v>
          </cell>
          <cell r="AR90">
            <v>0</v>
          </cell>
          <cell r="AS90">
            <v>0</v>
          </cell>
          <cell r="AT90">
            <v>31924</v>
          </cell>
          <cell r="AU90">
            <v>31324</v>
          </cell>
          <cell r="AV90">
            <v>2589.2399999999998</v>
          </cell>
          <cell r="AW90">
            <v>4315.4000000000005</v>
          </cell>
          <cell r="AX90">
            <v>0</v>
          </cell>
          <cell r="AY90">
            <v>333.33333333333331</v>
          </cell>
          <cell r="AZ90">
            <v>4000</v>
          </cell>
          <cell r="BA90">
            <v>39161.973333333335</v>
          </cell>
          <cell r="BB90">
            <v>469943.68000000005</v>
          </cell>
          <cell r="BC90">
            <v>0</v>
          </cell>
          <cell r="BD90">
            <v>469943.68000000005</v>
          </cell>
          <cell r="BE90">
            <v>469943.68000000005</v>
          </cell>
        </row>
        <row r="91">
          <cell r="A91">
            <v>10000114</v>
          </cell>
          <cell r="B91" t="str">
            <v>02/W121</v>
          </cell>
          <cell r="C91">
            <v>1010310999</v>
          </cell>
          <cell r="D91" t="str">
            <v>HARINATH SINGH</v>
          </cell>
          <cell r="E91" t="str">
            <v>RAJENDRA</v>
          </cell>
          <cell r="F91" t="str">
            <v>A1</v>
          </cell>
          <cell r="G91" t="str">
            <v>Aso</v>
          </cell>
          <cell r="H91">
            <v>36339</v>
          </cell>
          <cell r="I91">
            <v>36522</v>
          </cell>
          <cell r="J91">
            <v>21655</v>
          </cell>
          <cell r="K91">
            <v>57.865753424657534</v>
          </cell>
          <cell r="L91">
            <v>43569</v>
          </cell>
          <cell r="M91">
            <v>24.421917808219177</v>
          </cell>
          <cell r="N91">
            <v>17.637238970383056</v>
          </cell>
          <cell r="O91">
            <v>42</v>
          </cell>
          <cell r="P91" t="str">
            <v>-</v>
          </cell>
          <cell r="Q91" t="str">
            <v>YES</v>
          </cell>
          <cell r="T91">
            <v>3</v>
          </cell>
          <cell r="U91" t="str">
            <v>S.S.C.,Dip in Electrician</v>
          </cell>
          <cell r="V91" t="str">
            <v>Security Guard</v>
          </cell>
          <cell r="W91" t="str">
            <v>Security</v>
          </cell>
          <cell r="X91">
            <v>2183</v>
          </cell>
          <cell r="Y91">
            <v>600</v>
          </cell>
          <cell r="Z91">
            <v>1550</v>
          </cell>
          <cell r="AA91">
            <v>200</v>
          </cell>
          <cell r="AB91">
            <v>8525</v>
          </cell>
          <cell r="AC91">
            <v>1551</v>
          </cell>
          <cell r="AD91">
            <v>3733</v>
          </cell>
          <cell r="AE91">
            <v>600</v>
          </cell>
          <cell r="AF91">
            <v>1250</v>
          </cell>
          <cell r="AG91">
            <v>800</v>
          </cell>
          <cell r="AH91">
            <v>6250</v>
          </cell>
          <cell r="AI91">
            <v>0</v>
          </cell>
          <cell r="AJ91">
            <v>750</v>
          </cell>
          <cell r="AK91">
            <v>750</v>
          </cell>
          <cell r="AL91">
            <v>650</v>
          </cell>
          <cell r="AM91">
            <v>0</v>
          </cell>
          <cell r="AN91">
            <v>0</v>
          </cell>
          <cell r="AO91">
            <v>0</v>
          </cell>
          <cell r="AP91">
            <v>0</v>
          </cell>
          <cell r="AQ91">
            <v>0</v>
          </cell>
          <cell r="AR91">
            <v>0</v>
          </cell>
          <cell r="AS91">
            <v>0</v>
          </cell>
          <cell r="AT91">
            <v>24859</v>
          </cell>
          <cell r="AU91">
            <v>24259</v>
          </cell>
          <cell r="AV91">
            <v>1959.12</v>
          </cell>
          <cell r="AW91">
            <v>3265.2000000000003</v>
          </cell>
          <cell r="AX91">
            <v>0</v>
          </cell>
          <cell r="AY91">
            <v>250</v>
          </cell>
          <cell r="AZ91">
            <v>3000</v>
          </cell>
          <cell r="BA91">
            <v>30333.32</v>
          </cell>
          <cell r="BB91">
            <v>363999.83999999997</v>
          </cell>
          <cell r="BC91">
            <v>0</v>
          </cell>
          <cell r="BD91">
            <v>363999.83999999997</v>
          </cell>
          <cell r="BE91">
            <v>363999.83999999997</v>
          </cell>
        </row>
        <row r="92">
          <cell r="A92">
            <v>10000201</v>
          </cell>
          <cell r="B92" t="str">
            <v>03/0767</v>
          </cell>
          <cell r="C92">
            <v>1010317999</v>
          </cell>
          <cell r="D92" t="str">
            <v>PASHUPATI S. SHAH</v>
          </cell>
          <cell r="E92" t="str">
            <v>SOHAN</v>
          </cell>
          <cell r="F92" t="str">
            <v>A3</v>
          </cell>
          <cell r="G92" t="str">
            <v>Aso</v>
          </cell>
          <cell r="H92">
            <v>31278</v>
          </cell>
          <cell r="I92">
            <v>31462</v>
          </cell>
          <cell r="J92">
            <v>24135</v>
          </cell>
          <cell r="K92">
            <v>51.07123287671233</v>
          </cell>
          <cell r="L92">
            <v>46049</v>
          </cell>
          <cell r="M92">
            <v>3.0520547945205481</v>
          </cell>
          <cell r="N92">
            <v>31.502992395357683</v>
          </cell>
          <cell r="O92">
            <v>35</v>
          </cell>
          <cell r="P92">
            <v>35156</v>
          </cell>
          <cell r="Q92" t="str">
            <v>YES</v>
          </cell>
          <cell r="T92">
            <v>3</v>
          </cell>
          <cell r="U92" t="str">
            <v>S.S.C., I.T.I.</v>
          </cell>
          <cell r="V92" t="str">
            <v>Welder</v>
          </cell>
          <cell r="W92" t="str">
            <v>Fabrication</v>
          </cell>
          <cell r="X92">
            <v>3556</v>
          </cell>
          <cell r="Y92">
            <v>800</v>
          </cell>
          <cell r="Z92">
            <v>1750</v>
          </cell>
          <cell r="AB92">
            <v>12750</v>
          </cell>
          <cell r="AC92">
            <v>3550</v>
          </cell>
          <cell r="AD92">
            <v>5306</v>
          </cell>
          <cell r="AE92">
            <v>600</v>
          </cell>
          <cell r="AF92">
            <v>1250</v>
          </cell>
          <cell r="AG92">
            <v>800</v>
          </cell>
          <cell r="AH92">
            <v>6750</v>
          </cell>
          <cell r="AI92">
            <v>0</v>
          </cell>
          <cell r="AJ92">
            <v>750</v>
          </cell>
          <cell r="AK92">
            <v>750</v>
          </cell>
          <cell r="AL92">
            <v>650</v>
          </cell>
          <cell r="AM92">
            <v>0</v>
          </cell>
          <cell r="AN92">
            <v>0</v>
          </cell>
          <cell r="AO92">
            <v>0</v>
          </cell>
          <cell r="AP92">
            <v>0</v>
          </cell>
          <cell r="AQ92">
            <v>0</v>
          </cell>
          <cell r="AR92">
            <v>0</v>
          </cell>
          <cell r="AS92">
            <v>0</v>
          </cell>
          <cell r="AT92">
            <v>33156</v>
          </cell>
          <cell r="AU92">
            <v>32556</v>
          </cell>
          <cell r="AV92">
            <v>2766</v>
          </cell>
          <cell r="AW92">
            <v>4610</v>
          </cell>
          <cell r="AX92">
            <v>0</v>
          </cell>
          <cell r="AY92">
            <v>333.33333333333331</v>
          </cell>
          <cell r="AZ92">
            <v>4000</v>
          </cell>
          <cell r="BA92">
            <v>40865.333333333336</v>
          </cell>
          <cell r="BB92">
            <v>490384</v>
          </cell>
          <cell r="BC92">
            <v>0</v>
          </cell>
          <cell r="BD92">
            <v>490384</v>
          </cell>
          <cell r="BE92">
            <v>490384</v>
          </cell>
        </row>
        <row r="93">
          <cell r="A93">
            <v>10000205</v>
          </cell>
          <cell r="B93" t="str">
            <v>03/0778</v>
          </cell>
          <cell r="C93">
            <v>1010317999</v>
          </cell>
          <cell r="D93" t="str">
            <v>NATHA G. PHAPALE</v>
          </cell>
          <cell r="E93" t="str">
            <v>GAJANAN</v>
          </cell>
          <cell r="F93" t="str">
            <v>A3</v>
          </cell>
          <cell r="G93" t="str">
            <v>Aso</v>
          </cell>
          <cell r="H93">
            <v>31353</v>
          </cell>
          <cell r="I93">
            <v>31534</v>
          </cell>
          <cell r="J93">
            <v>21703</v>
          </cell>
          <cell r="K93">
            <v>57.734246575342468</v>
          </cell>
          <cell r="L93">
            <v>43617</v>
          </cell>
          <cell r="M93">
            <v>0</v>
          </cell>
          <cell r="N93">
            <v>31.297512942985794</v>
          </cell>
          <cell r="O93">
            <v>31</v>
          </cell>
          <cell r="P93">
            <v>35886</v>
          </cell>
          <cell r="Q93" t="str">
            <v>YES</v>
          </cell>
          <cell r="T93" t="str">
            <v>4 P-S1</v>
          </cell>
          <cell r="U93" t="str">
            <v>III STD</v>
          </cell>
          <cell r="V93" t="str">
            <v>Assistant</v>
          </cell>
          <cell r="W93" t="str">
            <v>Fabrication</v>
          </cell>
          <cell r="X93">
            <v>3556</v>
          </cell>
          <cell r="Y93">
            <v>800</v>
          </cell>
          <cell r="Z93">
            <v>1750</v>
          </cell>
          <cell r="AB93">
            <v>12750</v>
          </cell>
          <cell r="AC93">
            <v>3380</v>
          </cell>
          <cell r="AD93">
            <v>5306</v>
          </cell>
          <cell r="AE93">
            <v>600</v>
          </cell>
          <cell r="AF93">
            <v>1250</v>
          </cell>
          <cell r="AG93">
            <v>800</v>
          </cell>
          <cell r="AH93">
            <v>6750</v>
          </cell>
          <cell r="AI93">
            <v>0</v>
          </cell>
          <cell r="AJ93">
            <v>750</v>
          </cell>
          <cell r="AK93">
            <v>750</v>
          </cell>
          <cell r="AL93">
            <v>650</v>
          </cell>
          <cell r="AM93">
            <v>0</v>
          </cell>
          <cell r="AN93">
            <v>0</v>
          </cell>
          <cell r="AO93">
            <v>0</v>
          </cell>
          <cell r="AP93">
            <v>0</v>
          </cell>
          <cell r="AQ93">
            <v>0</v>
          </cell>
          <cell r="AR93">
            <v>0</v>
          </cell>
          <cell r="AS93">
            <v>0</v>
          </cell>
          <cell r="AT93">
            <v>32986</v>
          </cell>
          <cell r="AU93">
            <v>32386</v>
          </cell>
          <cell r="AV93">
            <v>2745.6</v>
          </cell>
          <cell r="AW93">
            <v>4576</v>
          </cell>
          <cell r="AX93">
            <v>0</v>
          </cell>
          <cell r="AY93">
            <v>333.33333333333331</v>
          </cell>
          <cell r="AZ93">
            <v>4000</v>
          </cell>
          <cell r="BA93">
            <v>40640.933333333334</v>
          </cell>
          <cell r="BB93">
            <v>487691.2</v>
          </cell>
          <cell r="BC93">
            <v>0</v>
          </cell>
          <cell r="BD93">
            <v>487691.2</v>
          </cell>
          <cell r="BE93">
            <v>487691.2</v>
          </cell>
        </row>
        <row r="94">
          <cell r="A94">
            <v>10000562</v>
          </cell>
          <cell r="B94" t="str">
            <v>03/0781</v>
          </cell>
          <cell r="C94">
            <v>1010318060</v>
          </cell>
          <cell r="D94" t="str">
            <v>DILIP MHASE</v>
          </cell>
          <cell r="E94" t="str">
            <v>BALWANT</v>
          </cell>
          <cell r="F94" t="str">
            <v>S1</v>
          </cell>
          <cell r="G94" t="str">
            <v>OC</v>
          </cell>
          <cell r="H94">
            <v>33616</v>
          </cell>
          <cell r="I94">
            <v>33798</v>
          </cell>
          <cell r="J94">
            <v>24995</v>
          </cell>
          <cell r="K94">
            <v>48.715068493150682</v>
          </cell>
          <cell r="L94">
            <v>46909</v>
          </cell>
          <cell r="M94">
            <v>4.0356164383561648</v>
          </cell>
          <cell r="N94">
            <v>25.097512943302888</v>
          </cell>
          <cell r="O94">
            <v>29</v>
          </cell>
          <cell r="P94">
            <v>41730</v>
          </cell>
          <cell r="Q94" t="str">
            <v>YES</v>
          </cell>
          <cell r="T94" t="str">
            <v>4 P-S1</v>
          </cell>
          <cell r="U94" t="str">
            <v>H.S.C.</v>
          </cell>
          <cell r="V94" t="str">
            <v>Supervisor</v>
          </cell>
          <cell r="W94" t="str">
            <v>Drum Filling</v>
          </cell>
          <cell r="X94">
            <v>3609</v>
          </cell>
          <cell r="Y94">
            <v>800</v>
          </cell>
          <cell r="Z94">
            <v>1750</v>
          </cell>
          <cell r="AB94">
            <v>14544</v>
          </cell>
          <cell r="AC94">
            <v>0</v>
          </cell>
          <cell r="AD94">
            <v>5359</v>
          </cell>
          <cell r="AE94">
            <v>600</v>
          </cell>
          <cell r="AF94">
            <v>1250</v>
          </cell>
          <cell r="AG94">
            <v>800</v>
          </cell>
          <cell r="AH94">
            <v>4500</v>
          </cell>
          <cell r="AI94">
            <v>0</v>
          </cell>
          <cell r="AJ94">
            <v>750</v>
          </cell>
          <cell r="AK94">
            <v>750</v>
          </cell>
          <cell r="AL94">
            <v>650</v>
          </cell>
          <cell r="AM94">
            <v>0</v>
          </cell>
          <cell r="AN94">
            <v>0</v>
          </cell>
          <cell r="AO94">
            <v>0</v>
          </cell>
          <cell r="AP94">
            <v>0</v>
          </cell>
          <cell r="AQ94">
            <v>0</v>
          </cell>
          <cell r="AR94">
            <v>0</v>
          </cell>
          <cell r="AS94">
            <v>0</v>
          </cell>
          <cell r="AT94">
            <v>29203</v>
          </cell>
          <cell r="AU94">
            <v>28603</v>
          </cell>
          <cell r="AV94">
            <v>2285.2799999999997</v>
          </cell>
          <cell r="AW94">
            <v>3808.8</v>
          </cell>
          <cell r="AX94">
            <v>0</v>
          </cell>
          <cell r="AY94">
            <v>416.66666666666669</v>
          </cell>
          <cell r="AZ94">
            <v>5000</v>
          </cell>
          <cell r="BA94">
            <v>35713.746666666666</v>
          </cell>
          <cell r="BB94">
            <v>428564.95999999996</v>
          </cell>
          <cell r="BC94">
            <v>0</v>
          </cell>
          <cell r="BD94">
            <v>428564.95999999996</v>
          </cell>
          <cell r="BE94">
            <v>428564.95999999996</v>
          </cell>
        </row>
        <row r="95">
          <cell r="A95">
            <v>10000561</v>
          </cell>
          <cell r="B95" t="str">
            <v>03/0782</v>
          </cell>
          <cell r="C95">
            <v>1010328999</v>
          </cell>
          <cell r="D95" t="str">
            <v>DEVARAM BHAMBRE</v>
          </cell>
          <cell r="E95" t="str">
            <v>HARIBHAU</v>
          </cell>
          <cell r="F95" t="str">
            <v>S1</v>
          </cell>
          <cell r="G95" t="str">
            <v>OC</v>
          </cell>
          <cell r="H95">
            <v>33616</v>
          </cell>
          <cell r="J95">
            <v>24925</v>
          </cell>
          <cell r="K95">
            <v>48.906849315068492</v>
          </cell>
          <cell r="L95">
            <v>46839</v>
          </cell>
          <cell r="M95">
            <v>0</v>
          </cell>
          <cell r="N95">
            <v>25.097512942985794</v>
          </cell>
          <cell r="O95">
            <v>25</v>
          </cell>
          <cell r="P95">
            <v>41000</v>
          </cell>
          <cell r="Q95" t="str">
            <v>YES</v>
          </cell>
          <cell r="U95" t="str">
            <v>IX STD</v>
          </cell>
          <cell r="V95" t="str">
            <v>Supervisor</v>
          </cell>
          <cell r="W95" t="str">
            <v>TankFarm</v>
          </cell>
          <cell r="X95">
            <v>2988</v>
          </cell>
          <cell r="Y95">
            <v>800</v>
          </cell>
          <cell r="Z95">
            <v>1750</v>
          </cell>
          <cell r="AB95">
            <v>16455</v>
          </cell>
          <cell r="AC95">
            <v>0</v>
          </cell>
          <cell r="AD95">
            <v>4738</v>
          </cell>
          <cell r="AE95">
            <v>600</v>
          </cell>
          <cell r="AF95">
            <v>1250</v>
          </cell>
          <cell r="AG95">
            <v>800</v>
          </cell>
          <cell r="AH95">
            <v>3000</v>
          </cell>
          <cell r="AI95">
            <v>0</v>
          </cell>
          <cell r="AJ95">
            <v>750</v>
          </cell>
          <cell r="AK95">
            <v>750</v>
          </cell>
          <cell r="AL95">
            <v>650</v>
          </cell>
          <cell r="AM95">
            <v>0</v>
          </cell>
          <cell r="AN95">
            <v>0</v>
          </cell>
          <cell r="AO95">
            <v>0</v>
          </cell>
          <cell r="AP95">
            <v>0</v>
          </cell>
          <cell r="AQ95">
            <v>0</v>
          </cell>
          <cell r="AR95">
            <v>0</v>
          </cell>
          <cell r="AS95">
            <v>0</v>
          </cell>
          <cell r="AT95">
            <v>28993</v>
          </cell>
          <cell r="AU95">
            <v>28393</v>
          </cell>
          <cell r="AV95">
            <v>2334.6</v>
          </cell>
          <cell r="AW95">
            <v>3891</v>
          </cell>
          <cell r="AX95">
            <v>0</v>
          </cell>
          <cell r="AY95">
            <v>416.66666666666669</v>
          </cell>
          <cell r="AZ95">
            <v>5000</v>
          </cell>
          <cell r="BA95">
            <v>35635.266666666663</v>
          </cell>
          <cell r="BB95">
            <v>427623.19999999995</v>
          </cell>
          <cell r="BC95">
            <v>0</v>
          </cell>
          <cell r="BD95">
            <v>427623.19999999995</v>
          </cell>
          <cell r="BE95">
            <v>427623.19999999995</v>
          </cell>
        </row>
        <row r="96">
          <cell r="A96">
            <v>10000581</v>
          </cell>
          <cell r="B96" t="str">
            <v>03/0797</v>
          </cell>
          <cell r="C96">
            <v>1010320999</v>
          </cell>
          <cell r="D96" t="str">
            <v>SANJAY PHANSEKAR</v>
          </cell>
          <cell r="E96" t="str">
            <v>SURESH</v>
          </cell>
          <cell r="F96" t="str">
            <v>A3</v>
          </cell>
          <cell r="G96" t="str">
            <v>Aso</v>
          </cell>
          <cell r="H96">
            <v>35013</v>
          </cell>
          <cell r="I96">
            <v>35195</v>
          </cell>
          <cell r="J96">
            <v>26547</v>
          </cell>
          <cell r="K96">
            <v>44.463013698630135</v>
          </cell>
          <cell r="L96">
            <v>48461</v>
          </cell>
          <cell r="M96">
            <v>5.6986301369863011</v>
          </cell>
          <cell r="N96">
            <v>21.270115683663118</v>
          </cell>
          <cell r="O96">
            <v>27</v>
          </cell>
          <cell r="P96">
            <v>36617</v>
          </cell>
          <cell r="Q96" t="str">
            <v>YES</v>
          </cell>
          <cell r="T96" t="str">
            <v>4 - PS1</v>
          </cell>
          <cell r="U96" t="str">
            <v>IX STD</v>
          </cell>
          <cell r="V96" t="str">
            <v>Peon</v>
          </cell>
          <cell r="W96" t="str">
            <v>Excise</v>
          </cell>
          <cell r="X96">
            <v>1968</v>
          </cell>
          <cell r="Y96">
            <v>800</v>
          </cell>
          <cell r="Z96">
            <v>1750</v>
          </cell>
          <cell r="AB96">
            <v>11050</v>
          </cell>
          <cell r="AC96">
            <v>360</v>
          </cell>
          <cell r="AD96">
            <v>3718</v>
          </cell>
          <cell r="AE96">
            <v>600</v>
          </cell>
          <cell r="AF96">
            <v>1250</v>
          </cell>
          <cell r="AG96">
            <v>800</v>
          </cell>
          <cell r="AH96">
            <v>6750</v>
          </cell>
          <cell r="AI96">
            <v>0</v>
          </cell>
          <cell r="AJ96">
            <v>750</v>
          </cell>
          <cell r="AK96">
            <v>750</v>
          </cell>
          <cell r="AL96">
            <v>650</v>
          </cell>
          <cell r="AM96">
            <v>0</v>
          </cell>
          <cell r="AN96">
            <v>0</v>
          </cell>
          <cell r="AO96">
            <v>0</v>
          </cell>
          <cell r="AP96">
            <v>0</v>
          </cell>
          <cell r="AQ96">
            <v>0</v>
          </cell>
          <cell r="AR96">
            <v>0</v>
          </cell>
          <cell r="AS96">
            <v>0</v>
          </cell>
          <cell r="AT96">
            <v>26678</v>
          </cell>
          <cell r="AU96">
            <v>26078</v>
          </cell>
          <cell r="AV96">
            <v>2179.1999999999998</v>
          </cell>
          <cell r="AW96">
            <v>3632</v>
          </cell>
          <cell r="AX96">
            <v>0</v>
          </cell>
          <cell r="AY96">
            <v>333.33333333333331</v>
          </cell>
          <cell r="AZ96">
            <v>4000</v>
          </cell>
          <cell r="BA96">
            <v>32822.533333333333</v>
          </cell>
          <cell r="BB96">
            <v>393870.4</v>
          </cell>
          <cell r="BC96">
            <v>0</v>
          </cell>
          <cell r="BD96">
            <v>393870.4</v>
          </cell>
          <cell r="BE96">
            <v>393870.4</v>
          </cell>
        </row>
        <row r="97">
          <cell r="A97">
            <v>10000570</v>
          </cell>
          <cell r="B97" t="str">
            <v>03/0801</v>
          </cell>
          <cell r="C97">
            <v>1010328999</v>
          </cell>
          <cell r="D97" t="str">
            <v>RAOSAHEB SOBALE</v>
          </cell>
          <cell r="E97" t="str">
            <v>RAMBHAU</v>
          </cell>
          <cell r="F97" t="str">
            <v>A1</v>
          </cell>
          <cell r="G97" t="str">
            <v>Aso</v>
          </cell>
          <cell r="H97">
            <v>35079</v>
          </cell>
          <cell r="J97">
            <v>26635</v>
          </cell>
          <cell r="K97">
            <v>44.221917808219175</v>
          </cell>
          <cell r="L97">
            <v>48549</v>
          </cell>
          <cell r="M97">
            <v>2.3232876712328765</v>
          </cell>
          <cell r="N97">
            <v>21.089293765220695</v>
          </cell>
          <cell r="O97">
            <v>23</v>
          </cell>
          <cell r="P97">
            <v>37347</v>
          </cell>
          <cell r="Q97" t="str">
            <v>YES</v>
          </cell>
          <cell r="T97" t="str">
            <v>3 P-A2</v>
          </cell>
          <cell r="U97" t="str">
            <v>S.S.C.</v>
          </cell>
          <cell r="V97" t="str">
            <v>Operator</v>
          </cell>
          <cell r="W97" t="str">
            <v>TankFarm</v>
          </cell>
          <cell r="X97">
            <v>2250</v>
          </cell>
          <cell r="Y97">
            <v>600</v>
          </cell>
          <cell r="Z97">
            <v>1550</v>
          </cell>
          <cell r="AA97">
            <v>200</v>
          </cell>
          <cell r="AB97">
            <v>8525</v>
          </cell>
          <cell r="AC97">
            <v>2510</v>
          </cell>
          <cell r="AD97">
            <v>3800</v>
          </cell>
          <cell r="AE97">
            <v>600</v>
          </cell>
          <cell r="AF97">
            <v>1250</v>
          </cell>
          <cell r="AG97">
            <v>800</v>
          </cell>
          <cell r="AH97">
            <v>6250</v>
          </cell>
          <cell r="AI97">
            <v>0</v>
          </cell>
          <cell r="AJ97">
            <v>750</v>
          </cell>
          <cell r="AK97">
            <v>750</v>
          </cell>
          <cell r="AL97">
            <v>650</v>
          </cell>
          <cell r="AM97">
            <v>0</v>
          </cell>
          <cell r="AN97">
            <v>0</v>
          </cell>
          <cell r="AO97">
            <v>0</v>
          </cell>
          <cell r="AP97">
            <v>0</v>
          </cell>
          <cell r="AQ97">
            <v>0</v>
          </cell>
          <cell r="AR97">
            <v>0</v>
          </cell>
          <cell r="AS97">
            <v>0</v>
          </cell>
          <cell r="AT97">
            <v>25885</v>
          </cell>
          <cell r="AU97">
            <v>25285</v>
          </cell>
          <cell r="AV97">
            <v>2074.1999999999998</v>
          </cell>
          <cell r="AW97">
            <v>3457</v>
          </cell>
          <cell r="AX97">
            <v>0</v>
          </cell>
          <cell r="AY97">
            <v>250</v>
          </cell>
          <cell r="AZ97">
            <v>3000</v>
          </cell>
          <cell r="BA97">
            <v>31666.2</v>
          </cell>
          <cell r="BB97">
            <v>379994.4</v>
          </cell>
          <cell r="BC97">
            <v>0</v>
          </cell>
          <cell r="BD97">
            <v>379994.4</v>
          </cell>
          <cell r="BE97">
            <v>379994.4</v>
          </cell>
        </row>
        <row r="98">
          <cell r="A98">
            <v>10000609</v>
          </cell>
          <cell r="B98" t="str">
            <v>03/0820</v>
          </cell>
          <cell r="C98">
            <v>1010318030</v>
          </cell>
          <cell r="D98" t="str">
            <v>SANTOSH WANKHEDE</v>
          </cell>
          <cell r="E98" t="str">
            <v>SHAM</v>
          </cell>
          <cell r="F98" t="str">
            <v>A3</v>
          </cell>
          <cell r="G98" t="str">
            <v>Aso</v>
          </cell>
          <cell r="H98">
            <v>36119</v>
          </cell>
          <cell r="I98">
            <v>36300</v>
          </cell>
          <cell r="J98">
            <v>27879</v>
          </cell>
          <cell r="K98">
            <v>40.813698630136983</v>
          </cell>
          <cell r="L98">
            <v>49793</v>
          </cell>
          <cell r="M98">
            <v>3.0547945205479454</v>
          </cell>
          <cell r="N98">
            <v>18.239978696410454</v>
          </cell>
          <cell r="O98">
            <v>21</v>
          </cell>
          <cell r="P98">
            <v>39173</v>
          </cell>
          <cell r="Q98" t="str">
            <v>YES</v>
          </cell>
          <cell r="T98">
            <v>3</v>
          </cell>
          <cell r="U98" t="str">
            <v>H.S.C.</v>
          </cell>
          <cell r="V98" t="str">
            <v>Operator</v>
          </cell>
          <cell r="W98" t="str">
            <v>TankFarm</v>
          </cell>
          <cell r="X98">
            <v>2983</v>
          </cell>
          <cell r="Y98">
            <v>800</v>
          </cell>
          <cell r="Z98">
            <v>1750</v>
          </cell>
          <cell r="AB98">
            <v>11900</v>
          </cell>
          <cell r="AC98">
            <v>1200</v>
          </cell>
          <cell r="AD98">
            <v>4733</v>
          </cell>
          <cell r="AE98">
            <v>600</v>
          </cell>
          <cell r="AF98">
            <v>1250</v>
          </cell>
          <cell r="AG98">
            <v>800</v>
          </cell>
          <cell r="AH98">
            <v>6750</v>
          </cell>
          <cell r="AI98">
            <v>0</v>
          </cell>
          <cell r="AJ98">
            <v>750</v>
          </cell>
          <cell r="AK98">
            <v>750</v>
          </cell>
          <cell r="AL98">
            <v>650</v>
          </cell>
          <cell r="AM98">
            <v>0</v>
          </cell>
          <cell r="AN98">
            <v>0</v>
          </cell>
          <cell r="AO98">
            <v>0</v>
          </cell>
          <cell r="AP98">
            <v>0</v>
          </cell>
          <cell r="AQ98">
            <v>0</v>
          </cell>
          <cell r="AR98">
            <v>0</v>
          </cell>
          <cell r="AS98">
            <v>0</v>
          </cell>
          <cell r="AT98">
            <v>29383</v>
          </cell>
          <cell r="AU98">
            <v>28783</v>
          </cell>
          <cell r="AV98">
            <v>2382</v>
          </cell>
          <cell r="AW98">
            <v>3970</v>
          </cell>
          <cell r="AX98">
            <v>0</v>
          </cell>
          <cell r="AY98">
            <v>333.33333333333331</v>
          </cell>
          <cell r="AZ98">
            <v>4000</v>
          </cell>
          <cell r="BA98">
            <v>36068.333333333336</v>
          </cell>
          <cell r="BB98">
            <v>432820</v>
          </cell>
          <cell r="BC98">
            <v>0</v>
          </cell>
          <cell r="BD98">
            <v>432820</v>
          </cell>
          <cell r="BE98">
            <v>432820</v>
          </cell>
        </row>
        <row r="99">
          <cell r="A99">
            <v>10000608</v>
          </cell>
          <cell r="B99" t="str">
            <v>03/0823</v>
          </cell>
          <cell r="C99">
            <v>1010328999</v>
          </cell>
          <cell r="D99" t="str">
            <v>SHASHIKANT WAGHDARE</v>
          </cell>
          <cell r="E99" t="str">
            <v>KISAN</v>
          </cell>
          <cell r="F99" t="str">
            <v>A2</v>
          </cell>
          <cell r="G99" t="str">
            <v>Aso</v>
          </cell>
          <cell r="H99">
            <v>36127</v>
          </cell>
          <cell r="I99">
            <v>36308</v>
          </cell>
          <cell r="J99">
            <v>29514</v>
          </cell>
          <cell r="K99">
            <v>36.334246575342469</v>
          </cell>
          <cell r="L99">
            <v>51428</v>
          </cell>
          <cell r="M99">
            <v>0.15890410958904111</v>
          </cell>
          <cell r="N99">
            <v>18.218060888508365</v>
          </cell>
          <cell r="O99">
            <v>18</v>
          </cell>
          <cell r="P99">
            <v>38808</v>
          </cell>
          <cell r="Q99" t="str">
            <v>YES</v>
          </cell>
          <cell r="T99" t="str">
            <v>3 P-A3</v>
          </cell>
          <cell r="U99" t="str">
            <v>IX STD</v>
          </cell>
          <cell r="V99" t="str">
            <v>Operator</v>
          </cell>
          <cell r="W99" t="str">
            <v>TankFarm</v>
          </cell>
          <cell r="X99">
            <v>2111</v>
          </cell>
          <cell r="Y99">
            <v>700</v>
          </cell>
          <cell r="Z99">
            <v>1650</v>
          </cell>
          <cell r="AA99">
            <v>100</v>
          </cell>
          <cell r="AB99">
            <v>10125</v>
          </cell>
          <cell r="AC99">
            <v>535</v>
          </cell>
          <cell r="AD99">
            <v>3761</v>
          </cell>
          <cell r="AE99">
            <v>600</v>
          </cell>
          <cell r="AF99">
            <v>1250</v>
          </cell>
          <cell r="AG99">
            <v>800</v>
          </cell>
          <cell r="AH99">
            <v>6450</v>
          </cell>
          <cell r="AI99">
            <v>0</v>
          </cell>
          <cell r="AJ99">
            <v>750</v>
          </cell>
          <cell r="AK99">
            <v>750</v>
          </cell>
          <cell r="AL99">
            <v>650</v>
          </cell>
          <cell r="AM99">
            <v>0</v>
          </cell>
          <cell r="AN99">
            <v>0</v>
          </cell>
          <cell r="AO99">
            <v>0</v>
          </cell>
          <cell r="AP99">
            <v>0</v>
          </cell>
          <cell r="AQ99">
            <v>0</v>
          </cell>
          <cell r="AR99">
            <v>0</v>
          </cell>
          <cell r="AS99">
            <v>0</v>
          </cell>
          <cell r="AT99">
            <v>25671</v>
          </cell>
          <cell r="AU99">
            <v>25071</v>
          </cell>
          <cell r="AV99">
            <v>2053.1999999999998</v>
          </cell>
          <cell r="AW99">
            <v>3422</v>
          </cell>
          <cell r="AX99">
            <v>0</v>
          </cell>
          <cell r="AY99">
            <v>291.66666666666669</v>
          </cell>
          <cell r="AZ99">
            <v>3500</v>
          </cell>
          <cell r="BA99">
            <v>31437.866666666669</v>
          </cell>
          <cell r="BB99">
            <v>377254.40000000002</v>
          </cell>
          <cell r="BC99">
            <v>0</v>
          </cell>
          <cell r="BD99">
            <v>377254.40000000002</v>
          </cell>
          <cell r="BE99">
            <v>377254.40000000002</v>
          </cell>
        </row>
        <row r="100">
          <cell r="A100">
            <v>10000595</v>
          </cell>
          <cell r="B100" t="str">
            <v>03/C027</v>
          </cell>
          <cell r="C100">
            <v>1010310999</v>
          </cell>
          <cell r="D100" t="str">
            <v>RAMESH PRASAD SINGH</v>
          </cell>
          <cell r="E100" t="str">
            <v>RAMKARAN</v>
          </cell>
          <cell r="F100" t="str">
            <v>EG-3</v>
          </cell>
          <cell r="G100" t="str">
            <v>MMC</v>
          </cell>
          <cell r="H100">
            <v>38712</v>
          </cell>
          <cell r="I100">
            <v>38894</v>
          </cell>
          <cell r="J100">
            <v>22199</v>
          </cell>
          <cell r="K100">
            <v>56.375342465753427</v>
          </cell>
          <cell r="L100">
            <v>44113</v>
          </cell>
          <cell r="M100">
            <v>2.3095890410958906</v>
          </cell>
          <cell r="N100">
            <v>11.135869107369357</v>
          </cell>
          <cell r="O100">
            <v>13</v>
          </cell>
          <cell r="P100">
            <v>41730</v>
          </cell>
          <cell r="Q100" t="str">
            <v>HO</v>
          </cell>
          <cell r="U100" t="str">
            <v>B.E. - Electrical</v>
          </cell>
          <cell r="V100" t="str">
            <v>Senior Manager</v>
          </cell>
          <cell r="W100" t="str">
            <v>Security</v>
          </cell>
          <cell r="X100">
            <v>36613</v>
          </cell>
          <cell r="Y100">
            <v>1250</v>
          </cell>
          <cell r="AB100">
            <v>36613</v>
          </cell>
          <cell r="AC100">
            <v>0</v>
          </cell>
          <cell r="AD100">
            <v>14645.2</v>
          </cell>
          <cell r="AE100">
            <v>0</v>
          </cell>
          <cell r="AF100">
            <v>1250</v>
          </cell>
          <cell r="AG100">
            <v>3661.3</v>
          </cell>
          <cell r="AH100">
            <v>0</v>
          </cell>
          <cell r="AI100">
            <v>16545</v>
          </cell>
          <cell r="AJ100">
            <v>0</v>
          </cell>
          <cell r="AK100">
            <v>0</v>
          </cell>
          <cell r="AL100">
            <v>0</v>
          </cell>
          <cell r="AM100">
            <v>0</v>
          </cell>
          <cell r="AN100">
            <v>0</v>
          </cell>
          <cell r="AO100">
            <v>5491.95</v>
          </cell>
          <cell r="AP100">
            <v>0</v>
          </cell>
          <cell r="AQ100">
            <v>0</v>
          </cell>
          <cell r="AR100">
            <v>0</v>
          </cell>
          <cell r="AS100">
            <v>0</v>
          </cell>
          <cell r="AT100">
            <v>78206.45</v>
          </cell>
          <cell r="AU100">
            <v>72714.5</v>
          </cell>
          <cell r="AV100">
            <v>4393.5599999999995</v>
          </cell>
          <cell r="AW100">
            <v>1830.65</v>
          </cell>
          <cell r="AX100">
            <v>0</v>
          </cell>
          <cell r="AY100">
            <v>3051.0833333333335</v>
          </cell>
          <cell r="AZ100">
            <v>36613</v>
          </cell>
          <cell r="BA100">
            <v>87481.743333333317</v>
          </cell>
          <cell r="BB100">
            <v>1049780.92</v>
          </cell>
          <cell r="BC100">
            <v>48601</v>
          </cell>
          <cell r="BD100">
            <v>0</v>
          </cell>
          <cell r="BE100">
            <v>0</v>
          </cell>
        </row>
        <row r="101">
          <cell r="A101">
            <v>10000591</v>
          </cell>
          <cell r="B101" t="str">
            <v>03/C030</v>
          </cell>
          <cell r="C101">
            <v>1010310999</v>
          </cell>
          <cell r="D101" t="str">
            <v>ARUN KUMAR</v>
          </cell>
          <cell r="E101" t="str">
            <v>S S SINGH</v>
          </cell>
          <cell r="F101" t="str">
            <v>S1</v>
          </cell>
          <cell r="G101" t="str">
            <v>OC</v>
          </cell>
          <cell r="H101">
            <v>35786</v>
          </cell>
          <cell r="I101">
            <v>35968</v>
          </cell>
          <cell r="J101">
            <v>22578</v>
          </cell>
          <cell r="K101">
            <v>55.336986301369862</v>
          </cell>
          <cell r="L101">
            <v>44492</v>
          </cell>
          <cell r="M101">
            <v>98.043835616438358</v>
          </cell>
          <cell r="N101">
            <v>19.152307463533742</v>
          </cell>
          <cell r="O101">
            <v>117</v>
          </cell>
          <cell r="P101" t="str">
            <v>-</v>
          </cell>
          <cell r="Q101" t="str">
            <v>YES</v>
          </cell>
          <cell r="V101" t="str">
            <v>Junior Supervisor</v>
          </cell>
          <cell r="W101" t="str">
            <v>Security</v>
          </cell>
          <cell r="X101">
            <v>3954</v>
          </cell>
          <cell r="Y101">
            <v>800</v>
          </cell>
          <cell r="Z101">
            <v>1750</v>
          </cell>
          <cell r="AB101">
            <v>16200</v>
          </cell>
          <cell r="AC101">
            <v>0</v>
          </cell>
          <cell r="AD101">
            <v>5703</v>
          </cell>
          <cell r="AE101">
            <v>600</v>
          </cell>
          <cell r="AF101">
            <v>1250</v>
          </cell>
          <cell r="AG101">
            <v>800</v>
          </cell>
          <cell r="AH101">
            <v>0</v>
          </cell>
          <cell r="AI101">
            <v>158</v>
          </cell>
          <cell r="AJ101">
            <v>750</v>
          </cell>
          <cell r="AK101">
            <v>750</v>
          </cell>
          <cell r="AL101">
            <v>650</v>
          </cell>
          <cell r="AM101">
            <v>0</v>
          </cell>
          <cell r="AN101">
            <v>0</v>
          </cell>
          <cell r="AO101">
            <v>0</v>
          </cell>
          <cell r="AP101">
            <v>0</v>
          </cell>
          <cell r="AQ101">
            <v>0</v>
          </cell>
          <cell r="AR101">
            <v>0</v>
          </cell>
          <cell r="AS101">
            <v>0</v>
          </cell>
          <cell r="AT101">
            <v>26861</v>
          </cell>
          <cell r="AU101">
            <v>26261</v>
          </cell>
          <cell r="AV101">
            <v>1944</v>
          </cell>
          <cell r="AW101">
            <v>3240</v>
          </cell>
          <cell r="AX101">
            <v>0</v>
          </cell>
          <cell r="AY101">
            <v>416.66666666666669</v>
          </cell>
          <cell r="AZ101">
            <v>5000</v>
          </cell>
          <cell r="BA101">
            <v>32461.666666666668</v>
          </cell>
          <cell r="BB101">
            <v>389540</v>
          </cell>
          <cell r="BC101">
            <v>0</v>
          </cell>
          <cell r="BD101">
            <v>389540</v>
          </cell>
          <cell r="BE101">
            <v>389540</v>
          </cell>
        </row>
        <row r="102">
          <cell r="A102">
            <v>10000226</v>
          </cell>
          <cell r="B102" t="str">
            <v>03/C056</v>
          </cell>
          <cell r="C102">
            <v>1010318010</v>
          </cell>
          <cell r="D102" t="str">
            <v>ASHOK KUMBHAR</v>
          </cell>
          <cell r="E102" t="str">
            <v>VISHNU</v>
          </cell>
          <cell r="F102" t="str">
            <v>S2</v>
          </cell>
          <cell r="G102" t="str">
            <v>OC</v>
          </cell>
          <cell r="H102">
            <v>34484</v>
          </cell>
          <cell r="I102">
            <v>34668</v>
          </cell>
          <cell r="J102">
            <v>24761</v>
          </cell>
          <cell r="K102">
            <v>49.356164383561641</v>
          </cell>
          <cell r="L102">
            <v>46675</v>
          </cell>
          <cell r="M102">
            <v>3.2739726027397262</v>
          </cell>
          <cell r="N102">
            <v>22.719430752156271</v>
          </cell>
          <cell r="O102">
            <v>26</v>
          </cell>
          <cell r="P102">
            <v>39539</v>
          </cell>
          <cell r="Q102" t="str">
            <v>YES</v>
          </cell>
          <cell r="T102">
            <v>4</v>
          </cell>
          <cell r="U102" t="str">
            <v>S.S.C., I.T.I., NCTVT</v>
          </cell>
          <cell r="V102" t="str">
            <v xml:space="preserve">Senior Supervisor </v>
          </cell>
          <cell r="W102" t="str">
            <v>Splitting</v>
          </cell>
          <cell r="X102">
            <v>5604</v>
          </cell>
          <cell r="Y102">
            <v>800</v>
          </cell>
          <cell r="Z102">
            <v>1750</v>
          </cell>
          <cell r="AB102">
            <v>21101</v>
          </cell>
          <cell r="AC102">
            <v>0</v>
          </cell>
          <cell r="AD102">
            <v>7354</v>
          </cell>
          <cell r="AE102">
            <v>600</v>
          </cell>
          <cell r="AF102">
            <v>1250</v>
          </cell>
          <cell r="AG102">
            <v>800</v>
          </cell>
          <cell r="AH102">
            <v>4500</v>
          </cell>
          <cell r="AI102">
            <v>337</v>
          </cell>
          <cell r="AJ102">
            <v>750</v>
          </cell>
          <cell r="AK102">
            <v>750</v>
          </cell>
          <cell r="AL102">
            <v>650</v>
          </cell>
          <cell r="AM102">
            <v>0</v>
          </cell>
          <cell r="AN102">
            <v>0</v>
          </cell>
          <cell r="AO102">
            <v>0</v>
          </cell>
          <cell r="AP102">
            <v>0</v>
          </cell>
          <cell r="AQ102">
            <v>0</v>
          </cell>
          <cell r="AR102">
            <v>0</v>
          </cell>
          <cell r="AS102">
            <v>0</v>
          </cell>
          <cell r="AT102">
            <v>38092</v>
          </cell>
          <cell r="AU102">
            <v>37492</v>
          </cell>
          <cell r="AV102">
            <v>3072.12</v>
          </cell>
          <cell r="AW102">
            <v>5120.2000000000007</v>
          </cell>
          <cell r="AX102">
            <v>0</v>
          </cell>
          <cell r="AY102">
            <v>500</v>
          </cell>
          <cell r="AZ102">
            <v>6000</v>
          </cell>
          <cell r="BA102">
            <v>46784.320000000007</v>
          </cell>
          <cell r="BB102">
            <v>561411.84000000008</v>
          </cell>
          <cell r="BC102">
            <v>0</v>
          </cell>
          <cell r="BD102">
            <v>561411.84000000008</v>
          </cell>
          <cell r="BE102">
            <v>561411.84000000008</v>
          </cell>
        </row>
        <row r="103">
          <cell r="A103">
            <v>10000240</v>
          </cell>
          <cell r="B103" t="str">
            <v>03/C058</v>
          </cell>
          <cell r="C103">
            <v>1010329999</v>
          </cell>
          <cell r="D103" t="str">
            <v>TAJUDDIN S. KOYAL</v>
          </cell>
          <cell r="E103" t="str">
            <v>SUKUR</v>
          </cell>
          <cell r="F103" t="str">
            <v>S2</v>
          </cell>
          <cell r="G103" t="str">
            <v>OC</v>
          </cell>
          <cell r="H103">
            <v>35313</v>
          </cell>
          <cell r="I103">
            <v>35494</v>
          </cell>
          <cell r="J103">
            <v>26452</v>
          </cell>
          <cell r="K103">
            <v>44.723287671232875</v>
          </cell>
          <cell r="L103">
            <v>48366</v>
          </cell>
          <cell r="M103">
            <v>0</v>
          </cell>
          <cell r="N103">
            <v>20.448197875443942</v>
          </cell>
          <cell r="O103">
            <v>20</v>
          </cell>
          <cell r="P103">
            <v>39539</v>
          </cell>
          <cell r="Q103" t="str">
            <v>YES</v>
          </cell>
          <cell r="R103">
            <v>3</v>
          </cell>
          <cell r="S103" t="str">
            <v>4+PS2</v>
          </cell>
          <cell r="T103">
            <v>3</v>
          </cell>
          <cell r="U103" t="str">
            <v>H.S.C., N.C.T.V.T.,  1st Class Boiler Attendant</v>
          </cell>
          <cell r="V103" t="str">
            <v xml:space="preserve">Senior Supervisor </v>
          </cell>
          <cell r="W103" t="str">
            <v>Utility</v>
          </cell>
          <cell r="X103">
            <v>6033</v>
          </cell>
          <cell r="Y103">
            <v>800</v>
          </cell>
          <cell r="Z103">
            <v>1750</v>
          </cell>
          <cell r="AB103">
            <v>22162</v>
          </cell>
          <cell r="AC103">
            <v>0</v>
          </cell>
          <cell r="AD103">
            <v>7783</v>
          </cell>
          <cell r="AE103">
            <v>600</v>
          </cell>
          <cell r="AF103">
            <v>1250</v>
          </cell>
          <cell r="AG103">
            <v>800</v>
          </cell>
          <cell r="AH103">
            <v>4500</v>
          </cell>
          <cell r="AI103">
            <v>511</v>
          </cell>
          <cell r="AJ103">
            <v>750</v>
          </cell>
          <cell r="AK103">
            <v>750</v>
          </cell>
          <cell r="AL103">
            <v>650</v>
          </cell>
          <cell r="AM103">
            <v>0</v>
          </cell>
          <cell r="AN103">
            <v>0</v>
          </cell>
          <cell r="AO103">
            <v>0</v>
          </cell>
          <cell r="AP103">
            <v>0</v>
          </cell>
          <cell r="AQ103">
            <v>0</v>
          </cell>
          <cell r="AR103">
            <v>0</v>
          </cell>
          <cell r="AS103">
            <v>0</v>
          </cell>
          <cell r="AT103">
            <v>39756</v>
          </cell>
          <cell r="AU103">
            <v>39156</v>
          </cell>
          <cell r="AV103">
            <v>3199.44</v>
          </cell>
          <cell r="AW103">
            <v>5332.4000000000005</v>
          </cell>
          <cell r="AX103">
            <v>0</v>
          </cell>
          <cell r="AY103">
            <v>500</v>
          </cell>
          <cell r="AZ103">
            <v>6000</v>
          </cell>
          <cell r="BA103">
            <v>48787.840000000004</v>
          </cell>
          <cell r="BB103">
            <v>585454.08000000007</v>
          </cell>
          <cell r="BC103">
            <v>0</v>
          </cell>
          <cell r="BD103">
            <v>585454.08000000007</v>
          </cell>
          <cell r="BE103">
            <v>585454.08000000007</v>
          </cell>
        </row>
        <row r="104">
          <cell r="A104">
            <v>10000598</v>
          </cell>
          <cell r="B104" t="str">
            <v>03/C088</v>
          </cell>
          <cell r="C104">
            <v>1010310999</v>
          </cell>
          <cell r="D104" t="str">
            <v>HARIHAR DAS</v>
          </cell>
          <cell r="E104" t="str">
            <v>DANDAPANI</v>
          </cell>
          <cell r="F104" t="str">
            <v>EG</v>
          </cell>
          <cell r="G104" t="str">
            <v>JMC</v>
          </cell>
          <cell r="H104">
            <v>36020</v>
          </cell>
          <cell r="I104">
            <v>36204</v>
          </cell>
          <cell r="J104">
            <v>22283</v>
          </cell>
          <cell r="K104">
            <v>56.145205479452052</v>
          </cell>
          <cell r="L104">
            <v>44197</v>
          </cell>
          <cell r="M104">
            <v>19.139726027397259</v>
          </cell>
          <cell r="N104">
            <v>18.511211573122782</v>
          </cell>
          <cell r="O104">
            <v>38</v>
          </cell>
          <cell r="P104">
            <v>40634</v>
          </cell>
          <cell r="Q104" t="str">
            <v>YES</v>
          </cell>
          <cell r="U104" t="str">
            <v>Army Graduation</v>
          </cell>
          <cell r="V104" t="str">
            <v>Executive</v>
          </cell>
          <cell r="W104" t="str">
            <v>Security</v>
          </cell>
          <cell r="AB104">
            <v>16940</v>
          </cell>
          <cell r="AC104">
            <v>0</v>
          </cell>
          <cell r="AD104">
            <v>8470</v>
          </cell>
          <cell r="AE104">
            <v>0</v>
          </cell>
          <cell r="AF104">
            <v>1250</v>
          </cell>
          <cell r="AG104">
            <v>1600</v>
          </cell>
          <cell r="AH104">
            <v>0</v>
          </cell>
          <cell r="AI104">
            <v>3936</v>
          </cell>
          <cell r="AJ104">
            <v>0</v>
          </cell>
          <cell r="AK104">
            <v>0</v>
          </cell>
          <cell r="AL104">
            <v>0</v>
          </cell>
          <cell r="AM104">
            <v>400</v>
          </cell>
          <cell r="AN104">
            <v>3894</v>
          </cell>
          <cell r="AO104">
            <v>3388</v>
          </cell>
          <cell r="AP104">
            <v>0</v>
          </cell>
          <cell r="AQ104">
            <v>0</v>
          </cell>
          <cell r="AR104">
            <v>0</v>
          </cell>
          <cell r="AS104">
            <v>0</v>
          </cell>
          <cell r="AT104">
            <v>39878</v>
          </cell>
          <cell r="AU104">
            <v>36490</v>
          </cell>
          <cell r="AV104">
            <v>2032.8</v>
          </cell>
          <cell r="AW104">
            <v>0</v>
          </cell>
          <cell r="AX104">
            <v>0</v>
          </cell>
          <cell r="AY104">
            <v>416.66666666666669</v>
          </cell>
          <cell r="AZ104">
            <v>5000</v>
          </cell>
          <cell r="BA104">
            <v>42327.466666666667</v>
          </cell>
          <cell r="BB104">
            <v>507929.59999999998</v>
          </cell>
          <cell r="BC104">
            <v>15710</v>
          </cell>
          <cell r="BD104">
            <v>523639.6</v>
          </cell>
          <cell r="BE104">
            <v>523639.6</v>
          </cell>
        </row>
        <row r="105">
          <cell r="A105">
            <v>10000615</v>
          </cell>
          <cell r="B105" t="str">
            <v>03/W086</v>
          </cell>
          <cell r="C105">
            <v>1010310999</v>
          </cell>
          <cell r="D105" t="str">
            <v>SANJAY GUPTA</v>
          </cell>
          <cell r="E105" t="str">
            <v>NARAYAN</v>
          </cell>
          <cell r="F105" t="str">
            <v>A2</v>
          </cell>
          <cell r="G105" t="str">
            <v>Aso</v>
          </cell>
          <cell r="H105">
            <v>36495</v>
          </cell>
          <cell r="I105">
            <v>36678</v>
          </cell>
          <cell r="J105">
            <v>23735</v>
          </cell>
          <cell r="K105">
            <v>52.167123287671231</v>
          </cell>
          <cell r="L105">
            <v>45649</v>
          </cell>
          <cell r="M105">
            <v>17.512328767123286</v>
          </cell>
          <cell r="N105">
            <v>17.209841710109082</v>
          </cell>
          <cell r="O105">
            <v>35</v>
          </cell>
          <cell r="P105">
            <v>41000</v>
          </cell>
          <cell r="Q105" t="str">
            <v>YES</v>
          </cell>
          <cell r="S105" t="str">
            <v>4 + PA2</v>
          </cell>
          <cell r="T105" t="str">
            <v>4 P-A3</v>
          </cell>
          <cell r="U105" t="str">
            <v>S.S.C.,Dip in Electrician</v>
          </cell>
          <cell r="V105" t="str">
            <v>Security Guard</v>
          </cell>
          <cell r="W105" t="str">
            <v>Security</v>
          </cell>
          <cell r="X105">
            <v>2283</v>
          </cell>
          <cell r="Y105">
            <v>700</v>
          </cell>
          <cell r="Z105">
            <v>1650</v>
          </cell>
          <cell r="AA105">
            <v>100</v>
          </cell>
          <cell r="AB105">
            <v>9450</v>
          </cell>
          <cell r="AC105">
            <v>1335</v>
          </cell>
          <cell r="AD105">
            <v>3933</v>
          </cell>
          <cell r="AE105">
            <v>600</v>
          </cell>
          <cell r="AF105">
            <v>1250</v>
          </cell>
          <cell r="AG105">
            <v>800</v>
          </cell>
          <cell r="AH105">
            <v>6450</v>
          </cell>
          <cell r="AI105">
            <v>0</v>
          </cell>
          <cell r="AJ105">
            <v>750</v>
          </cell>
          <cell r="AK105">
            <v>750</v>
          </cell>
          <cell r="AL105">
            <v>650</v>
          </cell>
          <cell r="AM105">
            <v>0</v>
          </cell>
          <cell r="AN105">
            <v>0</v>
          </cell>
          <cell r="AO105">
            <v>0</v>
          </cell>
          <cell r="AP105">
            <v>0</v>
          </cell>
          <cell r="AQ105">
            <v>0</v>
          </cell>
          <cell r="AR105">
            <v>0</v>
          </cell>
          <cell r="AS105">
            <v>0</v>
          </cell>
          <cell r="AT105">
            <v>25968</v>
          </cell>
          <cell r="AU105">
            <v>25368</v>
          </cell>
          <cell r="AV105">
            <v>2068.1999999999998</v>
          </cell>
          <cell r="AW105">
            <v>3447</v>
          </cell>
          <cell r="AX105">
            <v>0</v>
          </cell>
          <cell r="AY105">
            <v>291.66666666666669</v>
          </cell>
          <cell r="AZ105">
            <v>3500</v>
          </cell>
          <cell r="BA105">
            <v>31774.866666666669</v>
          </cell>
          <cell r="BB105">
            <v>381298.4</v>
          </cell>
          <cell r="BC105">
            <v>0</v>
          </cell>
          <cell r="BD105">
            <v>381298.4</v>
          </cell>
          <cell r="BE105">
            <v>381298.4</v>
          </cell>
        </row>
        <row r="106">
          <cell r="A106">
            <v>10000374</v>
          </cell>
          <cell r="B106" t="str">
            <v>04/0004</v>
          </cell>
          <cell r="C106">
            <v>1010318030</v>
          </cell>
          <cell r="D106" t="str">
            <v>RAJESH R. DIGHE</v>
          </cell>
          <cell r="E106" t="str">
            <v>RAMESH</v>
          </cell>
          <cell r="F106" t="str">
            <v>EG-3</v>
          </cell>
          <cell r="G106" t="str">
            <v>MMC</v>
          </cell>
          <cell r="H106">
            <v>38005</v>
          </cell>
          <cell r="I106">
            <v>38187</v>
          </cell>
          <cell r="J106">
            <v>25412</v>
          </cell>
          <cell r="K106">
            <v>47.57260273972603</v>
          </cell>
          <cell r="L106">
            <v>47326</v>
          </cell>
          <cell r="M106">
            <v>12.30958904109589</v>
          </cell>
          <cell r="N106">
            <v>13.072855409690517</v>
          </cell>
          <cell r="O106">
            <v>25</v>
          </cell>
          <cell r="P106">
            <v>40634</v>
          </cell>
          <cell r="Q106" t="str">
            <v>HO</v>
          </cell>
          <cell r="U106" t="str">
            <v>B.Tech. - Chemical</v>
          </cell>
          <cell r="V106" t="str">
            <v>Senior Manager</v>
          </cell>
          <cell r="W106" t="str">
            <v>Fatty Alcohol</v>
          </cell>
          <cell r="X106">
            <v>0</v>
          </cell>
          <cell r="Y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row>
        <row r="107">
          <cell r="A107">
            <v>10000378</v>
          </cell>
          <cell r="B107" t="str">
            <v>04/0022</v>
          </cell>
          <cell r="C107">
            <v>1010317999</v>
          </cell>
          <cell r="D107" t="str">
            <v>VAIBHAV LAKESHRI</v>
          </cell>
          <cell r="E107" t="str">
            <v>KASHIRAM</v>
          </cell>
          <cell r="F107" t="str">
            <v>S2</v>
          </cell>
          <cell r="G107" t="str">
            <v>OC</v>
          </cell>
          <cell r="H107">
            <v>38068</v>
          </cell>
          <cell r="I107">
            <v>38252</v>
          </cell>
          <cell r="J107">
            <v>26634</v>
          </cell>
          <cell r="K107">
            <v>44.224657534246575</v>
          </cell>
          <cell r="L107">
            <v>48548</v>
          </cell>
          <cell r="M107">
            <v>12.065753424657535</v>
          </cell>
          <cell r="N107">
            <v>12.900252669330284</v>
          </cell>
          <cell r="O107">
            <v>25</v>
          </cell>
          <cell r="P107">
            <v>40269</v>
          </cell>
          <cell r="Q107" t="str">
            <v>YES</v>
          </cell>
          <cell r="R107">
            <v>4</v>
          </cell>
          <cell r="T107" t="str">
            <v>4 P-S2</v>
          </cell>
          <cell r="U107" t="str">
            <v>S.S.C., I.T.I., NCTVT</v>
          </cell>
          <cell r="V107" t="str">
            <v>Supervisor</v>
          </cell>
          <cell r="W107" t="str">
            <v>Maintenance</v>
          </cell>
          <cell r="X107">
            <v>9294</v>
          </cell>
          <cell r="Y107">
            <v>800</v>
          </cell>
          <cell r="Z107">
            <v>1750</v>
          </cell>
          <cell r="AB107">
            <v>25502</v>
          </cell>
          <cell r="AC107">
            <v>0</v>
          </cell>
          <cell r="AD107">
            <v>11044</v>
          </cell>
          <cell r="AE107">
            <v>600</v>
          </cell>
          <cell r="AF107">
            <v>1250</v>
          </cell>
          <cell r="AG107">
            <v>800</v>
          </cell>
          <cell r="AH107">
            <v>4500</v>
          </cell>
          <cell r="AI107">
            <v>506</v>
          </cell>
          <cell r="AJ107">
            <v>750</v>
          </cell>
          <cell r="AK107">
            <v>750</v>
          </cell>
          <cell r="AL107">
            <v>650</v>
          </cell>
          <cell r="AM107">
            <v>0</v>
          </cell>
          <cell r="AN107">
            <v>0</v>
          </cell>
          <cell r="AO107">
            <v>0</v>
          </cell>
          <cell r="AP107">
            <v>0</v>
          </cell>
          <cell r="AQ107">
            <v>0</v>
          </cell>
          <cell r="AR107">
            <v>0</v>
          </cell>
          <cell r="AS107">
            <v>0</v>
          </cell>
          <cell r="AT107">
            <v>46352</v>
          </cell>
          <cell r="AU107">
            <v>45752</v>
          </cell>
          <cell r="AV107">
            <v>3600.24</v>
          </cell>
          <cell r="AW107">
            <v>6000.4000000000005</v>
          </cell>
          <cell r="AX107">
            <v>0</v>
          </cell>
          <cell r="AY107">
            <v>500</v>
          </cell>
          <cell r="AZ107">
            <v>6000</v>
          </cell>
          <cell r="BA107">
            <v>56452.639999999999</v>
          </cell>
          <cell r="BB107">
            <v>677431.67999999993</v>
          </cell>
          <cell r="BC107">
            <v>0</v>
          </cell>
          <cell r="BD107">
            <v>677431.67999999993</v>
          </cell>
          <cell r="BE107">
            <v>677431.67999999993</v>
          </cell>
        </row>
        <row r="108">
          <cell r="A108">
            <v>10000379</v>
          </cell>
          <cell r="B108" t="str">
            <v>04/0024</v>
          </cell>
          <cell r="C108">
            <v>1010318030</v>
          </cell>
          <cell r="D108" t="str">
            <v>SANTOSH A. PASALALU</v>
          </cell>
          <cell r="E108" t="str">
            <v>ANANTA</v>
          </cell>
          <cell r="F108" t="str">
            <v>EG-0</v>
          </cell>
          <cell r="G108" t="str">
            <v>JMC</v>
          </cell>
          <cell r="H108">
            <v>38068</v>
          </cell>
          <cell r="I108">
            <v>38252</v>
          </cell>
          <cell r="J108">
            <v>26276</v>
          </cell>
          <cell r="K108">
            <v>45.205479452054796</v>
          </cell>
          <cell r="L108">
            <v>48190</v>
          </cell>
          <cell r="M108">
            <v>10.58904109589041</v>
          </cell>
          <cell r="N108">
            <v>12.900252669013192</v>
          </cell>
          <cell r="O108">
            <v>23</v>
          </cell>
          <cell r="P108">
            <v>41730</v>
          </cell>
          <cell r="Q108" t="str">
            <v>YES</v>
          </cell>
          <cell r="R108">
            <v>3</v>
          </cell>
          <cell r="T108" t="str">
            <v>4 P-EG0</v>
          </cell>
          <cell r="U108" t="str">
            <v>B.Sc.</v>
          </cell>
          <cell r="V108" t="str">
            <v>Junior Executive</v>
          </cell>
          <cell r="W108" t="str">
            <v>Fatty Alcohol</v>
          </cell>
          <cell r="X108">
            <v>28430</v>
          </cell>
          <cell r="Y108">
            <v>1250</v>
          </cell>
          <cell r="AB108">
            <v>29300</v>
          </cell>
          <cell r="AC108">
            <v>0</v>
          </cell>
          <cell r="AD108">
            <v>14650</v>
          </cell>
          <cell r="AE108">
            <v>0</v>
          </cell>
          <cell r="AF108">
            <v>1250</v>
          </cell>
          <cell r="AG108">
            <v>1600</v>
          </cell>
          <cell r="AH108">
            <v>0</v>
          </cell>
          <cell r="AI108">
            <v>11112</v>
          </cell>
          <cell r="AJ108">
            <v>0</v>
          </cell>
          <cell r="AK108">
            <v>0</v>
          </cell>
          <cell r="AL108">
            <v>0</v>
          </cell>
          <cell r="AM108">
            <v>400</v>
          </cell>
          <cell r="AN108">
            <v>5130</v>
          </cell>
          <cell r="AO108">
            <v>5860</v>
          </cell>
          <cell r="AP108">
            <v>0</v>
          </cell>
          <cell r="AQ108">
            <v>0</v>
          </cell>
          <cell r="AR108">
            <v>0</v>
          </cell>
          <cell r="AS108">
            <v>0</v>
          </cell>
          <cell r="AT108">
            <v>69302</v>
          </cell>
          <cell r="AU108">
            <v>63442</v>
          </cell>
          <cell r="AV108">
            <v>3516</v>
          </cell>
          <cell r="AW108">
            <v>0</v>
          </cell>
          <cell r="AX108">
            <v>0</v>
          </cell>
          <cell r="AY108">
            <v>416.66666666666669</v>
          </cell>
          <cell r="AZ108">
            <v>5000</v>
          </cell>
          <cell r="BA108">
            <v>73234.666666666672</v>
          </cell>
          <cell r="BB108">
            <v>878816</v>
          </cell>
          <cell r="BC108">
            <v>17940</v>
          </cell>
          <cell r="BD108">
            <v>896756</v>
          </cell>
          <cell r="BE108">
            <v>896756</v>
          </cell>
        </row>
        <row r="109">
          <cell r="A109">
            <v>10000366</v>
          </cell>
          <cell r="B109" t="str">
            <v>04/0025</v>
          </cell>
          <cell r="C109">
            <v>1010310999</v>
          </cell>
          <cell r="D109" t="str">
            <v>BHIMARAO R. KANSE</v>
          </cell>
          <cell r="E109" t="str">
            <v>RAMCHANDRA</v>
          </cell>
          <cell r="F109" t="str">
            <v>A2</v>
          </cell>
          <cell r="G109" t="str">
            <v>Aso</v>
          </cell>
          <cell r="H109">
            <v>37653</v>
          </cell>
          <cell r="I109">
            <v>37834</v>
          </cell>
          <cell r="J109">
            <v>23163</v>
          </cell>
          <cell r="K109">
            <v>53.734246575342468</v>
          </cell>
          <cell r="L109">
            <v>45077</v>
          </cell>
          <cell r="M109">
            <v>19.263013698630136</v>
          </cell>
          <cell r="N109">
            <v>14.037238971334352</v>
          </cell>
          <cell r="O109">
            <v>33</v>
          </cell>
          <cell r="P109">
            <v>39173</v>
          </cell>
          <cell r="Q109" t="str">
            <v>YES</v>
          </cell>
          <cell r="R109" t="str">
            <v>4+SC</v>
          </cell>
          <cell r="T109" t="str">
            <v>3 P-A3</v>
          </cell>
          <cell r="U109" t="str">
            <v>XI  Std</v>
          </cell>
          <cell r="V109" t="str">
            <v>Security Guard</v>
          </cell>
          <cell r="W109" t="str">
            <v>Security</v>
          </cell>
          <cell r="X109">
            <v>2583</v>
          </cell>
          <cell r="Y109">
            <v>700</v>
          </cell>
          <cell r="Z109">
            <v>1650</v>
          </cell>
          <cell r="AA109">
            <v>100</v>
          </cell>
          <cell r="AB109">
            <v>11150</v>
          </cell>
          <cell r="AC109">
            <v>1882</v>
          </cell>
          <cell r="AD109">
            <v>4233</v>
          </cell>
          <cell r="AE109">
            <v>600</v>
          </cell>
          <cell r="AF109">
            <v>1250</v>
          </cell>
          <cell r="AG109">
            <v>800</v>
          </cell>
          <cell r="AH109">
            <v>6450</v>
          </cell>
          <cell r="AI109">
            <v>0</v>
          </cell>
          <cell r="AJ109">
            <v>750</v>
          </cell>
          <cell r="AK109">
            <v>750</v>
          </cell>
          <cell r="AL109">
            <v>650</v>
          </cell>
          <cell r="AM109">
            <v>0</v>
          </cell>
          <cell r="AN109">
            <v>0</v>
          </cell>
          <cell r="AO109">
            <v>0</v>
          </cell>
          <cell r="AP109">
            <v>0</v>
          </cell>
          <cell r="AQ109">
            <v>0</v>
          </cell>
          <cell r="AR109">
            <v>0</v>
          </cell>
          <cell r="AS109">
            <v>0</v>
          </cell>
          <cell r="AT109">
            <v>28515</v>
          </cell>
          <cell r="AU109">
            <v>27915</v>
          </cell>
          <cell r="AV109">
            <v>2337.8399999999997</v>
          </cell>
          <cell r="AW109">
            <v>3896.4</v>
          </cell>
          <cell r="AX109">
            <v>0</v>
          </cell>
          <cell r="AY109">
            <v>291.66666666666669</v>
          </cell>
          <cell r="AZ109">
            <v>3500</v>
          </cell>
          <cell r="BA109">
            <v>35040.906666666662</v>
          </cell>
          <cell r="BB109">
            <v>420490.87999999995</v>
          </cell>
          <cell r="BC109">
            <v>0</v>
          </cell>
          <cell r="BD109">
            <v>420490.87999999995</v>
          </cell>
          <cell r="BE109">
            <v>420490.87999999995</v>
          </cell>
        </row>
        <row r="110">
          <cell r="A110">
            <v>10000367</v>
          </cell>
          <cell r="B110" t="str">
            <v>04/0028</v>
          </cell>
          <cell r="C110">
            <v>1010310999</v>
          </cell>
          <cell r="D110" t="str">
            <v>PRAMOD B.GADEKAR</v>
          </cell>
          <cell r="E110" t="str">
            <v>BABURAO</v>
          </cell>
          <cell r="F110" t="str">
            <v>A2</v>
          </cell>
          <cell r="G110" t="str">
            <v>Aso</v>
          </cell>
          <cell r="H110">
            <v>37653</v>
          </cell>
          <cell r="I110">
            <v>37834</v>
          </cell>
          <cell r="J110">
            <v>23717</v>
          </cell>
          <cell r="K110">
            <v>52.216438356164382</v>
          </cell>
          <cell r="L110">
            <v>45631</v>
          </cell>
          <cell r="M110">
            <v>18.358904109589041</v>
          </cell>
          <cell r="N110">
            <v>14.037238971334352</v>
          </cell>
          <cell r="O110">
            <v>32</v>
          </cell>
          <cell r="P110">
            <v>39173</v>
          </cell>
          <cell r="Q110" t="str">
            <v>YES</v>
          </cell>
          <cell r="R110">
            <v>3</v>
          </cell>
          <cell r="T110">
            <v>3</v>
          </cell>
          <cell r="U110" t="str">
            <v>S.S.C.</v>
          </cell>
          <cell r="V110" t="str">
            <v>Security Guard</v>
          </cell>
          <cell r="W110" t="str">
            <v>Security</v>
          </cell>
          <cell r="X110">
            <v>2583</v>
          </cell>
          <cell r="Y110">
            <v>700</v>
          </cell>
          <cell r="Z110">
            <v>1650</v>
          </cell>
          <cell r="AA110">
            <v>100</v>
          </cell>
          <cell r="AB110">
            <v>11150</v>
          </cell>
          <cell r="AC110">
            <v>1412</v>
          </cell>
          <cell r="AD110">
            <v>4233</v>
          </cell>
          <cell r="AE110">
            <v>600</v>
          </cell>
          <cell r="AF110">
            <v>1250</v>
          </cell>
          <cell r="AG110">
            <v>800</v>
          </cell>
          <cell r="AH110">
            <v>6450</v>
          </cell>
          <cell r="AI110">
            <v>0</v>
          </cell>
          <cell r="AJ110">
            <v>750</v>
          </cell>
          <cell r="AK110">
            <v>750</v>
          </cell>
          <cell r="AL110">
            <v>650</v>
          </cell>
          <cell r="AM110">
            <v>0</v>
          </cell>
          <cell r="AN110">
            <v>0</v>
          </cell>
          <cell r="AO110">
            <v>0</v>
          </cell>
          <cell r="AP110">
            <v>0</v>
          </cell>
          <cell r="AQ110">
            <v>0</v>
          </cell>
          <cell r="AR110">
            <v>0</v>
          </cell>
          <cell r="AS110">
            <v>0</v>
          </cell>
          <cell r="AT110">
            <v>28045</v>
          </cell>
          <cell r="AU110">
            <v>27445</v>
          </cell>
          <cell r="AV110">
            <v>2281.44</v>
          </cell>
          <cell r="AW110">
            <v>3802.4</v>
          </cell>
          <cell r="AX110">
            <v>0</v>
          </cell>
          <cell r="AY110">
            <v>291.66666666666669</v>
          </cell>
          <cell r="AZ110">
            <v>3500</v>
          </cell>
          <cell r="BA110">
            <v>34420.506666666661</v>
          </cell>
          <cell r="BB110">
            <v>413046.07999999996</v>
          </cell>
          <cell r="BC110">
            <v>0</v>
          </cell>
          <cell r="BD110">
            <v>413046.07999999996</v>
          </cell>
          <cell r="BE110">
            <v>413046.07999999996</v>
          </cell>
        </row>
        <row r="111">
          <cell r="A111">
            <v>10000370</v>
          </cell>
          <cell r="B111" t="str">
            <v>04/0031</v>
          </cell>
          <cell r="C111">
            <v>1010310999</v>
          </cell>
          <cell r="D111" t="str">
            <v>ANIL P. PAWAR</v>
          </cell>
          <cell r="E111" t="str">
            <v>PANDURANG</v>
          </cell>
          <cell r="F111" t="str">
            <v>A1</v>
          </cell>
          <cell r="G111" t="str">
            <v>Aso</v>
          </cell>
          <cell r="H111">
            <v>37788</v>
          </cell>
          <cell r="I111">
            <v>37971</v>
          </cell>
          <cell r="J111">
            <v>23729</v>
          </cell>
          <cell r="K111">
            <v>52.183561643835617</v>
          </cell>
          <cell r="L111">
            <v>45643</v>
          </cell>
          <cell r="M111">
            <v>16.969863013698632</v>
          </cell>
          <cell r="N111">
            <v>13.667375957001518</v>
          </cell>
          <cell r="O111">
            <v>31</v>
          </cell>
          <cell r="P111" t="str">
            <v>-</v>
          </cell>
          <cell r="Q111" t="str">
            <v>YES</v>
          </cell>
          <cell r="R111">
            <v>3</v>
          </cell>
          <cell r="T111">
            <v>3</v>
          </cell>
          <cell r="U111" t="str">
            <v>IX Std</v>
          </cell>
          <cell r="V111" t="str">
            <v>Security Guard</v>
          </cell>
          <cell r="W111" t="str">
            <v>Security</v>
          </cell>
          <cell r="X111">
            <v>2183</v>
          </cell>
          <cell r="Y111">
            <v>600</v>
          </cell>
          <cell r="Z111">
            <v>1550</v>
          </cell>
          <cell r="AA111">
            <v>200</v>
          </cell>
          <cell r="AB111">
            <v>10850</v>
          </cell>
          <cell r="AC111">
            <v>1075</v>
          </cell>
          <cell r="AD111">
            <v>3733</v>
          </cell>
          <cell r="AE111">
            <v>600</v>
          </cell>
          <cell r="AF111">
            <v>1250</v>
          </cell>
          <cell r="AG111">
            <v>800</v>
          </cell>
          <cell r="AH111">
            <v>6250</v>
          </cell>
          <cell r="AI111">
            <v>0</v>
          </cell>
          <cell r="AJ111">
            <v>750</v>
          </cell>
          <cell r="AK111">
            <v>750</v>
          </cell>
          <cell r="AL111">
            <v>650</v>
          </cell>
          <cell r="AM111">
            <v>0</v>
          </cell>
          <cell r="AN111">
            <v>0</v>
          </cell>
          <cell r="AO111">
            <v>0</v>
          </cell>
          <cell r="AP111">
            <v>0</v>
          </cell>
          <cell r="AQ111">
            <v>0</v>
          </cell>
          <cell r="AR111">
            <v>0</v>
          </cell>
          <cell r="AS111">
            <v>0</v>
          </cell>
          <cell r="AT111">
            <v>26708</v>
          </cell>
          <cell r="AU111">
            <v>26108</v>
          </cell>
          <cell r="AV111">
            <v>2181</v>
          </cell>
          <cell r="AW111">
            <v>3635</v>
          </cell>
          <cell r="AX111">
            <v>0</v>
          </cell>
          <cell r="AY111">
            <v>250</v>
          </cell>
          <cell r="AZ111">
            <v>3000</v>
          </cell>
          <cell r="BA111">
            <v>32774</v>
          </cell>
          <cell r="BB111">
            <v>393288</v>
          </cell>
          <cell r="BC111">
            <v>0</v>
          </cell>
          <cell r="BD111">
            <v>393288</v>
          </cell>
          <cell r="BE111">
            <v>393288</v>
          </cell>
        </row>
        <row r="112">
          <cell r="A112">
            <v>10000368</v>
          </cell>
          <cell r="B112" t="str">
            <v>04/0032</v>
          </cell>
          <cell r="C112">
            <v>1010310999</v>
          </cell>
          <cell r="D112" t="str">
            <v>NAMDEO K.JADHAV</v>
          </cell>
          <cell r="E112" t="str">
            <v>KRISHNA</v>
          </cell>
          <cell r="F112" t="str">
            <v>A2</v>
          </cell>
          <cell r="G112" t="str">
            <v>Aso</v>
          </cell>
          <cell r="H112">
            <v>37653</v>
          </cell>
          <cell r="I112">
            <v>37834</v>
          </cell>
          <cell r="J112">
            <v>23163</v>
          </cell>
          <cell r="K112">
            <v>53.734246575342468</v>
          </cell>
          <cell r="L112">
            <v>45077</v>
          </cell>
          <cell r="M112">
            <v>16.010958904109589</v>
          </cell>
          <cell r="N112">
            <v>14.037238970700148</v>
          </cell>
          <cell r="O112">
            <v>30</v>
          </cell>
          <cell r="P112">
            <v>39173</v>
          </cell>
          <cell r="Q112" t="str">
            <v>NO</v>
          </cell>
          <cell r="R112" t="str">
            <v>3+SC</v>
          </cell>
          <cell r="T112" t="str">
            <v>4 P-A3</v>
          </cell>
          <cell r="U112" t="str">
            <v>S.S.C.</v>
          </cell>
          <cell r="V112" t="str">
            <v>Security Guard</v>
          </cell>
          <cell r="W112" t="str">
            <v>Security</v>
          </cell>
          <cell r="X112">
            <v>2583</v>
          </cell>
          <cell r="Y112">
            <v>700</v>
          </cell>
          <cell r="Z112">
            <v>1650</v>
          </cell>
          <cell r="AA112">
            <v>100</v>
          </cell>
          <cell r="AB112">
            <v>11150</v>
          </cell>
          <cell r="AC112">
            <v>1275</v>
          </cell>
          <cell r="AD112">
            <v>4233</v>
          </cell>
          <cell r="AE112">
            <v>600</v>
          </cell>
          <cell r="AF112">
            <v>1250</v>
          </cell>
          <cell r="AG112">
            <v>800</v>
          </cell>
          <cell r="AH112">
            <v>6450</v>
          </cell>
          <cell r="AI112">
            <v>0</v>
          </cell>
          <cell r="AJ112">
            <v>750</v>
          </cell>
          <cell r="AK112">
            <v>750</v>
          </cell>
          <cell r="AL112">
            <v>650</v>
          </cell>
          <cell r="AM112">
            <v>0</v>
          </cell>
          <cell r="AN112">
            <v>0</v>
          </cell>
          <cell r="AO112">
            <v>0</v>
          </cell>
          <cell r="AP112">
            <v>0</v>
          </cell>
          <cell r="AQ112">
            <v>0</v>
          </cell>
          <cell r="AR112">
            <v>0</v>
          </cell>
          <cell r="AS112">
            <v>0</v>
          </cell>
          <cell r="AT112">
            <v>27908</v>
          </cell>
          <cell r="AU112">
            <v>27308</v>
          </cell>
          <cell r="AV112">
            <v>2265</v>
          </cell>
          <cell r="AW112">
            <v>3775</v>
          </cell>
          <cell r="AX112">
            <v>0</v>
          </cell>
          <cell r="AY112">
            <v>291.66666666666669</v>
          </cell>
          <cell r="AZ112">
            <v>3500</v>
          </cell>
          <cell r="BA112">
            <v>34239.666666666664</v>
          </cell>
          <cell r="BB112">
            <v>410876</v>
          </cell>
          <cell r="BC112">
            <v>0</v>
          </cell>
          <cell r="BD112">
            <v>410876</v>
          </cell>
          <cell r="BE112">
            <v>410876</v>
          </cell>
        </row>
        <row r="113">
          <cell r="A113">
            <v>10000369</v>
          </cell>
          <cell r="B113" t="str">
            <v>04/0033</v>
          </cell>
          <cell r="C113">
            <v>1010310999</v>
          </cell>
          <cell r="D113" t="str">
            <v>ARJUN K. CHAVAN</v>
          </cell>
          <cell r="E113" t="str">
            <v>KONDIBA</v>
          </cell>
          <cell r="F113" t="str">
            <v>A2</v>
          </cell>
          <cell r="G113" t="str">
            <v>Aso</v>
          </cell>
          <cell r="H113">
            <v>37681</v>
          </cell>
          <cell r="I113">
            <v>37865</v>
          </cell>
          <cell r="J113">
            <v>23043</v>
          </cell>
          <cell r="K113">
            <v>54.063013698630137</v>
          </cell>
          <cell r="L113">
            <v>44957</v>
          </cell>
          <cell r="M113">
            <v>17.936986301369863</v>
          </cell>
          <cell r="N113">
            <v>13.960526641933024</v>
          </cell>
          <cell r="O113">
            <v>32</v>
          </cell>
          <cell r="P113">
            <v>40269</v>
          </cell>
          <cell r="Q113" t="str">
            <v>YES</v>
          </cell>
          <cell r="R113" t="str">
            <v>4+SC+P-A2</v>
          </cell>
          <cell r="T113">
            <v>3</v>
          </cell>
          <cell r="U113" t="str">
            <v>S.S.C.</v>
          </cell>
          <cell r="V113" t="str">
            <v>Security Guard</v>
          </cell>
          <cell r="W113" t="str">
            <v>Security</v>
          </cell>
          <cell r="X113">
            <v>2583</v>
          </cell>
          <cell r="Y113">
            <v>700</v>
          </cell>
          <cell r="Z113">
            <v>1650</v>
          </cell>
          <cell r="AA113">
            <v>100</v>
          </cell>
          <cell r="AB113">
            <v>11150</v>
          </cell>
          <cell r="AC113">
            <v>1025</v>
          </cell>
          <cell r="AD113">
            <v>4233</v>
          </cell>
          <cell r="AE113">
            <v>600</v>
          </cell>
          <cell r="AF113">
            <v>1250</v>
          </cell>
          <cell r="AG113">
            <v>800</v>
          </cell>
          <cell r="AH113">
            <v>6450</v>
          </cell>
          <cell r="AI113">
            <v>0</v>
          </cell>
          <cell r="AJ113">
            <v>750</v>
          </cell>
          <cell r="AK113">
            <v>750</v>
          </cell>
          <cell r="AL113">
            <v>650</v>
          </cell>
          <cell r="AM113">
            <v>0</v>
          </cell>
          <cell r="AN113">
            <v>0</v>
          </cell>
          <cell r="AO113">
            <v>0</v>
          </cell>
          <cell r="AP113">
            <v>0</v>
          </cell>
          <cell r="AQ113">
            <v>0</v>
          </cell>
          <cell r="AR113">
            <v>0</v>
          </cell>
          <cell r="AS113">
            <v>0</v>
          </cell>
          <cell r="AT113">
            <v>27658</v>
          </cell>
          <cell r="AU113">
            <v>27058</v>
          </cell>
          <cell r="AV113">
            <v>2235</v>
          </cell>
          <cell r="AW113">
            <v>3725</v>
          </cell>
          <cell r="AX113">
            <v>0</v>
          </cell>
          <cell r="AY113">
            <v>291.66666666666669</v>
          </cell>
          <cell r="AZ113">
            <v>3500</v>
          </cell>
          <cell r="BA113">
            <v>33909.666666666664</v>
          </cell>
          <cell r="BB113">
            <v>406916</v>
          </cell>
          <cell r="BC113">
            <v>0</v>
          </cell>
          <cell r="BD113">
            <v>406916</v>
          </cell>
          <cell r="BE113">
            <v>406916</v>
          </cell>
        </row>
        <row r="114">
          <cell r="A114">
            <v>10000380</v>
          </cell>
          <cell r="B114" t="str">
            <v>04/0037</v>
          </cell>
          <cell r="C114">
            <v>1010318030</v>
          </cell>
          <cell r="D114" t="str">
            <v>SUHAS MUMBAIKAR</v>
          </cell>
          <cell r="E114" t="str">
            <v>RAJARAM</v>
          </cell>
          <cell r="F114" t="str">
            <v>S1</v>
          </cell>
          <cell r="G114" t="str">
            <v>OC</v>
          </cell>
          <cell r="H114">
            <v>38078</v>
          </cell>
          <cell r="I114">
            <v>38261</v>
          </cell>
          <cell r="J114">
            <v>26064</v>
          </cell>
          <cell r="K114">
            <v>45.786301369863011</v>
          </cell>
          <cell r="L114">
            <v>47978</v>
          </cell>
          <cell r="M114">
            <v>11.167123287671233</v>
          </cell>
          <cell r="N114">
            <v>12.87285540873922</v>
          </cell>
          <cell r="O114">
            <v>24</v>
          </cell>
          <cell r="P114">
            <v>40269</v>
          </cell>
          <cell r="Q114" t="str">
            <v>YES</v>
          </cell>
          <cell r="R114" t="str">
            <v>4+P-S1</v>
          </cell>
          <cell r="T114" t="str">
            <v>4 P-S2</v>
          </cell>
          <cell r="U114" t="str">
            <v xml:space="preserve">B.Sc. </v>
          </cell>
          <cell r="V114" t="str">
            <v>Supervisor</v>
          </cell>
          <cell r="W114" t="str">
            <v>Fatty Alcohol</v>
          </cell>
          <cell r="X114">
            <v>5274</v>
          </cell>
          <cell r="Y114">
            <v>800</v>
          </cell>
          <cell r="Z114">
            <v>1750</v>
          </cell>
          <cell r="AB114">
            <v>23479</v>
          </cell>
          <cell r="AC114">
            <v>0</v>
          </cell>
          <cell r="AD114">
            <v>7024</v>
          </cell>
          <cell r="AE114">
            <v>600</v>
          </cell>
          <cell r="AF114">
            <v>1250</v>
          </cell>
          <cell r="AG114">
            <v>800</v>
          </cell>
          <cell r="AH114">
            <v>4500</v>
          </cell>
          <cell r="AI114">
            <v>723</v>
          </cell>
          <cell r="AJ114">
            <v>750</v>
          </cell>
          <cell r="AK114">
            <v>750</v>
          </cell>
          <cell r="AL114">
            <v>650</v>
          </cell>
          <cell r="AM114">
            <v>0</v>
          </cell>
          <cell r="AN114">
            <v>0</v>
          </cell>
          <cell r="AO114">
            <v>0</v>
          </cell>
          <cell r="AP114">
            <v>0</v>
          </cell>
          <cell r="AQ114">
            <v>0</v>
          </cell>
          <cell r="AR114">
            <v>0</v>
          </cell>
          <cell r="AS114">
            <v>0</v>
          </cell>
          <cell r="AT114">
            <v>40526</v>
          </cell>
          <cell r="AU114">
            <v>39926</v>
          </cell>
          <cell r="AV114">
            <v>3357.48</v>
          </cell>
          <cell r="AW114">
            <v>5595.8</v>
          </cell>
          <cell r="AX114">
            <v>0</v>
          </cell>
          <cell r="AY114">
            <v>416.66666666666669</v>
          </cell>
          <cell r="AZ114">
            <v>5000</v>
          </cell>
          <cell r="BA114">
            <v>49895.94666666667</v>
          </cell>
          <cell r="BB114">
            <v>598751.3600000001</v>
          </cell>
          <cell r="BC114">
            <v>0</v>
          </cell>
          <cell r="BD114">
            <v>598751.3600000001</v>
          </cell>
          <cell r="BE114">
            <v>598751.3600000001</v>
          </cell>
        </row>
        <row r="115">
          <cell r="A115">
            <v>10000381</v>
          </cell>
          <cell r="B115" t="str">
            <v>04/0041</v>
          </cell>
          <cell r="C115">
            <v>1010329999</v>
          </cell>
          <cell r="D115" t="str">
            <v>RAKESH SHEDGE</v>
          </cell>
          <cell r="E115" t="str">
            <v>RAMAN</v>
          </cell>
          <cell r="F115" t="str">
            <v>S1</v>
          </cell>
          <cell r="G115" t="str">
            <v>OC</v>
          </cell>
          <cell r="H115">
            <v>38082</v>
          </cell>
          <cell r="I115">
            <v>38265</v>
          </cell>
          <cell r="J115">
            <v>28440</v>
          </cell>
          <cell r="K115">
            <v>39.276712328767125</v>
          </cell>
          <cell r="L115">
            <v>50354</v>
          </cell>
          <cell r="M115">
            <v>6.8493150684931505</v>
          </cell>
          <cell r="N115">
            <v>12.861896504946722</v>
          </cell>
          <cell r="O115">
            <v>20</v>
          </cell>
          <cell r="P115">
            <v>41730</v>
          </cell>
          <cell r="Q115" t="str">
            <v>YES</v>
          </cell>
          <cell r="R115" t="str">
            <v>4+     SC 2.60</v>
          </cell>
          <cell r="T115" t="str">
            <v>4 P-S1</v>
          </cell>
          <cell r="U115" t="str">
            <v>H.S.C., N.C.T.V.T.,  1st Class Boiler Attendant</v>
          </cell>
          <cell r="V115" t="str">
            <v xml:space="preserve">Supervisor </v>
          </cell>
          <cell r="W115" t="str">
            <v>Utility</v>
          </cell>
          <cell r="X115">
            <v>3813</v>
          </cell>
          <cell r="Y115">
            <v>800</v>
          </cell>
          <cell r="Z115">
            <v>1750</v>
          </cell>
          <cell r="AB115">
            <v>20780</v>
          </cell>
          <cell r="AC115">
            <v>0</v>
          </cell>
          <cell r="AD115">
            <v>5563</v>
          </cell>
          <cell r="AE115">
            <v>600</v>
          </cell>
          <cell r="AF115">
            <v>1250</v>
          </cell>
          <cell r="AG115">
            <v>800</v>
          </cell>
          <cell r="AH115">
            <v>4500</v>
          </cell>
          <cell r="AI115">
            <v>0</v>
          </cell>
          <cell r="AJ115">
            <v>750</v>
          </cell>
          <cell r="AK115">
            <v>750</v>
          </cell>
          <cell r="AL115">
            <v>650</v>
          </cell>
          <cell r="AM115">
            <v>0</v>
          </cell>
          <cell r="AN115">
            <v>0</v>
          </cell>
          <cell r="AO115">
            <v>0</v>
          </cell>
          <cell r="AP115">
            <v>0</v>
          </cell>
          <cell r="AQ115">
            <v>0</v>
          </cell>
          <cell r="AR115">
            <v>0</v>
          </cell>
          <cell r="AS115">
            <v>0</v>
          </cell>
          <cell r="AT115">
            <v>35643</v>
          </cell>
          <cell r="AU115">
            <v>35043</v>
          </cell>
          <cell r="AV115">
            <v>3033.6</v>
          </cell>
          <cell r="AW115">
            <v>5056</v>
          </cell>
          <cell r="AX115">
            <v>0</v>
          </cell>
          <cell r="AY115">
            <v>416.66666666666669</v>
          </cell>
          <cell r="AZ115">
            <v>5000</v>
          </cell>
          <cell r="BA115">
            <v>44149.266666666663</v>
          </cell>
          <cell r="BB115">
            <v>529791.19999999995</v>
          </cell>
          <cell r="BC115">
            <v>0</v>
          </cell>
          <cell r="BD115">
            <v>529791.19999999995</v>
          </cell>
          <cell r="BE115">
            <v>529791.19999999995</v>
          </cell>
        </row>
        <row r="116">
          <cell r="A116">
            <v>10000384</v>
          </cell>
          <cell r="B116" t="str">
            <v>04/0049</v>
          </cell>
          <cell r="C116">
            <v>1010317999</v>
          </cell>
          <cell r="D116" t="str">
            <v>GIRISH S. JORE</v>
          </cell>
          <cell r="E116" t="str">
            <v>SHIVAJI</v>
          </cell>
          <cell r="F116" t="str">
            <v>S2</v>
          </cell>
          <cell r="G116" t="str">
            <v>OC</v>
          </cell>
          <cell r="H116">
            <v>38103</v>
          </cell>
          <cell r="I116">
            <v>38286</v>
          </cell>
          <cell r="J116">
            <v>22862</v>
          </cell>
          <cell r="K116">
            <v>54.558904109589044</v>
          </cell>
          <cell r="L116">
            <v>44776</v>
          </cell>
          <cell r="M116">
            <v>17.580821917808219</v>
          </cell>
          <cell r="N116">
            <v>12.804362258371381</v>
          </cell>
          <cell r="O116">
            <v>30</v>
          </cell>
          <cell r="P116">
            <v>40269</v>
          </cell>
          <cell r="Q116" t="str">
            <v>YES</v>
          </cell>
          <cell r="R116">
            <v>4.26</v>
          </cell>
          <cell r="T116" t="str">
            <v>4 P-EG0</v>
          </cell>
          <cell r="U116" t="str">
            <v>H.S.C., I.T.I.</v>
          </cell>
          <cell r="V116" t="str">
            <v xml:space="preserve">Senior Supervisor </v>
          </cell>
          <cell r="W116" t="str">
            <v>Instrumentation</v>
          </cell>
          <cell r="X116">
            <v>10555</v>
          </cell>
          <cell r="Y116">
            <v>800</v>
          </cell>
          <cell r="Z116">
            <v>1750</v>
          </cell>
          <cell r="AB116">
            <v>29939</v>
          </cell>
          <cell r="AC116">
            <v>0</v>
          </cell>
          <cell r="AD116">
            <v>12305</v>
          </cell>
          <cell r="AE116">
            <v>600</v>
          </cell>
          <cell r="AF116">
            <v>1250</v>
          </cell>
          <cell r="AG116">
            <v>800</v>
          </cell>
          <cell r="AH116">
            <v>4500</v>
          </cell>
          <cell r="AI116">
            <v>1017</v>
          </cell>
          <cell r="AJ116">
            <v>750</v>
          </cell>
          <cell r="AK116">
            <v>750</v>
          </cell>
          <cell r="AL116">
            <v>650</v>
          </cell>
          <cell r="AM116">
            <v>0</v>
          </cell>
          <cell r="AN116">
            <v>0</v>
          </cell>
          <cell r="AO116">
            <v>0</v>
          </cell>
          <cell r="AP116">
            <v>0</v>
          </cell>
          <cell r="AQ116">
            <v>0</v>
          </cell>
          <cell r="AR116">
            <v>0</v>
          </cell>
          <cell r="AS116">
            <v>0</v>
          </cell>
          <cell r="AT116">
            <v>52561</v>
          </cell>
          <cell r="AU116">
            <v>51961</v>
          </cell>
          <cell r="AV116">
            <v>4132.68</v>
          </cell>
          <cell r="AW116">
            <v>6887.8</v>
          </cell>
          <cell r="AX116">
            <v>0</v>
          </cell>
          <cell r="AY116">
            <v>500</v>
          </cell>
          <cell r="AZ116">
            <v>6000</v>
          </cell>
          <cell r="BA116">
            <v>64081.48</v>
          </cell>
          <cell r="BB116">
            <v>768977.76</v>
          </cell>
          <cell r="BC116">
            <v>0</v>
          </cell>
          <cell r="BD116">
            <v>768977.76</v>
          </cell>
          <cell r="BE116">
            <v>768977.76</v>
          </cell>
        </row>
        <row r="117">
          <cell r="A117">
            <v>10000385</v>
          </cell>
          <cell r="B117" t="str">
            <v>04/0050</v>
          </cell>
          <cell r="C117">
            <v>1010317999</v>
          </cell>
          <cell r="D117" t="str">
            <v>RAVINDRA NIKAM</v>
          </cell>
          <cell r="E117" t="str">
            <v>ASHOK</v>
          </cell>
          <cell r="F117" t="str">
            <v>S2</v>
          </cell>
          <cell r="G117" t="str">
            <v>OC</v>
          </cell>
          <cell r="H117">
            <v>38103</v>
          </cell>
          <cell r="I117">
            <v>38286</v>
          </cell>
          <cell r="J117">
            <v>27084</v>
          </cell>
          <cell r="K117">
            <v>42.991780821917807</v>
          </cell>
          <cell r="L117">
            <v>48998</v>
          </cell>
          <cell r="M117">
            <v>5.5616438356164384</v>
          </cell>
          <cell r="N117">
            <v>12.804362258371381</v>
          </cell>
          <cell r="O117">
            <v>18</v>
          </cell>
          <cell r="P117">
            <v>41730</v>
          </cell>
          <cell r="Q117" t="str">
            <v>YES</v>
          </cell>
          <cell r="R117">
            <v>4.13</v>
          </cell>
          <cell r="T117" t="str">
            <v>4 P-S2</v>
          </cell>
          <cell r="U117" t="str">
            <v>Diploma in Instrumentation</v>
          </cell>
          <cell r="V117" t="str">
            <v xml:space="preserve">Senior Supervisor </v>
          </cell>
          <cell r="W117" t="str">
            <v>Instrumentation</v>
          </cell>
          <cell r="X117">
            <v>8630</v>
          </cell>
          <cell r="Y117">
            <v>800</v>
          </cell>
          <cell r="Z117">
            <v>1750</v>
          </cell>
          <cell r="AB117">
            <v>24640</v>
          </cell>
          <cell r="AC117">
            <v>0</v>
          </cell>
          <cell r="AD117">
            <v>10380</v>
          </cell>
          <cell r="AE117">
            <v>600</v>
          </cell>
          <cell r="AF117">
            <v>1250</v>
          </cell>
          <cell r="AG117">
            <v>800</v>
          </cell>
          <cell r="AH117">
            <v>4500</v>
          </cell>
          <cell r="AI117">
            <v>0</v>
          </cell>
          <cell r="AJ117">
            <v>750</v>
          </cell>
          <cell r="AK117">
            <v>750</v>
          </cell>
          <cell r="AL117">
            <v>650</v>
          </cell>
          <cell r="AM117">
            <v>0</v>
          </cell>
          <cell r="AN117">
            <v>0</v>
          </cell>
          <cell r="AO117">
            <v>0</v>
          </cell>
          <cell r="AP117">
            <v>0</v>
          </cell>
          <cell r="AQ117">
            <v>0</v>
          </cell>
          <cell r="AR117">
            <v>0</v>
          </cell>
          <cell r="AS117">
            <v>0</v>
          </cell>
          <cell r="AT117">
            <v>44320</v>
          </cell>
          <cell r="AU117">
            <v>43720</v>
          </cell>
          <cell r="AV117">
            <v>3496.7999999999997</v>
          </cell>
          <cell r="AW117">
            <v>5828</v>
          </cell>
          <cell r="AX117">
            <v>0</v>
          </cell>
          <cell r="AY117">
            <v>500</v>
          </cell>
          <cell r="AZ117">
            <v>6000</v>
          </cell>
          <cell r="BA117">
            <v>54144.800000000003</v>
          </cell>
          <cell r="BB117">
            <v>649737.60000000009</v>
          </cell>
          <cell r="BC117">
            <v>0</v>
          </cell>
          <cell r="BD117">
            <v>649737.60000000009</v>
          </cell>
          <cell r="BE117">
            <v>649737.60000000009</v>
          </cell>
        </row>
        <row r="118">
          <cell r="A118">
            <v>10000386</v>
          </cell>
          <cell r="B118" t="str">
            <v>04/0053</v>
          </cell>
          <cell r="C118">
            <v>1010317999</v>
          </cell>
          <cell r="D118" t="str">
            <v>VIKAS GAVALI</v>
          </cell>
          <cell r="E118" t="str">
            <v>SHIVARAM</v>
          </cell>
          <cell r="F118" t="str">
            <v>S2</v>
          </cell>
          <cell r="G118" t="str">
            <v>OC</v>
          </cell>
          <cell r="H118">
            <v>38112</v>
          </cell>
          <cell r="I118">
            <v>38296</v>
          </cell>
          <cell r="J118">
            <v>25870</v>
          </cell>
          <cell r="K118">
            <v>46.317808219178083</v>
          </cell>
          <cell r="L118">
            <v>47784</v>
          </cell>
          <cell r="M118">
            <v>8.4904109589041088</v>
          </cell>
          <cell r="N118">
            <v>12.779704724124805</v>
          </cell>
          <cell r="O118">
            <v>21</v>
          </cell>
          <cell r="P118">
            <v>41000</v>
          </cell>
          <cell r="Q118" t="str">
            <v>NO</v>
          </cell>
          <cell r="R118">
            <v>4.46</v>
          </cell>
          <cell r="S118" t="str">
            <v>4+PS2+ Sal Corr.</v>
          </cell>
          <cell r="T118" t="str">
            <v>4 P-EG0</v>
          </cell>
          <cell r="U118" t="str">
            <v>S.S.C., I.T.I.</v>
          </cell>
          <cell r="V118" t="str">
            <v>Senior Supervisor</v>
          </cell>
          <cell r="W118" t="str">
            <v>Instrumentation</v>
          </cell>
          <cell r="X118">
            <v>9796</v>
          </cell>
          <cell r="Y118">
            <v>800</v>
          </cell>
          <cell r="Z118">
            <v>1750</v>
          </cell>
          <cell r="AB118">
            <v>26932</v>
          </cell>
          <cell r="AC118">
            <v>0</v>
          </cell>
          <cell r="AD118">
            <v>11546</v>
          </cell>
          <cell r="AE118">
            <v>600</v>
          </cell>
          <cell r="AF118">
            <v>1250</v>
          </cell>
          <cell r="AG118">
            <v>800</v>
          </cell>
          <cell r="AH118">
            <v>4500</v>
          </cell>
          <cell r="AI118">
            <v>558</v>
          </cell>
          <cell r="AJ118">
            <v>750</v>
          </cell>
          <cell r="AK118">
            <v>750</v>
          </cell>
          <cell r="AL118">
            <v>650</v>
          </cell>
          <cell r="AM118">
            <v>0</v>
          </cell>
          <cell r="AN118">
            <v>0</v>
          </cell>
          <cell r="AO118">
            <v>0</v>
          </cell>
          <cell r="AP118">
            <v>0</v>
          </cell>
          <cell r="AQ118">
            <v>0</v>
          </cell>
          <cell r="AR118">
            <v>0</v>
          </cell>
          <cell r="AS118">
            <v>0</v>
          </cell>
          <cell r="AT118">
            <v>48336</v>
          </cell>
          <cell r="AU118">
            <v>47736</v>
          </cell>
          <cell r="AV118">
            <v>3771.8399999999997</v>
          </cell>
          <cell r="AW118">
            <v>6286.4000000000005</v>
          </cell>
          <cell r="AX118">
            <v>0</v>
          </cell>
          <cell r="AY118">
            <v>500</v>
          </cell>
          <cell r="AZ118">
            <v>6000</v>
          </cell>
          <cell r="BA118">
            <v>58894.239999999998</v>
          </cell>
          <cell r="BB118">
            <v>706730.88</v>
          </cell>
          <cell r="BC118">
            <v>0</v>
          </cell>
          <cell r="BD118">
            <v>706730.88</v>
          </cell>
          <cell r="BE118">
            <v>706730.88</v>
          </cell>
        </row>
        <row r="119">
          <cell r="A119">
            <v>10000388</v>
          </cell>
          <cell r="B119" t="str">
            <v>04/0060</v>
          </cell>
          <cell r="C119">
            <v>1010310999</v>
          </cell>
          <cell r="D119" t="str">
            <v>ANANT V PAWAR</v>
          </cell>
          <cell r="E119" t="str">
            <v>VISHRAM</v>
          </cell>
          <cell r="F119" t="str">
            <v>A2</v>
          </cell>
          <cell r="G119" t="str">
            <v>Aso</v>
          </cell>
          <cell r="H119">
            <v>38148</v>
          </cell>
          <cell r="I119">
            <v>38331</v>
          </cell>
          <cell r="J119">
            <v>23322</v>
          </cell>
          <cell r="K119">
            <v>53.298630136986304</v>
          </cell>
          <cell r="L119">
            <v>45236</v>
          </cell>
          <cell r="M119">
            <v>1.1479452054794521</v>
          </cell>
          <cell r="N119">
            <v>12.681074587138504</v>
          </cell>
          <cell r="O119">
            <v>14</v>
          </cell>
          <cell r="P119">
            <v>40269</v>
          </cell>
          <cell r="Q119" t="str">
            <v>YES</v>
          </cell>
          <cell r="R119" t="str">
            <v>4+SC+P-A2</v>
          </cell>
          <cell r="T119">
            <v>4</v>
          </cell>
          <cell r="U119" t="str">
            <v>VII Std</v>
          </cell>
          <cell r="V119" t="str">
            <v>Security Guard</v>
          </cell>
          <cell r="W119" t="str">
            <v>Security</v>
          </cell>
          <cell r="X119">
            <v>2583</v>
          </cell>
          <cell r="Y119">
            <v>700</v>
          </cell>
          <cell r="Z119">
            <v>1650</v>
          </cell>
          <cell r="AA119">
            <v>100</v>
          </cell>
          <cell r="AB119">
            <v>11150</v>
          </cell>
          <cell r="AC119">
            <v>1365</v>
          </cell>
          <cell r="AD119">
            <v>4233</v>
          </cell>
          <cell r="AE119">
            <v>600</v>
          </cell>
          <cell r="AF119">
            <v>1250</v>
          </cell>
          <cell r="AG119">
            <v>800</v>
          </cell>
          <cell r="AH119">
            <v>6450</v>
          </cell>
          <cell r="AI119">
            <v>0</v>
          </cell>
          <cell r="AJ119">
            <v>750</v>
          </cell>
          <cell r="AK119">
            <v>750</v>
          </cell>
          <cell r="AL119">
            <v>650</v>
          </cell>
          <cell r="AM119">
            <v>0</v>
          </cell>
          <cell r="AN119">
            <v>0</v>
          </cell>
          <cell r="AO119">
            <v>0</v>
          </cell>
          <cell r="AP119">
            <v>0</v>
          </cell>
          <cell r="AQ119">
            <v>0</v>
          </cell>
          <cell r="AR119">
            <v>0</v>
          </cell>
          <cell r="AS119">
            <v>0</v>
          </cell>
          <cell r="AT119">
            <v>27998</v>
          </cell>
          <cell r="AU119">
            <v>27398</v>
          </cell>
          <cell r="AV119">
            <v>2275.7999999999997</v>
          </cell>
          <cell r="AW119">
            <v>3793</v>
          </cell>
          <cell r="AX119">
            <v>0</v>
          </cell>
          <cell r="AY119">
            <v>291.66666666666669</v>
          </cell>
          <cell r="AZ119">
            <v>3500</v>
          </cell>
          <cell r="BA119">
            <v>34358.466666666667</v>
          </cell>
          <cell r="BB119">
            <v>412301.6</v>
          </cell>
          <cell r="BC119">
            <v>0</v>
          </cell>
          <cell r="BD119">
            <v>412301.6</v>
          </cell>
          <cell r="BE119">
            <v>412301.6</v>
          </cell>
        </row>
        <row r="120">
          <cell r="A120">
            <v>10000389</v>
          </cell>
          <cell r="B120" t="str">
            <v>04/0061</v>
          </cell>
          <cell r="C120">
            <v>1010310999</v>
          </cell>
          <cell r="D120" t="str">
            <v>AJAY K.SINGH</v>
          </cell>
          <cell r="E120" t="str">
            <v>CHANDESHWAR</v>
          </cell>
          <cell r="F120" t="str">
            <v>A3</v>
          </cell>
          <cell r="G120" t="str">
            <v>Aso</v>
          </cell>
          <cell r="H120">
            <v>38148</v>
          </cell>
          <cell r="I120">
            <v>38331</v>
          </cell>
          <cell r="J120">
            <v>25861</v>
          </cell>
          <cell r="K120">
            <v>46.342465753424655</v>
          </cell>
          <cell r="L120">
            <v>47775</v>
          </cell>
          <cell r="M120">
            <v>15.739726027397261</v>
          </cell>
          <cell r="N120">
            <v>12.681074586821412</v>
          </cell>
          <cell r="O120">
            <v>28</v>
          </cell>
          <cell r="P120">
            <v>41000</v>
          </cell>
          <cell r="Q120" t="str">
            <v>YES</v>
          </cell>
          <cell r="R120" t="str">
            <v>4+SC+P-A2</v>
          </cell>
          <cell r="S120" t="str">
            <v xml:space="preserve">4 + PA3        </v>
          </cell>
          <cell r="T120" t="str">
            <v>4 P-S1</v>
          </cell>
          <cell r="U120" t="str">
            <v>Graduation</v>
          </cell>
          <cell r="V120" t="str">
            <v>Security Guard</v>
          </cell>
          <cell r="W120" t="str">
            <v>Security</v>
          </cell>
          <cell r="X120">
            <v>2983</v>
          </cell>
          <cell r="Y120">
            <v>800</v>
          </cell>
          <cell r="Z120">
            <v>1750</v>
          </cell>
          <cell r="AB120">
            <v>11900</v>
          </cell>
          <cell r="AC120">
            <v>1107</v>
          </cell>
          <cell r="AD120">
            <v>4733</v>
          </cell>
          <cell r="AE120">
            <v>600</v>
          </cell>
          <cell r="AF120">
            <v>1250</v>
          </cell>
          <cell r="AG120">
            <v>800</v>
          </cell>
          <cell r="AH120">
            <v>6750</v>
          </cell>
          <cell r="AI120">
            <v>0</v>
          </cell>
          <cell r="AJ120">
            <v>750</v>
          </cell>
          <cell r="AK120">
            <v>750</v>
          </cell>
          <cell r="AL120">
            <v>650</v>
          </cell>
          <cell r="AM120">
            <v>0</v>
          </cell>
          <cell r="AN120">
            <v>0</v>
          </cell>
          <cell r="AO120">
            <v>0</v>
          </cell>
          <cell r="AP120">
            <v>0</v>
          </cell>
          <cell r="AQ120">
            <v>0</v>
          </cell>
          <cell r="AR120">
            <v>0</v>
          </cell>
          <cell r="AS120">
            <v>0</v>
          </cell>
          <cell r="AT120">
            <v>29290</v>
          </cell>
          <cell r="AU120">
            <v>28690</v>
          </cell>
          <cell r="AV120">
            <v>2370.8399999999997</v>
          </cell>
          <cell r="AW120">
            <v>3951.4</v>
          </cell>
          <cell r="AX120">
            <v>0</v>
          </cell>
          <cell r="AY120">
            <v>333.33333333333331</v>
          </cell>
          <cell r="AZ120">
            <v>4000</v>
          </cell>
          <cell r="BA120">
            <v>35945.573333333334</v>
          </cell>
          <cell r="BB120">
            <v>431346.88</v>
          </cell>
          <cell r="BC120">
            <v>0</v>
          </cell>
          <cell r="BD120">
            <v>431346.88</v>
          </cell>
          <cell r="BE120">
            <v>431346.88</v>
          </cell>
        </row>
        <row r="121">
          <cell r="A121">
            <v>10000390</v>
          </cell>
          <cell r="B121" t="str">
            <v>04/0066</v>
          </cell>
          <cell r="C121">
            <v>1010317999</v>
          </cell>
          <cell r="D121" t="str">
            <v>SANJAY A. LOHAR</v>
          </cell>
          <cell r="E121" t="str">
            <v>ANANDA</v>
          </cell>
          <cell r="F121" t="str">
            <v>S1</v>
          </cell>
          <cell r="G121" t="str">
            <v>OC</v>
          </cell>
          <cell r="H121">
            <v>38155</v>
          </cell>
          <cell r="I121">
            <v>38338</v>
          </cell>
          <cell r="J121">
            <v>25360</v>
          </cell>
          <cell r="K121">
            <v>47.715068493150682</v>
          </cell>
          <cell r="L121">
            <v>47274</v>
          </cell>
          <cell r="M121">
            <v>15.635616438356164</v>
          </cell>
          <cell r="N121">
            <v>12.661896504629631</v>
          </cell>
          <cell r="O121">
            <v>28</v>
          </cell>
          <cell r="P121">
            <v>40269</v>
          </cell>
          <cell r="Q121" t="str">
            <v>YES</v>
          </cell>
          <cell r="R121" t="str">
            <v>5+ P-S1</v>
          </cell>
          <cell r="T121" t="str">
            <v>4 P-S2</v>
          </cell>
          <cell r="U121" t="str">
            <v>S.S.C., I.T.I., NCTVT</v>
          </cell>
          <cell r="V121" t="str">
            <v>Supervisor</v>
          </cell>
          <cell r="W121" t="str">
            <v>Electrical</v>
          </cell>
          <cell r="X121">
            <v>6140</v>
          </cell>
          <cell r="Y121">
            <v>800</v>
          </cell>
          <cell r="Z121">
            <v>1750</v>
          </cell>
          <cell r="AB121">
            <v>28560</v>
          </cell>
          <cell r="AC121">
            <v>0</v>
          </cell>
          <cell r="AD121">
            <v>7890</v>
          </cell>
          <cell r="AE121">
            <v>600</v>
          </cell>
          <cell r="AF121">
            <v>1250</v>
          </cell>
          <cell r="AG121">
            <v>800</v>
          </cell>
          <cell r="AH121">
            <v>4500</v>
          </cell>
          <cell r="AI121">
            <v>703</v>
          </cell>
          <cell r="AJ121">
            <v>750</v>
          </cell>
          <cell r="AK121">
            <v>750</v>
          </cell>
          <cell r="AL121">
            <v>650</v>
          </cell>
          <cell r="AM121">
            <v>0</v>
          </cell>
          <cell r="AN121">
            <v>0</v>
          </cell>
          <cell r="AO121">
            <v>0</v>
          </cell>
          <cell r="AP121">
            <v>0</v>
          </cell>
          <cell r="AQ121">
            <v>0</v>
          </cell>
          <cell r="AR121">
            <v>0</v>
          </cell>
          <cell r="AS121">
            <v>0</v>
          </cell>
          <cell r="AT121">
            <v>46453</v>
          </cell>
          <cell r="AU121">
            <v>45853</v>
          </cell>
          <cell r="AV121">
            <v>3967.2</v>
          </cell>
          <cell r="AW121">
            <v>6612</v>
          </cell>
          <cell r="AX121">
            <v>0</v>
          </cell>
          <cell r="AY121">
            <v>416.66666666666669</v>
          </cell>
          <cell r="AZ121">
            <v>5000</v>
          </cell>
          <cell r="BA121">
            <v>57448.866666666661</v>
          </cell>
          <cell r="BB121">
            <v>689386.39999999991</v>
          </cell>
          <cell r="BC121">
            <v>0</v>
          </cell>
          <cell r="BD121">
            <v>689386.39999999991</v>
          </cell>
          <cell r="BE121">
            <v>689386.39999999991</v>
          </cell>
        </row>
        <row r="122">
          <cell r="A122">
            <v>10000393</v>
          </cell>
          <cell r="B122" t="str">
            <v>04/0071</v>
          </cell>
          <cell r="C122">
            <v>1010318030</v>
          </cell>
          <cell r="D122" t="str">
            <v>RAJENDRA J. JAIN</v>
          </cell>
          <cell r="E122" t="str">
            <v>JAYANTILAL</v>
          </cell>
          <cell r="F122" t="str">
            <v>EG-4</v>
          </cell>
          <cell r="G122" t="str">
            <v>MMC</v>
          </cell>
          <cell r="H122">
            <v>38180</v>
          </cell>
          <cell r="I122">
            <v>36708</v>
          </cell>
          <cell r="J122">
            <v>23291</v>
          </cell>
          <cell r="K122">
            <v>53.38356164383562</v>
          </cell>
          <cell r="L122">
            <v>45205</v>
          </cell>
          <cell r="M122">
            <v>16.624657534246577</v>
          </cell>
          <cell r="N122">
            <v>12.593403354895996</v>
          </cell>
          <cell r="O122">
            <v>29</v>
          </cell>
          <cell r="P122">
            <v>40634</v>
          </cell>
          <cell r="Q122" t="str">
            <v>HO</v>
          </cell>
          <cell r="U122" t="str">
            <v>B.Sc.(Chemistry),B.Sc.Tech (Oil)</v>
          </cell>
          <cell r="V122" t="str">
            <v>Assistant General Manager</v>
          </cell>
          <cell r="W122" t="str">
            <v>Fatty Alcohol</v>
          </cell>
          <cell r="X122">
            <v>0</v>
          </cell>
          <cell r="Y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row>
        <row r="123">
          <cell r="A123">
            <v>10000397</v>
          </cell>
          <cell r="B123" t="str">
            <v>04/0077</v>
          </cell>
          <cell r="C123">
            <v>1010310999</v>
          </cell>
          <cell r="D123" t="str">
            <v>SIDH  NATH  OJHA</v>
          </cell>
          <cell r="E123" t="str">
            <v>RAGHUNATH</v>
          </cell>
          <cell r="F123" t="str">
            <v>A1</v>
          </cell>
          <cell r="G123" t="str">
            <v>Aso</v>
          </cell>
          <cell r="H123">
            <v>38236</v>
          </cell>
          <cell r="I123">
            <v>38417</v>
          </cell>
          <cell r="J123">
            <v>23743</v>
          </cell>
          <cell r="K123">
            <v>52.145205479452052</v>
          </cell>
          <cell r="L123">
            <v>45657</v>
          </cell>
          <cell r="M123">
            <v>20.67945205479452</v>
          </cell>
          <cell r="N123">
            <v>12.439978696410453</v>
          </cell>
          <cell r="O123">
            <v>33</v>
          </cell>
          <cell r="P123" t="str">
            <v>-</v>
          </cell>
          <cell r="Q123" t="str">
            <v>YES</v>
          </cell>
          <cell r="R123">
            <v>3</v>
          </cell>
          <cell r="T123" t="str">
            <v>3 P-A2</v>
          </cell>
          <cell r="U123" t="str">
            <v>Graduation</v>
          </cell>
          <cell r="V123" t="str">
            <v>Security Guard</v>
          </cell>
          <cell r="W123" t="str">
            <v>Security</v>
          </cell>
          <cell r="X123">
            <v>2183</v>
          </cell>
          <cell r="Y123">
            <v>600</v>
          </cell>
          <cell r="Z123">
            <v>1550</v>
          </cell>
          <cell r="AA123">
            <v>200</v>
          </cell>
          <cell r="AB123">
            <v>10075</v>
          </cell>
          <cell r="AC123">
            <v>1250</v>
          </cell>
          <cell r="AD123">
            <v>3733</v>
          </cell>
          <cell r="AE123">
            <v>600</v>
          </cell>
          <cell r="AF123">
            <v>1250</v>
          </cell>
          <cell r="AG123">
            <v>800</v>
          </cell>
          <cell r="AH123">
            <v>6250</v>
          </cell>
          <cell r="AI123">
            <v>0</v>
          </cell>
          <cell r="AJ123">
            <v>750</v>
          </cell>
          <cell r="AK123">
            <v>750</v>
          </cell>
          <cell r="AL123">
            <v>650</v>
          </cell>
          <cell r="AM123">
            <v>0</v>
          </cell>
          <cell r="AN123">
            <v>0</v>
          </cell>
          <cell r="AO123">
            <v>0</v>
          </cell>
          <cell r="AP123">
            <v>0</v>
          </cell>
          <cell r="AQ123">
            <v>0</v>
          </cell>
          <cell r="AR123">
            <v>0</v>
          </cell>
          <cell r="AS123">
            <v>0</v>
          </cell>
          <cell r="AT123">
            <v>26108</v>
          </cell>
          <cell r="AU123">
            <v>25508</v>
          </cell>
          <cell r="AV123">
            <v>2109</v>
          </cell>
          <cell r="AW123">
            <v>3515</v>
          </cell>
          <cell r="AX123">
            <v>0</v>
          </cell>
          <cell r="AY123">
            <v>250</v>
          </cell>
          <cell r="AZ123">
            <v>3000</v>
          </cell>
          <cell r="BA123">
            <v>31982</v>
          </cell>
          <cell r="BB123">
            <v>383784</v>
          </cell>
          <cell r="BC123">
            <v>0</v>
          </cell>
          <cell r="BD123">
            <v>383784</v>
          </cell>
          <cell r="BE123">
            <v>383784</v>
          </cell>
        </row>
        <row r="124">
          <cell r="A124">
            <v>10000396</v>
          </cell>
          <cell r="B124" t="str">
            <v>04/0079</v>
          </cell>
          <cell r="C124">
            <v>1010310999</v>
          </cell>
          <cell r="D124" t="str">
            <v>G. PRAKASAN</v>
          </cell>
          <cell r="E124" t="str">
            <v>GANGADHARAN</v>
          </cell>
          <cell r="F124" t="str">
            <v>A2</v>
          </cell>
          <cell r="G124" t="str">
            <v>Aso</v>
          </cell>
          <cell r="H124">
            <v>38232</v>
          </cell>
          <cell r="I124">
            <v>38413</v>
          </cell>
          <cell r="J124">
            <v>24246</v>
          </cell>
          <cell r="K124">
            <v>50.767123287671232</v>
          </cell>
          <cell r="L124">
            <v>46160</v>
          </cell>
          <cell r="M124">
            <v>19.139726027397259</v>
          </cell>
          <cell r="N124">
            <v>12.450937601471338</v>
          </cell>
          <cell r="O124">
            <v>32</v>
          </cell>
          <cell r="P124">
            <v>41730</v>
          </cell>
          <cell r="Q124" t="str">
            <v>YES</v>
          </cell>
          <cell r="R124" t="str">
            <v>4+SC</v>
          </cell>
          <cell r="T124" t="str">
            <v>4 P-A2</v>
          </cell>
          <cell r="U124" t="str">
            <v>Graduation</v>
          </cell>
          <cell r="V124" t="str">
            <v>Security Guard</v>
          </cell>
          <cell r="W124" t="str">
            <v>Security</v>
          </cell>
          <cell r="X124">
            <v>2583</v>
          </cell>
          <cell r="Y124">
            <v>700</v>
          </cell>
          <cell r="Z124">
            <v>1650</v>
          </cell>
          <cell r="AA124">
            <v>100</v>
          </cell>
          <cell r="AB124">
            <v>10125</v>
          </cell>
          <cell r="AC124">
            <v>1322</v>
          </cell>
          <cell r="AD124">
            <v>4233</v>
          </cell>
          <cell r="AE124">
            <v>600</v>
          </cell>
          <cell r="AF124">
            <v>1250</v>
          </cell>
          <cell r="AG124">
            <v>800</v>
          </cell>
          <cell r="AH124">
            <v>6450</v>
          </cell>
          <cell r="AI124">
            <v>0</v>
          </cell>
          <cell r="AJ124">
            <v>750</v>
          </cell>
          <cell r="AK124">
            <v>750</v>
          </cell>
          <cell r="AL124">
            <v>650</v>
          </cell>
          <cell r="AM124">
            <v>0</v>
          </cell>
          <cell r="AN124">
            <v>0</v>
          </cell>
          <cell r="AO124">
            <v>0</v>
          </cell>
          <cell r="AP124">
            <v>0</v>
          </cell>
          <cell r="AQ124">
            <v>0</v>
          </cell>
          <cell r="AR124">
            <v>0</v>
          </cell>
          <cell r="AS124">
            <v>0</v>
          </cell>
          <cell r="AT124">
            <v>26930</v>
          </cell>
          <cell r="AU124">
            <v>26330</v>
          </cell>
          <cell r="AV124">
            <v>2147.64</v>
          </cell>
          <cell r="AW124">
            <v>3579.4</v>
          </cell>
          <cell r="AX124">
            <v>0</v>
          </cell>
          <cell r="AY124">
            <v>291.66666666666669</v>
          </cell>
          <cell r="AZ124">
            <v>3500</v>
          </cell>
          <cell r="BA124">
            <v>32948.706666666665</v>
          </cell>
          <cell r="BB124">
            <v>395384.48</v>
          </cell>
          <cell r="BC124">
            <v>0</v>
          </cell>
          <cell r="BD124">
            <v>395384.48</v>
          </cell>
          <cell r="BE124">
            <v>395384.48</v>
          </cell>
        </row>
        <row r="125">
          <cell r="A125">
            <v>10000395</v>
          </cell>
          <cell r="B125" t="str">
            <v>04/0081</v>
          </cell>
          <cell r="C125">
            <v>1010310999</v>
          </cell>
          <cell r="D125" t="str">
            <v>AWADHESH SHUKLA</v>
          </cell>
          <cell r="E125" t="str">
            <v>RADHAKRISHNA</v>
          </cell>
          <cell r="F125" t="str">
            <v>A1</v>
          </cell>
          <cell r="G125" t="str">
            <v>Aso</v>
          </cell>
          <cell r="H125">
            <v>38230</v>
          </cell>
          <cell r="I125">
            <v>38414</v>
          </cell>
          <cell r="J125">
            <v>24847</v>
          </cell>
          <cell r="K125">
            <v>49.12054794520548</v>
          </cell>
          <cell r="L125">
            <v>46761</v>
          </cell>
          <cell r="M125">
            <v>19.008219178082193</v>
          </cell>
          <cell r="N125">
            <v>12.456417053526133</v>
          </cell>
          <cell r="O125">
            <v>31</v>
          </cell>
          <cell r="P125" t="str">
            <v>-</v>
          </cell>
          <cell r="Q125" t="str">
            <v>YES</v>
          </cell>
          <cell r="R125">
            <v>3</v>
          </cell>
          <cell r="T125">
            <v>3</v>
          </cell>
          <cell r="U125" t="str">
            <v>Graduation</v>
          </cell>
          <cell r="V125" t="str">
            <v>Security Guard</v>
          </cell>
          <cell r="W125" t="str">
            <v>Security</v>
          </cell>
          <cell r="X125">
            <v>2183</v>
          </cell>
          <cell r="Y125">
            <v>600</v>
          </cell>
          <cell r="Z125">
            <v>1550</v>
          </cell>
          <cell r="AA125">
            <v>200</v>
          </cell>
          <cell r="AB125">
            <v>10075</v>
          </cell>
          <cell r="AC125">
            <v>1250</v>
          </cell>
          <cell r="AD125">
            <v>3733</v>
          </cell>
          <cell r="AE125">
            <v>600</v>
          </cell>
          <cell r="AF125">
            <v>1250</v>
          </cell>
          <cell r="AG125">
            <v>800</v>
          </cell>
          <cell r="AH125">
            <v>6250</v>
          </cell>
          <cell r="AI125">
            <v>0</v>
          </cell>
          <cell r="AJ125">
            <v>750</v>
          </cell>
          <cell r="AK125">
            <v>750</v>
          </cell>
          <cell r="AL125">
            <v>650</v>
          </cell>
          <cell r="AM125">
            <v>0</v>
          </cell>
          <cell r="AN125">
            <v>0</v>
          </cell>
          <cell r="AO125">
            <v>0</v>
          </cell>
          <cell r="AP125">
            <v>0</v>
          </cell>
          <cell r="AQ125">
            <v>0</v>
          </cell>
          <cell r="AR125">
            <v>0</v>
          </cell>
          <cell r="AS125">
            <v>0</v>
          </cell>
          <cell r="AT125">
            <v>26108</v>
          </cell>
          <cell r="AU125">
            <v>25508</v>
          </cell>
          <cell r="AV125">
            <v>2109</v>
          </cell>
          <cell r="AW125">
            <v>3515</v>
          </cell>
          <cell r="AX125">
            <v>0</v>
          </cell>
          <cell r="AY125">
            <v>250</v>
          </cell>
          <cell r="AZ125">
            <v>3000</v>
          </cell>
          <cell r="BA125">
            <v>31982</v>
          </cell>
          <cell r="BB125">
            <v>383784</v>
          </cell>
          <cell r="BC125">
            <v>0</v>
          </cell>
          <cell r="BD125">
            <v>383784</v>
          </cell>
          <cell r="BE125">
            <v>383784</v>
          </cell>
        </row>
        <row r="126">
          <cell r="A126">
            <v>10000398</v>
          </cell>
          <cell r="B126" t="str">
            <v>04/0084</v>
          </cell>
          <cell r="C126">
            <v>1010322999</v>
          </cell>
          <cell r="D126" t="str">
            <v>JITENDRA M. KOLI</v>
          </cell>
          <cell r="E126" t="str">
            <v>MAHADEO</v>
          </cell>
          <cell r="F126" t="str">
            <v>EG-1</v>
          </cell>
          <cell r="G126" t="str">
            <v>JMC</v>
          </cell>
          <cell r="H126">
            <v>38309</v>
          </cell>
          <cell r="I126">
            <v>38490</v>
          </cell>
          <cell r="J126">
            <v>28881</v>
          </cell>
          <cell r="K126">
            <v>38.06849315068493</v>
          </cell>
          <cell r="L126">
            <v>50795</v>
          </cell>
          <cell r="M126">
            <v>2.882191780821918</v>
          </cell>
          <cell r="N126">
            <v>12.239978696410452</v>
          </cell>
          <cell r="O126">
            <v>15</v>
          </cell>
          <cell r="P126">
            <v>41730</v>
          </cell>
          <cell r="Q126" t="str">
            <v>NO</v>
          </cell>
          <cell r="U126" t="str">
            <v>B.Sc.</v>
          </cell>
          <cell r="V126" t="str">
            <v>Assistant Manager</v>
          </cell>
          <cell r="W126" t="str">
            <v>Quality Control</v>
          </cell>
          <cell r="X126">
            <v>23702</v>
          </cell>
          <cell r="Y126">
            <v>1250</v>
          </cell>
          <cell r="AB126">
            <v>26310</v>
          </cell>
          <cell r="AC126">
            <v>0</v>
          </cell>
          <cell r="AD126">
            <v>13155</v>
          </cell>
          <cell r="AE126">
            <v>0</v>
          </cell>
          <cell r="AF126">
            <v>1250</v>
          </cell>
          <cell r="AG126">
            <v>1600</v>
          </cell>
          <cell r="AH126">
            <v>0</v>
          </cell>
          <cell r="AI126">
            <v>8967</v>
          </cell>
          <cell r="AJ126">
            <v>0</v>
          </cell>
          <cell r="AK126">
            <v>0</v>
          </cell>
          <cell r="AL126">
            <v>0</v>
          </cell>
          <cell r="AM126">
            <v>400</v>
          </cell>
          <cell r="AN126">
            <v>4831</v>
          </cell>
          <cell r="AO126">
            <v>5262</v>
          </cell>
          <cell r="AP126">
            <v>0</v>
          </cell>
          <cell r="AQ126">
            <v>0</v>
          </cell>
          <cell r="AR126">
            <v>0</v>
          </cell>
          <cell r="AS126">
            <v>0</v>
          </cell>
          <cell r="AT126">
            <v>61775</v>
          </cell>
          <cell r="AU126">
            <v>56513</v>
          </cell>
          <cell r="AV126">
            <v>3157.2</v>
          </cell>
          <cell r="AW126">
            <v>0</v>
          </cell>
          <cell r="AX126">
            <v>0</v>
          </cell>
          <cell r="AY126">
            <v>833.33333333333337</v>
          </cell>
          <cell r="AZ126">
            <v>10000</v>
          </cell>
          <cell r="BA126">
            <v>65765.533333333326</v>
          </cell>
          <cell r="BB126">
            <v>789186.39999999991</v>
          </cell>
          <cell r="BC126">
            <v>24410</v>
          </cell>
          <cell r="BD126">
            <v>813596.39999999991</v>
          </cell>
          <cell r="BE126">
            <v>813596.39999999991</v>
          </cell>
        </row>
        <row r="127">
          <cell r="A127">
            <v>10000399</v>
          </cell>
          <cell r="B127" t="str">
            <v>04/0085</v>
          </cell>
          <cell r="C127">
            <v>1010317999</v>
          </cell>
          <cell r="D127" t="str">
            <v>NARAYAN R. PATIL</v>
          </cell>
          <cell r="E127" t="str">
            <v>RAMJI</v>
          </cell>
          <cell r="F127" t="str">
            <v>A3</v>
          </cell>
          <cell r="G127" t="str">
            <v>Aso</v>
          </cell>
          <cell r="H127">
            <v>38344</v>
          </cell>
          <cell r="I127">
            <v>38526</v>
          </cell>
          <cell r="J127">
            <v>24259</v>
          </cell>
          <cell r="K127">
            <v>50.731506849315068</v>
          </cell>
          <cell r="L127">
            <v>46173</v>
          </cell>
          <cell r="M127">
            <v>9.7369863013698623</v>
          </cell>
          <cell r="N127">
            <v>12.144088285451549</v>
          </cell>
          <cell r="O127">
            <v>22</v>
          </cell>
          <cell r="P127">
            <v>40269</v>
          </cell>
          <cell r="Q127" t="str">
            <v>NO</v>
          </cell>
          <cell r="R127" t="str">
            <v>5+  P-A3</v>
          </cell>
          <cell r="T127" t="str">
            <v>4 P-S1</v>
          </cell>
          <cell r="U127" t="str">
            <v>S.S.C., I.T.I., NCTVT</v>
          </cell>
          <cell r="V127" t="str">
            <v>Fitter</v>
          </cell>
          <cell r="W127" t="str">
            <v>Maintenance</v>
          </cell>
          <cell r="X127">
            <v>2983</v>
          </cell>
          <cell r="Y127">
            <v>800</v>
          </cell>
          <cell r="Z127">
            <v>1750</v>
          </cell>
          <cell r="AB127">
            <v>12750</v>
          </cell>
          <cell r="AC127">
            <v>1534</v>
          </cell>
          <cell r="AD127">
            <v>4733</v>
          </cell>
          <cell r="AE127">
            <v>600</v>
          </cell>
          <cell r="AF127">
            <v>1250</v>
          </cell>
          <cell r="AG127">
            <v>800</v>
          </cell>
          <cell r="AH127">
            <v>6750</v>
          </cell>
          <cell r="AI127">
            <v>0</v>
          </cell>
          <cell r="AJ127">
            <v>750</v>
          </cell>
          <cell r="AK127">
            <v>750</v>
          </cell>
          <cell r="AL127">
            <v>650</v>
          </cell>
          <cell r="AM127">
            <v>0</v>
          </cell>
          <cell r="AN127">
            <v>0</v>
          </cell>
          <cell r="AO127">
            <v>0</v>
          </cell>
          <cell r="AP127">
            <v>0</v>
          </cell>
          <cell r="AQ127">
            <v>0</v>
          </cell>
          <cell r="AR127">
            <v>0</v>
          </cell>
          <cell r="AS127">
            <v>0</v>
          </cell>
          <cell r="AT127">
            <v>30567</v>
          </cell>
          <cell r="AU127">
            <v>29967</v>
          </cell>
          <cell r="AV127">
            <v>2524.08</v>
          </cell>
          <cell r="AW127">
            <v>4206.8</v>
          </cell>
          <cell r="AX127">
            <v>0</v>
          </cell>
          <cell r="AY127">
            <v>333.33333333333331</v>
          </cell>
          <cell r="AZ127">
            <v>4000</v>
          </cell>
          <cell r="BA127">
            <v>37631.21333333334</v>
          </cell>
          <cell r="BB127">
            <v>451574.56000000006</v>
          </cell>
          <cell r="BC127">
            <v>0</v>
          </cell>
          <cell r="BD127">
            <v>451574.56000000006</v>
          </cell>
          <cell r="BE127">
            <v>451574.56000000006</v>
          </cell>
        </row>
        <row r="128">
          <cell r="A128">
            <v>10000400</v>
          </cell>
          <cell r="B128" t="str">
            <v>04/0088</v>
          </cell>
          <cell r="C128">
            <v>1010308999</v>
          </cell>
          <cell r="D128" t="str">
            <v>MANISHA KENI</v>
          </cell>
          <cell r="E128" t="str">
            <v>MANISH</v>
          </cell>
          <cell r="F128" t="str">
            <v>S2</v>
          </cell>
          <cell r="G128" t="str">
            <v>OC</v>
          </cell>
          <cell r="H128">
            <v>38355</v>
          </cell>
          <cell r="I128">
            <v>38536</v>
          </cell>
          <cell r="J128">
            <v>26582</v>
          </cell>
          <cell r="K128">
            <v>44.367123287671234</v>
          </cell>
          <cell r="L128">
            <v>48496</v>
          </cell>
          <cell r="M128">
            <v>9.2410958904109588</v>
          </cell>
          <cell r="N128">
            <v>12.113951299150179</v>
          </cell>
          <cell r="O128">
            <v>21</v>
          </cell>
          <cell r="P128">
            <v>39539</v>
          </cell>
          <cell r="Q128" t="str">
            <v>NO</v>
          </cell>
          <cell r="R128">
            <v>4</v>
          </cell>
          <cell r="T128" t="str">
            <v>NE</v>
          </cell>
          <cell r="U128" t="str">
            <v>B.Com.,DHRM, DLL &amp; LW</v>
          </cell>
          <cell r="V128" t="str">
            <v>Receptionist cum HR Coordinator</v>
          </cell>
          <cell r="W128" t="str">
            <v>HR</v>
          </cell>
          <cell r="X128">
            <v>7340</v>
          </cell>
          <cell r="Y128">
            <v>800</v>
          </cell>
          <cell r="Z128">
            <v>1750</v>
          </cell>
          <cell r="AB128">
            <v>18633</v>
          </cell>
          <cell r="AC128">
            <v>0</v>
          </cell>
          <cell r="AD128">
            <v>9090</v>
          </cell>
          <cell r="AE128">
            <v>600</v>
          </cell>
          <cell r="AF128">
            <v>1250</v>
          </cell>
          <cell r="AG128">
            <v>800</v>
          </cell>
          <cell r="AH128">
            <v>4500</v>
          </cell>
          <cell r="AI128">
            <v>0</v>
          </cell>
          <cell r="AJ128">
            <v>750</v>
          </cell>
          <cell r="AK128">
            <v>750</v>
          </cell>
          <cell r="AL128">
            <v>650</v>
          </cell>
          <cell r="AM128">
            <v>0</v>
          </cell>
          <cell r="AN128">
            <v>0</v>
          </cell>
          <cell r="AO128">
            <v>0</v>
          </cell>
          <cell r="AP128">
            <v>0</v>
          </cell>
          <cell r="AQ128">
            <v>0</v>
          </cell>
          <cell r="AR128">
            <v>0</v>
          </cell>
          <cell r="AS128">
            <v>0</v>
          </cell>
          <cell r="AT128">
            <v>37023</v>
          </cell>
          <cell r="AU128">
            <v>36423</v>
          </cell>
          <cell r="AV128">
            <v>2775.96</v>
          </cell>
          <cell r="AW128">
            <v>4626.6000000000004</v>
          </cell>
          <cell r="AX128">
            <v>0</v>
          </cell>
          <cell r="AY128">
            <v>500</v>
          </cell>
          <cell r="AZ128">
            <v>6000</v>
          </cell>
          <cell r="BA128">
            <v>44925.56</v>
          </cell>
          <cell r="BB128">
            <v>539106.72</v>
          </cell>
          <cell r="BC128">
            <v>0</v>
          </cell>
          <cell r="BD128">
            <v>539106.72</v>
          </cell>
          <cell r="BE128">
            <v>539106.72</v>
          </cell>
        </row>
        <row r="129">
          <cell r="A129">
            <v>10000402</v>
          </cell>
          <cell r="B129" t="str">
            <v>04/0099</v>
          </cell>
          <cell r="C129">
            <v>1010317999</v>
          </cell>
          <cell r="D129" t="str">
            <v>PANKAJ THORAT</v>
          </cell>
          <cell r="E129" t="str">
            <v>SARJERAO</v>
          </cell>
          <cell r="F129" t="str">
            <v>A3</v>
          </cell>
          <cell r="G129" t="str">
            <v>Aso</v>
          </cell>
          <cell r="H129">
            <v>38551</v>
          </cell>
          <cell r="I129">
            <v>38735</v>
          </cell>
          <cell r="J129">
            <v>29859</v>
          </cell>
          <cell r="K129">
            <v>35.389041095890413</v>
          </cell>
          <cell r="L129">
            <v>51773</v>
          </cell>
          <cell r="M129">
            <v>1.5972602739726027</v>
          </cell>
          <cell r="N129">
            <v>11.576964997780316</v>
          </cell>
          <cell r="O129">
            <v>13</v>
          </cell>
          <cell r="P129">
            <v>41000</v>
          </cell>
          <cell r="Q129" t="str">
            <v>YES</v>
          </cell>
          <cell r="R129" t="str">
            <v>5 + S.C.</v>
          </cell>
          <cell r="S129" t="str">
            <v>4 + PA3</v>
          </cell>
          <cell r="T129" t="str">
            <v>4 P-S1</v>
          </cell>
          <cell r="U129" t="str">
            <v>S.S.C., I.T.I., NCTVT</v>
          </cell>
          <cell r="V129" t="str">
            <v xml:space="preserve">Fitter </v>
          </cell>
          <cell r="W129" t="str">
            <v>Maintenance</v>
          </cell>
          <cell r="X129">
            <v>2983</v>
          </cell>
          <cell r="Y129">
            <v>800</v>
          </cell>
          <cell r="Z129">
            <v>1750</v>
          </cell>
          <cell r="AB129">
            <v>11900</v>
          </cell>
          <cell r="AC129">
            <v>283</v>
          </cell>
          <cell r="AD129">
            <v>4733</v>
          </cell>
          <cell r="AE129">
            <v>600</v>
          </cell>
          <cell r="AF129">
            <v>1250</v>
          </cell>
          <cell r="AG129">
            <v>800</v>
          </cell>
          <cell r="AH129">
            <v>6750</v>
          </cell>
          <cell r="AI129">
            <v>0</v>
          </cell>
          <cell r="AJ129">
            <v>750</v>
          </cell>
          <cell r="AK129">
            <v>750</v>
          </cell>
          <cell r="AL129">
            <v>650</v>
          </cell>
          <cell r="AM129">
            <v>0</v>
          </cell>
          <cell r="AN129">
            <v>0</v>
          </cell>
          <cell r="AO129">
            <v>0</v>
          </cell>
          <cell r="AP129">
            <v>0</v>
          </cell>
          <cell r="AQ129">
            <v>0</v>
          </cell>
          <cell r="AR129">
            <v>0</v>
          </cell>
          <cell r="AS129">
            <v>0</v>
          </cell>
          <cell r="AT129">
            <v>28466</v>
          </cell>
          <cell r="AU129">
            <v>27866</v>
          </cell>
          <cell r="AV129">
            <v>2271.96</v>
          </cell>
          <cell r="AW129">
            <v>3786.6000000000004</v>
          </cell>
          <cell r="AX129">
            <v>0</v>
          </cell>
          <cell r="AY129">
            <v>333.33333333333331</v>
          </cell>
          <cell r="AZ129">
            <v>4000</v>
          </cell>
          <cell r="BA129">
            <v>34857.893333333333</v>
          </cell>
          <cell r="BB129">
            <v>418294.72</v>
          </cell>
          <cell r="BC129">
            <v>0</v>
          </cell>
          <cell r="BD129">
            <v>418294.72</v>
          </cell>
          <cell r="BE129">
            <v>418294.72</v>
          </cell>
        </row>
        <row r="130">
          <cell r="A130">
            <v>10000404</v>
          </cell>
          <cell r="B130" t="str">
            <v>04/0105</v>
          </cell>
          <cell r="C130">
            <v>1010329999</v>
          </cell>
          <cell r="D130" t="str">
            <v>MANGESH GUNJAL</v>
          </cell>
          <cell r="E130" t="str">
            <v>MARUTI</v>
          </cell>
          <cell r="F130" t="str">
            <v>A2</v>
          </cell>
          <cell r="G130" t="str">
            <v>Aso</v>
          </cell>
          <cell r="H130">
            <v>38626</v>
          </cell>
          <cell r="I130">
            <v>38808</v>
          </cell>
          <cell r="J130">
            <v>29389</v>
          </cell>
          <cell r="K130">
            <v>36.676712328767124</v>
          </cell>
          <cell r="L130">
            <v>51303</v>
          </cell>
          <cell r="M130">
            <v>5.3863013698630136</v>
          </cell>
          <cell r="N130">
            <v>11.371485545725522</v>
          </cell>
          <cell r="O130">
            <v>17</v>
          </cell>
          <cell r="P130" t="str">
            <v>-</v>
          </cell>
          <cell r="Q130" t="str">
            <v>NO</v>
          </cell>
          <cell r="T130" t="str">
            <v>4 -SC</v>
          </cell>
          <cell r="U130" t="str">
            <v>S.S.C.,  NCTVT 1st Class Boiler Attendant</v>
          </cell>
          <cell r="V130" t="str">
            <v>Operator</v>
          </cell>
          <cell r="W130" t="str">
            <v>Utility</v>
          </cell>
          <cell r="X130">
            <v>2583</v>
          </cell>
          <cell r="Y130">
            <v>700</v>
          </cell>
          <cell r="Z130">
            <v>1650</v>
          </cell>
          <cell r="AA130">
            <v>100</v>
          </cell>
          <cell r="AB130">
            <v>9450</v>
          </cell>
          <cell r="AC130">
            <v>220</v>
          </cell>
          <cell r="AD130">
            <v>4233</v>
          </cell>
          <cell r="AE130">
            <v>600</v>
          </cell>
          <cell r="AF130">
            <v>1250</v>
          </cell>
          <cell r="AG130">
            <v>800</v>
          </cell>
          <cell r="AH130">
            <v>6450</v>
          </cell>
          <cell r="AI130">
            <v>0</v>
          </cell>
          <cell r="AJ130">
            <v>750</v>
          </cell>
          <cell r="AK130">
            <v>750</v>
          </cell>
          <cell r="AL130">
            <v>650</v>
          </cell>
          <cell r="AM130">
            <v>0</v>
          </cell>
          <cell r="AN130">
            <v>0</v>
          </cell>
          <cell r="AO130">
            <v>0</v>
          </cell>
          <cell r="AP130">
            <v>0</v>
          </cell>
          <cell r="AQ130">
            <v>0</v>
          </cell>
          <cell r="AR130">
            <v>0</v>
          </cell>
          <cell r="AS130">
            <v>0</v>
          </cell>
          <cell r="AT130">
            <v>25153</v>
          </cell>
          <cell r="AU130">
            <v>24553</v>
          </cell>
          <cell r="AV130">
            <v>1934.3999999999999</v>
          </cell>
          <cell r="AW130">
            <v>3224</v>
          </cell>
          <cell r="AX130">
            <v>0</v>
          </cell>
          <cell r="AY130">
            <v>291.66666666666669</v>
          </cell>
          <cell r="AZ130">
            <v>3500</v>
          </cell>
          <cell r="BA130">
            <v>30603.066666666669</v>
          </cell>
          <cell r="BB130">
            <v>367236.80000000005</v>
          </cell>
          <cell r="BC130">
            <v>0</v>
          </cell>
          <cell r="BD130">
            <v>367236.80000000005</v>
          </cell>
          <cell r="BE130">
            <v>367236.80000000005</v>
          </cell>
        </row>
        <row r="131">
          <cell r="A131">
            <v>10000405</v>
          </cell>
          <cell r="B131" t="str">
            <v>04/0107</v>
          </cell>
          <cell r="C131">
            <v>1010320999</v>
          </cell>
          <cell r="D131" t="str">
            <v>RAMESH KHANAVKAR</v>
          </cell>
          <cell r="E131" t="str">
            <v>JANARDAN</v>
          </cell>
          <cell r="F131" t="str">
            <v>EG-1</v>
          </cell>
          <cell r="G131" t="str">
            <v>JMC</v>
          </cell>
          <cell r="H131">
            <v>38631</v>
          </cell>
          <cell r="I131">
            <v>38813</v>
          </cell>
          <cell r="J131">
            <v>24990</v>
          </cell>
          <cell r="K131">
            <v>48.728767123287675</v>
          </cell>
          <cell r="L131">
            <v>46904</v>
          </cell>
          <cell r="M131">
            <v>13.104109589041096</v>
          </cell>
          <cell r="N131">
            <v>11.357786915588536</v>
          </cell>
          <cell r="O131">
            <v>24</v>
          </cell>
          <cell r="P131">
            <v>41365</v>
          </cell>
          <cell r="Q131" t="str">
            <v>YES</v>
          </cell>
          <cell r="U131" t="str">
            <v>B.A.</v>
          </cell>
          <cell r="V131" t="str">
            <v>Assistant Manager</v>
          </cell>
          <cell r="W131" t="str">
            <v>Excise Logistics</v>
          </cell>
          <cell r="X131">
            <v>26453</v>
          </cell>
          <cell r="Y131">
            <v>1250</v>
          </cell>
          <cell r="AB131">
            <v>29370</v>
          </cell>
          <cell r="AC131">
            <v>0</v>
          </cell>
          <cell r="AD131">
            <v>14685</v>
          </cell>
          <cell r="AE131">
            <v>0</v>
          </cell>
          <cell r="AF131">
            <v>1250</v>
          </cell>
          <cell r="AG131">
            <v>1600</v>
          </cell>
          <cell r="AH131">
            <v>0</v>
          </cell>
          <cell r="AI131">
            <v>10730</v>
          </cell>
          <cell r="AJ131">
            <v>0</v>
          </cell>
          <cell r="AK131">
            <v>0</v>
          </cell>
          <cell r="AL131">
            <v>0</v>
          </cell>
          <cell r="AM131">
            <v>400</v>
          </cell>
          <cell r="AN131">
            <v>5137</v>
          </cell>
          <cell r="AO131">
            <v>5874</v>
          </cell>
          <cell r="AP131">
            <v>0</v>
          </cell>
          <cell r="AQ131">
            <v>0</v>
          </cell>
          <cell r="AR131">
            <v>0</v>
          </cell>
          <cell r="AS131">
            <v>0</v>
          </cell>
          <cell r="AT131">
            <v>69046</v>
          </cell>
          <cell r="AU131">
            <v>63172</v>
          </cell>
          <cell r="AV131">
            <v>3524.4</v>
          </cell>
          <cell r="AW131">
            <v>0</v>
          </cell>
          <cell r="AX131">
            <v>0</v>
          </cell>
          <cell r="AY131">
            <v>833.33333333333337</v>
          </cell>
          <cell r="AZ131">
            <v>10000</v>
          </cell>
          <cell r="BA131">
            <v>73403.733333333323</v>
          </cell>
          <cell r="BB131">
            <v>880844.79999999981</v>
          </cell>
          <cell r="BC131">
            <v>27250</v>
          </cell>
          <cell r="BD131">
            <v>908094.79999999981</v>
          </cell>
          <cell r="BE131">
            <v>908094.79999999981</v>
          </cell>
        </row>
        <row r="132">
          <cell r="A132">
            <v>10000406</v>
          </cell>
          <cell r="B132" t="str">
            <v>04/0110</v>
          </cell>
          <cell r="C132">
            <v>1010317999</v>
          </cell>
          <cell r="D132" t="str">
            <v>AMIT VELANGI</v>
          </cell>
          <cell r="E132" t="str">
            <v>VINOD</v>
          </cell>
          <cell r="F132" t="str">
            <v>A3</v>
          </cell>
          <cell r="G132" t="str">
            <v>Aso</v>
          </cell>
          <cell r="H132">
            <v>38635</v>
          </cell>
          <cell r="I132">
            <v>38817</v>
          </cell>
          <cell r="J132">
            <v>25093</v>
          </cell>
          <cell r="K132">
            <v>48.446575342465756</v>
          </cell>
          <cell r="L132">
            <v>47007</v>
          </cell>
          <cell r="M132">
            <v>12.534246575342467</v>
          </cell>
          <cell r="N132">
            <v>11.346828011478946</v>
          </cell>
          <cell r="O132">
            <v>24</v>
          </cell>
          <cell r="P132">
            <v>40269</v>
          </cell>
          <cell r="Q132" t="str">
            <v>YES</v>
          </cell>
          <cell r="R132" t="str">
            <v>4+  SC Add. 24000</v>
          </cell>
          <cell r="T132">
            <v>3</v>
          </cell>
          <cell r="U132" t="str">
            <v xml:space="preserve">S.S.C., PWD </v>
          </cell>
          <cell r="V132" t="str">
            <v>Electrician</v>
          </cell>
          <cell r="W132" t="str">
            <v>Electrical</v>
          </cell>
          <cell r="X132">
            <v>2983</v>
          </cell>
          <cell r="Y132">
            <v>800</v>
          </cell>
          <cell r="Z132">
            <v>1750</v>
          </cell>
          <cell r="AB132">
            <v>12750</v>
          </cell>
          <cell r="AC132">
            <v>1567</v>
          </cell>
          <cell r="AD132">
            <v>4733</v>
          </cell>
          <cell r="AE132">
            <v>600</v>
          </cell>
          <cell r="AF132">
            <v>1250</v>
          </cell>
          <cell r="AG132">
            <v>800</v>
          </cell>
          <cell r="AH132">
            <v>6750</v>
          </cell>
          <cell r="AI132">
            <v>0</v>
          </cell>
          <cell r="AJ132">
            <v>750</v>
          </cell>
          <cell r="AK132">
            <v>750</v>
          </cell>
          <cell r="AL132">
            <v>650</v>
          </cell>
          <cell r="AM132">
            <v>0</v>
          </cell>
          <cell r="AN132">
            <v>0</v>
          </cell>
          <cell r="AO132">
            <v>0</v>
          </cell>
          <cell r="AP132">
            <v>0</v>
          </cell>
          <cell r="AQ132">
            <v>0</v>
          </cell>
          <cell r="AR132">
            <v>0</v>
          </cell>
          <cell r="AS132">
            <v>0</v>
          </cell>
          <cell r="AT132">
            <v>30600</v>
          </cell>
          <cell r="AU132">
            <v>30000</v>
          </cell>
          <cell r="AV132">
            <v>2528.04</v>
          </cell>
          <cell r="AW132">
            <v>4213.4000000000005</v>
          </cell>
          <cell r="AX132">
            <v>0</v>
          </cell>
          <cell r="AY132">
            <v>333.33333333333331</v>
          </cell>
          <cell r="AZ132">
            <v>4000</v>
          </cell>
          <cell r="BA132">
            <v>37674.773333333338</v>
          </cell>
          <cell r="BB132">
            <v>452097.28000000003</v>
          </cell>
          <cell r="BC132">
            <v>0</v>
          </cell>
          <cell r="BD132">
            <v>452097.28000000003</v>
          </cell>
          <cell r="BE132">
            <v>452097.28000000003</v>
          </cell>
        </row>
        <row r="133">
          <cell r="A133">
            <v>10000409</v>
          </cell>
          <cell r="B133" t="str">
            <v>04/0120</v>
          </cell>
          <cell r="C133">
            <v>1010318030</v>
          </cell>
          <cell r="D133" t="str">
            <v>RAMCHANDRA JADHAV</v>
          </cell>
          <cell r="E133" t="str">
            <v>SHANKAR</v>
          </cell>
          <cell r="F133" t="str">
            <v>EG-1</v>
          </cell>
          <cell r="G133" t="str">
            <v>JMC</v>
          </cell>
          <cell r="H133">
            <v>38695</v>
          </cell>
          <cell r="I133">
            <v>38877</v>
          </cell>
          <cell r="J133">
            <v>24259</v>
          </cell>
          <cell r="K133">
            <v>50.731506849315068</v>
          </cell>
          <cell r="L133">
            <v>46173</v>
          </cell>
          <cell r="M133">
            <v>17.452054794520549</v>
          </cell>
          <cell r="N133">
            <v>11.18244444983511</v>
          </cell>
          <cell r="O133">
            <v>29</v>
          </cell>
          <cell r="P133">
            <v>41365</v>
          </cell>
          <cell r="Q133" t="str">
            <v>YES</v>
          </cell>
          <cell r="U133" t="str">
            <v>B.Sc., Diploma in Supply Chain Management</v>
          </cell>
          <cell r="V133" t="str">
            <v>Assistant Manager</v>
          </cell>
          <cell r="W133" t="str">
            <v>TankFarm</v>
          </cell>
          <cell r="X133">
            <v>28899</v>
          </cell>
          <cell r="Y133">
            <v>1250</v>
          </cell>
          <cell r="AB133">
            <v>32080</v>
          </cell>
          <cell r="AC133">
            <v>0</v>
          </cell>
          <cell r="AD133">
            <v>16040</v>
          </cell>
          <cell r="AE133">
            <v>0</v>
          </cell>
          <cell r="AF133">
            <v>1250</v>
          </cell>
          <cell r="AG133">
            <v>1600</v>
          </cell>
          <cell r="AH133">
            <v>0</v>
          </cell>
          <cell r="AI133">
            <v>12315</v>
          </cell>
          <cell r="AJ133">
            <v>0</v>
          </cell>
          <cell r="AK133">
            <v>0</v>
          </cell>
          <cell r="AL133">
            <v>0</v>
          </cell>
          <cell r="AM133">
            <v>400</v>
          </cell>
          <cell r="AN133">
            <v>5408</v>
          </cell>
          <cell r="AO133">
            <v>6416</v>
          </cell>
          <cell r="AP133">
            <v>0</v>
          </cell>
          <cell r="AQ133">
            <v>0</v>
          </cell>
          <cell r="AR133">
            <v>0</v>
          </cell>
          <cell r="AS133">
            <v>0</v>
          </cell>
          <cell r="AT133">
            <v>75509</v>
          </cell>
          <cell r="AU133">
            <v>69093</v>
          </cell>
          <cell r="AV133">
            <v>3849.6</v>
          </cell>
          <cell r="AW133">
            <v>0</v>
          </cell>
          <cell r="AX133">
            <v>0</v>
          </cell>
          <cell r="AY133">
            <v>833.33333333333337</v>
          </cell>
          <cell r="AZ133">
            <v>10000</v>
          </cell>
          <cell r="BA133">
            <v>80191.933333333334</v>
          </cell>
          <cell r="BB133">
            <v>962303.2</v>
          </cell>
          <cell r="BC133">
            <v>29770</v>
          </cell>
          <cell r="BD133">
            <v>992073.2</v>
          </cell>
          <cell r="BE133">
            <v>992073.2</v>
          </cell>
        </row>
        <row r="134">
          <cell r="A134">
            <v>10000410</v>
          </cell>
          <cell r="B134" t="str">
            <v>04/0121</v>
          </cell>
          <cell r="C134">
            <v>1010317999</v>
          </cell>
          <cell r="D134" t="str">
            <v>LILADHAR SAWANT</v>
          </cell>
          <cell r="E134" t="str">
            <v>SONJI</v>
          </cell>
          <cell r="F134" t="str">
            <v>S1</v>
          </cell>
          <cell r="G134" t="str">
            <v>OC</v>
          </cell>
          <cell r="H134">
            <v>38695</v>
          </cell>
          <cell r="I134">
            <v>38877</v>
          </cell>
          <cell r="J134">
            <v>26085</v>
          </cell>
          <cell r="K134">
            <v>45.728767123287675</v>
          </cell>
          <cell r="L134">
            <v>47999</v>
          </cell>
          <cell r="M134">
            <v>14.701369863013699</v>
          </cell>
          <cell r="N134">
            <v>11.182444450152202</v>
          </cell>
          <cell r="O134">
            <v>26</v>
          </cell>
          <cell r="P134">
            <v>40269</v>
          </cell>
          <cell r="Q134" t="str">
            <v>YES</v>
          </cell>
          <cell r="R134" t="str">
            <v>EE</v>
          </cell>
          <cell r="T134" t="str">
            <v>4 P-S2</v>
          </cell>
          <cell r="U134" t="str">
            <v>S.S.C., I.T.I., NCTVT</v>
          </cell>
          <cell r="V134" t="str">
            <v>Supervisor</v>
          </cell>
          <cell r="W134" t="str">
            <v>Maintenance</v>
          </cell>
          <cell r="X134">
            <v>6216</v>
          </cell>
          <cell r="Y134">
            <v>800</v>
          </cell>
          <cell r="Z134">
            <v>1750</v>
          </cell>
          <cell r="AB134">
            <v>24037</v>
          </cell>
          <cell r="AC134">
            <v>0</v>
          </cell>
          <cell r="AD134">
            <v>7966</v>
          </cell>
          <cell r="AE134">
            <v>600</v>
          </cell>
          <cell r="AF134">
            <v>1250</v>
          </cell>
          <cell r="AG134">
            <v>800</v>
          </cell>
          <cell r="AH134">
            <v>4500</v>
          </cell>
          <cell r="AI134">
            <v>117</v>
          </cell>
          <cell r="AJ134">
            <v>750</v>
          </cell>
          <cell r="AK134">
            <v>750</v>
          </cell>
          <cell r="AL134">
            <v>650</v>
          </cell>
          <cell r="AM134">
            <v>0</v>
          </cell>
          <cell r="AN134">
            <v>0</v>
          </cell>
          <cell r="AO134">
            <v>0</v>
          </cell>
          <cell r="AP134">
            <v>0</v>
          </cell>
          <cell r="AQ134">
            <v>0</v>
          </cell>
          <cell r="AR134">
            <v>0</v>
          </cell>
          <cell r="AS134">
            <v>0</v>
          </cell>
          <cell r="AT134">
            <v>41420</v>
          </cell>
          <cell r="AU134">
            <v>40820</v>
          </cell>
          <cell r="AV134">
            <v>3424.44</v>
          </cell>
          <cell r="AW134">
            <v>5707.4000000000005</v>
          </cell>
          <cell r="AX134">
            <v>0</v>
          </cell>
          <cell r="AY134">
            <v>416.66666666666669</v>
          </cell>
          <cell r="AZ134">
            <v>5000</v>
          </cell>
          <cell r="BA134">
            <v>50968.506666666668</v>
          </cell>
          <cell r="BB134">
            <v>611622.08000000007</v>
          </cell>
          <cell r="BC134">
            <v>0</v>
          </cell>
          <cell r="BD134">
            <v>611622.08000000007</v>
          </cell>
          <cell r="BE134">
            <v>611622.08000000007</v>
          </cell>
        </row>
        <row r="135">
          <cell r="A135">
            <v>10000411</v>
          </cell>
          <cell r="B135" t="str">
            <v>04/0122</v>
          </cell>
          <cell r="C135">
            <v>1010317999</v>
          </cell>
          <cell r="D135" t="str">
            <v>CHRISTOPHER QUADROS</v>
          </cell>
          <cell r="E135" t="str">
            <v>VICTOR</v>
          </cell>
          <cell r="F135" t="str">
            <v>S1</v>
          </cell>
          <cell r="G135" t="str">
            <v>OC</v>
          </cell>
          <cell r="H135">
            <v>38695</v>
          </cell>
          <cell r="I135">
            <v>38877</v>
          </cell>
          <cell r="J135">
            <v>23077</v>
          </cell>
          <cell r="K135">
            <v>53.969863013698628</v>
          </cell>
          <cell r="L135">
            <v>44991</v>
          </cell>
          <cell r="M135">
            <v>22.372602739726027</v>
          </cell>
          <cell r="N135">
            <v>11.182444450152202</v>
          </cell>
          <cell r="O135">
            <v>34</v>
          </cell>
          <cell r="P135">
            <v>41730</v>
          </cell>
          <cell r="Q135" t="str">
            <v>YES</v>
          </cell>
          <cell r="R135" t="str">
            <v>EE</v>
          </cell>
          <cell r="T135" t="str">
            <v>4 P-S1</v>
          </cell>
          <cell r="U135" t="str">
            <v>XI Std, I.T.I.,NCTVT</v>
          </cell>
          <cell r="V135" t="str">
            <v>Supervisor</v>
          </cell>
          <cell r="W135" t="str">
            <v>Maintenance</v>
          </cell>
          <cell r="X135">
            <v>3782</v>
          </cell>
          <cell r="Y135">
            <v>800</v>
          </cell>
          <cell r="Z135">
            <v>1750</v>
          </cell>
          <cell r="AB135">
            <v>27010</v>
          </cell>
          <cell r="AC135">
            <v>0</v>
          </cell>
          <cell r="AD135">
            <v>5532</v>
          </cell>
          <cell r="AE135">
            <v>600</v>
          </cell>
          <cell r="AF135">
            <v>1250</v>
          </cell>
          <cell r="AG135">
            <v>800</v>
          </cell>
          <cell r="AH135">
            <v>3500</v>
          </cell>
          <cell r="AI135">
            <v>0</v>
          </cell>
          <cell r="AJ135">
            <v>750</v>
          </cell>
          <cell r="AK135">
            <v>750</v>
          </cell>
          <cell r="AL135">
            <v>650</v>
          </cell>
          <cell r="AM135">
            <v>0</v>
          </cell>
          <cell r="AN135">
            <v>0</v>
          </cell>
          <cell r="AO135">
            <v>0</v>
          </cell>
          <cell r="AP135">
            <v>0</v>
          </cell>
          <cell r="AQ135">
            <v>0</v>
          </cell>
          <cell r="AR135">
            <v>0</v>
          </cell>
          <cell r="AS135">
            <v>0</v>
          </cell>
          <cell r="AT135">
            <v>40842</v>
          </cell>
          <cell r="AU135">
            <v>40242</v>
          </cell>
          <cell r="AV135">
            <v>3661.2</v>
          </cell>
          <cell r="AW135">
            <v>6102</v>
          </cell>
          <cell r="AX135">
            <v>0</v>
          </cell>
          <cell r="AY135">
            <v>416.66666666666669</v>
          </cell>
          <cell r="AZ135">
            <v>5000</v>
          </cell>
          <cell r="BA135">
            <v>51021.866666666661</v>
          </cell>
          <cell r="BB135">
            <v>612262.39999999991</v>
          </cell>
          <cell r="BC135">
            <v>0</v>
          </cell>
          <cell r="BD135">
            <v>612262.39999999991</v>
          </cell>
          <cell r="BE135">
            <v>612262.39999999991</v>
          </cell>
        </row>
        <row r="136">
          <cell r="A136">
            <v>10000412</v>
          </cell>
          <cell r="B136" t="str">
            <v>04/0123</v>
          </cell>
          <cell r="C136">
            <v>1010317999</v>
          </cell>
          <cell r="D136" t="str">
            <v>SATISH R. JADHAV</v>
          </cell>
          <cell r="E136" t="str">
            <v>RAGHUNATH</v>
          </cell>
          <cell r="F136" t="str">
            <v>EG-3</v>
          </cell>
          <cell r="G136" t="str">
            <v>MMC</v>
          </cell>
          <cell r="H136">
            <v>38712</v>
          </cell>
          <cell r="I136">
            <v>38894</v>
          </cell>
          <cell r="J136">
            <v>30086</v>
          </cell>
          <cell r="K136">
            <v>34.767123287671232</v>
          </cell>
          <cell r="L136">
            <v>52000</v>
          </cell>
          <cell r="M136">
            <v>2.3095890410958906</v>
          </cell>
          <cell r="N136">
            <v>11.135869107369357</v>
          </cell>
          <cell r="O136">
            <v>13</v>
          </cell>
          <cell r="P136">
            <v>41730</v>
          </cell>
          <cell r="Q136" t="str">
            <v>HO</v>
          </cell>
          <cell r="U136" t="str">
            <v>B.E. - Electrical</v>
          </cell>
          <cell r="V136" t="str">
            <v>Senior Manager</v>
          </cell>
          <cell r="W136" t="str">
            <v>Electrical</v>
          </cell>
          <cell r="X136">
            <v>33382</v>
          </cell>
          <cell r="Y136">
            <v>1250</v>
          </cell>
          <cell r="AB136">
            <v>33382</v>
          </cell>
          <cell r="AC136">
            <v>0</v>
          </cell>
          <cell r="AD136">
            <v>13352.800000000001</v>
          </cell>
          <cell r="AE136">
            <v>0</v>
          </cell>
          <cell r="AF136">
            <v>1250</v>
          </cell>
          <cell r="AG136">
            <v>3338.2000000000003</v>
          </cell>
          <cell r="AH136">
            <v>0</v>
          </cell>
          <cell r="AI136">
            <v>15275</v>
          </cell>
          <cell r="AJ136">
            <v>0</v>
          </cell>
          <cell r="AK136">
            <v>0</v>
          </cell>
          <cell r="AL136">
            <v>0</v>
          </cell>
          <cell r="AM136">
            <v>0</v>
          </cell>
          <cell r="AN136">
            <v>0</v>
          </cell>
          <cell r="AO136">
            <v>5007.3</v>
          </cell>
          <cell r="AP136">
            <v>0</v>
          </cell>
          <cell r="AQ136">
            <v>0</v>
          </cell>
          <cell r="AR136">
            <v>0</v>
          </cell>
          <cell r="AS136">
            <v>0</v>
          </cell>
          <cell r="AT136">
            <v>71605.3</v>
          </cell>
          <cell r="AU136">
            <v>66598</v>
          </cell>
          <cell r="AV136">
            <v>4005.8399999999997</v>
          </cell>
          <cell r="AW136">
            <v>1669.1000000000001</v>
          </cell>
          <cell r="AX136">
            <v>0</v>
          </cell>
          <cell r="AY136">
            <v>2781.8333333333335</v>
          </cell>
          <cell r="AZ136">
            <v>33382</v>
          </cell>
          <cell r="BA136">
            <v>80062.073333333334</v>
          </cell>
          <cell r="BB136">
            <v>960744.88</v>
          </cell>
          <cell r="BC136">
            <v>40709</v>
          </cell>
          <cell r="BD136">
            <v>0</v>
          </cell>
          <cell r="BE136">
            <v>0</v>
          </cell>
        </row>
        <row r="137">
          <cell r="A137">
            <v>10000413</v>
          </cell>
          <cell r="B137" t="str">
            <v>04/0124</v>
          </cell>
          <cell r="C137">
            <v>1010317999</v>
          </cell>
          <cell r="D137" t="str">
            <v>PRAMOD BOPCHE</v>
          </cell>
          <cell r="E137" t="str">
            <v>SHIVPAL</v>
          </cell>
          <cell r="F137" t="str">
            <v>A3</v>
          </cell>
          <cell r="G137" t="str">
            <v>Aso</v>
          </cell>
          <cell r="H137">
            <v>38719</v>
          </cell>
          <cell r="I137">
            <v>38900</v>
          </cell>
          <cell r="J137">
            <v>28027</v>
          </cell>
          <cell r="K137">
            <v>40.408219178082192</v>
          </cell>
          <cell r="L137">
            <v>49941</v>
          </cell>
          <cell r="M137">
            <v>9.9917808219178088</v>
          </cell>
          <cell r="N137">
            <v>11.116691025177575</v>
          </cell>
          <cell r="O137">
            <v>21</v>
          </cell>
          <cell r="P137">
            <v>40269</v>
          </cell>
          <cell r="Q137" t="str">
            <v>YES</v>
          </cell>
          <cell r="R137" t="str">
            <v>EE</v>
          </cell>
          <cell r="T137" t="str">
            <v>4 P-S1</v>
          </cell>
          <cell r="U137" t="str">
            <v>S.S.C., I.T.I., NCTVT</v>
          </cell>
          <cell r="V137" t="str">
            <v>Fitter</v>
          </cell>
          <cell r="W137" t="str">
            <v>Maintenance</v>
          </cell>
          <cell r="X137">
            <v>2983</v>
          </cell>
          <cell r="Y137">
            <v>800</v>
          </cell>
          <cell r="Z137">
            <v>1750</v>
          </cell>
          <cell r="AB137">
            <v>20400</v>
          </cell>
          <cell r="AC137">
            <v>3475</v>
          </cell>
          <cell r="AD137">
            <v>4733</v>
          </cell>
          <cell r="AE137">
            <v>600</v>
          </cell>
          <cell r="AF137">
            <v>1250</v>
          </cell>
          <cell r="AG137">
            <v>800</v>
          </cell>
          <cell r="AH137">
            <v>6750</v>
          </cell>
          <cell r="AI137">
            <v>0</v>
          </cell>
          <cell r="AJ137">
            <v>750</v>
          </cell>
          <cell r="AK137">
            <v>750</v>
          </cell>
          <cell r="AL137">
            <v>650</v>
          </cell>
          <cell r="AM137">
            <v>0</v>
          </cell>
          <cell r="AN137">
            <v>0</v>
          </cell>
          <cell r="AO137">
            <v>0</v>
          </cell>
          <cell r="AP137">
            <v>0</v>
          </cell>
          <cell r="AQ137">
            <v>0</v>
          </cell>
          <cell r="AR137">
            <v>0</v>
          </cell>
          <cell r="AS137">
            <v>0</v>
          </cell>
          <cell r="AT137">
            <v>40158</v>
          </cell>
          <cell r="AU137">
            <v>39558</v>
          </cell>
          <cell r="AV137">
            <v>3675</v>
          </cell>
          <cell r="AW137">
            <v>6125</v>
          </cell>
          <cell r="AX137">
            <v>0</v>
          </cell>
          <cell r="AY137">
            <v>333.33333333333331</v>
          </cell>
          <cell r="AZ137">
            <v>4000</v>
          </cell>
          <cell r="BA137">
            <v>50291.333333333336</v>
          </cell>
          <cell r="BB137">
            <v>603496</v>
          </cell>
          <cell r="BC137">
            <v>0</v>
          </cell>
          <cell r="BD137">
            <v>603496</v>
          </cell>
          <cell r="BE137">
            <v>603496</v>
          </cell>
        </row>
        <row r="138">
          <cell r="A138">
            <v>10000414</v>
          </cell>
          <cell r="B138" t="str">
            <v>04/0133</v>
          </cell>
          <cell r="C138">
            <v>1010317999</v>
          </cell>
          <cell r="D138" t="str">
            <v>NARESH DALVI</v>
          </cell>
          <cell r="E138" t="str">
            <v>KRISHNA</v>
          </cell>
          <cell r="F138" t="str">
            <v>A2</v>
          </cell>
          <cell r="G138" t="str">
            <v>Aso</v>
          </cell>
          <cell r="H138">
            <v>38803</v>
          </cell>
          <cell r="I138">
            <v>38987</v>
          </cell>
          <cell r="J138">
            <v>28307</v>
          </cell>
          <cell r="K138">
            <v>39.641095890410959</v>
          </cell>
          <cell r="L138">
            <v>50221</v>
          </cell>
          <cell r="M138">
            <v>7.1863013698630134</v>
          </cell>
          <cell r="N138">
            <v>10.886554038876206</v>
          </cell>
          <cell r="O138">
            <v>18</v>
          </cell>
          <cell r="P138" t="str">
            <v>-</v>
          </cell>
          <cell r="Q138" t="str">
            <v>YES</v>
          </cell>
          <cell r="R138" t="str">
            <v>5+ S.C.</v>
          </cell>
          <cell r="T138" t="str">
            <v>4 P-A3</v>
          </cell>
          <cell r="U138" t="str">
            <v>H.S.C., I.T.I., NCTVT</v>
          </cell>
          <cell r="V138" t="str">
            <v>Fitter</v>
          </cell>
          <cell r="W138" t="str">
            <v>Maintenance</v>
          </cell>
          <cell r="X138">
            <v>2583</v>
          </cell>
          <cell r="Y138">
            <v>700</v>
          </cell>
          <cell r="Z138">
            <v>1650</v>
          </cell>
          <cell r="AA138">
            <v>100</v>
          </cell>
          <cell r="AB138">
            <v>12175</v>
          </cell>
          <cell r="AC138">
            <v>1531</v>
          </cell>
          <cell r="AD138">
            <v>4233</v>
          </cell>
          <cell r="AE138">
            <v>600</v>
          </cell>
          <cell r="AF138">
            <v>1250</v>
          </cell>
          <cell r="AG138">
            <v>800</v>
          </cell>
          <cell r="AH138">
            <v>6450</v>
          </cell>
          <cell r="AI138">
            <v>0</v>
          </cell>
          <cell r="AJ138">
            <v>750</v>
          </cell>
          <cell r="AK138">
            <v>750</v>
          </cell>
          <cell r="AL138">
            <v>650</v>
          </cell>
          <cell r="AM138">
            <v>0</v>
          </cell>
          <cell r="AN138">
            <v>0</v>
          </cell>
          <cell r="AO138">
            <v>0</v>
          </cell>
          <cell r="AP138">
            <v>0</v>
          </cell>
          <cell r="AQ138">
            <v>0</v>
          </cell>
          <cell r="AR138">
            <v>0</v>
          </cell>
          <cell r="AS138">
            <v>0</v>
          </cell>
          <cell r="AT138">
            <v>29189</v>
          </cell>
          <cell r="AU138">
            <v>28589</v>
          </cell>
          <cell r="AV138">
            <v>2418.7199999999998</v>
          </cell>
          <cell r="AW138">
            <v>4031.2000000000003</v>
          </cell>
          <cell r="AX138">
            <v>0</v>
          </cell>
          <cell r="AY138">
            <v>291.66666666666669</v>
          </cell>
          <cell r="AZ138">
            <v>3500</v>
          </cell>
          <cell r="BA138">
            <v>35930.586666666662</v>
          </cell>
          <cell r="BB138">
            <v>431167.03999999992</v>
          </cell>
          <cell r="BC138">
            <v>0</v>
          </cell>
          <cell r="BD138">
            <v>431167.03999999992</v>
          </cell>
          <cell r="BE138">
            <v>431167.03999999992</v>
          </cell>
        </row>
        <row r="139">
          <cell r="A139">
            <v>10000415</v>
          </cell>
          <cell r="B139" t="str">
            <v>04/0136</v>
          </cell>
          <cell r="C139">
            <v>1010310999</v>
          </cell>
          <cell r="D139" t="str">
            <v>SUKUMURAN PILLAI</v>
          </cell>
          <cell r="E139" t="str">
            <v>GOPALAN</v>
          </cell>
          <cell r="F139" t="str">
            <v>A1</v>
          </cell>
          <cell r="G139" t="str">
            <v>Aso</v>
          </cell>
          <cell r="H139">
            <v>38811</v>
          </cell>
          <cell r="I139">
            <v>38994</v>
          </cell>
          <cell r="J139">
            <v>22051</v>
          </cell>
          <cell r="K139">
            <v>56.780821917808218</v>
          </cell>
          <cell r="L139">
            <v>43965</v>
          </cell>
          <cell r="M139">
            <v>6.7643835616438359</v>
          </cell>
          <cell r="N139">
            <v>10.864636230974121</v>
          </cell>
          <cell r="O139">
            <v>18</v>
          </cell>
          <cell r="P139" t="str">
            <v>-</v>
          </cell>
          <cell r="Q139" t="str">
            <v>NO</v>
          </cell>
          <cell r="R139" t="str">
            <v>4+SC</v>
          </cell>
          <cell r="T139" t="str">
            <v>4 P-A2</v>
          </cell>
          <cell r="U139" t="str">
            <v>S.S.C.</v>
          </cell>
          <cell r="V139" t="str">
            <v>Security Guard</v>
          </cell>
          <cell r="W139" t="str">
            <v>Security</v>
          </cell>
          <cell r="X139">
            <v>2183</v>
          </cell>
          <cell r="Y139">
            <v>600</v>
          </cell>
          <cell r="Z139">
            <v>1550</v>
          </cell>
          <cell r="AA139">
            <v>200</v>
          </cell>
          <cell r="AB139">
            <v>9300</v>
          </cell>
          <cell r="AC139">
            <v>1075</v>
          </cell>
          <cell r="AD139">
            <v>3733</v>
          </cell>
          <cell r="AE139">
            <v>600</v>
          </cell>
          <cell r="AF139">
            <v>1250</v>
          </cell>
          <cell r="AG139">
            <v>800</v>
          </cell>
          <cell r="AH139">
            <v>6250</v>
          </cell>
          <cell r="AI139">
            <v>0</v>
          </cell>
          <cell r="AJ139">
            <v>750</v>
          </cell>
          <cell r="AK139">
            <v>750</v>
          </cell>
          <cell r="AL139">
            <v>650</v>
          </cell>
          <cell r="AM139">
            <v>0</v>
          </cell>
          <cell r="AN139">
            <v>0</v>
          </cell>
          <cell r="AO139">
            <v>0</v>
          </cell>
          <cell r="AP139">
            <v>0</v>
          </cell>
          <cell r="AQ139">
            <v>0</v>
          </cell>
          <cell r="AR139">
            <v>0</v>
          </cell>
          <cell r="AS139">
            <v>0</v>
          </cell>
          <cell r="AT139">
            <v>25158</v>
          </cell>
          <cell r="AU139">
            <v>24558</v>
          </cell>
          <cell r="AV139">
            <v>1995</v>
          </cell>
          <cell r="AW139">
            <v>3325</v>
          </cell>
          <cell r="AX139">
            <v>0</v>
          </cell>
          <cell r="AY139">
            <v>250</v>
          </cell>
          <cell r="AZ139">
            <v>3000</v>
          </cell>
          <cell r="BA139">
            <v>30728</v>
          </cell>
          <cell r="BB139">
            <v>368736</v>
          </cell>
          <cell r="BC139">
            <v>0</v>
          </cell>
          <cell r="BD139">
            <v>368736</v>
          </cell>
          <cell r="BE139">
            <v>368736</v>
          </cell>
        </row>
        <row r="140">
          <cell r="A140">
            <v>10000417</v>
          </cell>
          <cell r="B140" t="str">
            <v>04/0139</v>
          </cell>
          <cell r="C140">
            <v>1010317999</v>
          </cell>
          <cell r="D140" t="str">
            <v>SACHIN  LOHAR</v>
          </cell>
          <cell r="E140" t="str">
            <v>JAGANNATH</v>
          </cell>
          <cell r="F140" t="str">
            <v>EG-3</v>
          </cell>
          <cell r="G140" t="str">
            <v>MMC</v>
          </cell>
          <cell r="H140">
            <v>38833</v>
          </cell>
          <cell r="I140">
            <v>39016</v>
          </cell>
          <cell r="J140">
            <v>30120</v>
          </cell>
          <cell r="K140">
            <v>34.673972602739724</v>
          </cell>
          <cell r="L140">
            <v>52034</v>
          </cell>
          <cell r="M140">
            <v>2.3178082191780822</v>
          </cell>
          <cell r="N140">
            <v>10.804362258054288</v>
          </cell>
          <cell r="O140">
            <v>13</v>
          </cell>
          <cell r="P140">
            <v>42095</v>
          </cell>
          <cell r="Q140" t="str">
            <v>NO</v>
          </cell>
          <cell r="U140" t="str">
            <v>B.E.  Instrumentation &amp; Control</v>
          </cell>
          <cell r="V140" t="str">
            <v>Senior Manager</v>
          </cell>
          <cell r="W140" t="str">
            <v>Instrumentation</v>
          </cell>
          <cell r="X140">
            <v>0</v>
          </cell>
          <cell r="Y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row>
        <row r="141">
          <cell r="A141">
            <v>10000376</v>
          </cell>
          <cell r="B141" t="str">
            <v>04/0141</v>
          </cell>
          <cell r="C141">
            <v>1010317999</v>
          </cell>
          <cell r="D141" t="str">
            <v>PRASHANT PATHAK</v>
          </cell>
          <cell r="E141" t="str">
            <v>VASUDEO</v>
          </cell>
          <cell r="F141" t="str">
            <v>EG-4</v>
          </cell>
          <cell r="G141" t="str">
            <v>MMC</v>
          </cell>
          <cell r="H141">
            <v>38017</v>
          </cell>
          <cell r="I141">
            <v>38199</v>
          </cell>
          <cell r="J141">
            <v>26052</v>
          </cell>
          <cell r="K141">
            <v>45.819178082191783</v>
          </cell>
          <cell r="L141">
            <v>47966</v>
          </cell>
          <cell r="M141">
            <v>6.7561643835616438</v>
          </cell>
          <cell r="N141">
            <v>13.039978696410452</v>
          </cell>
          <cell r="O141">
            <v>20</v>
          </cell>
          <cell r="P141">
            <v>41000</v>
          </cell>
          <cell r="Q141" t="str">
            <v>HO</v>
          </cell>
          <cell r="U141" t="str">
            <v>B.E. - Instrumentation</v>
          </cell>
          <cell r="V141" t="str">
            <v>Assistant General Manager</v>
          </cell>
          <cell r="W141" t="str">
            <v>Instrumentation</v>
          </cell>
          <cell r="X141">
            <v>0</v>
          </cell>
          <cell r="Y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row>
        <row r="142">
          <cell r="A142">
            <v>10000419</v>
          </cell>
          <cell r="B142" t="str">
            <v>04/0149</v>
          </cell>
          <cell r="C142">
            <v>1010328999</v>
          </cell>
          <cell r="D142" t="str">
            <v>HIMSAGAR SUBHEDAR</v>
          </cell>
          <cell r="E142" t="str">
            <v>ANKUSH</v>
          </cell>
          <cell r="F142" t="str">
            <v>A1</v>
          </cell>
          <cell r="G142" t="str">
            <v>Aso</v>
          </cell>
          <cell r="H142">
            <v>38979</v>
          </cell>
          <cell r="I142">
            <v>39160</v>
          </cell>
          <cell r="J142">
            <v>30399</v>
          </cell>
          <cell r="K142">
            <v>33.909589041095892</v>
          </cell>
          <cell r="L142">
            <v>52313</v>
          </cell>
          <cell r="M142">
            <v>2.9698630136986299</v>
          </cell>
          <cell r="N142">
            <v>10.40436225837138</v>
          </cell>
          <cell r="O142">
            <v>13</v>
          </cell>
          <cell r="P142" t="str">
            <v>-</v>
          </cell>
          <cell r="Q142" t="str">
            <v>NO</v>
          </cell>
          <cell r="R142">
            <v>3</v>
          </cell>
          <cell r="T142" t="str">
            <v>4 P-A2</v>
          </cell>
          <cell r="U142" t="str">
            <v>H.S.C., NCTVT, A.O.C.P.</v>
          </cell>
          <cell r="V142" t="str">
            <v>Operator</v>
          </cell>
          <cell r="W142" t="str">
            <v>TankFarm</v>
          </cell>
          <cell r="X142">
            <v>2183</v>
          </cell>
          <cell r="Y142">
            <v>600</v>
          </cell>
          <cell r="Z142">
            <v>1550</v>
          </cell>
          <cell r="AA142">
            <v>200</v>
          </cell>
          <cell r="AB142">
            <v>6700</v>
          </cell>
          <cell r="AC142">
            <v>1225</v>
          </cell>
          <cell r="AD142">
            <v>3733</v>
          </cell>
          <cell r="AE142">
            <v>600</v>
          </cell>
          <cell r="AF142">
            <v>1250</v>
          </cell>
          <cell r="AG142">
            <v>800</v>
          </cell>
          <cell r="AH142">
            <v>6250</v>
          </cell>
          <cell r="AI142">
            <v>0</v>
          </cell>
          <cell r="AJ142">
            <v>750</v>
          </cell>
          <cell r="AK142">
            <v>750</v>
          </cell>
          <cell r="AL142">
            <v>650</v>
          </cell>
          <cell r="AM142">
            <v>0</v>
          </cell>
          <cell r="AN142">
            <v>0</v>
          </cell>
          <cell r="AO142">
            <v>0</v>
          </cell>
          <cell r="AP142">
            <v>0</v>
          </cell>
          <cell r="AQ142">
            <v>0</v>
          </cell>
          <cell r="AR142">
            <v>0</v>
          </cell>
          <cell r="AS142">
            <v>0</v>
          </cell>
          <cell r="AT142">
            <v>22708</v>
          </cell>
          <cell r="AU142">
            <v>22108</v>
          </cell>
          <cell r="AV142">
            <v>1701</v>
          </cell>
          <cell r="AW142">
            <v>2835</v>
          </cell>
          <cell r="AX142">
            <v>0</v>
          </cell>
          <cell r="AY142">
            <v>250</v>
          </cell>
          <cell r="AZ142">
            <v>3000</v>
          </cell>
          <cell r="BA142">
            <v>27494</v>
          </cell>
          <cell r="BB142">
            <v>329928</v>
          </cell>
          <cell r="BC142">
            <v>0</v>
          </cell>
          <cell r="BD142">
            <v>329928</v>
          </cell>
          <cell r="BE142">
            <v>329928</v>
          </cell>
        </row>
        <row r="143">
          <cell r="A143">
            <v>10000420</v>
          </cell>
          <cell r="B143" t="str">
            <v>04/0155</v>
          </cell>
          <cell r="C143">
            <v>1010323999</v>
          </cell>
          <cell r="D143" t="str">
            <v>VIJAY PETHE</v>
          </cell>
          <cell r="E143" t="str">
            <v>VISHNU</v>
          </cell>
          <cell r="F143" t="str">
            <v>A3</v>
          </cell>
          <cell r="G143" t="str">
            <v>Aso</v>
          </cell>
          <cell r="H143">
            <v>38990</v>
          </cell>
          <cell r="I143">
            <v>39171</v>
          </cell>
          <cell r="J143">
            <v>25147</v>
          </cell>
          <cell r="K143">
            <v>48.298630136986304</v>
          </cell>
          <cell r="L143">
            <v>47061</v>
          </cell>
          <cell r="M143">
            <v>12.005479452054795</v>
          </cell>
          <cell r="N143">
            <v>10.37422527207001</v>
          </cell>
          <cell r="O143">
            <v>22</v>
          </cell>
          <cell r="P143">
            <v>41000</v>
          </cell>
          <cell r="Q143" t="str">
            <v>YES</v>
          </cell>
          <cell r="R143">
            <v>4</v>
          </cell>
          <cell r="S143" t="str">
            <v>4 + PA3</v>
          </cell>
          <cell r="T143">
            <v>4</v>
          </cell>
          <cell r="U143" t="str">
            <v>S.S.C.</v>
          </cell>
          <cell r="V143" t="str">
            <v>Fork Lift  Operator</v>
          </cell>
          <cell r="W143" t="str">
            <v>Fork Lift</v>
          </cell>
          <cell r="X143">
            <v>2983</v>
          </cell>
          <cell r="Y143">
            <v>800</v>
          </cell>
          <cell r="Z143">
            <v>1750</v>
          </cell>
          <cell r="AB143">
            <v>14025</v>
          </cell>
          <cell r="AC143">
            <v>791</v>
          </cell>
          <cell r="AD143">
            <v>4733</v>
          </cell>
          <cell r="AE143">
            <v>600</v>
          </cell>
          <cell r="AF143">
            <v>1250</v>
          </cell>
          <cell r="AG143">
            <v>800</v>
          </cell>
          <cell r="AH143">
            <v>6750</v>
          </cell>
          <cell r="AI143">
            <v>0</v>
          </cell>
          <cell r="AJ143">
            <v>750</v>
          </cell>
          <cell r="AK143">
            <v>750</v>
          </cell>
          <cell r="AL143">
            <v>650</v>
          </cell>
          <cell r="AM143">
            <v>0</v>
          </cell>
          <cell r="AN143">
            <v>0</v>
          </cell>
          <cell r="AO143">
            <v>0</v>
          </cell>
          <cell r="AP143">
            <v>0</v>
          </cell>
          <cell r="AQ143">
            <v>0</v>
          </cell>
          <cell r="AR143">
            <v>0</v>
          </cell>
          <cell r="AS143">
            <v>0</v>
          </cell>
          <cell r="AT143">
            <v>31099</v>
          </cell>
          <cell r="AU143">
            <v>30499</v>
          </cell>
          <cell r="AV143">
            <v>2587.92</v>
          </cell>
          <cell r="AW143">
            <v>4313.2</v>
          </cell>
          <cell r="AX143">
            <v>0</v>
          </cell>
          <cell r="AY143">
            <v>333.33333333333331</v>
          </cell>
          <cell r="AZ143">
            <v>4000</v>
          </cell>
          <cell r="BA143">
            <v>38333.453333333331</v>
          </cell>
          <cell r="BB143">
            <v>460001.43999999994</v>
          </cell>
          <cell r="BC143">
            <v>0</v>
          </cell>
          <cell r="BD143">
            <v>460001.43999999994</v>
          </cell>
          <cell r="BE143">
            <v>460001.43999999994</v>
          </cell>
        </row>
        <row r="144">
          <cell r="A144">
            <v>10000421</v>
          </cell>
          <cell r="B144" t="str">
            <v>04/0156</v>
          </cell>
          <cell r="C144">
            <v>1010323999</v>
          </cell>
          <cell r="D144" t="str">
            <v>FAIYAJ AHMED</v>
          </cell>
          <cell r="E144" t="str">
            <v>MULLA</v>
          </cell>
          <cell r="F144" t="str">
            <v>A3</v>
          </cell>
          <cell r="G144" t="str">
            <v>Aso</v>
          </cell>
          <cell r="H144">
            <v>38990</v>
          </cell>
          <cell r="I144">
            <v>39171</v>
          </cell>
          <cell r="J144">
            <v>26077</v>
          </cell>
          <cell r="K144">
            <v>45.750684931506846</v>
          </cell>
          <cell r="L144">
            <v>47991</v>
          </cell>
          <cell r="M144">
            <v>13.005479452054795</v>
          </cell>
          <cell r="N144">
            <v>10.374225271752918</v>
          </cell>
          <cell r="O144">
            <v>23</v>
          </cell>
          <cell r="P144">
            <v>40269</v>
          </cell>
          <cell r="Q144" t="str">
            <v>NO</v>
          </cell>
          <cell r="R144">
            <v>5</v>
          </cell>
          <cell r="T144" t="str">
            <v>4 P-S1</v>
          </cell>
          <cell r="U144" t="str">
            <v>S.S.C., I.T.I., NCTVT</v>
          </cell>
          <cell r="V144" t="str">
            <v>Fork Lift  Operator</v>
          </cell>
          <cell r="W144" t="str">
            <v>Fork Lift</v>
          </cell>
          <cell r="X144">
            <v>2983</v>
          </cell>
          <cell r="Y144">
            <v>800</v>
          </cell>
          <cell r="Z144">
            <v>1750</v>
          </cell>
          <cell r="AB144">
            <v>15300</v>
          </cell>
          <cell r="AC144">
            <v>925</v>
          </cell>
          <cell r="AD144">
            <v>4733</v>
          </cell>
          <cell r="AE144">
            <v>600</v>
          </cell>
          <cell r="AF144">
            <v>1250</v>
          </cell>
          <cell r="AG144">
            <v>800</v>
          </cell>
          <cell r="AH144">
            <v>6750</v>
          </cell>
          <cell r="AI144">
            <v>0</v>
          </cell>
          <cell r="AJ144">
            <v>750</v>
          </cell>
          <cell r="AK144">
            <v>750</v>
          </cell>
          <cell r="AL144">
            <v>650</v>
          </cell>
          <cell r="AM144">
            <v>0</v>
          </cell>
          <cell r="AN144">
            <v>0</v>
          </cell>
          <cell r="AO144">
            <v>0</v>
          </cell>
          <cell r="AP144">
            <v>0</v>
          </cell>
          <cell r="AQ144">
            <v>0</v>
          </cell>
          <cell r="AR144">
            <v>0</v>
          </cell>
          <cell r="AS144">
            <v>0</v>
          </cell>
          <cell r="AT144">
            <v>32508</v>
          </cell>
          <cell r="AU144">
            <v>31908</v>
          </cell>
          <cell r="AV144">
            <v>2757</v>
          </cell>
          <cell r="AW144">
            <v>4595</v>
          </cell>
          <cell r="AX144">
            <v>0</v>
          </cell>
          <cell r="AY144">
            <v>333.33333333333331</v>
          </cell>
          <cell r="AZ144">
            <v>4000</v>
          </cell>
          <cell r="BA144">
            <v>40193.333333333336</v>
          </cell>
          <cell r="BB144">
            <v>482320</v>
          </cell>
          <cell r="BC144">
            <v>0</v>
          </cell>
          <cell r="BD144">
            <v>482320</v>
          </cell>
          <cell r="BE144">
            <v>482320</v>
          </cell>
        </row>
        <row r="145">
          <cell r="A145">
            <v>10000422</v>
          </cell>
          <cell r="B145" t="str">
            <v>04/0157</v>
          </cell>
          <cell r="C145">
            <v>1010323999</v>
          </cell>
          <cell r="D145" t="str">
            <v>NAGESH MASPOGU</v>
          </cell>
          <cell r="E145" t="str">
            <v>MALLESH</v>
          </cell>
          <cell r="F145" t="str">
            <v>A3</v>
          </cell>
          <cell r="G145" t="str">
            <v>Aso</v>
          </cell>
          <cell r="H145">
            <v>38990</v>
          </cell>
          <cell r="I145">
            <v>39171</v>
          </cell>
          <cell r="J145">
            <v>21916</v>
          </cell>
          <cell r="K145">
            <v>57.150684931506852</v>
          </cell>
          <cell r="L145">
            <v>43830</v>
          </cell>
          <cell r="M145">
            <v>8.4219178082191775</v>
          </cell>
          <cell r="N145">
            <v>10.374225272704216</v>
          </cell>
          <cell r="O145">
            <v>19</v>
          </cell>
          <cell r="P145">
            <v>41000</v>
          </cell>
          <cell r="Q145" t="str">
            <v>YES</v>
          </cell>
          <cell r="R145">
            <v>4</v>
          </cell>
          <cell r="S145" t="str">
            <v>4 + PA3</v>
          </cell>
          <cell r="T145">
            <v>4</v>
          </cell>
          <cell r="U145" t="str">
            <v>VII Std</v>
          </cell>
          <cell r="V145" t="str">
            <v>Fork Lift  Operator</v>
          </cell>
          <cell r="W145" t="str">
            <v>Fork Lift</v>
          </cell>
          <cell r="X145">
            <v>2983</v>
          </cell>
          <cell r="Y145">
            <v>800</v>
          </cell>
          <cell r="Z145">
            <v>1750</v>
          </cell>
          <cell r="AB145">
            <v>12750</v>
          </cell>
          <cell r="AC145">
            <v>1074</v>
          </cell>
          <cell r="AD145">
            <v>4733</v>
          </cell>
          <cell r="AE145">
            <v>600</v>
          </cell>
          <cell r="AF145">
            <v>1250</v>
          </cell>
          <cell r="AG145">
            <v>800</v>
          </cell>
          <cell r="AH145">
            <v>6750</v>
          </cell>
          <cell r="AI145">
            <v>0</v>
          </cell>
          <cell r="AJ145">
            <v>750</v>
          </cell>
          <cell r="AK145">
            <v>750</v>
          </cell>
          <cell r="AL145">
            <v>650</v>
          </cell>
          <cell r="AM145">
            <v>0</v>
          </cell>
          <cell r="AN145">
            <v>0</v>
          </cell>
          <cell r="AO145">
            <v>0</v>
          </cell>
          <cell r="AP145">
            <v>0</v>
          </cell>
          <cell r="AQ145">
            <v>0</v>
          </cell>
          <cell r="AR145">
            <v>0</v>
          </cell>
          <cell r="AS145">
            <v>0</v>
          </cell>
          <cell r="AT145">
            <v>30107</v>
          </cell>
          <cell r="AU145">
            <v>29507</v>
          </cell>
          <cell r="AV145">
            <v>2468.88</v>
          </cell>
          <cell r="AW145">
            <v>4114.8</v>
          </cell>
          <cell r="AX145">
            <v>0</v>
          </cell>
          <cell r="AY145">
            <v>333.33333333333331</v>
          </cell>
          <cell r="AZ145">
            <v>4000</v>
          </cell>
          <cell r="BA145">
            <v>37024.013333333336</v>
          </cell>
          <cell r="BB145">
            <v>444288.16000000003</v>
          </cell>
          <cell r="BC145">
            <v>0</v>
          </cell>
          <cell r="BD145">
            <v>444288.16000000003</v>
          </cell>
          <cell r="BE145">
            <v>444288.16000000003</v>
          </cell>
        </row>
        <row r="146">
          <cell r="A146">
            <v>10000423</v>
          </cell>
          <cell r="B146" t="str">
            <v>04/0158</v>
          </cell>
          <cell r="C146">
            <v>1010317999</v>
          </cell>
          <cell r="D146" t="str">
            <v>RAJENDRA GAWALI</v>
          </cell>
          <cell r="E146" t="str">
            <v>SHANKAR</v>
          </cell>
          <cell r="F146" t="str">
            <v>A3</v>
          </cell>
          <cell r="G146" t="str">
            <v>Aso</v>
          </cell>
          <cell r="H146">
            <v>38994</v>
          </cell>
          <cell r="I146">
            <v>39176</v>
          </cell>
          <cell r="J146">
            <v>25244</v>
          </cell>
          <cell r="K146">
            <v>48.032876712328765</v>
          </cell>
          <cell r="L146">
            <v>47158</v>
          </cell>
          <cell r="M146">
            <v>14.35068493150685</v>
          </cell>
          <cell r="N146">
            <v>10.363266367643329</v>
          </cell>
          <cell r="O146">
            <v>25</v>
          </cell>
          <cell r="P146">
            <v>39539</v>
          </cell>
          <cell r="Q146" t="str">
            <v>YES</v>
          </cell>
          <cell r="R146">
            <v>4</v>
          </cell>
          <cell r="T146">
            <v>4</v>
          </cell>
          <cell r="U146" t="str">
            <v>S.S.C., I.T.I., NCTVT</v>
          </cell>
          <cell r="V146" t="str">
            <v>Electrician</v>
          </cell>
          <cell r="W146" t="str">
            <v>Electrical</v>
          </cell>
          <cell r="X146">
            <v>2983</v>
          </cell>
          <cell r="Y146">
            <v>800</v>
          </cell>
          <cell r="Z146">
            <v>1750</v>
          </cell>
          <cell r="AB146">
            <v>15300</v>
          </cell>
          <cell r="AC146">
            <v>1621</v>
          </cell>
          <cell r="AD146">
            <v>4733</v>
          </cell>
          <cell r="AE146">
            <v>600</v>
          </cell>
          <cell r="AF146">
            <v>1250</v>
          </cell>
          <cell r="AG146">
            <v>800</v>
          </cell>
          <cell r="AH146">
            <v>6750</v>
          </cell>
          <cell r="AI146">
            <v>0</v>
          </cell>
          <cell r="AJ146">
            <v>750</v>
          </cell>
          <cell r="AK146">
            <v>750</v>
          </cell>
          <cell r="AL146">
            <v>650</v>
          </cell>
          <cell r="AM146">
            <v>0</v>
          </cell>
          <cell r="AN146">
            <v>0</v>
          </cell>
          <cell r="AO146">
            <v>0</v>
          </cell>
          <cell r="AP146">
            <v>0</v>
          </cell>
          <cell r="AQ146">
            <v>0</v>
          </cell>
          <cell r="AR146">
            <v>0</v>
          </cell>
          <cell r="AS146">
            <v>0</v>
          </cell>
          <cell r="AT146">
            <v>33204</v>
          </cell>
          <cell r="AU146">
            <v>32604</v>
          </cell>
          <cell r="AV146">
            <v>2840.52</v>
          </cell>
          <cell r="AW146">
            <v>4734.2</v>
          </cell>
          <cell r="AX146">
            <v>0</v>
          </cell>
          <cell r="AY146">
            <v>333.33333333333331</v>
          </cell>
          <cell r="AZ146">
            <v>4000</v>
          </cell>
          <cell r="BA146">
            <v>41112.05333333333</v>
          </cell>
          <cell r="BB146">
            <v>493344.63999999996</v>
          </cell>
          <cell r="BC146">
            <v>0</v>
          </cell>
          <cell r="BD146">
            <v>493344.63999999996</v>
          </cell>
          <cell r="BE146">
            <v>493344.63999999996</v>
          </cell>
        </row>
        <row r="147">
          <cell r="A147">
            <v>10000196</v>
          </cell>
          <cell r="B147" t="str">
            <v>04/0159</v>
          </cell>
          <cell r="C147">
            <v>1010318030</v>
          </cell>
          <cell r="D147" t="str">
            <v>SUNIL GANPAT NAIK</v>
          </cell>
          <cell r="E147" t="str">
            <v>GANPAT</v>
          </cell>
          <cell r="F147" t="str">
            <v>S1</v>
          </cell>
          <cell r="G147" t="str">
            <v>OC</v>
          </cell>
          <cell r="H147">
            <v>30073</v>
          </cell>
          <cell r="I147">
            <v>30257</v>
          </cell>
          <cell r="J147">
            <v>22092</v>
          </cell>
          <cell r="K147">
            <v>56.668493150684931</v>
          </cell>
          <cell r="L147">
            <v>44006</v>
          </cell>
          <cell r="M147">
            <v>0</v>
          </cell>
          <cell r="N147">
            <v>34.804362259005586</v>
          </cell>
          <cell r="O147">
            <v>35</v>
          </cell>
          <cell r="P147">
            <v>39539</v>
          </cell>
          <cell r="Q147" t="str">
            <v>YES</v>
          </cell>
          <cell r="R147">
            <v>4</v>
          </cell>
          <cell r="T147" t="str">
            <v>3 P-S2</v>
          </cell>
          <cell r="U147" t="str">
            <v>S.S.C.</v>
          </cell>
          <cell r="V147" t="str">
            <v>Supervisor</v>
          </cell>
          <cell r="W147" t="str">
            <v>Fatty Alcohol</v>
          </cell>
          <cell r="X147">
            <v>8190</v>
          </cell>
          <cell r="Y147">
            <v>800</v>
          </cell>
          <cell r="Z147">
            <v>1750</v>
          </cell>
          <cell r="AB147">
            <v>21614</v>
          </cell>
          <cell r="AC147">
            <v>0</v>
          </cell>
          <cell r="AD147">
            <v>9940</v>
          </cell>
          <cell r="AE147">
            <v>600</v>
          </cell>
          <cell r="AF147">
            <v>1250</v>
          </cell>
          <cell r="AG147">
            <v>800</v>
          </cell>
          <cell r="AH147">
            <v>4500</v>
          </cell>
          <cell r="AI147">
            <v>0</v>
          </cell>
          <cell r="AJ147">
            <v>750</v>
          </cell>
          <cell r="AK147">
            <v>750</v>
          </cell>
          <cell r="AL147">
            <v>650</v>
          </cell>
          <cell r="AM147">
            <v>0</v>
          </cell>
          <cell r="AN147">
            <v>0</v>
          </cell>
          <cell r="AO147">
            <v>0</v>
          </cell>
          <cell r="AP147">
            <v>0</v>
          </cell>
          <cell r="AQ147">
            <v>0</v>
          </cell>
          <cell r="AR147">
            <v>0</v>
          </cell>
          <cell r="AS147">
            <v>0</v>
          </cell>
          <cell r="AT147">
            <v>40854</v>
          </cell>
          <cell r="AU147">
            <v>40254</v>
          </cell>
          <cell r="AV147">
            <v>3133.68</v>
          </cell>
          <cell r="AW147">
            <v>5222.8</v>
          </cell>
          <cell r="AX147">
            <v>0</v>
          </cell>
          <cell r="AY147">
            <v>416.66666666666669</v>
          </cell>
          <cell r="AZ147">
            <v>5000</v>
          </cell>
          <cell r="BA147">
            <v>49627.146666666667</v>
          </cell>
          <cell r="BB147">
            <v>595525.76</v>
          </cell>
          <cell r="BC147">
            <v>0</v>
          </cell>
          <cell r="BD147">
            <v>595525.76</v>
          </cell>
          <cell r="BE147">
            <v>595525.76</v>
          </cell>
        </row>
        <row r="148">
          <cell r="A148">
            <v>10000199</v>
          </cell>
          <cell r="B148" t="str">
            <v>04/0160</v>
          </cell>
          <cell r="C148">
            <v>1010318020</v>
          </cell>
          <cell r="D148" t="str">
            <v>VAKIL ANSARI</v>
          </cell>
          <cell r="E148" t="str">
            <v>AZIZ ANSARI</v>
          </cell>
          <cell r="F148" t="str">
            <v>S2</v>
          </cell>
          <cell r="G148" t="str">
            <v>OC</v>
          </cell>
          <cell r="H148">
            <v>31114</v>
          </cell>
          <cell r="I148">
            <v>31298</v>
          </cell>
          <cell r="J148">
            <v>22775</v>
          </cell>
          <cell r="K148">
            <v>54.797260273972604</v>
          </cell>
          <cell r="L148">
            <v>44689</v>
          </cell>
          <cell r="M148">
            <v>0</v>
          </cell>
          <cell r="N148">
            <v>31.952307463850833</v>
          </cell>
          <cell r="O148">
            <v>32</v>
          </cell>
          <cell r="P148">
            <v>39539</v>
          </cell>
          <cell r="Q148" t="str">
            <v>NO</v>
          </cell>
          <cell r="R148">
            <v>3</v>
          </cell>
          <cell r="T148">
            <v>3</v>
          </cell>
          <cell r="U148" t="str">
            <v>IX STD</v>
          </cell>
          <cell r="V148" t="str">
            <v>Senior Supervisor</v>
          </cell>
          <cell r="W148" t="str">
            <v>Distillation</v>
          </cell>
          <cell r="X148">
            <v>7494</v>
          </cell>
          <cell r="Y148">
            <v>800</v>
          </cell>
          <cell r="Z148">
            <v>1750</v>
          </cell>
          <cell r="AB148">
            <v>22647</v>
          </cell>
          <cell r="AC148">
            <v>0</v>
          </cell>
          <cell r="AD148">
            <v>9244</v>
          </cell>
          <cell r="AE148">
            <v>600</v>
          </cell>
          <cell r="AF148">
            <v>1250</v>
          </cell>
          <cell r="AG148">
            <v>800</v>
          </cell>
          <cell r="AH148">
            <v>4500</v>
          </cell>
          <cell r="AI148">
            <v>0</v>
          </cell>
          <cell r="AJ148">
            <v>750</v>
          </cell>
          <cell r="AK148">
            <v>750</v>
          </cell>
          <cell r="AL148">
            <v>650</v>
          </cell>
          <cell r="AM148">
            <v>0</v>
          </cell>
          <cell r="AN148">
            <v>0</v>
          </cell>
          <cell r="AO148">
            <v>0</v>
          </cell>
          <cell r="AP148">
            <v>0</v>
          </cell>
          <cell r="AQ148">
            <v>0</v>
          </cell>
          <cell r="AR148">
            <v>0</v>
          </cell>
          <cell r="AS148">
            <v>0</v>
          </cell>
          <cell r="AT148">
            <v>41191</v>
          </cell>
          <cell r="AU148">
            <v>40591</v>
          </cell>
          <cell r="AV148">
            <v>3257.64</v>
          </cell>
          <cell r="AW148">
            <v>5429.4000000000005</v>
          </cell>
          <cell r="AX148">
            <v>0</v>
          </cell>
          <cell r="AY148">
            <v>500</v>
          </cell>
          <cell r="AZ148">
            <v>6000</v>
          </cell>
          <cell r="BA148">
            <v>50378.04</v>
          </cell>
          <cell r="BB148">
            <v>604536.48</v>
          </cell>
          <cell r="BC148">
            <v>0</v>
          </cell>
          <cell r="BD148">
            <v>604536.48</v>
          </cell>
          <cell r="BE148">
            <v>604536.48</v>
          </cell>
        </row>
        <row r="149">
          <cell r="A149">
            <v>10000215</v>
          </cell>
          <cell r="B149" t="str">
            <v>04/0161</v>
          </cell>
          <cell r="C149">
            <v>1010318040</v>
          </cell>
          <cell r="D149" t="str">
            <v>SANDESH U. NALAWADE</v>
          </cell>
          <cell r="E149" t="str">
            <v>UTTAM</v>
          </cell>
          <cell r="F149" t="str">
            <v>S2</v>
          </cell>
          <cell r="G149" t="str">
            <v>OC</v>
          </cell>
          <cell r="H149">
            <v>33623</v>
          </cell>
          <cell r="I149">
            <v>33805</v>
          </cell>
          <cell r="J149">
            <v>26529</v>
          </cell>
          <cell r="K149">
            <v>44.512328767123286</v>
          </cell>
          <cell r="L149">
            <v>48443</v>
          </cell>
          <cell r="M149">
            <v>1.8904109589041096</v>
          </cell>
          <cell r="N149">
            <v>25.078334861745311</v>
          </cell>
          <cell r="O149">
            <v>27</v>
          </cell>
          <cell r="P149">
            <v>41730</v>
          </cell>
          <cell r="Q149" t="str">
            <v>YES</v>
          </cell>
          <cell r="R149">
            <v>4</v>
          </cell>
          <cell r="T149" t="str">
            <v>4 P-S2</v>
          </cell>
          <cell r="U149" t="str">
            <v>S.S.C.</v>
          </cell>
          <cell r="V149" t="str">
            <v xml:space="preserve">Senior Supervisor </v>
          </cell>
          <cell r="W149" t="str">
            <v>Hydrogenation</v>
          </cell>
          <cell r="X149">
            <v>7358</v>
          </cell>
          <cell r="Y149">
            <v>800</v>
          </cell>
          <cell r="Z149">
            <v>1750</v>
          </cell>
          <cell r="AB149">
            <v>19965</v>
          </cell>
          <cell r="AC149">
            <v>0</v>
          </cell>
          <cell r="AD149">
            <v>9108</v>
          </cell>
          <cell r="AE149">
            <v>600</v>
          </cell>
          <cell r="AF149">
            <v>1250</v>
          </cell>
          <cell r="AG149">
            <v>800</v>
          </cell>
          <cell r="AH149">
            <v>4500</v>
          </cell>
          <cell r="AI149">
            <v>395</v>
          </cell>
          <cell r="AJ149">
            <v>750</v>
          </cell>
          <cell r="AK149">
            <v>750</v>
          </cell>
          <cell r="AL149">
            <v>650</v>
          </cell>
          <cell r="AM149">
            <v>0</v>
          </cell>
          <cell r="AN149">
            <v>0</v>
          </cell>
          <cell r="AO149">
            <v>0</v>
          </cell>
          <cell r="AP149">
            <v>0</v>
          </cell>
          <cell r="AQ149">
            <v>0</v>
          </cell>
          <cell r="AR149">
            <v>0</v>
          </cell>
          <cell r="AS149">
            <v>0</v>
          </cell>
          <cell r="AT149">
            <v>38768</v>
          </cell>
          <cell r="AU149">
            <v>38168</v>
          </cell>
          <cell r="AV149">
            <v>2935.7999999999997</v>
          </cell>
          <cell r="AW149">
            <v>4893</v>
          </cell>
          <cell r="AX149">
            <v>0</v>
          </cell>
          <cell r="AY149">
            <v>500</v>
          </cell>
          <cell r="AZ149">
            <v>6000</v>
          </cell>
          <cell r="BA149">
            <v>47096.800000000003</v>
          </cell>
          <cell r="BB149">
            <v>565161.60000000009</v>
          </cell>
          <cell r="BC149">
            <v>0</v>
          </cell>
          <cell r="BD149">
            <v>565161.60000000009</v>
          </cell>
          <cell r="BE149">
            <v>565161.60000000009</v>
          </cell>
        </row>
        <row r="150">
          <cell r="A150">
            <v>10000221</v>
          </cell>
          <cell r="B150" t="str">
            <v>04/0162</v>
          </cell>
          <cell r="C150">
            <v>1010318030</v>
          </cell>
          <cell r="D150" t="str">
            <v>RAMBRICH R. YADAV</v>
          </cell>
          <cell r="E150" t="str">
            <v>RAMNIWAS</v>
          </cell>
          <cell r="F150" t="str">
            <v>A3</v>
          </cell>
          <cell r="G150" t="str">
            <v>Aso</v>
          </cell>
          <cell r="H150">
            <v>34137</v>
          </cell>
          <cell r="I150">
            <v>34320</v>
          </cell>
          <cell r="J150">
            <v>22340</v>
          </cell>
          <cell r="K150">
            <v>55.989041095890414</v>
          </cell>
          <cell r="L150">
            <v>44254</v>
          </cell>
          <cell r="M150">
            <v>1.4712328767123288</v>
          </cell>
          <cell r="N150">
            <v>23.670115682711824</v>
          </cell>
          <cell r="O150">
            <v>25</v>
          </cell>
          <cell r="P150">
            <v>38808</v>
          </cell>
          <cell r="Q150" t="str">
            <v>YES</v>
          </cell>
          <cell r="R150" t="str">
            <v>3+SC</v>
          </cell>
          <cell r="T150" t="str">
            <v>3 P-S1</v>
          </cell>
          <cell r="U150" t="str">
            <v xml:space="preserve">H.S.C., NCTVT </v>
          </cell>
          <cell r="V150" t="str">
            <v>Operator</v>
          </cell>
          <cell r="W150" t="str">
            <v>Fatty Alcohol</v>
          </cell>
          <cell r="X150">
            <v>2983</v>
          </cell>
          <cell r="Y150">
            <v>800</v>
          </cell>
          <cell r="Z150">
            <v>1750</v>
          </cell>
          <cell r="AB150">
            <v>14025</v>
          </cell>
          <cell r="AC150">
            <v>2843</v>
          </cell>
          <cell r="AD150">
            <v>4733</v>
          </cell>
          <cell r="AE150">
            <v>600</v>
          </cell>
          <cell r="AF150">
            <v>1250</v>
          </cell>
          <cell r="AG150">
            <v>800</v>
          </cell>
          <cell r="AH150">
            <v>6750</v>
          </cell>
          <cell r="AI150">
            <v>0</v>
          </cell>
          <cell r="AJ150">
            <v>750</v>
          </cell>
          <cell r="AK150">
            <v>750</v>
          </cell>
          <cell r="AL150">
            <v>650</v>
          </cell>
          <cell r="AM150">
            <v>0</v>
          </cell>
          <cell r="AN150">
            <v>0</v>
          </cell>
          <cell r="AO150">
            <v>0</v>
          </cell>
          <cell r="AP150">
            <v>0</v>
          </cell>
          <cell r="AQ150">
            <v>0</v>
          </cell>
          <cell r="AR150">
            <v>0</v>
          </cell>
          <cell r="AS150">
            <v>0</v>
          </cell>
          <cell r="AT150">
            <v>33151</v>
          </cell>
          <cell r="AU150">
            <v>32551</v>
          </cell>
          <cell r="AV150">
            <v>2834.16</v>
          </cell>
          <cell r="AW150">
            <v>4723.6000000000004</v>
          </cell>
          <cell r="AX150">
            <v>0</v>
          </cell>
          <cell r="AY150">
            <v>333.33333333333331</v>
          </cell>
          <cell r="AZ150">
            <v>4000</v>
          </cell>
          <cell r="BA150">
            <v>41042.093333333338</v>
          </cell>
          <cell r="BB150">
            <v>492505.12000000005</v>
          </cell>
          <cell r="BC150">
            <v>0</v>
          </cell>
          <cell r="BD150">
            <v>492505.12000000005</v>
          </cell>
          <cell r="BE150">
            <v>492505.12000000005</v>
          </cell>
        </row>
        <row r="151">
          <cell r="A151">
            <v>10000222</v>
          </cell>
          <cell r="B151" t="str">
            <v>04/0163</v>
          </cell>
          <cell r="C151">
            <v>1010318030</v>
          </cell>
          <cell r="D151" t="str">
            <v>SATISHKUMAR SINGH</v>
          </cell>
          <cell r="E151" t="str">
            <v>BHARAT SINGH</v>
          </cell>
          <cell r="F151" t="str">
            <v>EG-1</v>
          </cell>
          <cell r="G151" t="str">
            <v>JMC</v>
          </cell>
          <cell r="H151">
            <v>34137</v>
          </cell>
          <cell r="I151">
            <v>34320</v>
          </cell>
          <cell r="J151">
            <v>24214</v>
          </cell>
          <cell r="K151">
            <v>50.854794520547948</v>
          </cell>
          <cell r="L151">
            <v>46128</v>
          </cell>
          <cell r="M151">
            <v>2.7178082191780821</v>
          </cell>
          <cell r="N151">
            <v>23.670115683028914</v>
          </cell>
          <cell r="O151">
            <v>26</v>
          </cell>
          <cell r="P151">
            <v>41730</v>
          </cell>
          <cell r="Q151" t="str">
            <v>NO</v>
          </cell>
          <cell r="U151" t="str">
            <v>B.Com., NCTVT (AOCP)</v>
          </cell>
          <cell r="V151" t="str">
            <v>Assistant Manager</v>
          </cell>
          <cell r="W151" t="str">
            <v>Fatty Alcohol</v>
          </cell>
          <cell r="X151">
            <v>26995</v>
          </cell>
          <cell r="Y151">
            <v>1250</v>
          </cell>
          <cell r="AB151">
            <v>29970</v>
          </cell>
          <cell r="AC151">
            <v>0</v>
          </cell>
          <cell r="AD151">
            <v>14985</v>
          </cell>
          <cell r="AE151">
            <v>0</v>
          </cell>
          <cell r="AF151">
            <v>1250</v>
          </cell>
          <cell r="AG151">
            <v>1600</v>
          </cell>
          <cell r="AH151">
            <v>0</v>
          </cell>
          <cell r="AI151">
            <v>11082</v>
          </cell>
          <cell r="AJ151">
            <v>0</v>
          </cell>
          <cell r="AK151">
            <v>0</v>
          </cell>
          <cell r="AL151">
            <v>0</v>
          </cell>
          <cell r="AM151">
            <v>400</v>
          </cell>
          <cell r="AN151">
            <v>5197</v>
          </cell>
          <cell r="AO151">
            <v>5994</v>
          </cell>
          <cell r="AP151">
            <v>0</v>
          </cell>
          <cell r="AQ151">
            <v>0</v>
          </cell>
          <cell r="AR151">
            <v>0</v>
          </cell>
          <cell r="AS151">
            <v>0</v>
          </cell>
          <cell r="AT151">
            <v>70478</v>
          </cell>
          <cell r="AU151">
            <v>64484</v>
          </cell>
          <cell r="AV151">
            <v>3596.4</v>
          </cell>
          <cell r="AW151">
            <v>0</v>
          </cell>
          <cell r="AX151">
            <v>0</v>
          </cell>
          <cell r="AY151">
            <v>833.33333333333337</v>
          </cell>
          <cell r="AZ151">
            <v>10000</v>
          </cell>
          <cell r="BA151">
            <v>74907.733333333323</v>
          </cell>
          <cell r="BB151">
            <v>898892.79999999981</v>
          </cell>
          <cell r="BC151">
            <v>27810</v>
          </cell>
          <cell r="BD151">
            <v>926702.79999999981</v>
          </cell>
          <cell r="BE151">
            <v>926702.79999999981</v>
          </cell>
        </row>
        <row r="152">
          <cell r="A152">
            <v>10000228</v>
          </cell>
          <cell r="B152" t="str">
            <v>04/0164</v>
          </cell>
          <cell r="C152">
            <v>1010323999</v>
          </cell>
          <cell r="D152" t="str">
            <v>PANDHARINATH Y. JADHAV</v>
          </cell>
          <cell r="E152" t="str">
            <v>YESHWANT</v>
          </cell>
          <cell r="F152" t="str">
            <v>A3</v>
          </cell>
          <cell r="G152" t="str">
            <v>Aso</v>
          </cell>
          <cell r="H152">
            <v>34639</v>
          </cell>
          <cell r="I152">
            <v>34820</v>
          </cell>
          <cell r="J152">
            <v>22799</v>
          </cell>
          <cell r="K152">
            <v>54.731506849315068</v>
          </cell>
          <cell r="L152">
            <v>44713</v>
          </cell>
          <cell r="M152">
            <v>7.0410958904109586</v>
          </cell>
          <cell r="N152">
            <v>22.294773217909693</v>
          </cell>
          <cell r="O152">
            <v>29</v>
          </cell>
          <cell r="P152">
            <v>39539</v>
          </cell>
          <cell r="Q152" t="str">
            <v>YES</v>
          </cell>
          <cell r="R152">
            <v>5</v>
          </cell>
          <cell r="T152">
            <v>4</v>
          </cell>
          <cell r="U152" t="str">
            <v>VII Std</v>
          </cell>
          <cell r="V152" t="str">
            <v>Fork Lift  Operator</v>
          </cell>
          <cell r="W152" t="str">
            <v>Fork Lift</v>
          </cell>
          <cell r="X152">
            <v>2983</v>
          </cell>
          <cell r="Y152">
            <v>800</v>
          </cell>
          <cell r="Z152">
            <v>1750</v>
          </cell>
          <cell r="AB152">
            <v>15300</v>
          </cell>
          <cell r="AC152">
            <v>1567</v>
          </cell>
          <cell r="AD152">
            <v>4733</v>
          </cell>
          <cell r="AE152">
            <v>600</v>
          </cell>
          <cell r="AF152">
            <v>1250</v>
          </cell>
          <cell r="AG152">
            <v>800</v>
          </cell>
          <cell r="AH152">
            <v>6750</v>
          </cell>
          <cell r="AI152">
            <v>0</v>
          </cell>
          <cell r="AJ152">
            <v>750</v>
          </cell>
          <cell r="AK152">
            <v>750</v>
          </cell>
          <cell r="AL152">
            <v>650</v>
          </cell>
          <cell r="AM152">
            <v>0</v>
          </cell>
          <cell r="AN152">
            <v>0</v>
          </cell>
          <cell r="AO152">
            <v>0</v>
          </cell>
          <cell r="AP152">
            <v>0</v>
          </cell>
          <cell r="AQ152">
            <v>0</v>
          </cell>
          <cell r="AR152">
            <v>0</v>
          </cell>
          <cell r="AS152">
            <v>0</v>
          </cell>
          <cell r="AT152">
            <v>33150</v>
          </cell>
          <cell r="AU152">
            <v>32550</v>
          </cell>
          <cell r="AV152">
            <v>2834.04</v>
          </cell>
          <cell r="AW152">
            <v>4723.4000000000005</v>
          </cell>
          <cell r="AX152">
            <v>0</v>
          </cell>
          <cell r="AY152">
            <v>333.33333333333331</v>
          </cell>
          <cell r="AZ152">
            <v>4000</v>
          </cell>
          <cell r="BA152">
            <v>41040.773333333338</v>
          </cell>
          <cell r="BB152">
            <v>492489.28</v>
          </cell>
          <cell r="BC152">
            <v>0</v>
          </cell>
          <cell r="BD152">
            <v>492489.28</v>
          </cell>
          <cell r="BE152">
            <v>492489.28</v>
          </cell>
        </row>
        <row r="153">
          <cell r="A153">
            <v>10000229</v>
          </cell>
          <cell r="B153" t="str">
            <v>04/0165</v>
          </cell>
          <cell r="C153">
            <v>1010310999</v>
          </cell>
          <cell r="D153" t="str">
            <v>GANPAT H. KASAL</v>
          </cell>
          <cell r="E153" t="str">
            <v>HARIBHAU</v>
          </cell>
          <cell r="F153" t="str">
            <v>EG</v>
          </cell>
          <cell r="G153" t="str">
            <v>JMC</v>
          </cell>
          <cell r="H153">
            <v>34738</v>
          </cell>
          <cell r="I153">
            <v>34919</v>
          </cell>
          <cell r="J153">
            <v>20986</v>
          </cell>
          <cell r="K153">
            <v>59.698630136986303</v>
          </cell>
          <cell r="L153">
            <v>42900</v>
          </cell>
          <cell r="M153">
            <v>18.643835616438356</v>
          </cell>
          <cell r="N153">
            <v>22.023540340246068</v>
          </cell>
          <cell r="O153">
            <v>41</v>
          </cell>
          <cell r="P153">
            <v>41000</v>
          </cell>
          <cell r="Q153" t="str">
            <v>YES</v>
          </cell>
          <cell r="U153" t="str">
            <v>Army Graduation</v>
          </cell>
          <cell r="V153" t="str">
            <v>Electrician</v>
          </cell>
          <cell r="W153" t="str">
            <v>Security</v>
          </cell>
          <cell r="AB153">
            <v>25330</v>
          </cell>
          <cell r="AC153">
            <v>0</v>
          </cell>
          <cell r="AD153">
            <v>12665</v>
          </cell>
          <cell r="AE153">
            <v>0</v>
          </cell>
          <cell r="AF153">
            <v>1250</v>
          </cell>
          <cell r="AG153">
            <v>1600</v>
          </cell>
          <cell r="AH153">
            <v>0</v>
          </cell>
          <cell r="AI153">
            <v>8803</v>
          </cell>
          <cell r="AJ153">
            <v>0</v>
          </cell>
          <cell r="AK153">
            <v>0</v>
          </cell>
          <cell r="AL153">
            <v>0</v>
          </cell>
          <cell r="AM153">
            <v>400</v>
          </cell>
          <cell r="AN153">
            <v>4733</v>
          </cell>
          <cell r="AO153">
            <v>5066</v>
          </cell>
          <cell r="AP153">
            <v>0</v>
          </cell>
          <cell r="AQ153">
            <v>0</v>
          </cell>
          <cell r="AR153">
            <v>0</v>
          </cell>
          <cell r="AS153">
            <v>0</v>
          </cell>
          <cell r="AT153">
            <v>59847</v>
          </cell>
          <cell r="AU153">
            <v>54781</v>
          </cell>
          <cell r="AV153">
            <v>3039.6</v>
          </cell>
          <cell r="AW153">
            <v>0</v>
          </cell>
          <cell r="AX153">
            <v>0</v>
          </cell>
          <cell r="AY153">
            <v>416.66666666666669</v>
          </cell>
          <cell r="AZ153">
            <v>5000</v>
          </cell>
          <cell r="BA153">
            <v>63303.266666666663</v>
          </cell>
          <cell r="BB153">
            <v>759639.2</v>
          </cell>
          <cell r="BC153">
            <v>23500</v>
          </cell>
          <cell r="BD153">
            <v>783139.2</v>
          </cell>
          <cell r="BE153">
            <v>783139.2</v>
          </cell>
        </row>
        <row r="154">
          <cell r="A154">
            <v>10000231</v>
          </cell>
          <cell r="B154" t="str">
            <v>04/0167</v>
          </cell>
          <cell r="C154">
            <v>1010317999</v>
          </cell>
          <cell r="D154" t="str">
            <v xml:space="preserve">DINESH KURDEKAR </v>
          </cell>
          <cell r="E154" t="str">
            <v>GANAPAYA</v>
          </cell>
          <cell r="F154" t="str">
            <v>EG-1</v>
          </cell>
          <cell r="G154" t="str">
            <v>JMC</v>
          </cell>
          <cell r="H154">
            <v>34943</v>
          </cell>
          <cell r="I154">
            <v>35125</v>
          </cell>
          <cell r="J154">
            <v>24769</v>
          </cell>
          <cell r="K154">
            <v>49.334246575342469</v>
          </cell>
          <cell r="L154">
            <v>46683</v>
          </cell>
          <cell r="M154">
            <v>5.506849315068493</v>
          </cell>
          <cell r="N154">
            <v>21.461896504946722</v>
          </cell>
          <cell r="O154">
            <v>27</v>
          </cell>
          <cell r="P154">
            <v>41000</v>
          </cell>
          <cell r="Q154" t="str">
            <v>YES</v>
          </cell>
          <cell r="U154" t="str">
            <v>B.Com.</v>
          </cell>
          <cell r="V154" t="str">
            <v>Assistant Manager</v>
          </cell>
          <cell r="W154" t="str">
            <v>Stores</v>
          </cell>
          <cell r="X154">
            <v>23379</v>
          </cell>
          <cell r="Y154">
            <v>1250</v>
          </cell>
          <cell r="AB154">
            <v>25950</v>
          </cell>
          <cell r="AC154">
            <v>0</v>
          </cell>
          <cell r="AD154">
            <v>12975</v>
          </cell>
          <cell r="AE154">
            <v>0</v>
          </cell>
          <cell r="AF154">
            <v>1250</v>
          </cell>
          <cell r="AG154">
            <v>1600</v>
          </cell>
          <cell r="AH154">
            <v>0</v>
          </cell>
          <cell r="AI154">
            <v>8760</v>
          </cell>
          <cell r="AJ154">
            <v>0</v>
          </cell>
          <cell r="AK154">
            <v>0</v>
          </cell>
          <cell r="AL154">
            <v>0</v>
          </cell>
          <cell r="AM154">
            <v>400</v>
          </cell>
          <cell r="AN154">
            <v>4795</v>
          </cell>
          <cell r="AO154">
            <v>5190</v>
          </cell>
          <cell r="AP154">
            <v>0</v>
          </cell>
          <cell r="AQ154">
            <v>0</v>
          </cell>
          <cell r="AR154">
            <v>0</v>
          </cell>
          <cell r="AS154">
            <v>0</v>
          </cell>
          <cell r="AT154">
            <v>60920</v>
          </cell>
          <cell r="AU154">
            <v>55730</v>
          </cell>
          <cell r="AV154">
            <v>3114</v>
          </cell>
          <cell r="AW154">
            <v>0</v>
          </cell>
          <cell r="AX154">
            <v>0</v>
          </cell>
          <cell r="AY154">
            <v>833.33333333333337</v>
          </cell>
          <cell r="AZ154">
            <v>10000</v>
          </cell>
          <cell r="BA154">
            <v>64867.333333333336</v>
          </cell>
          <cell r="BB154">
            <v>778408</v>
          </cell>
          <cell r="BC154">
            <v>24080</v>
          </cell>
          <cell r="BD154">
            <v>802488</v>
          </cell>
          <cell r="BE154">
            <v>802488</v>
          </cell>
        </row>
        <row r="155">
          <cell r="A155">
            <v>10000235</v>
          </cell>
          <cell r="B155" t="str">
            <v>04/0168</v>
          </cell>
          <cell r="C155">
            <v>1010318030</v>
          </cell>
          <cell r="D155" t="str">
            <v>MOHAN J. PAWAR</v>
          </cell>
          <cell r="E155" t="str">
            <v>JAGANNATH</v>
          </cell>
          <cell r="F155" t="str">
            <v>S1</v>
          </cell>
          <cell r="G155" t="str">
            <v>OC</v>
          </cell>
          <cell r="H155">
            <v>35012</v>
          </cell>
          <cell r="I155">
            <v>35194</v>
          </cell>
          <cell r="J155">
            <v>26085</v>
          </cell>
          <cell r="K155">
            <v>45.728767123287675</v>
          </cell>
          <cell r="L155">
            <v>47999</v>
          </cell>
          <cell r="M155">
            <v>0</v>
          </cell>
          <cell r="N155">
            <v>21.272855409690518</v>
          </cell>
          <cell r="O155">
            <v>21</v>
          </cell>
          <cell r="P155">
            <v>41000</v>
          </cell>
          <cell r="Q155" t="str">
            <v>YES</v>
          </cell>
          <cell r="R155" t="str">
            <v>4+  P-S1</v>
          </cell>
          <cell r="S155" t="str">
            <v>4 + PS1</v>
          </cell>
          <cell r="T155" t="str">
            <v>4 P-S2</v>
          </cell>
          <cell r="U155" t="str">
            <v>H.S.C.</v>
          </cell>
          <cell r="V155" t="str">
            <v>Supervisor</v>
          </cell>
          <cell r="W155" t="str">
            <v>TankFarm</v>
          </cell>
          <cell r="X155">
            <v>4375</v>
          </cell>
          <cell r="Y155">
            <v>800</v>
          </cell>
          <cell r="Z155">
            <v>1750</v>
          </cell>
          <cell r="AB155">
            <v>19824</v>
          </cell>
          <cell r="AC155">
            <v>0</v>
          </cell>
          <cell r="AD155">
            <v>6125</v>
          </cell>
          <cell r="AE155">
            <v>600</v>
          </cell>
          <cell r="AF155">
            <v>1250</v>
          </cell>
          <cell r="AG155">
            <v>800</v>
          </cell>
          <cell r="AH155">
            <v>4500</v>
          </cell>
          <cell r="AI155">
            <v>0</v>
          </cell>
          <cell r="AJ155">
            <v>750</v>
          </cell>
          <cell r="AK155">
            <v>750</v>
          </cell>
          <cell r="AL155">
            <v>650</v>
          </cell>
          <cell r="AM155">
            <v>0</v>
          </cell>
          <cell r="AN155">
            <v>0</v>
          </cell>
          <cell r="AO155">
            <v>0</v>
          </cell>
          <cell r="AP155">
            <v>0</v>
          </cell>
          <cell r="AQ155">
            <v>0</v>
          </cell>
          <cell r="AR155">
            <v>0</v>
          </cell>
          <cell r="AS155">
            <v>0</v>
          </cell>
          <cell r="AT155">
            <v>35249</v>
          </cell>
          <cell r="AU155">
            <v>34649</v>
          </cell>
          <cell r="AV155">
            <v>2918.88</v>
          </cell>
          <cell r="AW155">
            <v>4864.8</v>
          </cell>
          <cell r="AX155">
            <v>0</v>
          </cell>
          <cell r="AY155">
            <v>416.66666666666669</v>
          </cell>
          <cell r="AZ155">
            <v>5000</v>
          </cell>
          <cell r="BA155">
            <v>43449.346666666665</v>
          </cell>
          <cell r="BB155">
            <v>521392.16</v>
          </cell>
          <cell r="BC155">
            <v>0</v>
          </cell>
          <cell r="BD155">
            <v>521392.16</v>
          </cell>
          <cell r="BE155">
            <v>521392.16</v>
          </cell>
        </row>
        <row r="156">
          <cell r="A156">
            <v>10000242</v>
          </cell>
          <cell r="B156" t="str">
            <v>04/0169</v>
          </cell>
          <cell r="C156">
            <v>1010317999</v>
          </cell>
          <cell r="D156" t="str">
            <v>DNYANESWAR NICHIT</v>
          </cell>
          <cell r="E156" t="str">
            <v>SAKHARAM</v>
          </cell>
          <cell r="F156" t="str">
            <v>A3</v>
          </cell>
          <cell r="G156" t="str">
            <v>Aso</v>
          </cell>
          <cell r="H156">
            <v>35325</v>
          </cell>
          <cell r="I156">
            <v>35506</v>
          </cell>
          <cell r="J156">
            <v>27638</v>
          </cell>
          <cell r="K156">
            <v>41.473972602739728</v>
          </cell>
          <cell r="L156">
            <v>49552</v>
          </cell>
          <cell r="M156">
            <v>1.0465753424657533</v>
          </cell>
          <cell r="N156">
            <v>20.415321162163877</v>
          </cell>
          <cell r="O156">
            <v>21</v>
          </cell>
          <cell r="P156">
            <v>38808</v>
          </cell>
          <cell r="Q156" t="str">
            <v>YES</v>
          </cell>
          <cell r="R156">
            <v>4</v>
          </cell>
          <cell r="T156" t="str">
            <v>4 P-S1</v>
          </cell>
          <cell r="U156" t="str">
            <v>H.S.C.</v>
          </cell>
          <cell r="V156" t="str">
            <v>Fitter</v>
          </cell>
          <cell r="W156" t="str">
            <v>Maintenance</v>
          </cell>
          <cell r="X156">
            <v>2983</v>
          </cell>
          <cell r="Y156">
            <v>800</v>
          </cell>
          <cell r="Z156">
            <v>1750</v>
          </cell>
          <cell r="AB156">
            <v>12750</v>
          </cell>
          <cell r="AC156">
            <v>1345</v>
          </cell>
          <cell r="AD156">
            <v>4733</v>
          </cell>
          <cell r="AE156">
            <v>600</v>
          </cell>
          <cell r="AF156">
            <v>1250</v>
          </cell>
          <cell r="AG156">
            <v>800</v>
          </cell>
          <cell r="AH156">
            <v>6750</v>
          </cell>
          <cell r="AI156">
            <v>0</v>
          </cell>
          <cell r="AJ156">
            <v>750</v>
          </cell>
          <cell r="AK156">
            <v>750</v>
          </cell>
          <cell r="AL156">
            <v>650</v>
          </cell>
          <cell r="AM156">
            <v>0</v>
          </cell>
          <cell r="AN156">
            <v>0</v>
          </cell>
          <cell r="AO156">
            <v>0</v>
          </cell>
          <cell r="AP156">
            <v>0</v>
          </cell>
          <cell r="AQ156">
            <v>0</v>
          </cell>
          <cell r="AR156">
            <v>0</v>
          </cell>
          <cell r="AS156">
            <v>0</v>
          </cell>
          <cell r="AT156">
            <v>30378</v>
          </cell>
          <cell r="AU156">
            <v>29778</v>
          </cell>
          <cell r="AV156">
            <v>2501.4</v>
          </cell>
          <cell r="AW156">
            <v>4169</v>
          </cell>
          <cell r="AX156">
            <v>0</v>
          </cell>
          <cell r="AY156">
            <v>333.33333333333331</v>
          </cell>
          <cell r="AZ156">
            <v>4000</v>
          </cell>
          <cell r="BA156">
            <v>37381.733333333337</v>
          </cell>
          <cell r="BB156">
            <v>448580.80000000005</v>
          </cell>
          <cell r="BC156">
            <v>0</v>
          </cell>
          <cell r="BD156">
            <v>448580.80000000005</v>
          </cell>
          <cell r="BE156">
            <v>448580.80000000005</v>
          </cell>
        </row>
        <row r="157">
          <cell r="A157">
            <v>10000251</v>
          </cell>
          <cell r="B157" t="str">
            <v>04/0170</v>
          </cell>
          <cell r="C157">
            <v>1010326999</v>
          </cell>
          <cell r="D157" t="str">
            <v>MOHAN PARAB</v>
          </cell>
          <cell r="E157" t="str">
            <v>BHASKAR</v>
          </cell>
          <cell r="F157" t="str">
            <v>S2</v>
          </cell>
          <cell r="G157" t="str">
            <v>OC</v>
          </cell>
          <cell r="H157">
            <v>35583</v>
          </cell>
          <cell r="I157">
            <v>35766</v>
          </cell>
          <cell r="J157">
            <v>27212</v>
          </cell>
          <cell r="K157">
            <v>42.641095890410959</v>
          </cell>
          <cell r="L157">
            <v>49126</v>
          </cell>
          <cell r="M157">
            <v>3.0876712328767124</v>
          </cell>
          <cell r="N157">
            <v>19.708471847412476</v>
          </cell>
          <cell r="O157">
            <v>23</v>
          </cell>
          <cell r="P157">
            <v>40269</v>
          </cell>
          <cell r="Q157" t="str">
            <v>YES</v>
          </cell>
          <cell r="R157">
            <v>5</v>
          </cell>
          <cell r="T157" t="str">
            <v>3 P-EG0</v>
          </cell>
          <cell r="U157" t="str">
            <v>S.S.C., I.T.I.</v>
          </cell>
          <cell r="V157" t="str">
            <v xml:space="preserve">Senior Supervisor </v>
          </cell>
          <cell r="W157" t="str">
            <v>NPD</v>
          </cell>
          <cell r="X157">
            <v>8241</v>
          </cell>
          <cell r="Y157">
            <v>800</v>
          </cell>
          <cell r="Z157">
            <v>1750</v>
          </cell>
          <cell r="AB157">
            <v>21796</v>
          </cell>
          <cell r="AC157">
            <v>0</v>
          </cell>
          <cell r="AD157">
            <v>9991</v>
          </cell>
          <cell r="AE157">
            <v>600</v>
          </cell>
          <cell r="AF157">
            <v>1250</v>
          </cell>
          <cell r="AG157">
            <v>800</v>
          </cell>
          <cell r="AH157">
            <v>4500</v>
          </cell>
          <cell r="AI157">
            <v>0</v>
          </cell>
          <cell r="AJ157">
            <v>750</v>
          </cell>
          <cell r="AK157">
            <v>750</v>
          </cell>
          <cell r="AL157">
            <v>650</v>
          </cell>
          <cell r="AM157">
            <v>0</v>
          </cell>
          <cell r="AN157">
            <v>0</v>
          </cell>
          <cell r="AO157">
            <v>0</v>
          </cell>
          <cell r="AP157">
            <v>0</v>
          </cell>
          <cell r="AQ157">
            <v>0</v>
          </cell>
          <cell r="AR157">
            <v>0</v>
          </cell>
          <cell r="AS157">
            <v>0</v>
          </cell>
          <cell r="AT157">
            <v>41087</v>
          </cell>
          <cell r="AU157">
            <v>40487</v>
          </cell>
          <cell r="AV157">
            <v>3155.52</v>
          </cell>
          <cell r="AW157">
            <v>5259.2000000000007</v>
          </cell>
          <cell r="AX157">
            <v>0</v>
          </cell>
          <cell r="AY157">
            <v>500</v>
          </cell>
          <cell r="AZ157">
            <v>6000</v>
          </cell>
          <cell r="BA157">
            <v>50001.72</v>
          </cell>
          <cell r="BB157">
            <v>600020.64</v>
          </cell>
          <cell r="BC157">
            <v>0</v>
          </cell>
          <cell r="BD157">
            <v>600020.64</v>
          </cell>
          <cell r="BE157">
            <v>600020.64</v>
          </cell>
        </row>
        <row r="158">
          <cell r="A158">
            <v>10000250</v>
          </cell>
          <cell r="B158" t="str">
            <v>04/0171</v>
          </cell>
          <cell r="C158">
            <v>1010317999</v>
          </cell>
          <cell r="D158" t="str">
            <v>SHYAM SINGH</v>
          </cell>
          <cell r="E158" t="str">
            <v>KHUSHAL SINGH</v>
          </cell>
          <cell r="F158" t="str">
            <v>S1</v>
          </cell>
          <cell r="G158" t="str">
            <v>OC</v>
          </cell>
          <cell r="H158">
            <v>35576</v>
          </cell>
          <cell r="I158">
            <v>35760</v>
          </cell>
          <cell r="J158">
            <v>24155</v>
          </cell>
          <cell r="K158">
            <v>51.016438356164386</v>
          </cell>
          <cell r="L158">
            <v>46069</v>
          </cell>
          <cell r="M158">
            <v>10.405479452054795</v>
          </cell>
          <cell r="N158">
            <v>19.727649929604258</v>
          </cell>
          <cell r="O158">
            <v>30</v>
          </cell>
          <cell r="P158">
            <v>37347</v>
          </cell>
          <cell r="Q158" t="str">
            <v>YES</v>
          </cell>
          <cell r="R158">
            <v>3</v>
          </cell>
          <cell r="T158" t="str">
            <v>4 P-S2</v>
          </cell>
          <cell r="U158" t="str">
            <v>S.S.C., I.T.I.</v>
          </cell>
          <cell r="V158" t="str">
            <v>Supervisor</v>
          </cell>
          <cell r="W158" t="str">
            <v>Maintenance</v>
          </cell>
          <cell r="X158">
            <v>6886</v>
          </cell>
          <cell r="Y158">
            <v>800</v>
          </cell>
          <cell r="Z158">
            <v>1750</v>
          </cell>
          <cell r="AB158">
            <v>20512</v>
          </cell>
          <cell r="AC158">
            <v>0</v>
          </cell>
          <cell r="AD158">
            <v>8636</v>
          </cell>
          <cell r="AE158">
            <v>600</v>
          </cell>
          <cell r="AF158">
            <v>1250</v>
          </cell>
          <cell r="AG158">
            <v>800</v>
          </cell>
          <cell r="AH158">
            <v>4500</v>
          </cell>
          <cell r="AI158">
            <v>0</v>
          </cell>
          <cell r="AJ158">
            <v>750</v>
          </cell>
          <cell r="AK158">
            <v>750</v>
          </cell>
          <cell r="AL158">
            <v>650</v>
          </cell>
          <cell r="AM158">
            <v>0</v>
          </cell>
          <cell r="AN158">
            <v>0</v>
          </cell>
          <cell r="AO158">
            <v>0</v>
          </cell>
          <cell r="AP158">
            <v>0</v>
          </cell>
          <cell r="AQ158">
            <v>0</v>
          </cell>
          <cell r="AR158">
            <v>0</v>
          </cell>
          <cell r="AS158">
            <v>0</v>
          </cell>
          <cell r="AT158">
            <v>38448</v>
          </cell>
          <cell r="AU158">
            <v>37848</v>
          </cell>
          <cell r="AV158">
            <v>3001.44</v>
          </cell>
          <cell r="AW158">
            <v>5002.4000000000005</v>
          </cell>
          <cell r="AX158">
            <v>0</v>
          </cell>
          <cell r="AY158">
            <v>416.66666666666669</v>
          </cell>
          <cell r="AZ158">
            <v>5000</v>
          </cell>
          <cell r="BA158">
            <v>46868.506666666668</v>
          </cell>
          <cell r="BB158">
            <v>562422.08000000007</v>
          </cell>
          <cell r="BC158">
            <v>0</v>
          </cell>
          <cell r="BD158">
            <v>562422.08000000007</v>
          </cell>
          <cell r="BE158">
            <v>562422.08000000007</v>
          </cell>
        </row>
        <row r="159">
          <cell r="A159">
            <v>10000252</v>
          </cell>
          <cell r="B159" t="str">
            <v>04/0172</v>
          </cell>
          <cell r="C159">
            <v>1010323999</v>
          </cell>
          <cell r="D159" t="str">
            <v>JAYWANT PAWAR</v>
          </cell>
          <cell r="E159" t="str">
            <v>RAJARAM</v>
          </cell>
          <cell r="F159" t="str">
            <v>EG-1</v>
          </cell>
          <cell r="G159" t="str">
            <v>JMC</v>
          </cell>
          <cell r="H159">
            <v>35583</v>
          </cell>
          <cell r="I159">
            <v>35766</v>
          </cell>
          <cell r="J159">
            <v>26634</v>
          </cell>
          <cell r="K159">
            <v>44.224657534246575</v>
          </cell>
          <cell r="L159">
            <v>48548</v>
          </cell>
          <cell r="M159">
            <v>3.2575342465753425</v>
          </cell>
          <cell r="N159">
            <v>19.708471847095385</v>
          </cell>
          <cell r="O159">
            <v>23</v>
          </cell>
          <cell r="P159">
            <v>41730</v>
          </cell>
          <cell r="Q159" t="str">
            <v>YES</v>
          </cell>
          <cell r="U159" t="str">
            <v>S.S.C., I.T.I.</v>
          </cell>
          <cell r="V159" t="str">
            <v>Assistant Manager</v>
          </cell>
          <cell r="W159" t="str">
            <v>Despatch</v>
          </cell>
          <cell r="X159">
            <v>30716</v>
          </cell>
          <cell r="Y159">
            <v>1250</v>
          </cell>
          <cell r="AB159">
            <v>34100</v>
          </cell>
          <cell r="AC159">
            <v>0</v>
          </cell>
          <cell r="AD159">
            <v>17050</v>
          </cell>
          <cell r="AE159">
            <v>0</v>
          </cell>
          <cell r="AF159">
            <v>1250</v>
          </cell>
          <cell r="AG159">
            <v>1600</v>
          </cell>
          <cell r="AH159">
            <v>0</v>
          </cell>
          <cell r="AI159">
            <v>13472</v>
          </cell>
          <cell r="AJ159">
            <v>0</v>
          </cell>
          <cell r="AK159">
            <v>0</v>
          </cell>
          <cell r="AL159">
            <v>0</v>
          </cell>
          <cell r="AM159">
            <v>400</v>
          </cell>
          <cell r="AN159">
            <v>5610</v>
          </cell>
          <cell r="AO159">
            <v>6820</v>
          </cell>
          <cell r="AP159">
            <v>0</v>
          </cell>
          <cell r="AQ159">
            <v>0</v>
          </cell>
          <cell r="AR159">
            <v>0</v>
          </cell>
          <cell r="AS159">
            <v>0</v>
          </cell>
          <cell r="AT159">
            <v>80302</v>
          </cell>
          <cell r="AU159">
            <v>73482</v>
          </cell>
          <cell r="AV159">
            <v>4092</v>
          </cell>
          <cell r="AW159">
            <v>0</v>
          </cell>
          <cell r="AX159">
            <v>0</v>
          </cell>
          <cell r="AY159">
            <v>833.33333333333337</v>
          </cell>
          <cell r="AZ159">
            <v>10000</v>
          </cell>
          <cell r="BA159">
            <v>85227.333333333328</v>
          </cell>
          <cell r="BB159">
            <v>1022728</v>
          </cell>
          <cell r="BC159">
            <v>31640</v>
          </cell>
          <cell r="BD159">
            <v>1054368</v>
          </cell>
          <cell r="BE159">
            <v>1054368</v>
          </cell>
        </row>
        <row r="160">
          <cell r="A160">
            <v>10000255</v>
          </cell>
          <cell r="B160" t="str">
            <v>04/0173</v>
          </cell>
          <cell r="C160">
            <v>1010318070</v>
          </cell>
          <cell r="D160" t="str">
            <v>SANTOSH INDAP</v>
          </cell>
          <cell r="E160" t="str">
            <v>PRABHAKAR</v>
          </cell>
          <cell r="F160" t="str">
            <v>S2</v>
          </cell>
          <cell r="G160" t="str">
            <v>OC</v>
          </cell>
          <cell r="H160">
            <v>35615</v>
          </cell>
          <cell r="I160">
            <v>35799</v>
          </cell>
          <cell r="J160">
            <v>28800</v>
          </cell>
          <cell r="K160">
            <v>38.290410958904111</v>
          </cell>
          <cell r="L160">
            <v>50714</v>
          </cell>
          <cell r="M160">
            <v>0.90136986301369859</v>
          </cell>
          <cell r="N160">
            <v>19.620800614218673</v>
          </cell>
          <cell r="O160">
            <v>21</v>
          </cell>
          <cell r="P160">
            <v>39539</v>
          </cell>
          <cell r="Q160" t="str">
            <v>YES</v>
          </cell>
          <cell r="R160">
            <v>5</v>
          </cell>
          <cell r="T160" t="str">
            <v>3 P-EG0</v>
          </cell>
          <cell r="U160" t="str">
            <v>S.S.C., I.T.I. Plastic Mould Maker</v>
          </cell>
          <cell r="V160" t="str">
            <v>Senior Supervisor</v>
          </cell>
          <cell r="W160" t="str">
            <v>Glycerine</v>
          </cell>
          <cell r="X160">
            <v>7737</v>
          </cell>
          <cell r="Y160">
            <v>800</v>
          </cell>
          <cell r="Z160">
            <v>1750</v>
          </cell>
          <cell r="AB160">
            <v>23498</v>
          </cell>
          <cell r="AC160">
            <v>0</v>
          </cell>
          <cell r="AD160">
            <v>9487</v>
          </cell>
          <cell r="AE160">
            <v>600</v>
          </cell>
          <cell r="AF160">
            <v>1250</v>
          </cell>
          <cell r="AG160">
            <v>800</v>
          </cell>
          <cell r="AH160">
            <v>4500</v>
          </cell>
          <cell r="AI160">
            <v>0</v>
          </cell>
          <cell r="AJ160">
            <v>750</v>
          </cell>
          <cell r="AK160">
            <v>750</v>
          </cell>
          <cell r="AL160">
            <v>650</v>
          </cell>
          <cell r="AM160">
            <v>0</v>
          </cell>
          <cell r="AN160">
            <v>0</v>
          </cell>
          <cell r="AO160">
            <v>0</v>
          </cell>
          <cell r="AP160">
            <v>0</v>
          </cell>
          <cell r="AQ160">
            <v>0</v>
          </cell>
          <cell r="AR160">
            <v>0</v>
          </cell>
          <cell r="AS160">
            <v>0</v>
          </cell>
          <cell r="AT160">
            <v>42285</v>
          </cell>
          <cell r="AU160">
            <v>41685</v>
          </cell>
          <cell r="AV160">
            <v>3359.7599999999998</v>
          </cell>
          <cell r="AW160">
            <v>5599.6</v>
          </cell>
          <cell r="AX160">
            <v>0</v>
          </cell>
          <cell r="AY160">
            <v>500</v>
          </cell>
          <cell r="AZ160">
            <v>6000</v>
          </cell>
          <cell r="BA160">
            <v>51744.36</v>
          </cell>
          <cell r="BB160">
            <v>620932.32000000007</v>
          </cell>
          <cell r="BC160">
            <v>0</v>
          </cell>
          <cell r="BD160">
            <v>620932.32000000007</v>
          </cell>
          <cell r="BE160">
            <v>620932.32000000007</v>
          </cell>
        </row>
        <row r="161">
          <cell r="A161">
            <v>10000257</v>
          </cell>
          <cell r="B161" t="str">
            <v>04/0174</v>
          </cell>
          <cell r="C161">
            <v>1019909999</v>
          </cell>
          <cell r="D161" t="str">
            <v>JOSEPH SATHE</v>
          </cell>
          <cell r="E161" t="str">
            <v>BANDU</v>
          </cell>
          <cell r="F161" t="str">
            <v>EG</v>
          </cell>
          <cell r="G161" t="str">
            <v>JMC</v>
          </cell>
          <cell r="H161">
            <v>35667</v>
          </cell>
          <cell r="I161">
            <v>35851</v>
          </cell>
          <cell r="J161">
            <v>25855</v>
          </cell>
          <cell r="K161">
            <v>46.358904109589041</v>
          </cell>
          <cell r="L161">
            <v>47769</v>
          </cell>
          <cell r="M161">
            <v>3.8136986301369862</v>
          </cell>
          <cell r="N161">
            <v>19.478334860794014</v>
          </cell>
          <cell r="O161">
            <v>23</v>
          </cell>
          <cell r="P161">
            <v>40269</v>
          </cell>
          <cell r="Q161" t="str">
            <v>YES</v>
          </cell>
          <cell r="U161" t="str">
            <v>H.S.C., I.T.I. - Fitter, DMMM - First Year</v>
          </cell>
          <cell r="V161" t="str">
            <v>Executive</v>
          </cell>
          <cell r="W161" t="str">
            <v>Projects Stores</v>
          </cell>
          <cell r="AB161">
            <v>28350</v>
          </cell>
          <cell r="AC161">
            <v>0</v>
          </cell>
          <cell r="AD161">
            <v>14175</v>
          </cell>
          <cell r="AE161">
            <v>0</v>
          </cell>
          <cell r="AF161">
            <v>1250</v>
          </cell>
          <cell r="AG161">
            <v>1600</v>
          </cell>
          <cell r="AH161">
            <v>0</v>
          </cell>
          <cell r="AI161">
            <v>10569</v>
          </cell>
          <cell r="AJ161">
            <v>0</v>
          </cell>
          <cell r="AK161">
            <v>0</v>
          </cell>
          <cell r="AL161">
            <v>0</v>
          </cell>
          <cell r="AM161">
            <v>400</v>
          </cell>
          <cell r="AN161">
            <v>5035</v>
          </cell>
          <cell r="AO161">
            <v>5670</v>
          </cell>
          <cell r="AP161">
            <v>0</v>
          </cell>
          <cell r="AQ161">
            <v>0</v>
          </cell>
          <cell r="AR161">
            <v>0</v>
          </cell>
          <cell r="AS161">
            <v>0</v>
          </cell>
          <cell r="AT161">
            <v>67049</v>
          </cell>
          <cell r="AU161">
            <v>61379</v>
          </cell>
          <cell r="AV161">
            <v>3402</v>
          </cell>
          <cell r="AW161">
            <v>0</v>
          </cell>
          <cell r="AX161">
            <v>0</v>
          </cell>
          <cell r="AY161">
            <v>416.66666666666669</v>
          </cell>
          <cell r="AZ161">
            <v>5000</v>
          </cell>
          <cell r="BA161">
            <v>70867.666666666672</v>
          </cell>
          <cell r="BB161">
            <v>850412</v>
          </cell>
          <cell r="BC161">
            <v>26310</v>
          </cell>
          <cell r="BD161">
            <v>876722</v>
          </cell>
          <cell r="BE161">
            <v>876722</v>
          </cell>
        </row>
        <row r="162">
          <cell r="A162">
            <v>10000261</v>
          </cell>
          <cell r="B162" t="str">
            <v>04/0175</v>
          </cell>
          <cell r="C162">
            <v>1010323999</v>
          </cell>
          <cell r="D162" t="str">
            <v>AKASHCHANDRA PANDEY</v>
          </cell>
          <cell r="E162" t="str">
            <v>RADHESHYAM</v>
          </cell>
          <cell r="F162" t="str">
            <v>EG</v>
          </cell>
          <cell r="G162" t="str">
            <v>JMC</v>
          </cell>
          <cell r="H162">
            <v>35772</v>
          </cell>
          <cell r="I162">
            <v>35954</v>
          </cell>
          <cell r="J162">
            <v>26743</v>
          </cell>
          <cell r="K162">
            <v>43.926027397260277</v>
          </cell>
          <cell r="L162">
            <v>48657</v>
          </cell>
          <cell r="M162">
            <v>0</v>
          </cell>
          <cell r="N162">
            <v>19.190663628234393</v>
          </cell>
          <cell r="O162">
            <v>19</v>
          </cell>
          <cell r="P162">
            <v>41000</v>
          </cell>
          <cell r="Q162" t="str">
            <v>YES</v>
          </cell>
          <cell r="U162" t="str">
            <v>H.S.C., I.T.I.</v>
          </cell>
          <cell r="V162" t="str">
            <v>Executive</v>
          </cell>
          <cell r="W162" t="str">
            <v>Despatch</v>
          </cell>
          <cell r="AB162">
            <v>26120</v>
          </cell>
          <cell r="AC162">
            <v>0</v>
          </cell>
          <cell r="AD162">
            <v>13060</v>
          </cell>
          <cell r="AE162">
            <v>0</v>
          </cell>
          <cell r="AF162">
            <v>1250</v>
          </cell>
          <cell r="AG162">
            <v>1600</v>
          </cell>
          <cell r="AH162">
            <v>0</v>
          </cell>
          <cell r="AI162">
            <v>9280</v>
          </cell>
          <cell r="AJ162">
            <v>0</v>
          </cell>
          <cell r="AK162">
            <v>0</v>
          </cell>
          <cell r="AL162">
            <v>0</v>
          </cell>
          <cell r="AM162">
            <v>400</v>
          </cell>
          <cell r="AN162">
            <v>4812</v>
          </cell>
          <cell r="AO162">
            <v>5224</v>
          </cell>
          <cell r="AP162">
            <v>0</v>
          </cell>
          <cell r="AQ162">
            <v>0</v>
          </cell>
          <cell r="AR162">
            <v>0</v>
          </cell>
          <cell r="AS162">
            <v>0</v>
          </cell>
          <cell r="AT162">
            <v>61746</v>
          </cell>
          <cell r="AU162">
            <v>56522</v>
          </cell>
          <cell r="AV162">
            <v>3134.4</v>
          </cell>
          <cell r="AW162">
            <v>0</v>
          </cell>
          <cell r="AX162">
            <v>0</v>
          </cell>
          <cell r="AY162">
            <v>416.66666666666669</v>
          </cell>
          <cell r="AZ162">
            <v>5000</v>
          </cell>
          <cell r="BA162">
            <v>65297.066666666666</v>
          </cell>
          <cell r="BB162">
            <v>783564.80000000005</v>
          </cell>
          <cell r="BC162">
            <v>24240</v>
          </cell>
          <cell r="BD162">
            <v>807804.8</v>
          </cell>
          <cell r="BE162">
            <v>807804.8</v>
          </cell>
        </row>
        <row r="163">
          <cell r="A163">
            <v>10000262</v>
          </cell>
          <cell r="B163" t="str">
            <v>04/0176</v>
          </cell>
          <cell r="C163">
            <v>1010318060</v>
          </cell>
          <cell r="D163" t="str">
            <v>ANAND SIVAN PILLAI</v>
          </cell>
          <cell r="E163" t="str">
            <v>JANARDAN</v>
          </cell>
          <cell r="F163" t="str">
            <v>A3</v>
          </cell>
          <cell r="G163" t="str">
            <v>Aso</v>
          </cell>
          <cell r="H163">
            <v>35772</v>
          </cell>
          <cell r="I163">
            <v>35954</v>
          </cell>
          <cell r="J163">
            <v>26002</v>
          </cell>
          <cell r="K163">
            <v>45.956164383561642</v>
          </cell>
          <cell r="L163">
            <v>47916</v>
          </cell>
          <cell r="M163">
            <v>5.021917808219178</v>
          </cell>
          <cell r="N163">
            <v>19.190663627917303</v>
          </cell>
          <cell r="O163">
            <v>24</v>
          </cell>
          <cell r="P163">
            <v>40269</v>
          </cell>
          <cell r="Q163" t="str">
            <v>YES</v>
          </cell>
          <cell r="R163" t="str">
            <v>4+ P-A3</v>
          </cell>
          <cell r="T163">
            <v>4</v>
          </cell>
          <cell r="U163" t="str">
            <v>S.S.C.</v>
          </cell>
          <cell r="V163" t="str">
            <v>Operator</v>
          </cell>
          <cell r="W163" t="str">
            <v>Drum Filling</v>
          </cell>
          <cell r="X163">
            <v>2983</v>
          </cell>
          <cell r="Y163">
            <v>800</v>
          </cell>
          <cell r="Z163">
            <v>1750</v>
          </cell>
          <cell r="AB163">
            <v>12750</v>
          </cell>
          <cell r="AC163">
            <v>1428</v>
          </cell>
          <cell r="AD163">
            <v>4733</v>
          </cell>
          <cell r="AE163">
            <v>600</v>
          </cell>
          <cell r="AF163">
            <v>1250</v>
          </cell>
          <cell r="AG163">
            <v>800</v>
          </cell>
          <cell r="AH163">
            <v>6750</v>
          </cell>
          <cell r="AI163">
            <v>0</v>
          </cell>
          <cell r="AJ163">
            <v>750</v>
          </cell>
          <cell r="AK163">
            <v>750</v>
          </cell>
          <cell r="AL163">
            <v>650</v>
          </cell>
          <cell r="AM163">
            <v>0</v>
          </cell>
          <cell r="AN163">
            <v>0</v>
          </cell>
          <cell r="AO163">
            <v>0</v>
          </cell>
          <cell r="AP163">
            <v>0</v>
          </cell>
          <cell r="AQ163">
            <v>0</v>
          </cell>
          <cell r="AR163">
            <v>0</v>
          </cell>
          <cell r="AS163">
            <v>0</v>
          </cell>
          <cell r="AT163">
            <v>30461</v>
          </cell>
          <cell r="AU163">
            <v>29861</v>
          </cell>
          <cell r="AV163">
            <v>2511.36</v>
          </cell>
          <cell r="AW163">
            <v>4185.6000000000004</v>
          </cell>
          <cell r="AX163">
            <v>0</v>
          </cell>
          <cell r="AY163">
            <v>333.33333333333331</v>
          </cell>
          <cell r="AZ163">
            <v>4000</v>
          </cell>
          <cell r="BA163">
            <v>37491.293333333335</v>
          </cell>
          <cell r="BB163">
            <v>449895.52</v>
          </cell>
          <cell r="BC163">
            <v>0</v>
          </cell>
          <cell r="BD163">
            <v>449895.52</v>
          </cell>
          <cell r="BE163">
            <v>449895.52</v>
          </cell>
        </row>
        <row r="164">
          <cell r="A164">
            <v>10000263</v>
          </cell>
          <cell r="B164" t="str">
            <v>04/0177</v>
          </cell>
          <cell r="C164">
            <v>1010318020</v>
          </cell>
          <cell r="D164" t="str">
            <v>RAMESH GOVIND DABADE</v>
          </cell>
          <cell r="E164" t="str">
            <v>GOVIND</v>
          </cell>
          <cell r="F164" t="str">
            <v>A2</v>
          </cell>
          <cell r="G164" t="str">
            <v>Aso</v>
          </cell>
          <cell r="H164">
            <v>35772</v>
          </cell>
          <cell r="I164">
            <v>35954</v>
          </cell>
          <cell r="J164">
            <v>27156</v>
          </cell>
          <cell r="K164">
            <v>42.794520547945204</v>
          </cell>
          <cell r="L164">
            <v>49070</v>
          </cell>
          <cell r="M164">
            <v>0</v>
          </cell>
          <cell r="N164">
            <v>19.190663628234393</v>
          </cell>
          <cell r="O164">
            <v>19</v>
          </cell>
          <cell r="P164">
            <v>39539</v>
          </cell>
          <cell r="Q164" t="str">
            <v>YES</v>
          </cell>
          <cell r="R164">
            <v>3</v>
          </cell>
          <cell r="T164">
            <v>3</v>
          </cell>
          <cell r="U164" t="str">
            <v>IX STD</v>
          </cell>
          <cell r="V164" t="str">
            <v>Operator</v>
          </cell>
          <cell r="W164" t="str">
            <v>Distillation</v>
          </cell>
          <cell r="X164">
            <v>2583</v>
          </cell>
          <cell r="Y164">
            <v>700</v>
          </cell>
          <cell r="Z164">
            <v>1650</v>
          </cell>
          <cell r="AA164">
            <v>100</v>
          </cell>
          <cell r="AB164">
            <v>11150</v>
          </cell>
          <cell r="AC164">
            <v>2255</v>
          </cell>
          <cell r="AD164">
            <v>4233</v>
          </cell>
          <cell r="AE164">
            <v>600</v>
          </cell>
          <cell r="AF164">
            <v>1250</v>
          </cell>
          <cell r="AG164">
            <v>800</v>
          </cell>
          <cell r="AH164">
            <v>6450</v>
          </cell>
          <cell r="AI164">
            <v>0</v>
          </cell>
          <cell r="AJ164">
            <v>750</v>
          </cell>
          <cell r="AK164">
            <v>750</v>
          </cell>
          <cell r="AL164">
            <v>650</v>
          </cell>
          <cell r="AM164">
            <v>0</v>
          </cell>
          <cell r="AN164">
            <v>0</v>
          </cell>
          <cell r="AO164">
            <v>0</v>
          </cell>
          <cell r="AP164">
            <v>0</v>
          </cell>
          <cell r="AQ164">
            <v>0</v>
          </cell>
          <cell r="AR164">
            <v>0</v>
          </cell>
          <cell r="AS164">
            <v>0</v>
          </cell>
          <cell r="AT164">
            <v>28888</v>
          </cell>
          <cell r="AU164">
            <v>28288</v>
          </cell>
          <cell r="AV164">
            <v>2382.6</v>
          </cell>
          <cell r="AW164">
            <v>3971</v>
          </cell>
          <cell r="AX164">
            <v>0</v>
          </cell>
          <cell r="AY164">
            <v>291.66666666666669</v>
          </cell>
          <cell r="AZ164">
            <v>3500</v>
          </cell>
          <cell r="BA164">
            <v>35533.266666666663</v>
          </cell>
          <cell r="BB164">
            <v>426399.19999999995</v>
          </cell>
          <cell r="BC164">
            <v>0</v>
          </cell>
          <cell r="BD164">
            <v>426399.19999999995</v>
          </cell>
          <cell r="BE164">
            <v>426399.19999999995</v>
          </cell>
        </row>
        <row r="165">
          <cell r="A165">
            <v>10000264</v>
          </cell>
          <cell r="B165" t="str">
            <v>04/0178</v>
          </cell>
          <cell r="C165">
            <v>1010318060</v>
          </cell>
          <cell r="D165" t="str">
            <v>SOMANATH AUTI</v>
          </cell>
          <cell r="E165" t="str">
            <v>DULBAJI</v>
          </cell>
          <cell r="F165" t="str">
            <v>A3</v>
          </cell>
          <cell r="G165" t="str">
            <v>Aso</v>
          </cell>
          <cell r="H165">
            <v>35807</v>
          </cell>
          <cell r="I165">
            <v>35988</v>
          </cell>
          <cell r="J165">
            <v>27770</v>
          </cell>
          <cell r="K165">
            <v>41.112328767123287</v>
          </cell>
          <cell r="L165">
            <v>49684</v>
          </cell>
          <cell r="M165">
            <v>2.6191780821917807</v>
          </cell>
          <cell r="N165">
            <v>19.094773216958398</v>
          </cell>
          <cell r="O165">
            <v>22</v>
          </cell>
          <cell r="P165">
            <v>40269</v>
          </cell>
          <cell r="Q165" t="str">
            <v>YES</v>
          </cell>
          <cell r="R165" t="str">
            <v>4+      P-A3</v>
          </cell>
          <cell r="T165" t="str">
            <v>4 P-S1</v>
          </cell>
          <cell r="U165" t="str">
            <v>IX STD</v>
          </cell>
          <cell r="V165" t="str">
            <v>Operator</v>
          </cell>
          <cell r="W165" t="str">
            <v>Drum Filling</v>
          </cell>
          <cell r="X165">
            <v>2983</v>
          </cell>
          <cell r="Y165">
            <v>800</v>
          </cell>
          <cell r="Z165">
            <v>1750</v>
          </cell>
          <cell r="AB165">
            <v>12750</v>
          </cell>
          <cell r="AC165">
            <v>1340</v>
          </cell>
          <cell r="AD165">
            <v>4733</v>
          </cell>
          <cell r="AE165">
            <v>600</v>
          </cell>
          <cell r="AF165">
            <v>1250</v>
          </cell>
          <cell r="AG165">
            <v>800</v>
          </cell>
          <cell r="AH165">
            <v>6750</v>
          </cell>
          <cell r="AI165">
            <v>0</v>
          </cell>
          <cell r="AJ165">
            <v>750</v>
          </cell>
          <cell r="AK165">
            <v>750</v>
          </cell>
          <cell r="AL165">
            <v>650</v>
          </cell>
          <cell r="AM165">
            <v>0</v>
          </cell>
          <cell r="AN165">
            <v>0</v>
          </cell>
          <cell r="AO165">
            <v>0</v>
          </cell>
          <cell r="AP165">
            <v>0</v>
          </cell>
          <cell r="AQ165">
            <v>0</v>
          </cell>
          <cell r="AR165">
            <v>0</v>
          </cell>
          <cell r="AS165">
            <v>0</v>
          </cell>
          <cell r="AT165">
            <v>30373</v>
          </cell>
          <cell r="AU165">
            <v>29773</v>
          </cell>
          <cell r="AV165">
            <v>2500.7999999999997</v>
          </cell>
          <cell r="AW165">
            <v>4168</v>
          </cell>
          <cell r="AX165">
            <v>0</v>
          </cell>
          <cell r="AY165">
            <v>333.33333333333331</v>
          </cell>
          <cell r="AZ165">
            <v>4000</v>
          </cell>
          <cell r="BA165">
            <v>37375.133333333339</v>
          </cell>
          <cell r="BB165">
            <v>448501.60000000009</v>
          </cell>
          <cell r="BC165">
            <v>0</v>
          </cell>
          <cell r="BD165">
            <v>448501.60000000009</v>
          </cell>
          <cell r="BE165">
            <v>448501.60000000009</v>
          </cell>
        </row>
        <row r="166">
          <cell r="A166">
            <v>10000265</v>
          </cell>
          <cell r="B166" t="str">
            <v>04/0179</v>
          </cell>
          <cell r="C166">
            <v>1010318050</v>
          </cell>
          <cell r="D166" t="str">
            <v>DHANBAHADUR THAPA</v>
          </cell>
          <cell r="E166" t="str">
            <v>PREMBAHADUR</v>
          </cell>
          <cell r="F166" t="str">
            <v>A2</v>
          </cell>
          <cell r="G166" t="str">
            <v>Aso</v>
          </cell>
          <cell r="H166">
            <v>35807</v>
          </cell>
          <cell r="I166">
            <v>35988</v>
          </cell>
          <cell r="J166">
            <v>27065</v>
          </cell>
          <cell r="K166">
            <v>43.043835616438358</v>
          </cell>
          <cell r="L166">
            <v>48979</v>
          </cell>
          <cell r="M166">
            <v>0</v>
          </cell>
          <cell r="N166">
            <v>19.094773217275488</v>
          </cell>
          <cell r="O166">
            <v>19</v>
          </cell>
          <cell r="P166">
            <v>39539</v>
          </cell>
          <cell r="Q166" t="str">
            <v>YES</v>
          </cell>
          <cell r="R166">
            <v>4</v>
          </cell>
          <cell r="T166" t="str">
            <v>NE</v>
          </cell>
          <cell r="U166" t="str">
            <v>S.S.C.</v>
          </cell>
          <cell r="V166" t="str">
            <v>Operator</v>
          </cell>
          <cell r="W166" t="str">
            <v>Flaker Alcohol</v>
          </cell>
          <cell r="X166">
            <v>2583</v>
          </cell>
          <cell r="Y166">
            <v>700</v>
          </cell>
          <cell r="Z166">
            <v>1650</v>
          </cell>
          <cell r="AA166">
            <v>100</v>
          </cell>
          <cell r="AB166">
            <v>11150</v>
          </cell>
          <cell r="AC166">
            <v>2255</v>
          </cell>
          <cell r="AD166">
            <v>4233</v>
          </cell>
          <cell r="AE166">
            <v>600</v>
          </cell>
          <cell r="AF166">
            <v>1250</v>
          </cell>
          <cell r="AG166">
            <v>800</v>
          </cell>
          <cell r="AH166">
            <v>6450</v>
          </cell>
          <cell r="AI166">
            <v>0</v>
          </cell>
          <cell r="AJ166">
            <v>750</v>
          </cell>
          <cell r="AK166">
            <v>750</v>
          </cell>
          <cell r="AL166">
            <v>650</v>
          </cell>
          <cell r="AM166">
            <v>0</v>
          </cell>
          <cell r="AN166">
            <v>0</v>
          </cell>
          <cell r="AO166">
            <v>0</v>
          </cell>
          <cell r="AP166">
            <v>0</v>
          </cell>
          <cell r="AQ166">
            <v>0</v>
          </cell>
          <cell r="AR166">
            <v>0</v>
          </cell>
          <cell r="AS166">
            <v>0</v>
          </cell>
          <cell r="AT166">
            <v>28888</v>
          </cell>
          <cell r="AU166">
            <v>28288</v>
          </cell>
          <cell r="AV166">
            <v>2382.6</v>
          </cell>
          <cell r="AW166">
            <v>3971</v>
          </cell>
          <cell r="AX166">
            <v>0</v>
          </cell>
          <cell r="AY166">
            <v>291.66666666666669</v>
          </cell>
          <cell r="AZ166">
            <v>3500</v>
          </cell>
          <cell r="BA166">
            <v>35533.266666666663</v>
          </cell>
          <cell r="BB166">
            <v>426399.19999999995</v>
          </cell>
          <cell r="BC166">
            <v>0</v>
          </cell>
          <cell r="BD166">
            <v>426399.19999999995</v>
          </cell>
          <cell r="BE166">
            <v>426399.19999999995</v>
          </cell>
        </row>
        <row r="167">
          <cell r="A167">
            <v>10000269</v>
          </cell>
          <cell r="B167" t="str">
            <v>04/0180</v>
          </cell>
          <cell r="C167">
            <v>1010323999</v>
          </cell>
          <cell r="D167" t="str">
            <v>ZAKIR HABIB KHAN</v>
          </cell>
          <cell r="E167" t="str">
            <v>HABIB KHAN</v>
          </cell>
          <cell r="F167" t="str">
            <v>A3</v>
          </cell>
          <cell r="G167" t="str">
            <v>Aso</v>
          </cell>
          <cell r="H167">
            <v>36024</v>
          </cell>
          <cell r="I167">
            <v>36208</v>
          </cell>
          <cell r="J167">
            <v>25950</v>
          </cell>
          <cell r="K167">
            <v>46.098630136986301</v>
          </cell>
          <cell r="L167">
            <v>47864</v>
          </cell>
          <cell r="M167">
            <v>8.882191780821918</v>
          </cell>
          <cell r="N167">
            <v>18.500252669964489</v>
          </cell>
          <cell r="O167">
            <v>27</v>
          </cell>
          <cell r="P167">
            <v>39539</v>
          </cell>
          <cell r="Q167" t="str">
            <v>NO</v>
          </cell>
          <cell r="R167">
            <v>5</v>
          </cell>
          <cell r="T167" t="str">
            <v>4 P-S1</v>
          </cell>
          <cell r="U167" t="str">
            <v>VIII Std</v>
          </cell>
          <cell r="V167" t="str">
            <v>Fork Lift  Operator</v>
          </cell>
          <cell r="W167" t="str">
            <v>Fork Lift</v>
          </cell>
          <cell r="X167">
            <v>2983</v>
          </cell>
          <cell r="Y167">
            <v>800</v>
          </cell>
          <cell r="Z167">
            <v>1750</v>
          </cell>
          <cell r="AB167">
            <v>15300</v>
          </cell>
          <cell r="AC167">
            <v>962</v>
          </cell>
          <cell r="AD167">
            <v>4733</v>
          </cell>
          <cell r="AE167">
            <v>600</v>
          </cell>
          <cell r="AF167">
            <v>1250</v>
          </cell>
          <cell r="AG167">
            <v>800</v>
          </cell>
          <cell r="AH167">
            <v>6750</v>
          </cell>
          <cell r="AI167">
            <v>0</v>
          </cell>
          <cell r="AJ167">
            <v>750</v>
          </cell>
          <cell r="AK167">
            <v>750</v>
          </cell>
          <cell r="AL167">
            <v>650</v>
          </cell>
          <cell r="AM167">
            <v>0</v>
          </cell>
          <cell r="AN167">
            <v>0</v>
          </cell>
          <cell r="AO167">
            <v>0</v>
          </cell>
          <cell r="AP167">
            <v>0</v>
          </cell>
          <cell r="AQ167">
            <v>0</v>
          </cell>
          <cell r="AR167">
            <v>0</v>
          </cell>
          <cell r="AS167">
            <v>0</v>
          </cell>
          <cell r="AT167">
            <v>32545</v>
          </cell>
          <cell r="AU167">
            <v>31945</v>
          </cell>
          <cell r="AV167">
            <v>2761.44</v>
          </cell>
          <cell r="AW167">
            <v>4602.4000000000005</v>
          </cell>
          <cell r="AX167">
            <v>0</v>
          </cell>
          <cell r="AY167">
            <v>333.33333333333331</v>
          </cell>
          <cell r="AZ167">
            <v>4000</v>
          </cell>
          <cell r="BA167">
            <v>40242.17333333334</v>
          </cell>
          <cell r="BB167">
            <v>482906.08000000007</v>
          </cell>
          <cell r="BC167">
            <v>0</v>
          </cell>
          <cell r="BD167">
            <v>482906.08000000007</v>
          </cell>
          <cell r="BE167">
            <v>482906.08000000007</v>
          </cell>
        </row>
        <row r="168">
          <cell r="A168">
            <v>10000271</v>
          </cell>
          <cell r="B168" t="str">
            <v>04/0181</v>
          </cell>
          <cell r="C168">
            <v>1010317999</v>
          </cell>
          <cell r="D168" t="str">
            <v>PANDURANG B.  KUTE</v>
          </cell>
          <cell r="E168" t="str">
            <v>BAJIRAO</v>
          </cell>
          <cell r="F168" t="str">
            <v>A3</v>
          </cell>
          <cell r="G168" t="str">
            <v>Aso</v>
          </cell>
          <cell r="H168">
            <v>36077</v>
          </cell>
          <cell r="I168">
            <v>36259</v>
          </cell>
          <cell r="J168">
            <v>24973</v>
          </cell>
          <cell r="K168">
            <v>48.775342465753425</v>
          </cell>
          <cell r="L168">
            <v>46887</v>
          </cell>
          <cell r="M168">
            <v>2.1013698630136988</v>
          </cell>
          <cell r="N168">
            <v>18.355047189561137</v>
          </cell>
          <cell r="O168">
            <v>20</v>
          </cell>
          <cell r="P168">
            <v>40269</v>
          </cell>
          <cell r="Q168" t="str">
            <v>YES</v>
          </cell>
          <cell r="R168" t="str">
            <v>5+ P-A3</v>
          </cell>
          <cell r="T168" t="str">
            <v>4 P-S1</v>
          </cell>
          <cell r="U168" t="str">
            <v>IX STD</v>
          </cell>
          <cell r="V168" t="str">
            <v>Assistant</v>
          </cell>
          <cell r="W168" t="str">
            <v>Maintenance</v>
          </cell>
          <cell r="X168">
            <v>2983</v>
          </cell>
          <cell r="Y168">
            <v>800</v>
          </cell>
          <cell r="Z168">
            <v>1750</v>
          </cell>
          <cell r="AB168">
            <v>12750</v>
          </cell>
          <cell r="AC168">
            <v>1025</v>
          </cell>
          <cell r="AD168">
            <v>4733</v>
          </cell>
          <cell r="AE168">
            <v>600</v>
          </cell>
          <cell r="AF168">
            <v>1250</v>
          </cell>
          <cell r="AG168">
            <v>800</v>
          </cell>
          <cell r="AH168">
            <v>6750</v>
          </cell>
          <cell r="AI168">
            <v>0</v>
          </cell>
          <cell r="AJ168">
            <v>750</v>
          </cell>
          <cell r="AK168">
            <v>750</v>
          </cell>
          <cell r="AL168">
            <v>650</v>
          </cell>
          <cell r="AM168">
            <v>0</v>
          </cell>
          <cell r="AN168">
            <v>0</v>
          </cell>
          <cell r="AO168">
            <v>0</v>
          </cell>
          <cell r="AP168">
            <v>0</v>
          </cell>
          <cell r="AQ168">
            <v>0</v>
          </cell>
          <cell r="AR168">
            <v>0</v>
          </cell>
          <cell r="AS168">
            <v>0</v>
          </cell>
          <cell r="AT168">
            <v>30058</v>
          </cell>
          <cell r="AU168">
            <v>29458</v>
          </cell>
          <cell r="AV168">
            <v>2463</v>
          </cell>
          <cell r="AW168">
            <v>4105</v>
          </cell>
          <cell r="AX168">
            <v>0</v>
          </cell>
          <cell r="AY168">
            <v>333.33333333333331</v>
          </cell>
          <cell r="AZ168">
            <v>4000</v>
          </cell>
          <cell r="BA168">
            <v>36959.333333333336</v>
          </cell>
          <cell r="BB168">
            <v>443512</v>
          </cell>
          <cell r="BC168">
            <v>0</v>
          </cell>
          <cell r="BD168">
            <v>443512</v>
          </cell>
          <cell r="BE168">
            <v>443512</v>
          </cell>
        </row>
        <row r="169">
          <cell r="A169">
            <v>10000272</v>
          </cell>
          <cell r="B169" t="str">
            <v>04/0182</v>
          </cell>
          <cell r="C169">
            <v>1010328999</v>
          </cell>
          <cell r="D169" t="str">
            <v>VIKAS LAXMAN MORE</v>
          </cell>
          <cell r="E169" t="str">
            <v>LAXMAN</v>
          </cell>
          <cell r="F169" t="str">
            <v>A3</v>
          </cell>
          <cell r="G169" t="str">
            <v>Aso</v>
          </cell>
          <cell r="H169">
            <v>36112</v>
          </cell>
          <cell r="I169">
            <v>36293</v>
          </cell>
          <cell r="J169">
            <v>26451</v>
          </cell>
          <cell r="K169">
            <v>44.726027397260275</v>
          </cell>
          <cell r="L169">
            <v>48365</v>
          </cell>
          <cell r="M169">
            <v>0</v>
          </cell>
          <cell r="N169">
            <v>18.259156778919326</v>
          </cell>
          <cell r="O169">
            <v>18</v>
          </cell>
          <cell r="P169">
            <v>40269</v>
          </cell>
          <cell r="Q169" t="str">
            <v>YES</v>
          </cell>
          <cell r="R169">
            <v>3</v>
          </cell>
          <cell r="T169" t="str">
            <v>3 P-S1</v>
          </cell>
          <cell r="U169" t="str">
            <v>H.S.C.</v>
          </cell>
          <cell r="V169" t="str">
            <v>Operator</v>
          </cell>
          <cell r="W169" t="str">
            <v>TankFarm</v>
          </cell>
          <cell r="X169">
            <v>2983</v>
          </cell>
          <cell r="Y169">
            <v>800</v>
          </cell>
          <cell r="Z169">
            <v>1750</v>
          </cell>
          <cell r="AB169">
            <v>11900</v>
          </cell>
          <cell r="AC169">
            <v>1450</v>
          </cell>
          <cell r="AD169">
            <v>4733</v>
          </cell>
          <cell r="AE169">
            <v>600</v>
          </cell>
          <cell r="AF169">
            <v>1250</v>
          </cell>
          <cell r="AG169">
            <v>800</v>
          </cell>
          <cell r="AH169">
            <v>6750</v>
          </cell>
          <cell r="AI169">
            <v>0</v>
          </cell>
          <cell r="AJ169">
            <v>750</v>
          </cell>
          <cell r="AK169">
            <v>750</v>
          </cell>
          <cell r="AL169">
            <v>650</v>
          </cell>
          <cell r="AM169">
            <v>0</v>
          </cell>
          <cell r="AN169">
            <v>0</v>
          </cell>
          <cell r="AO169">
            <v>0</v>
          </cell>
          <cell r="AP169">
            <v>0</v>
          </cell>
          <cell r="AQ169">
            <v>0</v>
          </cell>
          <cell r="AR169">
            <v>0</v>
          </cell>
          <cell r="AS169">
            <v>0</v>
          </cell>
          <cell r="AT169">
            <v>29633</v>
          </cell>
          <cell r="AU169">
            <v>29033</v>
          </cell>
          <cell r="AV169">
            <v>2412</v>
          </cell>
          <cell r="AW169">
            <v>4020</v>
          </cell>
          <cell r="AX169">
            <v>0</v>
          </cell>
          <cell r="AY169">
            <v>333.33333333333331</v>
          </cell>
          <cell r="AZ169">
            <v>4000</v>
          </cell>
          <cell r="BA169">
            <v>36398.333333333336</v>
          </cell>
          <cell r="BB169">
            <v>436780</v>
          </cell>
          <cell r="BC169">
            <v>0</v>
          </cell>
          <cell r="BD169">
            <v>436780</v>
          </cell>
          <cell r="BE169">
            <v>436780</v>
          </cell>
        </row>
        <row r="170">
          <cell r="A170">
            <v>10000273</v>
          </cell>
          <cell r="B170" t="str">
            <v>04/0183</v>
          </cell>
          <cell r="C170">
            <v>1010328999</v>
          </cell>
          <cell r="D170" t="str">
            <v>KIRAN R. WANKHADE</v>
          </cell>
          <cell r="E170" t="str">
            <v>RAMESH</v>
          </cell>
          <cell r="F170" t="str">
            <v>A2</v>
          </cell>
          <cell r="G170" t="str">
            <v>Aso</v>
          </cell>
          <cell r="H170">
            <v>36119</v>
          </cell>
          <cell r="I170">
            <v>36300</v>
          </cell>
          <cell r="J170">
            <v>27832</v>
          </cell>
          <cell r="K170">
            <v>40.942465753424656</v>
          </cell>
          <cell r="L170">
            <v>49746</v>
          </cell>
          <cell r="M170">
            <v>0</v>
          </cell>
          <cell r="N170">
            <v>18.239978696727544</v>
          </cell>
          <cell r="O170">
            <v>18</v>
          </cell>
          <cell r="P170">
            <v>39173</v>
          </cell>
          <cell r="Q170" t="str">
            <v>YES</v>
          </cell>
          <cell r="R170">
            <v>3</v>
          </cell>
          <cell r="T170" t="str">
            <v>3 P-A3</v>
          </cell>
          <cell r="U170" t="str">
            <v>S.S.C.</v>
          </cell>
          <cell r="V170" t="str">
            <v>Operator</v>
          </cell>
          <cell r="W170" t="str">
            <v>TankFarm</v>
          </cell>
          <cell r="X170">
            <v>2583</v>
          </cell>
          <cell r="Y170">
            <v>700</v>
          </cell>
          <cell r="Z170">
            <v>1650</v>
          </cell>
          <cell r="AA170">
            <v>100</v>
          </cell>
          <cell r="AB170">
            <v>11150</v>
          </cell>
          <cell r="AC170">
            <v>1885</v>
          </cell>
          <cell r="AD170">
            <v>4233</v>
          </cell>
          <cell r="AE170">
            <v>600</v>
          </cell>
          <cell r="AF170">
            <v>1250</v>
          </cell>
          <cell r="AG170">
            <v>800</v>
          </cell>
          <cell r="AH170">
            <v>6450</v>
          </cell>
          <cell r="AI170">
            <v>0</v>
          </cell>
          <cell r="AJ170">
            <v>750</v>
          </cell>
          <cell r="AK170">
            <v>750</v>
          </cell>
          <cell r="AL170">
            <v>650</v>
          </cell>
          <cell r="AM170">
            <v>0</v>
          </cell>
          <cell r="AN170">
            <v>0</v>
          </cell>
          <cell r="AO170">
            <v>0</v>
          </cell>
          <cell r="AP170">
            <v>0</v>
          </cell>
          <cell r="AQ170">
            <v>0</v>
          </cell>
          <cell r="AR170">
            <v>0</v>
          </cell>
          <cell r="AS170">
            <v>0</v>
          </cell>
          <cell r="AT170">
            <v>28518</v>
          </cell>
          <cell r="AU170">
            <v>27918</v>
          </cell>
          <cell r="AV170">
            <v>2338.1999999999998</v>
          </cell>
          <cell r="AW170">
            <v>3897</v>
          </cell>
          <cell r="AX170">
            <v>0</v>
          </cell>
          <cell r="AY170">
            <v>291.66666666666669</v>
          </cell>
          <cell r="AZ170">
            <v>3500</v>
          </cell>
          <cell r="BA170">
            <v>35044.866666666661</v>
          </cell>
          <cell r="BB170">
            <v>420538.39999999991</v>
          </cell>
          <cell r="BC170">
            <v>0</v>
          </cell>
          <cell r="BD170">
            <v>420538.39999999991</v>
          </cell>
          <cell r="BE170">
            <v>420538.39999999991</v>
          </cell>
        </row>
        <row r="171">
          <cell r="A171">
            <v>10000278</v>
          </cell>
          <cell r="B171" t="str">
            <v>04/0184</v>
          </cell>
          <cell r="C171">
            <v>1010317999</v>
          </cell>
          <cell r="D171" t="str">
            <v>BASUDEVA EPILI</v>
          </cell>
          <cell r="E171" t="str">
            <v>EPILI KARIODU</v>
          </cell>
          <cell r="F171" t="str">
            <v>A3</v>
          </cell>
          <cell r="G171" t="str">
            <v>Aso</v>
          </cell>
          <cell r="H171">
            <v>36195</v>
          </cell>
          <cell r="I171">
            <v>36376</v>
          </cell>
          <cell r="J171">
            <v>28632</v>
          </cell>
          <cell r="K171">
            <v>38.750684931506846</v>
          </cell>
          <cell r="L171">
            <v>50546</v>
          </cell>
          <cell r="M171">
            <v>3.6520547945205482</v>
          </cell>
          <cell r="N171">
            <v>18.031759518328261</v>
          </cell>
          <cell r="O171">
            <v>22</v>
          </cell>
          <cell r="P171">
            <v>38808</v>
          </cell>
          <cell r="Q171" t="str">
            <v>YES</v>
          </cell>
          <cell r="R171">
            <v>3</v>
          </cell>
          <cell r="T171" t="str">
            <v>4 P-S1</v>
          </cell>
          <cell r="U171" t="str">
            <v>S.S.C., I.T.I.</v>
          </cell>
          <cell r="V171" t="str">
            <v>Welder</v>
          </cell>
          <cell r="W171" t="str">
            <v>Maintenance</v>
          </cell>
          <cell r="X171">
            <v>2983</v>
          </cell>
          <cell r="Y171">
            <v>800</v>
          </cell>
          <cell r="Z171">
            <v>1750</v>
          </cell>
          <cell r="AB171">
            <v>12750</v>
          </cell>
          <cell r="AC171">
            <v>975</v>
          </cell>
          <cell r="AD171">
            <v>4733</v>
          </cell>
          <cell r="AE171">
            <v>600</v>
          </cell>
          <cell r="AF171">
            <v>1250</v>
          </cell>
          <cell r="AG171">
            <v>800</v>
          </cell>
          <cell r="AH171">
            <v>6750</v>
          </cell>
          <cell r="AI171">
            <v>0</v>
          </cell>
          <cell r="AJ171">
            <v>750</v>
          </cell>
          <cell r="AK171">
            <v>750</v>
          </cell>
          <cell r="AL171">
            <v>650</v>
          </cell>
          <cell r="AM171">
            <v>0</v>
          </cell>
          <cell r="AN171">
            <v>0</v>
          </cell>
          <cell r="AO171">
            <v>0</v>
          </cell>
          <cell r="AP171">
            <v>0</v>
          </cell>
          <cell r="AQ171">
            <v>0</v>
          </cell>
          <cell r="AR171">
            <v>0</v>
          </cell>
          <cell r="AS171">
            <v>0</v>
          </cell>
          <cell r="AT171">
            <v>30008</v>
          </cell>
          <cell r="AU171">
            <v>29408</v>
          </cell>
          <cell r="AV171">
            <v>2457</v>
          </cell>
          <cell r="AW171">
            <v>4095</v>
          </cell>
          <cell r="AX171">
            <v>0</v>
          </cell>
          <cell r="AY171">
            <v>333.33333333333331</v>
          </cell>
          <cell r="AZ171">
            <v>4000</v>
          </cell>
          <cell r="BA171">
            <v>36893.333333333336</v>
          </cell>
          <cell r="BB171">
            <v>442720</v>
          </cell>
          <cell r="BC171">
            <v>0</v>
          </cell>
          <cell r="BD171">
            <v>442720</v>
          </cell>
          <cell r="BE171">
            <v>442720</v>
          </cell>
        </row>
        <row r="172">
          <cell r="A172">
            <v>10000282</v>
          </cell>
          <cell r="B172" t="str">
            <v>04/0185</v>
          </cell>
          <cell r="C172">
            <v>1010318050</v>
          </cell>
          <cell r="D172" t="str">
            <v>VINCENT K.V.</v>
          </cell>
          <cell r="E172" t="str">
            <v>VARGHESE</v>
          </cell>
          <cell r="F172" t="str">
            <v>A2</v>
          </cell>
          <cell r="G172" t="str">
            <v>Aso</v>
          </cell>
          <cell r="H172">
            <v>36271</v>
          </cell>
          <cell r="I172">
            <v>36454</v>
          </cell>
          <cell r="J172">
            <v>27184</v>
          </cell>
          <cell r="K172">
            <v>42.717808219178082</v>
          </cell>
          <cell r="L172">
            <v>49098</v>
          </cell>
          <cell r="M172">
            <v>3.8876712328767122</v>
          </cell>
          <cell r="N172">
            <v>17.823540341197365</v>
          </cell>
          <cell r="O172">
            <v>22</v>
          </cell>
          <cell r="P172">
            <v>37712</v>
          </cell>
          <cell r="Q172" t="str">
            <v>YES</v>
          </cell>
          <cell r="R172">
            <v>3</v>
          </cell>
          <cell r="T172" t="str">
            <v>3 P-A3</v>
          </cell>
          <cell r="U172" t="str">
            <v>S.S.C.</v>
          </cell>
          <cell r="V172" t="str">
            <v>Operator</v>
          </cell>
          <cell r="W172" t="str">
            <v>Pastilator</v>
          </cell>
          <cell r="X172">
            <v>2583</v>
          </cell>
          <cell r="Y172">
            <v>700</v>
          </cell>
          <cell r="Z172">
            <v>1650</v>
          </cell>
          <cell r="AA172">
            <v>100</v>
          </cell>
          <cell r="AB172">
            <v>12175</v>
          </cell>
          <cell r="AC172">
            <v>1120</v>
          </cell>
          <cell r="AD172">
            <v>4233</v>
          </cell>
          <cell r="AE172">
            <v>600</v>
          </cell>
          <cell r="AF172">
            <v>1250</v>
          </cell>
          <cell r="AG172">
            <v>800</v>
          </cell>
          <cell r="AH172">
            <v>6450</v>
          </cell>
          <cell r="AI172">
            <v>0</v>
          </cell>
          <cell r="AJ172">
            <v>750</v>
          </cell>
          <cell r="AK172">
            <v>750</v>
          </cell>
          <cell r="AL172">
            <v>650</v>
          </cell>
          <cell r="AM172">
            <v>0</v>
          </cell>
          <cell r="AN172">
            <v>0</v>
          </cell>
          <cell r="AO172">
            <v>0</v>
          </cell>
          <cell r="AP172">
            <v>0</v>
          </cell>
          <cell r="AQ172">
            <v>0</v>
          </cell>
          <cell r="AR172">
            <v>0</v>
          </cell>
          <cell r="AS172">
            <v>0</v>
          </cell>
          <cell r="AT172">
            <v>28778</v>
          </cell>
          <cell r="AU172">
            <v>28178</v>
          </cell>
          <cell r="AV172">
            <v>2369.4</v>
          </cell>
          <cell r="AW172">
            <v>3949</v>
          </cell>
          <cell r="AX172">
            <v>0</v>
          </cell>
          <cell r="AY172">
            <v>291.66666666666669</v>
          </cell>
          <cell r="AZ172">
            <v>3500</v>
          </cell>
          <cell r="BA172">
            <v>35388.066666666666</v>
          </cell>
          <cell r="BB172">
            <v>424656.8</v>
          </cell>
          <cell r="BC172">
            <v>0</v>
          </cell>
          <cell r="BD172">
            <v>424656.8</v>
          </cell>
          <cell r="BE172">
            <v>424656.8</v>
          </cell>
        </row>
        <row r="173">
          <cell r="A173">
            <v>10000283</v>
          </cell>
          <cell r="B173" t="str">
            <v>04/0186</v>
          </cell>
          <cell r="C173">
            <v>1010318020</v>
          </cell>
          <cell r="D173" t="str">
            <v>RAKESH KALEKAR</v>
          </cell>
          <cell r="E173" t="str">
            <v>RAJARAM</v>
          </cell>
          <cell r="F173" t="str">
            <v>A2</v>
          </cell>
          <cell r="G173" t="str">
            <v>Aso</v>
          </cell>
          <cell r="H173">
            <v>36278</v>
          </cell>
          <cell r="I173">
            <v>36461</v>
          </cell>
          <cell r="J173">
            <v>27324</v>
          </cell>
          <cell r="K173">
            <v>42.334246575342469</v>
          </cell>
          <cell r="L173">
            <v>49238</v>
          </cell>
          <cell r="M173">
            <v>5.9095890410958907</v>
          </cell>
          <cell r="N173">
            <v>17.804362258054287</v>
          </cell>
          <cell r="O173">
            <v>24</v>
          </cell>
          <cell r="P173">
            <v>39539</v>
          </cell>
          <cell r="Q173" t="str">
            <v>YES</v>
          </cell>
          <cell r="R173">
            <v>3</v>
          </cell>
          <cell r="T173" t="str">
            <v>4 P-A3</v>
          </cell>
          <cell r="U173" t="str">
            <v>S.S.C., A.O.C.P.</v>
          </cell>
          <cell r="V173" t="str">
            <v>Operator</v>
          </cell>
          <cell r="W173" t="str">
            <v>Distillation</v>
          </cell>
          <cell r="X173">
            <v>2583</v>
          </cell>
          <cell r="Y173">
            <v>700</v>
          </cell>
          <cell r="Z173">
            <v>1650</v>
          </cell>
          <cell r="AA173">
            <v>100</v>
          </cell>
          <cell r="AB173">
            <v>11150</v>
          </cell>
          <cell r="AC173">
            <v>1640</v>
          </cell>
          <cell r="AD173">
            <v>4233</v>
          </cell>
          <cell r="AE173">
            <v>600</v>
          </cell>
          <cell r="AF173">
            <v>1250</v>
          </cell>
          <cell r="AG173">
            <v>800</v>
          </cell>
          <cell r="AH173">
            <v>6450</v>
          </cell>
          <cell r="AI173">
            <v>0</v>
          </cell>
          <cell r="AJ173">
            <v>750</v>
          </cell>
          <cell r="AK173">
            <v>750</v>
          </cell>
          <cell r="AL173">
            <v>650</v>
          </cell>
          <cell r="AM173">
            <v>0</v>
          </cell>
          <cell r="AN173">
            <v>0</v>
          </cell>
          <cell r="AO173">
            <v>0</v>
          </cell>
          <cell r="AP173">
            <v>0</v>
          </cell>
          <cell r="AQ173">
            <v>0</v>
          </cell>
          <cell r="AR173">
            <v>0</v>
          </cell>
          <cell r="AS173">
            <v>0</v>
          </cell>
          <cell r="AT173">
            <v>28273</v>
          </cell>
          <cell r="AU173">
            <v>27673</v>
          </cell>
          <cell r="AV173">
            <v>2308.7999999999997</v>
          </cell>
          <cell r="AW173">
            <v>3848</v>
          </cell>
          <cell r="AX173">
            <v>0</v>
          </cell>
          <cell r="AY173">
            <v>291.66666666666669</v>
          </cell>
          <cell r="AZ173">
            <v>3500</v>
          </cell>
          <cell r="BA173">
            <v>34721.466666666667</v>
          </cell>
          <cell r="BB173">
            <v>416657.6</v>
          </cell>
          <cell r="BC173">
            <v>0</v>
          </cell>
          <cell r="BD173">
            <v>416657.6</v>
          </cell>
          <cell r="BE173">
            <v>416657.6</v>
          </cell>
        </row>
        <row r="174">
          <cell r="A174">
            <v>10000284</v>
          </cell>
          <cell r="B174" t="str">
            <v>04/0187</v>
          </cell>
          <cell r="C174">
            <v>1010318010</v>
          </cell>
          <cell r="D174" t="str">
            <v>ANKUSH SAWANT</v>
          </cell>
          <cell r="E174" t="str">
            <v>ANNA</v>
          </cell>
          <cell r="F174" t="str">
            <v>A2</v>
          </cell>
          <cell r="G174" t="str">
            <v>Aso</v>
          </cell>
          <cell r="H174">
            <v>36278</v>
          </cell>
          <cell r="I174">
            <v>36461</v>
          </cell>
          <cell r="J174">
            <v>29004</v>
          </cell>
          <cell r="K174">
            <v>37.731506849315068</v>
          </cell>
          <cell r="L174">
            <v>50918</v>
          </cell>
          <cell r="M174">
            <v>0</v>
          </cell>
          <cell r="N174">
            <v>17.804362258054287</v>
          </cell>
          <cell r="O174">
            <v>18</v>
          </cell>
          <cell r="P174">
            <v>39539</v>
          </cell>
          <cell r="Q174" t="str">
            <v>YES</v>
          </cell>
          <cell r="R174">
            <v>3</v>
          </cell>
          <cell r="T174" t="str">
            <v>3 P-A3</v>
          </cell>
          <cell r="U174" t="str">
            <v>H.S.C.</v>
          </cell>
          <cell r="V174" t="str">
            <v>Operator</v>
          </cell>
          <cell r="W174" t="str">
            <v>Splitting</v>
          </cell>
          <cell r="X174">
            <v>2583</v>
          </cell>
          <cell r="Y174">
            <v>700</v>
          </cell>
          <cell r="Z174">
            <v>1650</v>
          </cell>
          <cell r="AA174">
            <v>100</v>
          </cell>
          <cell r="AB174">
            <v>11150</v>
          </cell>
          <cell r="AC174">
            <v>1640</v>
          </cell>
          <cell r="AD174">
            <v>4233</v>
          </cell>
          <cell r="AE174">
            <v>600</v>
          </cell>
          <cell r="AF174">
            <v>1250</v>
          </cell>
          <cell r="AG174">
            <v>800</v>
          </cell>
          <cell r="AH174">
            <v>6450</v>
          </cell>
          <cell r="AI174">
            <v>0</v>
          </cell>
          <cell r="AJ174">
            <v>750</v>
          </cell>
          <cell r="AK174">
            <v>750</v>
          </cell>
          <cell r="AL174">
            <v>650</v>
          </cell>
          <cell r="AM174">
            <v>0</v>
          </cell>
          <cell r="AN174">
            <v>0</v>
          </cell>
          <cell r="AO174">
            <v>0</v>
          </cell>
          <cell r="AP174">
            <v>0</v>
          </cell>
          <cell r="AQ174">
            <v>0</v>
          </cell>
          <cell r="AR174">
            <v>0</v>
          </cell>
          <cell r="AS174">
            <v>0</v>
          </cell>
          <cell r="AT174">
            <v>28273</v>
          </cell>
          <cell r="AU174">
            <v>27673</v>
          </cell>
          <cell r="AV174">
            <v>2308.7999999999997</v>
          </cell>
          <cell r="AW174">
            <v>3848</v>
          </cell>
          <cell r="AX174">
            <v>0</v>
          </cell>
          <cell r="AY174">
            <v>291.66666666666669</v>
          </cell>
          <cell r="AZ174">
            <v>3500</v>
          </cell>
          <cell r="BA174">
            <v>34721.466666666667</v>
          </cell>
          <cell r="BB174">
            <v>416657.6</v>
          </cell>
          <cell r="BC174">
            <v>0</v>
          </cell>
          <cell r="BD174">
            <v>416657.6</v>
          </cell>
          <cell r="BE174">
            <v>416657.6</v>
          </cell>
        </row>
        <row r="175">
          <cell r="A175">
            <v>10000285</v>
          </cell>
          <cell r="B175" t="str">
            <v>04/0188</v>
          </cell>
          <cell r="C175">
            <v>1010318070</v>
          </cell>
          <cell r="D175" t="str">
            <v>SANJIV GUJAR</v>
          </cell>
          <cell r="E175" t="str">
            <v>PARSHURAM</v>
          </cell>
          <cell r="F175" t="str">
            <v>S1</v>
          </cell>
          <cell r="G175" t="str">
            <v>OC</v>
          </cell>
          <cell r="H175">
            <v>36278</v>
          </cell>
          <cell r="I175">
            <v>36461</v>
          </cell>
          <cell r="J175">
            <v>26783</v>
          </cell>
          <cell r="K175">
            <v>43.816438356164383</v>
          </cell>
          <cell r="L175">
            <v>48697</v>
          </cell>
          <cell r="M175">
            <v>1.9068493150684931</v>
          </cell>
          <cell r="N175">
            <v>17.804362258054287</v>
          </cell>
          <cell r="O175">
            <v>20</v>
          </cell>
          <cell r="P175">
            <v>39539</v>
          </cell>
          <cell r="Q175" t="str">
            <v>YES</v>
          </cell>
          <cell r="R175">
            <v>4</v>
          </cell>
          <cell r="T175" t="str">
            <v>3 P-S2</v>
          </cell>
          <cell r="U175" t="str">
            <v>S.S.C., I.T.I., NCTVT</v>
          </cell>
          <cell r="V175" t="str">
            <v>Supervisor</v>
          </cell>
          <cell r="W175" t="str">
            <v>Glycerine</v>
          </cell>
          <cell r="X175">
            <v>7358</v>
          </cell>
          <cell r="Y175">
            <v>800</v>
          </cell>
          <cell r="Z175">
            <v>1750</v>
          </cell>
          <cell r="AB175">
            <v>18695</v>
          </cell>
          <cell r="AC175">
            <v>0</v>
          </cell>
          <cell r="AD175">
            <v>9108</v>
          </cell>
          <cell r="AE175">
            <v>600</v>
          </cell>
          <cell r="AF175">
            <v>1250</v>
          </cell>
          <cell r="AG175">
            <v>800</v>
          </cell>
          <cell r="AH175">
            <v>4500</v>
          </cell>
          <cell r="AI175">
            <v>61</v>
          </cell>
          <cell r="AJ175">
            <v>750</v>
          </cell>
          <cell r="AK175">
            <v>750</v>
          </cell>
          <cell r="AL175">
            <v>650</v>
          </cell>
          <cell r="AM175">
            <v>0</v>
          </cell>
          <cell r="AN175">
            <v>0</v>
          </cell>
          <cell r="AO175">
            <v>0</v>
          </cell>
          <cell r="AP175">
            <v>0</v>
          </cell>
          <cell r="AQ175">
            <v>0</v>
          </cell>
          <cell r="AR175">
            <v>0</v>
          </cell>
          <cell r="AS175">
            <v>0</v>
          </cell>
          <cell r="AT175">
            <v>37164</v>
          </cell>
          <cell r="AU175">
            <v>36564</v>
          </cell>
          <cell r="AV175">
            <v>2783.4</v>
          </cell>
          <cell r="AW175">
            <v>4639</v>
          </cell>
          <cell r="AX175">
            <v>0</v>
          </cell>
          <cell r="AY175">
            <v>416.66666666666669</v>
          </cell>
          <cell r="AZ175">
            <v>5000</v>
          </cell>
          <cell r="BA175">
            <v>45003.066666666666</v>
          </cell>
          <cell r="BB175">
            <v>540036.80000000005</v>
          </cell>
          <cell r="BC175">
            <v>0</v>
          </cell>
          <cell r="BD175">
            <v>540036.80000000005</v>
          </cell>
          <cell r="BE175">
            <v>540036.80000000005</v>
          </cell>
        </row>
        <row r="176">
          <cell r="A176">
            <v>10000289</v>
          </cell>
          <cell r="B176" t="str">
            <v>04/0191</v>
          </cell>
          <cell r="C176">
            <v>1019909999</v>
          </cell>
          <cell r="D176" t="str">
            <v>MILIND M. PATIL</v>
          </cell>
          <cell r="E176" t="str">
            <v>MAHADEV</v>
          </cell>
          <cell r="F176" t="str">
            <v>S1</v>
          </cell>
          <cell r="G176" t="str">
            <v>OC</v>
          </cell>
          <cell r="H176">
            <v>36286</v>
          </cell>
          <cell r="I176">
            <v>36470</v>
          </cell>
          <cell r="J176">
            <v>27752</v>
          </cell>
          <cell r="K176">
            <v>41.161643835616438</v>
          </cell>
          <cell r="L176">
            <v>49666</v>
          </cell>
          <cell r="M176">
            <v>0.58904109589041098</v>
          </cell>
          <cell r="N176">
            <v>17.782444450786407</v>
          </cell>
          <cell r="O176">
            <v>18</v>
          </cell>
          <cell r="P176">
            <v>39539</v>
          </cell>
          <cell r="Q176" t="str">
            <v>YES</v>
          </cell>
          <cell r="R176">
            <v>3</v>
          </cell>
          <cell r="T176" t="str">
            <v>4 P-S2</v>
          </cell>
          <cell r="U176" t="str">
            <v>Dip in Mechanical Engg.</v>
          </cell>
          <cell r="V176" t="str">
            <v>Supervisor</v>
          </cell>
          <cell r="W176" t="str">
            <v>Project</v>
          </cell>
          <cell r="X176">
            <v>7272</v>
          </cell>
          <cell r="Y176">
            <v>800</v>
          </cell>
          <cell r="Z176">
            <v>1750</v>
          </cell>
          <cell r="AB176">
            <v>18395</v>
          </cell>
          <cell r="AC176">
            <v>0</v>
          </cell>
          <cell r="AD176">
            <v>9022</v>
          </cell>
          <cell r="AE176">
            <v>600</v>
          </cell>
          <cell r="AF176">
            <v>1250</v>
          </cell>
          <cell r="AG176">
            <v>800</v>
          </cell>
          <cell r="AH176">
            <v>4500</v>
          </cell>
          <cell r="AI176">
            <v>0</v>
          </cell>
          <cell r="AJ176">
            <v>750</v>
          </cell>
          <cell r="AK176">
            <v>750</v>
          </cell>
          <cell r="AL176">
            <v>650</v>
          </cell>
          <cell r="AM176">
            <v>0</v>
          </cell>
          <cell r="AN176">
            <v>0</v>
          </cell>
          <cell r="AO176">
            <v>0</v>
          </cell>
          <cell r="AP176">
            <v>0</v>
          </cell>
          <cell r="AQ176">
            <v>0</v>
          </cell>
          <cell r="AR176">
            <v>0</v>
          </cell>
          <cell r="AS176">
            <v>0</v>
          </cell>
          <cell r="AT176">
            <v>36717</v>
          </cell>
          <cell r="AU176">
            <v>36117</v>
          </cell>
          <cell r="AV176">
            <v>2747.4</v>
          </cell>
          <cell r="AW176">
            <v>4579</v>
          </cell>
          <cell r="AX176">
            <v>0</v>
          </cell>
          <cell r="AY176">
            <v>416.66666666666669</v>
          </cell>
          <cell r="AZ176">
            <v>5000</v>
          </cell>
          <cell r="BA176">
            <v>44460.066666666666</v>
          </cell>
          <cell r="BB176">
            <v>533520.80000000005</v>
          </cell>
          <cell r="BC176">
            <v>0</v>
          </cell>
          <cell r="BD176">
            <v>533520.80000000005</v>
          </cell>
          <cell r="BE176">
            <v>533520.80000000005</v>
          </cell>
        </row>
        <row r="177">
          <cell r="A177">
            <v>10000291</v>
          </cell>
          <cell r="B177" t="str">
            <v>04/0193</v>
          </cell>
          <cell r="C177">
            <v>1010325999</v>
          </cell>
          <cell r="D177" t="str">
            <v>RAHUL S. KADAM</v>
          </cell>
          <cell r="E177" t="str">
            <v>SURESH</v>
          </cell>
          <cell r="F177" t="str">
            <v>S1</v>
          </cell>
          <cell r="G177" t="str">
            <v>OC</v>
          </cell>
          <cell r="H177">
            <v>36339</v>
          </cell>
          <cell r="I177">
            <v>36522</v>
          </cell>
          <cell r="J177">
            <v>28165</v>
          </cell>
          <cell r="K177">
            <v>40.030136986301372</v>
          </cell>
          <cell r="L177">
            <v>50079</v>
          </cell>
          <cell r="M177">
            <v>2.3123287671232875</v>
          </cell>
          <cell r="N177">
            <v>17.637238970383056</v>
          </cell>
          <cell r="O177">
            <v>20</v>
          </cell>
          <cell r="P177">
            <v>39539</v>
          </cell>
          <cell r="Q177" t="str">
            <v>YES</v>
          </cell>
          <cell r="R177">
            <v>3</v>
          </cell>
          <cell r="T177">
            <v>3</v>
          </cell>
          <cell r="U177" t="str">
            <v>H.S.C., NCTVT, A.O.C.P.</v>
          </cell>
          <cell r="V177" t="str">
            <v>Supervisor</v>
          </cell>
          <cell r="W177" t="str">
            <v>EHS</v>
          </cell>
          <cell r="X177">
            <v>7090</v>
          </cell>
          <cell r="Y177">
            <v>800</v>
          </cell>
          <cell r="Z177">
            <v>1750</v>
          </cell>
          <cell r="AB177">
            <v>17753</v>
          </cell>
          <cell r="AC177">
            <v>0</v>
          </cell>
          <cell r="AD177">
            <v>8840</v>
          </cell>
          <cell r="AE177">
            <v>600</v>
          </cell>
          <cell r="AF177">
            <v>1250</v>
          </cell>
          <cell r="AG177">
            <v>800</v>
          </cell>
          <cell r="AH177">
            <v>4500</v>
          </cell>
          <cell r="AI177">
            <v>0</v>
          </cell>
          <cell r="AJ177">
            <v>750</v>
          </cell>
          <cell r="AK177">
            <v>750</v>
          </cell>
          <cell r="AL177">
            <v>650</v>
          </cell>
          <cell r="AM177">
            <v>0</v>
          </cell>
          <cell r="AN177">
            <v>0</v>
          </cell>
          <cell r="AO177">
            <v>0</v>
          </cell>
          <cell r="AP177">
            <v>0</v>
          </cell>
          <cell r="AQ177">
            <v>0</v>
          </cell>
          <cell r="AR177">
            <v>0</v>
          </cell>
          <cell r="AS177">
            <v>0</v>
          </cell>
          <cell r="AT177">
            <v>35893</v>
          </cell>
          <cell r="AU177">
            <v>35293</v>
          </cell>
          <cell r="AV177">
            <v>2670.36</v>
          </cell>
          <cell r="AW177">
            <v>4450.6000000000004</v>
          </cell>
          <cell r="AX177">
            <v>0</v>
          </cell>
          <cell r="AY177">
            <v>416.66666666666669</v>
          </cell>
          <cell r="AZ177">
            <v>5000</v>
          </cell>
          <cell r="BA177">
            <v>43430.626666666663</v>
          </cell>
          <cell r="BB177">
            <v>521167.51999999996</v>
          </cell>
          <cell r="BC177">
            <v>0</v>
          </cell>
          <cell r="BD177">
            <v>521167.51999999996</v>
          </cell>
          <cell r="BE177">
            <v>521167.51999999996</v>
          </cell>
        </row>
        <row r="178">
          <cell r="A178">
            <v>10000292</v>
          </cell>
          <cell r="B178" t="str">
            <v>04/0194</v>
          </cell>
          <cell r="C178">
            <v>1010329999</v>
          </cell>
          <cell r="D178" t="str">
            <v>WALCHAND M. OVAL</v>
          </cell>
          <cell r="E178" t="str">
            <v>MANDHARAO</v>
          </cell>
          <cell r="F178" t="str">
            <v>A2</v>
          </cell>
          <cell r="G178" t="str">
            <v>Aso</v>
          </cell>
          <cell r="H178">
            <v>36340</v>
          </cell>
          <cell r="I178">
            <v>36523</v>
          </cell>
          <cell r="J178">
            <v>24978</v>
          </cell>
          <cell r="K178">
            <v>48.761643835616439</v>
          </cell>
          <cell r="L178">
            <v>46892</v>
          </cell>
          <cell r="M178">
            <v>10.556164383561644</v>
          </cell>
          <cell r="N178">
            <v>17.634499244355659</v>
          </cell>
          <cell r="O178">
            <v>28</v>
          </cell>
          <cell r="P178">
            <v>37347</v>
          </cell>
          <cell r="Q178" t="str">
            <v>YES</v>
          </cell>
          <cell r="R178" t="str">
            <v>4+ SC 2.10</v>
          </cell>
          <cell r="T178" t="str">
            <v>3 P-A3</v>
          </cell>
          <cell r="U178" t="str">
            <v>H.S.C., N.C.T.V.T.,  2nd Class Boiler Attendant</v>
          </cell>
          <cell r="V178" t="str">
            <v>Operator</v>
          </cell>
          <cell r="W178" t="str">
            <v>Utility</v>
          </cell>
          <cell r="X178">
            <v>2583</v>
          </cell>
          <cell r="Y178">
            <v>700</v>
          </cell>
          <cell r="Z178">
            <v>1650</v>
          </cell>
          <cell r="AA178">
            <v>100</v>
          </cell>
          <cell r="AB178">
            <v>12175</v>
          </cell>
          <cell r="AC178">
            <v>1265</v>
          </cell>
          <cell r="AD178">
            <v>4233</v>
          </cell>
          <cell r="AE178">
            <v>600</v>
          </cell>
          <cell r="AF178">
            <v>1250</v>
          </cell>
          <cell r="AG178">
            <v>800</v>
          </cell>
          <cell r="AH178">
            <v>6450</v>
          </cell>
          <cell r="AI178">
            <v>0</v>
          </cell>
          <cell r="AJ178">
            <v>750</v>
          </cell>
          <cell r="AK178">
            <v>750</v>
          </cell>
          <cell r="AL178">
            <v>650</v>
          </cell>
          <cell r="AM178">
            <v>0</v>
          </cell>
          <cell r="AN178">
            <v>0</v>
          </cell>
          <cell r="AO178">
            <v>0</v>
          </cell>
          <cell r="AP178">
            <v>0</v>
          </cell>
          <cell r="AQ178">
            <v>0</v>
          </cell>
          <cell r="AR178">
            <v>0</v>
          </cell>
          <cell r="AS178">
            <v>0</v>
          </cell>
          <cell r="AT178">
            <v>28923</v>
          </cell>
          <cell r="AU178">
            <v>28323</v>
          </cell>
          <cell r="AV178">
            <v>2386.7999999999997</v>
          </cell>
          <cell r="AW178">
            <v>3978</v>
          </cell>
          <cell r="AX178">
            <v>0</v>
          </cell>
          <cell r="AY178">
            <v>291.66666666666669</v>
          </cell>
          <cell r="AZ178">
            <v>3500</v>
          </cell>
          <cell r="BA178">
            <v>35579.466666666667</v>
          </cell>
          <cell r="BB178">
            <v>426953.6</v>
          </cell>
          <cell r="BC178">
            <v>0</v>
          </cell>
          <cell r="BD178">
            <v>426953.6</v>
          </cell>
          <cell r="BE178">
            <v>426953.6</v>
          </cell>
        </row>
        <row r="179">
          <cell r="A179">
            <v>10000294</v>
          </cell>
          <cell r="B179" t="str">
            <v>04/0195</v>
          </cell>
          <cell r="C179">
            <v>1010317999</v>
          </cell>
          <cell r="D179" t="str">
            <v>MANGESH SAGVEKAR</v>
          </cell>
          <cell r="E179" t="str">
            <v>RAMDAS</v>
          </cell>
          <cell r="F179" t="str">
            <v>A3</v>
          </cell>
          <cell r="G179" t="str">
            <v>Aso</v>
          </cell>
          <cell r="H179">
            <v>36342</v>
          </cell>
          <cell r="I179">
            <v>36526</v>
          </cell>
          <cell r="J179">
            <v>27584</v>
          </cell>
          <cell r="K179">
            <v>41.62191780821918</v>
          </cell>
          <cell r="L179">
            <v>49498</v>
          </cell>
          <cell r="M179">
            <v>5.4986301369863018</v>
          </cell>
          <cell r="N179">
            <v>17.629019792300863</v>
          </cell>
          <cell r="O179">
            <v>23</v>
          </cell>
          <cell r="P179">
            <v>38443</v>
          </cell>
          <cell r="Q179" t="str">
            <v>NO</v>
          </cell>
          <cell r="R179" t="str">
            <v>EE</v>
          </cell>
          <cell r="T179" t="str">
            <v>4 P-S1</v>
          </cell>
          <cell r="U179" t="str">
            <v>S.S.C.,  MMCP</v>
          </cell>
          <cell r="V179" t="str">
            <v>Fitter</v>
          </cell>
          <cell r="W179" t="str">
            <v>Maintenance</v>
          </cell>
          <cell r="X179">
            <v>2983</v>
          </cell>
          <cell r="Y179">
            <v>800</v>
          </cell>
          <cell r="Z179">
            <v>1750</v>
          </cell>
          <cell r="AB179">
            <v>12750</v>
          </cell>
          <cell r="AC179">
            <v>1318</v>
          </cell>
          <cell r="AD179">
            <v>4733</v>
          </cell>
          <cell r="AE179">
            <v>600</v>
          </cell>
          <cell r="AF179">
            <v>1250</v>
          </cell>
          <cell r="AG179">
            <v>800</v>
          </cell>
          <cell r="AH179">
            <v>6750</v>
          </cell>
          <cell r="AI179">
            <v>0</v>
          </cell>
          <cell r="AJ179">
            <v>750</v>
          </cell>
          <cell r="AK179">
            <v>750</v>
          </cell>
          <cell r="AL179">
            <v>650</v>
          </cell>
          <cell r="AM179">
            <v>0</v>
          </cell>
          <cell r="AN179">
            <v>0</v>
          </cell>
          <cell r="AO179">
            <v>0</v>
          </cell>
          <cell r="AP179">
            <v>0</v>
          </cell>
          <cell r="AQ179">
            <v>0</v>
          </cell>
          <cell r="AR179">
            <v>0</v>
          </cell>
          <cell r="AS179">
            <v>0</v>
          </cell>
          <cell r="AT179">
            <v>30351</v>
          </cell>
          <cell r="AU179">
            <v>29751</v>
          </cell>
          <cell r="AV179">
            <v>2498.16</v>
          </cell>
          <cell r="AW179">
            <v>4163.6000000000004</v>
          </cell>
          <cell r="AX179">
            <v>0</v>
          </cell>
          <cell r="AY179">
            <v>333.33333333333331</v>
          </cell>
          <cell r="AZ179">
            <v>4000</v>
          </cell>
          <cell r="BA179">
            <v>37346.093333333338</v>
          </cell>
          <cell r="BB179">
            <v>448153.12000000005</v>
          </cell>
          <cell r="BC179">
            <v>0</v>
          </cell>
          <cell r="BD179">
            <v>448153.12000000005</v>
          </cell>
          <cell r="BE179">
            <v>448153.12000000005</v>
          </cell>
        </row>
        <row r="180">
          <cell r="A180">
            <v>10000295</v>
          </cell>
          <cell r="B180" t="str">
            <v>04/0196</v>
          </cell>
          <cell r="C180">
            <v>1010317999</v>
          </cell>
          <cell r="D180" t="str">
            <v>VASUDEO V. SAWANT</v>
          </cell>
          <cell r="E180" t="str">
            <v>VISHWANATH</v>
          </cell>
          <cell r="F180" t="str">
            <v>S1</v>
          </cell>
          <cell r="G180" t="str">
            <v>OC</v>
          </cell>
          <cell r="H180">
            <v>36343</v>
          </cell>
          <cell r="I180">
            <v>36527</v>
          </cell>
          <cell r="J180">
            <v>27042</v>
          </cell>
          <cell r="K180">
            <v>43.106849315068494</v>
          </cell>
          <cell r="L180">
            <v>48956</v>
          </cell>
          <cell r="M180">
            <v>0.83287671232876714</v>
          </cell>
          <cell r="N180">
            <v>17.626280066273466</v>
          </cell>
          <cell r="O180">
            <v>18</v>
          </cell>
          <cell r="P180">
            <v>40269</v>
          </cell>
          <cell r="Q180" t="str">
            <v>YES</v>
          </cell>
          <cell r="R180" t="str">
            <v>5+ S.C.</v>
          </cell>
          <cell r="T180" t="str">
            <v>4 P-S2</v>
          </cell>
          <cell r="U180" t="str">
            <v xml:space="preserve">H.S.C., NCTVT </v>
          </cell>
          <cell r="V180" t="str">
            <v>Supervisor</v>
          </cell>
          <cell r="W180" t="str">
            <v>Maintenance</v>
          </cell>
          <cell r="X180">
            <v>5246</v>
          </cell>
          <cell r="Y180">
            <v>800</v>
          </cell>
          <cell r="Z180">
            <v>1750</v>
          </cell>
          <cell r="AB180">
            <v>19391</v>
          </cell>
          <cell r="AC180">
            <v>0</v>
          </cell>
          <cell r="AD180">
            <v>6996</v>
          </cell>
          <cell r="AE180">
            <v>600</v>
          </cell>
          <cell r="AF180">
            <v>1250</v>
          </cell>
          <cell r="AG180">
            <v>800</v>
          </cell>
          <cell r="AH180">
            <v>4500</v>
          </cell>
          <cell r="AI180">
            <v>521</v>
          </cell>
          <cell r="AJ180">
            <v>750</v>
          </cell>
          <cell r="AK180">
            <v>750</v>
          </cell>
          <cell r="AL180">
            <v>650</v>
          </cell>
          <cell r="AM180">
            <v>0</v>
          </cell>
          <cell r="AN180">
            <v>0</v>
          </cell>
          <cell r="AO180">
            <v>0</v>
          </cell>
          <cell r="AP180">
            <v>0</v>
          </cell>
          <cell r="AQ180">
            <v>0</v>
          </cell>
          <cell r="AR180">
            <v>0</v>
          </cell>
          <cell r="AS180">
            <v>0</v>
          </cell>
          <cell r="AT180">
            <v>36208</v>
          </cell>
          <cell r="AU180">
            <v>35608</v>
          </cell>
          <cell r="AV180">
            <v>2866.92</v>
          </cell>
          <cell r="AW180">
            <v>4778.2</v>
          </cell>
          <cell r="AX180">
            <v>0</v>
          </cell>
          <cell r="AY180">
            <v>416.66666666666669</v>
          </cell>
          <cell r="AZ180">
            <v>5000</v>
          </cell>
          <cell r="BA180">
            <v>44269.78666666666</v>
          </cell>
          <cell r="BB180">
            <v>531237.43999999994</v>
          </cell>
          <cell r="BC180">
            <v>0</v>
          </cell>
          <cell r="BD180">
            <v>531237.43999999994</v>
          </cell>
          <cell r="BE180">
            <v>531237.43999999994</v>
          </cell>
        </row>
        <row r="181">
          <cell r="A181">
            <v>10000297</v>
          </cell>
          <cell r="B181" t="str">
            <v>04/0198</v>
          </cell>
          <cell r="C181">
            <v>1010318060</v>
          </cell>
          <cell r="D181" t="str">
            <v>MAHENDRA KADAM</v>
          </cell>
          <cell r="E181" t="str">
            <v>PARSHURAM</v>
          </cell>
          <cell r="F181" t="str">
            <v>A3</v>
          </cell>
          <cell r="G181" t="str">
            <v>Aso</v>
          </cell>
          <cell r="H181">
            <v>36343</v>
          </cell>
          <cell r="I181">
            <v>36527</v>
          </cell>
          <cell r="J181">
            <v>28446</v>
          </cell>
          <cell r="K181">
            <v>39.260273972602739</v>
          </cell>
          <cell r="L181">
            <v>50360</v>
          </cell>
          <cell r="M181">
            <v>0</v>
          </cell>
          <cell r="N181">
            <v>17.626280066273466</v>
          </cell>
          <cell r="O181">
            <v>18</v>
          </cell>
          <cell r="P181">
            <v>38808</v>
          </cell>
          <cell r="Q181" t="str">
            <v>YES</v>
          </cell>
          <cell r="R181">
            <v>4</v>
          </cell>
          <cell r="T181" t="str">
            <v>4 P-S1</v>
          </cell>
          <cell r="U181" t="str">
            <v xml:space="preserve">H.S.C., NCTVT </v>
          </cell>
          <cell r="V181" t="str">
            <v>Operator</v>
          </cell>
          <cell r="W181" t="str">
            <v>Drum Filling</v>
          </cell>
          <cell r="X181">
            <v>2983</v>
          </cell>
          <cell r="Y181">
            <v>800</v>
          </cell>
          <cell r="Z181">
            <v>1750</v>
          </cell>
          <cell r="AB181">
            <v>12750</v>
          </cell>
          <cell r="AC181">
            <v>1318</v>
          </cell>
          <cell r="AD181">
            <v>4733</v>
          </cell>
          <cell r="AE181">
            <v>600</v>
          </cell>
          <cell r="AF181">
            <v>1250</v>
          </cell>
          <cell r="AG181">
            <v>800</v>
          </cell>
          <cell r="AH181">
            <v>6750</v>
          </cell>
          <cell r="AI181">
            <v>0</v>
          </cell>
          <cell r="AJ181">
            <v>750</v>
          </cell>
          <cell r="AK181">
            <v>750</v>
          </cell>
          <cell r="AL181">
            <v>650</v>
          </cell>
          <cell r="AM181">
            <v>0</v>
          </cell>
          <cell r="AN181">
            <v>0</v>
          </cell>
          <cell r="AO181">
            <v>0</v>
          </cell>
          <cell r="AP181">
            <v>0</v>
          </cell>
          <cell r="AQ181">
            <v>0</v>
          </cell>
          <cell r="AR181">
            <v>0</v>
          </cell>
          <cell r="AS181">
            <v>0</v>
          </cell>
          <cell r="AT181">
            <v>30351</v>
          </cell>
          <cell r="AU181">
            <v>29751</v>
          </cell>
          <cell r="AV181">
            <v>2498.16</v>
          </cell>
          <cell r="AW181">
            <v>4163.6000000000004</v>
          </cell>
          <cell r="AX181">
            <v>0</v>
          </cell>
          <cell r="AY181">
            <v>333.33333333333331</v>
          </cell>
          <cell r="AZ181">
            <v>4000</v>
          </cell>
          <cell r="BA181">
            <v>37346.093333333338</v>
          </cell>
          <cell r="BB181">
            <v>448153.12000000005</v>
          </cell>
          <cell r="BC181">
            <v>0</v>
          </cell>
          <cell r="BD181">
            <v>448153.12000000005</v>
          </cell>
          <cell r="BE181">
            <v>448153.12000000005</v>
          </cell>
        </row>
        <row r="182">
          <cell r="A182">
            <v>10000298</v>
          </cell>
          <cell r="B182" t="str">
            <v>04/0199</v>
          </cell>
          <cell r="C182">
            <v>1010320999</v>
          </cell>
          <cell r="D182" t="str">
            <v>AMIT NIKALE</v>
          </cell>
          <cell r="E182" t="str">
            <v>PRAKASH</v>
          </cell>
          <cell r="F182" t="str">
            <v>J3</v>
          </cell>
          <cell r="G182" t="str">
            <v>OC</v>
          </cell>
          <cell r="H182">
            <v>36344</v>
          </cell>
          <cell r="I182">
            <v>36528</v>
          </cell>
          <cell r="J182">
            <v>27832</v>
          </cell>
          <cell r="K182">
            <v>40.942465753424656</v>
          </cell>
          <cell r="L182">
            <v>49746</v>
          </cell>
          <cell r="M182">
            <v>0</v>
          </cell>
          <cell r="N182">
            <v>17.623540341197366</v>
          </cell>
          <cell r="O182">
            <v>18</v>
          </cell>
          <cell r="P182">
            <v>40269</v>
          </cell>
          <cell r="Q182" t="str">
            <v>YES</v>
          </cell>
          <cell r="R182" t="str">
            <v>4+     P-J3</v>
          </cell>
          <cell r="T182">
            <v>3</v>
          </cell>
          <cell r="U182" t="str">
            <v>B.Com.</v>
          </cell>
          <cell r="V182" t="str">
            <v>Senior Assistant Excise</v>
          </cell>
          <cell r="W182" t="str">
            <v>Excise</v>
          </cell>
          <cell r="X182">
            <v>3942.1</v>
          </cell>
          <cell r="Y182">
            <v>800</v>
          </cell>
          <cell r="Z182">
            <v>1750</v>
          </cell>
          <cell r="AB182">
            <v>14753</v>
          </cell>
          <cell r="AC182">
            <v>0</v>
          </cell>
          <cell r="AD182">
            <v>5692.1</v>
          </cell>
          <cell r="AE182">
            <v>600</v>
          </cell>
          <cell r="AF182">
            <v>1250</v>
          </cell>
          <cell r="AG182">
            <v>800</v>
          </cell>
          <cell r="AH182">
            <v>6750</v>
          </cell>
          <cell r="AI182">
            <v>0</v>
          </cell>
          <cell r="AJ182">
            <v>750</v>
          </cell>
          <cell r="AK182">
            <v>750</v>
          </cell>
          <cell r="AL182">
            <v>650</v>
          </cell>
          <cell r="AM182">
            <v>0</v>
          </cell>
          <cell r="AN182">
            <v>0</v>
          </cell>
          <cell r="AO182">
            <v>0</v>
          </cell>
          <cell r="AP182">
            <v>0</v>
          </cell>
          <cell r="AQ182">
            <v>0</v>
          </cell>
          <cell r="AR182">
            <v>0</v>
          </cell>
          <cell r="AS182">
            <v>0</v>
          </cell>
          <cell r="AT182">
            <v>31995.1</v>
          </cell>
          <cell r="AU182">
            <v>31395.1</v>
          </cell>
          <cell r="AV182">
            <v>2580.36</v>
          </cell>
          <cell r="AW182">
            <v>4300.6000000000004</v>
          </cell>
          <cell r="AX182">
            <v>0</v>
          </cell>
          <cell r="AY182">
            <v>333.33333333333331</v>
          </cell>
          <cell r="AZ182">
            <v>4000</v>
          </cell>
          <cell r="BA182">
            <v>39209.393333333333</v>
          </cell>
          <cell r="BB182">
            <v>470512.72</v>
          </cell>
          <cell r="BC182">
            <v>0</v>
          </cell>
          <cell r="BD182">
            <v>470512.72</v>
          </cell>
          <cell r="BE182">
            <v>470512.72</v>
          </cell>
        </row>
        <row r="183">
          <cell r="A183">
            <v>10000299</v>
          </cell>
          <cell r="B183" t="str">
            <v>04/0200</v>
          </cell>
          <cell r="C183">
            <v>1010318010</v>
          </cell>
          <cell r="D183" t="str">
            <v>SAMEER S. MOKAL</v>
          </cell>
          <cell r="E183" t="str">
            <v>SURESH</v>
          </cell>
          <cell r="F183" t="str">
            <v>S1</v>
          </cell>
          <cell r="G183" t="str">
            <v>OC</v>
          </cell>
          <cell r="H183">
            <v>36344</v>
          </cell>
          <cell r="I183">
            <v>36528</v>
          </cell>
          <cell r="J183">
            <v>28120</v>
          </cell>
          <cell r="K183">
            <v>40.153424657534245</v>
          </cell>
          <cell r="L183">
            <v>50034</v>
          </cell>
          <cell r="M183">
            <v>0.50136986301369868</v>
          </cell>
          <cell r="N183">
            <v>17.623540341197366</v>
          </cell>
          <cell r="O183">
            <v>18</v>
          </cell>
          <cell r="P183">
            <v>40269</v>
          </cell>
          <cell r="Q183" t="str">
            <v>YES</v>
          </cell>
          <cell r="R183">
            <v>5</v>
          </cell>
          <cell r="T183" t="str">
            <v>3 P-S2</v>
          </cell>
          <cell r="U183" t="str">
            <v xml:space="preserve">H.S.C., NCTVT </v>
          </cell>
          <cell r="V183" t="str">
            <v>Supervisor</v>
          </cell>
          <cell r="W183" t="str">
            <v>Glycerine</v>
          </cell>
          <cell r="X183">
            <v>4924</v>
          </cell>
          <cell r="Y183">
            <v>800</v>
          </cell>
          <cell r="Z183">
            <v>1750</v>
          </cell>
          <cell r="AB183">
            <v>17863</v>
          </cell>
          <cell r="AC183">
            <v>0</v>
          </cell>
          <cell r="AD183">
            <v>6674</v>
          </cell>
          <cell r="AE183">
            <v>600</v>
          </cell>
          <cell r="AF183">
            <v>1250</v>
          </cell>
          <cell r="AG183">
            <v>800</v>
          </cell>
          <cell r="AH183">
            <v>4500</v>
          </cell>
          <cell r="AI183">
            <v>378</v>
          </cell>
          <cell r="AJ183">
            <v>750</v>
          </cell>
          <cell r="AK183">
            <v>750</v>
          </cell>
          <cell r="AL183">
            <v>650</v>
          </cell>
          <cell r="AM183">
            <v>0</v>
          </cell>
          <cell r="AN183">
            <v>0</v>
          </cell>
          <cell r="AO183">
            <v>0</v>
          </cell>
          <cell r="AP183">
            <v>0</v>
          </cell>
          <cell r="AQ183">
            <v>0</v>
          </cell>
          <cell r="AR183">
            <v>0</v>
          </cell>
          <cell r="AS183">
            <v>0</v>
          </cell>
          <cell r="AT183">
            <v>34215</v>
          </cell>
          <cell r="AU183">
            <v>33615</v>
          </cell>
          <cell r="AV183">
            <v>2683.56</v>
          </cell>
          <cell r="AW183">
            <v>4472.6000000000004</v>
          </cell>
          <cell r="AX183">
            <v>0</v>
          </cell>
          <cell r="AY183">
            <v>416.66666666666669</v>
          </cell>
          <cell r="AZ183">
            <v>5000</v>
          </cell>
          <cell r="BA183">
            <v>41787.82666666666</v>
          </cell>
          <cell r="BB183">
            <v>501453.91999999993</v>
          </cell>
          <cell r="BC183">
            <v>0</v>
          </cell>
          <cell r="BD183">
            <v>501453.91999999993</v>
          </cell>
          <cell r="BE183">
            <v>501453.91999999993</v>
          </cell>
        </row>
        <row r="184">
          <cell r="A184">
            <v>10000300</v>
          </cell>
          <cell r="B184" t="str">
            <v>04/0201</v>
          </cell>
          <cell r="C184">
            <v>1010318070</v>
          </cell>
          <cell r="D184" t="str">
            <v>NILESH KOLGAONKAR</v>
          </cell>
          <cell r="E184" t="str">
            <v>SHARAD</v>
          </cell>
          <cell r="F184" t="str">
            <v>S1</v>
          </cell>
          <cell r="G184" t="str">
            <v>OC</v>
          </cell>
          <cell r="H184">
            <v>36346</v>
          </cell>
          <cell r="I184">
            <v>36530</v>
          </cell>
          <cell r="J184">
            <v>27974</v>
          </cell>
          <cell r="K184">
            <v>40.553424657534244</v>
          </cell>
          <cell r="L184">
            <v>49888</v>
          </cell>
          <cell r="M184">
            <v>0.50684931506849318</v>
          </cell>
          <cell r="N184">
            <v>17.618060888191273</v>
          </cell>
          <cell r="O184">
            <v>18</v>
          </cell>
          <cell r="P184">
            <v>40269</v>
          </cell>
          <cell r="Q184" t="str">
            <v>YES</v>
          </cell>
          <cell r="R184" t="str">
            <v>4+  P-S1</v>
          </cell>
          <cell r="T184" t="str">
            <v>3 P-S2</v>
          </cell>
          <cell r="U184" t="str">
            <v>H.S.C., NCTVT , Dip In chemical Engg.</v>
          </cell>
          <cell r="V184" t="str">
            <v>Supervisor</v>
          </cell>
          <cell r="W184" t="str">
            <v>Glycerine</v>
          </cell>
          <cell r="X184">
            <v>4913</v>
          </cell>
          <cell r="Y184">
            <v>800</v>
          </cell>
          <cell r="Z184">
            <v>1750</v>
          </cell>
          <cell r="AB184">
            <v>17812</v>
          </cell>
          <cell r="AC184">
            <v>0</v>
          </cell>
          <cell r="AD184">
            <v>6663</v>
          </cell>
          <cell r="AE184">
            <v>600</v>
          </cell>
          <cell r="AF184">
            <v>1250</v>
          </cell>
          <cell r="AG184">
            <v>800</v>
          </cell>
          <cell r="AH184">
            <v>4500</v>
          </cell>
          <cell r="AI184">
            <v>0</v>
          </cell>
          <cell r="AJ184">
            <v>750</v>
          </cell>
          <cell r="AK184">
            <v>750</v>
          </cell>
          <cell r="AL184">
            <v>650</v>
          </cell>
          <cell r="AM184">
            <v>0</v>
          </cell>
          <cell r="AN184">
            <v>0</v>
          </cell>
          <cell r="AO184">
            <v>0</v>
          </cell>
          <cell r="AP184">
            <v>0</v>
          </cell>
          <cell r="AQ184">
            <v>0</v>
          </cell>
          <cell r="AR184">
            <v>0</v>
          </cell>
          <cell r="AS184">
            <v>0</v>
          </cell>
          <cell r="AT184">
            <v>33775</v>
          </cell>
          <cell r="AU184">
            <v>33175</v>
          </cell>
          <cell r="AV184">
            <v>2677.44</v>
          </cell>
          <cell r="AW184">
            <v>4462.4000000000005</v>
          </cell>
          <cell r="AX184">
            <v>0</v>
          </cell>
          <cell r="AY184">
            <v>416.66666666666669</v>
          </cell>
          <cell r="AZ184">
            <v>5000</v>
          </cell>
          <cell r="BA184">
            <v>41331.506666666668</v>
          </cell>
          <cell r="BB184">
            <v>495978.08</v>
          </cell>
          <cell r="BC184">
            <v>0</v>
          </cell>
          <cell r="BD184">
            <v>495978.08</v>
          </cell>
          <cell r="BE184">
            <v>495978.08</v>
          </cell>
        </row>
        <row r="185">
          <cell r="A185">
            <v>10000301</v>
          </cell>
          <cell r="B185" t="str">
            <v>04/0202</v>
          </cell>
          <cell r="C185">
            <v>1010323999</v>
          </cell>
          <cell r="D185" t="str">
            <v>SANDEEP DHAGE</v>
          </cell>
          <cell r="E185" t="str">
            <v>PRAMOD</v>
          </cell>
          <cell r="F185" t="str">
            <v>A3</v>
          </cell>
          <cell r="G185" t="str">
            <v>Aso</v>
          </cell>
          <cell r="H185">
            <v>36347</v>
          </cell>
          <cell r="I185">
            <v>36531</v>
          </cell>
          <cell r="J185">
            <v>29679</v>
          </cell>
          <cell r="K185">
            <v>35.88219178082192</v>
          </cell>
          <cell r="L185">
            <v>51593</v>
          </cell>
          <cell r="M185">
            <v>0</v>
          </cell>
          <cell r="N185">
            <v>17.615321163115173</v>
          </cell>
          <cell r="O185">
            <v>18</v>
          </cell>
          <cell r="P185">
            <v>40269</v>
          </cell>
          <cell r="Q185" t="str">
            <v>YES</v>
          </cell>
          <cell r="R185">
            <v>4</v>
          </cell>
          <cell r="T185">
            <v>4</v>
          </cell>
          <cell r="U185" t="str">
            <v>H.S.C.</v>
          </cell>
          <cell r="V185" t="str">
            <v>Operator</v>
          </cell>
          <cell r="W185" t="str">
            <v>Despatch</v>
          </cell>
          <cell r="X185">
            <v>2983</v>
          </cell>
          <cell r="Y185">
            <v>800</v>
          </cell>
          <cell r="Z185">
            <v>1750</v>
          </cell>
          <cell r="AB185">
            <v>12750</v>
          </cell>
          <cell r="AC185">
            <v>594</v>
          </cell>
          <cell r="AD185">
            <v>4733</v>
          </cell>
          <cell r="AE185">
            <v>600</v>
          </cell>
          <cell r="AF185">
            <v>1250</v>
          </cell>
          <cell r="AG185">
            <v>800</v>
          </cell>
          <cell r="AH185">
            <v>6750</v>
          </cell>
          <cell r="AI185">
            <v>0</v>
          </cell>
          <cell r="AJ185">
            <v>750</v>
          </cell>
          <cell r="AK185">
            <v>750</v>
          </cell>
          <cell r="AL185">
            <v>650</v>
          </cell>
          <cell r="AM185">
            <v>0</v>
          </cell>
          <cell r="AN185">
            <v>0</v>
          </cell>
          <cell r="AO185">
            <v>0</v>
          </cell>
          <cell r="AP185">
            <v>0</v>
          </cell>
          <cell r="AQ185">
            <v>0</v>
          </cell>
          <cell r="AR185">
            <v>0</v>
          </cell>
          <cell r="AS185">
            <v>0</v>
          </cell>
          <cell r="AT185">
            <v>29627</v>
          </cell>
          <cell r="AU185">
            <v>29027</v>
          </cell>
          <cell r="AV185">
            <v>2411.2799999999997</v>
          </cell>
          <cell r="AW185">
            <v>4018.8</v>
          </cell>
          <cell r="AX185">
            <v>0</v>
          </cell>
          <cell r="AY185">
            <v>333.33333333333331</v>
          </cell>
          <cell r="AZ185">
            <v>4000</v>
          </cell>
          <cell r="BA185">
            <v>36390.413333333338</v>
          </cell>
          <cell r="BB185">
            <v>436684.96000000008</v>
          </cell>
          <cell r="BC185">
            <v>0</v>
          </cell>
          <cell r="BD185">
            <v>436684.96000000008</v>
          </cell>
          <cell r="BE185">
            <v>436684.96000000008</v>
          </cell>
        </row>
        <row r="186">
          <cell r="A186">
            <v>10000302</v>
          </cell>
          <cell r="B186" t="str">
            <v>04/0203</v>
          </cell>
          <cell r="C186">
            <v>1010328999</v>
          </cell>
          <cell r="D186" t="str">
            <v>DADA P. JADHAV</v>
          </cell>
          <cell r="E186" t="str">
            <v>PANDURANG</v>
          </cell>
          <cell r="F186" t="str">
            <v>A2</v>
          </cell>
          <cell r="G186" t="str">
            <v>Aso</v>
          </cell>
          <cell r="H186">
            <v>36353</v>
          </cell>
          <cell r="I186">
            <v>36537</v>
          </cell>
          <cell r="J186">
            <v>27197</v>
          </cell>
          <cell r="K186">
            <v>42.682191780821917</v>
          </cell>
          <cell r="L186">
            <v>49111</v>
          </cell>
          <cell r="M186">
            <v>4.9479452054794519</v>
          </cell>
          <cell r="N186">
            <v>17.598882806316585</v>
          </cell>
          <cell r="O186">
            <v>23</v>
          </cell>
          <cell r="P186">
            <v>37712</v>
          </cell>
          <cell r="Q186" t="str">
            <v>YES</v>
          </cell>
          <cell r="R186">
            <v>4</v>
          </cell>
          <cell r="T186" t="str">
            <v>3 P-A3</v>
          </cell>
          <cell r="U186" t="str">
            <v>IX STD</v>
          </cell>
          <cell r="V186" t="str">
            <v>Operator</v>
          </cell>
          <cell r="W186" t="str">
            <v>TankFarm</v>
          </cell>
          <cell r="X186">
            <v>2583</v>
          </cell>
          <cell r="Y186">
            <v>700</v>
          </cell>
          <cell r="Z186">
            <v>1650</v>
          </cell>
          <cell r="AA186">
            <v>100</v>
          </cell>
          <cell r="AB186">
            <v>12175</v>
          </cell>
          <cell r="AC186">
            <v>1399</v>
          </cell>
          <cell r="AD186">
            <v>4233</v>
          </cell>
          <cell r="AE186">
            <v>600</v>
          </cell>
          <cell r="AF186">
            <v>1250</v>
          </cell>
          <cell r="AG186">
            <v>800</v>
          </cell>
          <cell r="AH186">
            <v>6450</v>
          </cell>
          <cell r="AI186">
            <v>0</v>
          </cell>
          <cell r="AJ186">
            <v>750</v>
          </cell>
          <cell r="AK186">
            <v>750</v>
          </cell>
          <cell r="AL186">
            <v>650</v>
          </cell>
          <cell r="AM186">
            <v>0</v>
          </cell>
          <cell r="AN186">
            <v>0</v>
          </cell>
          <cell r="AO186">
            <v>0</v>
          </cell>
          <cell r="AP186">
            <v>0</v>
          </cell>
          <cell r="AQ186">
            <v>0</v>
          </cell>
          <cell r="AR186">
            <v>0</v>
          </cell>
          <cell r="AS186">
            <v>0</v>
          </cell>
          <cell r="AT186">
            <v>29057</v>
          </cell>
          <cell r="AU186">
            <v>28457</v>
          </cell>
          <cell r="AV186">
            <v>2402.88</v>
          </cell>
          <cell r="AW186">
            <v>4004.8</v>
          </cell>
          <cell r="AX186">
            <v>0</v>
          </cell>
          <cell r="AY186">
            <v>291.66666666666669</v>
          </cell>
          <cell r="AZ186">
            <v>3500</v>
          </cell>
          <cell r="BA186">
            <v>35756.346666666665</v>
          </cell>
          <cell r="BB186">
            <v>429076.16</v>
          </cell>
          <cell r="BC186">
            <v>0</v>
          </cell>
          <cell r="BD186">
            <v>429076.16</v>
          </cell>
          <cell r="BE186">
            <v>429076.16</v>
          </cell>
        </row>
        <row r="187">
          <cell r="A187">
            <v>10000304</v>
          </cell>
          <cell r="B187" t="str">
            <v>04/0205</v>
          </cell>
          <cell r="C187">
            <v>1010317999</v>
          </cell>
          <cell r="D187" t="str">
            <v>BALASAHEB S. SHELKE</v>
          </cell>
          <cell r="E187" t="str">
            <v>SATABHAU</v>
          </cell>
          <cell r="F187" t="str">
            <v>A2</v>
          </cell>
          <cell r="G187" t="str">
            <v>Aso</v>
          </cell>
          <cell r="H187">
            <v>36447</v>
          </cell>
          <cell r="I187">
            <v>36630</v>
          </cell>
          <cell r="J187">
            <v>28956</v>
          </cell>
          <cell r="K187">
            <v>37.863013698630134</v>
          </cell>
          <cell r="L187">
            <v>50870</v>
          </cell>
          <cell r="M187">
            <v>0</v>
          </cell>
          <cell r="N187">
            <v>17.341348560375447</v>
          </cell>
          <cell r="O187">
            <v>17</v>
          </cell>
          <cell r="P187">
            <v>39539</v>
          </cell>
          <cell r="Q187" t="str">
            <v>YES</v>
          </cell>
          <cell r="R187">
            <v>4</v>
          </cell>
          <cell r="T187" t="str">
            <v>4 P-A3</v>
          </cell>
          <cell r="U187" t="str">
            <v>H.S.C.</v>
          </cell>
          <cell r="V187" t="str">
            <v>Fitter</v>
          </cell>
          <cell r="W187" t="str">
            <v>Maintenance</v>
          </cell>
          <cell r="X187">
            <v>2583</v>
          </cell>
          <cell r="Y187">
            <v>700</v>
          </cell>
          <cell r="Z187">
            <v>1650</v>
          </cell>
          <cell r="AA187">
            <v>100</v>
          </cell>
          <cell r="AB187">
            <v>11150</v>
          </cell>
          <cell r="AC187">
            <v>1655</v>
          </cell>
          <cell r="AD187">
            <v>4233</v>
          </cell>
          <cell r="AE187">
            <v>600</v>
          </cell>
          <cell r="AF187">
            <v>1250</v>
          </cell>
          <cell r="AG187">
            <v>800</v>
          </cell>
          <cell r="AH187">
            <v>6450</v>
          </cell>
          <cell r="AI187">
            <v>0</v>
          </cell>
          <cell r="AJ187">
            <v>750</v>
          </cell>
          <cell r="AK187">
            <v>750</v>
          </cell>
          <cell r="AL187">
            <v>650</v>
          </cell>
          <cell r="AM187">
            <v>0</v>
          </cell>
          <cell r="AN187">
            <v>0</v>
          </cell>
          <cell r="AO187">
            <v>0</v>
          </cell>
          <cell r="AP187">
            <v>0</v>
          </cell>
          <cell r="AQ187">
            <v>0</v>
          </cell>
          <cell r="AR187">
            <v>0</v>
          </cell>
          <cell r="AS187">
            <v>0</v>
          </cell>
          <cell r="AT187">
            <v>28288</v>
          </cell>
          <cell r="AU187">
            <v>27688</v>
          </cell>
          <cell r="AV187">
            <v>2310.6</v>
          </cell>
          <cell r="AW187">
            <v>3851</v>
          </cell>
          <cell r="AX187">
            <v>0</v>
          </cell>
          <cell r="AY187">
            <v>291.66666666666669</v>
          </cell>
          <cell r="AZ187">
            <v>3500</v>
          </cell>
          <cell r="BA187">
            <v>34741.266666666663</v>
          </cell>
          <cell r="BB187">
            <v>416895.19999999995</v>
          </cell>
          <cell r="BC187">
            <v>0</v>
          </cell>
          <cell r="BD187">
            <v>416895.19999999995</v>
          </cell>
          <cell r="BE187">
            <v>416895.19999999995</v>
          </cell>
        </row>
        <row r="188">
          <cell r="A188">
            <v>10000306</v>
          </cell>
          <cell r="B188" t="str">
            <v>04/0206</v>
          </cell>
          <cell r="C188">
            <v>1010323999</v>
          </cell>
          <cell r="D188" t="str">
            <v>SURYAKANT R. MALI</v>
          </cell>
          <cell r="E188" t="str">
            <v>RAMCHANDRA</v>
          </cell>
          <cell r="F188" t="str">
            <v>A3</v>
          </cell>
          <cell r="G188" t="str">
            <v>Aso</v>
          </cell>
          <cell r="H188">
            <v>36484</v>
          </cell>
          <cell r="I188">
            <v>36666</v>
          </cell>
          <cell r="J188">
            <v>27105</v>
          </cell>
          <cell r="K188">
            <v>42.934246575342463</v>
          </cell>
          <cell r="L188">
            <v>49019</v>
          </cell>
          <cell r="M188">
            <v>4.6410958904109592</v>
          </cell>
          <cell r="N188">
            <v>17.239978697361749</v>
          </cell>
          <cell r="O188">
            <v>22</v>
          </cell>
          <cell r="P188">
            <v>41000</v>
          </cell>
          <cell r="Q188" t="str">
            <v>YES</v>
          </cell>
          <cell r="R188">
            <v>4</v>
          </cell>
          <cell r="S188" t="str">
            <v>4 + PA3</v>
          </cell>
          <cell r="T188">
            <v>4</v>
          </cell>
          <cell r="U188" t="str">
            <v>S.S.C.</v>
          </cell>
          <cell r="V188" t="str">
            <v>Operator</v>
          </cell>
          <cell r="W188" t="str">
            <v>Despatch</v>
          </cell>
          <cell r="X188">
            <v>2983</v>
          </cell>
          <cell r="Y188">
            <v>800</v>
          </cell>
          <cell r="Z188">
            <v>1750</v>
          </cell>
          <cell r="AB188">
            <v>11900</v>
          </cell>
          <cell r="AC188">
            <v>1201</v>
          </cell>
          <cell r="AD188">
            <v>4733</v>
          </cell>
          <cell r="AE188">
            <v>600</v>
          </cell>
          <cell r="AF188">
            <v>1250</v>
          </cell>
          <cell r="AG188">
            <v>800</v>
          </cell>
          <cell r="AH188">
            <v>6750</v>
          </cell>
          <cell r="AI188">
            <v>0</v>
          </cell>
          <cell r="AJ188">
            <v>750</v>
          </cell>
          <cell r="AK188">
            <v>750</v>
          </cell>
          <cell r="AL188">
            <v>650</v>
          </cell>
          <cell r="AM188">
            <v>0</v>
          </cell>
          <cell r="AN188">
            <v>0</v>
          </cell>
          <cell r="AO188">
            <v>0</v>
          </cell>
          <cell r="AP188">
            <v>0</v>
          </cell>
          <cell r="AQ188">
            <v>0</v>
          </cell>
          <cell r="AR188">
            <v>0</v>
          </cell>
          <cell r="AS188">
            <v>0</v>
          </cell>
          <cell r="AT188">
            <v>29384</v>
          </cell>
          <cell r="AU188">
            <v>28784</v>
          </cell>
          <cell r="AV188">
            <v>2382.12</v>
          </cell>
          <cell r="AW188">
            <v>3970.2000000000003</v>
          </cell>
          <cell r="AX188">
            <v>0</v>
          </cell>
          <cell r="AY188">
            <v>333.33333333333331</v>
          </cell>
          <cell r="AZ188">
            <v>4000</v>
          </cell>
          <cell r="BA188">
            <v>36069.653333333335</v>
          </cell>
          <cell r="BB188">
            <v>432835.84000000003</v>
          </cell>
          <cell r="BC188">
            <v>0</v>
          </cell>
          <cell r="BD188">
            <v>432835.84000000003</v>
          </cell>
          <cell r="BE188">
            <v>432835.84000000003</v>
          </cell>
        </row>
        <row r="189">
          <cell r="A189">
            <v>10000307</v>
          </cell>
          <cell r="B189" t="str">
            <v>04/0207</v>
          </cell>
          <cell r="C189">
            <v>1010325999</v>
          </cell>
          <cell r="D189" t="str">
            <v>SANJAY B. GATE</v>
          </cell>
          <cell r="E189" t="str">
            <v>BHALCHANDRA</v>
          </cell>
          <cell r="F189" t="str">
            <v>A3</v>
          </cell>
          <cell r="G189" t="str">
            <v>Aso</v>
          </cell>
          <cell r="H189">
            <v>36554</v>
          </cell>
          <cell r="I189">
            <v>36736</v>
          </cell>
          <cell r="J189">
            <v>27218</v>
          </cell>
          <cell r="K189">
            <v>42.624657534246573</v>
          </cell>
          <cell r="L189">
            <v>49132</v>
          </cell>
          <cell r="M189">
            <v>5.0794520547945208</v>
          </cell>
          <cell r="N189">
            <v>17.048197874492644</v>
          </cell>
          <cell r="O189">
            <v>22</v>
          </cell>
          <cell r="P189">
            <v>40269</v>
          </cell>
          <cell r="Q189" t="str">
            <v>YES</v>
          </cell>
          <cell r="R189">
            <v>4</v>
          </cell>
          <cell r="T189">
            <v>4</v>
          </cell>
          <cell r="U189" t="str">
            <v>H.S.C.</v>
          </cell>
          <cell r="V189" t="str">
            <v>Operator</v>
          </cell>
          <cell r="W189" t="str">
            <v>EHS</v>
          </cell>
          <cell r="X189">
            <v>2983</v>
          </cell>
          <cell r="Y189">
            <v>800</v>
          </cell>
          <cell r="Z189">
            <v>1750</v>
          </cell>
          <cell r="AB189">
            <v>12750</v>
          </cell>
          <cell r="AC189">
            <v>550</v>
          </cell>
          <cell r="AD189">
            <v>4733</v>
          </cell>
          <cell r="AE189">
            <v>600</v>
          </cell>
          <cell r="AF189">
            <v>1250</v>
          </cell>
          <cell r="AG189">
            <v>800</v>
          </cell>
          <cell r="AH189">
            <v>6750</v>
          </cell>
          <cell r="AI189">
            <v>0</v>
          </cell>
          <cell r="AJ189">
            <v>750</v>
          </cell>
          <cell r="AK189">
            <v>750</v>
          </cell>
          <cell r="AL189">
            <v>650</v>
          </cell>
          <cell r="AM189">
            <v>0</v>
          </cell>
          <cell r="AN189">
            <v>0</v>
          </cell>
          <cell r="AO189">
            <v>0</v>
          </cell>
          <cell r="AP189">
            <v>0</v>
          </cell>
          <cell r="AQ189">
            <v>0</v>
          </cell>
          <cell r="AR189">
            <v>0</v>
          </cell>
          <cell r="AS189">
            <v>0</v>
          </cell>
          <cell r="AT189">
            <v>29583</v>
          </cell>
          <cell r="AU189">
            <v>28983</v>
          </cell>
          <cell r="AV189">
            <v>2406</v>
          </cell>
          <cell r="AW189">
            <v>4010</v>
          </cell>
          <cell r="AX189">
            <v>0</v>
          </cell>
          <cell r="AY189">
            <v>333.33333333333331</v>
          </cell>
          <cell r="AZ189">
            <v>4000</v>
          </cell>
          <cell r="BA189">
            <v>36332.333333333336</v>
          </cell>
          <cell r="BB189">
            <v>435988</v>
          </cell>
          <cell r="BC189">
            <v>0</v>
          </cell>
          <cell r="BD189">
            <v>435988</v>
          </cell>
          <cell r="BE189">
            <v>435988</v>
          </cell>
        </row>
        <row r="190">
          <cell r="A190">
            <v>10000308</v>
          </cell>
          <cell r="B190" t="str">
            <v>04/0208</v>
          </cell>
          <cell r="C190">
            <v>1010323999</v>
          </cell>
          <cell r="D190" t="str">
            <v>PRAMOD P. SAKPAL</v>
          </cell>
          <cell r="E190" t="str">
            <v>PANDURANG</v>
          </cell>
          <cell r="F190" t="str">
            <v>A3</v>
          </cell>
          <cell r="G190" t="str">
            <v>Aso</v>
          </cell>
          <cell r="H190">
            <v>36554</v>
          </cell>
          <cell r="I190">
            <v>36736</v>
          </cell>
          <cell r="J190">
            <v>27150</v>
          </cell>
          <cell r="K190">
            <v>42.81095890410959</v>
          </cell>
          <cell r="L190">
            <v>49064</v>
          </cell>
          <cell r="M190">
            <v>3.580821917808219</v>
          </cell>
          <cell r="N190">
            <v>17.048197874492644</v>
          </cell>
          <cell r="O190">
            <v>21</v>
          </cell>
          <cell r="P190">
            <v>39539</v>
          </cell>
          <cell r="Q190" t="str">
            <v>YES</v>
          </cell>
          <cell r="R190">
            <v>5</v>
          </cell>
          <cell r="T190" t="str">
            <v>4 P-S1</v>
          </cell>
          <cell r="U190" t="str">
            <v>H.S.C.</v>
          </cell>
          <cell r="V190" t="str">
            <v>Operator</v>
          </cell>
          <cell r="W190" t="str">
            <v>Despatch</v>
          </cell>
          <cell r="X190">
            <v>2983</v>
          </cell>
          <cell r="Y190">
            <v>800</v>
          </cell>
          <cell r="Z190">
            <v>1750</v>
          </cell>
          <cell r="AB190">
            <v>12750</v>
          </cell>
          <cell r="AC190">
            <v>578</v>
          </cell>
          <cell r="AD190">
            <v>4733</v>
          </cell>
          <cell r="AE190">
            <v>600</v>
          </cell>
          <cell r="AF190">
            <v>1250</v>
          </cell>
          <cell r="AG190">
            <v>800</v>
          </cell>
          <cell r="AH190">
            <v>6750</v>
          </cell>
          <cell r="AI190">
            <v>0</v>
          </cell>
          <cell r="AJ190">
            <v>750</v>
          </cell>
          <cell r="AK190">
            <v>750</v>
          </cell>
          <cell r="AL190">
            <v>650</v>
          </cell>
          <cell r="AM190">
            <v>0</v>
          </cell>
          <cell r="AN190">
            <v>0</v>
          </cell>
          <cell r="AO190">
            <v>0</v>
          </cell>
          <cell r="AP190">
            <v>0</v>
          </cell>
          <cell r="AQ190">
            <v>0</v>
          </cell>
          <cell r="AR190">
            <v>0</v>
          </cell>
          <cell r="AS190">
            <v>0</v>
          </cell>
          <cell r="AT190">
            <v>29611</v>
          </cell>
          <cell r="AU190">
            <v>29011</v>
          </cell>
          <cell r="AV190">
            <v>2409.36</v>
          </cell>
          <cell r="AW190">
            <v>4015.6000000000004</v>
          </cell>
          <cell r="AX190">
            <v>0</v>
          </cell>
          <cell r="AY190">
            <v>333.33333333333331</v>
          </cell>
          <cell r="AZ190">
            <v>4000</v>
          </cell>
          <cell r="BA190">
            <v>36369.293333333335</v>
          </cell>
          <cell r="BB190">
            <v>436431.52</v>
          </cell>
          <cell r="BC190">
            <v>0</v>
          </cell>
          <cell r="BD190">
            <v>436431.52</v>
          </cell>
          <cell r="BE190">
            <v>436431.52</v>
          </cell>
        </row>
        <row r="191">
          <cell r="A191">
            <v>10000309</v>
          </cell>
          <cell r="B191" t="str">
            <v>04/0209</v>
          </cell>
          <cell r="C191">
            <v>1010323999</v>
          </cell>
          <cell r="D191" t="str">
            <v>SACHIN VASANT DETHE</v>
          </cell>
          <cell r="E191" t="str">
            <v>VASANT</v>
          </cell>
          <cell r="F191" t="str">
            <v>A3</v>
          </cell>
          <cell r="G191" t="str">
            <v>Aso</v>
          </cell>
          <cell r="H191">
            <v>36556</v>
          </cell>
          <cell r="I191">
            <v>36738</v>
          </cell>
          <cell r="J191">
            <v>29430</v>
          </cell>
          <cell r="K191">
            <v>36.564383561643837</v>
          </cell>
          <cell r="L191">
            <v>51344</v>
          </cell>
          <cell r="M191">
            <v>1.5863013698630137</v>
          </cell>
          <cell r="N191">
            <v>17.042718422754941</v>
          </cell>
          <cell r="O191">
            <v>19</v>
          </cell>
          <cell r="P191">
            <v>40269</v>
          </cell>
          <cell r="Q191" t="str">
            <v>YES</v>
          </cell>
          <cell r="R191" t="str">
            <v>5+ P-A3</v>
          </cell>
          <cell r="T191">
            <v>4</v>
          </cell>
          <cell r="U191" t="str">
            <v>H.S.C.</v>
          </cell>
          <cell r="V191" t="str">
            <v>Operator</v>
          </cell>
          <cell r="W191" t="str">
            <v>Despatch</v>
          </cell>
          <cell r="X191">
            <v>2983</v>
          </cell>
          <cell r="Y191">
            <v>800</v>
          </cell>
          <cell r="Z191">
            <v>1750</v>
          </cell>
          <cell r="AB191">
            <v>12750</v>
          </cell>
          <cell r="AC191">
            <v>350</v>
          </cell>
          <cell r="AD191">
            <v>4733</v>
          </cell>
          <cell r="AE191">
            <v>600</v>
          </cell>
          <cell r="AF191">
            <v>1250</v>
          </cell>
          <cell r="AG191">
            <v>800</v>
          </cell>
          <cell r="AH191">
            <v>6750</v>
          </cell>
          <cell r="AI191">
            <v>0</v>
          </cell>
          <cell r="AJ191">
            <v>750</v>
          </cell>
          <cell r="AK191">
            <v>750</v>
          </cell>
          <cell r="AL191">
            <v>650</v>
          </cell>
          <cell r="AM191">
            <v>0</v>
          </cell>
          <cell r="AN191">
            <v>0</v>
          </cell>
          <cell r="AO191">
            <v>0</v>
          </cell>
          <cell r="AP191">
            <v>0</v>
          </cell>
          <cell r="AQ191">
            <v>0</v>
          </cell>
          <cell r="AR191">
            <v>0</v>
          </cell>
          <cell r="AS191">
            <v>0</v>
          </cell>
          <cell r="AT191">
            <v>29383</v>
          </cell>
          <cell r="AU191">
            <v>28783</v>
          </cell>
          <cell r="AV191">
            <v>2382</v>
          </cell>
          <cell r="AW191">
            <v>3970</v>
          </cell>
          <cell r="AX191">
            <v>0</v>
          </cell>
          <cell r="AY191">
            <v>333.33333333333331</v>
          </cell>
          <cell r="AZ191">
            <v>4000</v>
          </cell>
          <cell r="BA191">
            <v>36068.333333333336</v>
          </cell>
          <cell r="BB191">
            <v>432820</v>
          </cell>
          <cell r="BC191">
            <v>0</v>
          </cell>
          <cell r="BD191">
            <v>432820</v>
          </cell>
          <cell r="BE191">
            <v>432820</v>
          </cell>
        </row>
        <row r="192">
          <cell r="A192">
            <v>10000310</v>
          </cell>
          <cell r="B192" t="str">
            <v>04/0210</v>
          </cell>
          <cell r="C192">
            <v>1010325999</v>
          </cell>
          <cell r="D192" t="str">
            <v>VINOD ASHOK ALASHI</v>
          </cell>
          <cell r="E192" t="str">
            <v>ASHOK</v>
          </cell>
          <cell r="F192" t="str">
            <v>A2</v>
          </cell>
          <cell r="G192" t="str">
            <v>Aso</v>
          </cell>
          <cell r="H192">
            <v>36557</v>
          </cell>
          <cell r="I192">
            <v>36739</v>
          </cell>
          <cell r="J192">
            <v>29110</v>
          </cell>
          <cell r="K192">
            <v>37.441095890410956</v>
          </cell>
          <cell r="L192">
            <v>51024</v>
          </cell>
          <cell r="M192">
            <v>1.0767123287671232</v>
          </cell>
          <cell r="N192">
            <v>17.039978696410454</v>
          </cell>
          <cell r="O192">
            <v>18</v>
          </cell>
          <cell r="P192">
            <v>38808</v>
          </cell>
          <cell r="Q192" t="str">
            <v>YES</v>
          </cell>
          <cell r="R192">
            <v>4</v>
          </cell>
          <cell r="T192" t="str">
            <v>4 P-A3</v>
          </cell>
          <cell r="U192" t="str">
            <v>H.S.C.</v>
          </cell>
          <cell r="V192" t="str">
            <v>Operator</v>
          </cell>
          <cell r="W192" t="str">
            <v>EHS</v>
          </cell>
          <cell r="X192">
            <v>2583</v>
          </cell>
          <cell r="Y192">
            <v>700</v>
          </cell>
          <cell r="Z192">
            <v>1650</v>
          </cell>
          <cell r="AA192">
            <v>100</v>
          </cell>
          <cell r="AB192">
            <v>12175</v>
          </cell>
          <cell r="AC192">
            <v>1183</v>
          </cell>
          <cell r="AD192">
            <v>4233</v>
          </cell>
          <cell r="AE192">
            <v>600</v>
          </cell>
          <cell r="AF192">
            <v>1250</v>
          </cell>
          <cell r="AG192">
            <v>800</v>
          </cell>
          <cell r="AH192">
            <v>6450</v>
          </cell>
          <cell r="AI192">
            <v>0</v>
          </cell>
          <cell r="AJ192">
            <v>750</v>
          </cell>
          <cell r="AK192">
            <v>750</v>
          </cell>
          <cell r="AL192">
            <v>650</v>
          </cell>
          <cell r="AM192">
            <v>0</v>
          </cell>
          <cell r="AN192">
            <v>0</v>
          </cell>
          <cell r="AO192">
            <v>0</v>
          </cell>
          <cell r="AP192">
            <v>0</v>
          </cell>
          <cell r="AQ192">
            <v>0</v>
          </cell>
          <cell r="AR192">
            <v>0</v>
          </cell>
          <cell r="AS192">
            <v>0</v>
          </cell>
          <cell r="AT192">
            <v>28841</v>
          </cell>
          <cell r="AU192">
            <v>28241</v>
          </cell>
          <cell r="AV192">
            <v>2376.96</v>
          </cell>
          <cell r="AW192">
            <v>3961.6000000000004</v>
          </cell>
          <cell r="AX192">
            <v>0</v>
          </cell>
          <cell r="AY192">
            <v>291.66666666666669</v>
          </cell>
          <cell r="AZ192">
            <v>3500</v>
          </cell>
          <cell r="BA192">
            <v>35471.226666666662</v>
          </cell>
          <cell r="BB192">
            <v>425654.72</v>
          </cell>
          <cell r="BC192">
            <v>0</v>
          </cell>
          <cell r="BD192">
            <v>425654.72</v>
          </cell>
          <cell r="BE192">
            <v>425654.72</v>
          </cell>
        </row>
        <row r="193">
          <cell r="A193">
            <v>10000313</v>
          </cell>
          <cell r="B193" t="str">
            <v>04/0212</v>
          </cell>
          <cell r="C193">
            <v>1010328999</v>
          </cell>
          <cell r="D193" t="str">
            <v>ANIL RAGHUNATH PAWAR</v>
          </cell>
          <cell r="E193" t="str">
            <v>RAGHUNATH</v>
          </cell>
          <cell r="F193" t="str">
            <v>A3</v>
          </cell>
          <cell r="G193" t="str">
            <v>Aso</v>
          </cell>
          <cell r="H193">
            <v>36558</v>
          </cell>
          <cell r="I193">
            <v>36740</v>
          </cell>
          <cell r="J193">
            <v>28112</v>
          </cell>
          <cell r="K193">
            <v>40.175342465753424</v>
          </cell>
          <cell r="L193">
            <v>50026</v>
          </cell>
          <cell r="M193">
            <v>1.5917808219178082</v>
          </cell>
          <cell r="N193">
            <v>17.037238970700148</v>
          </cell>
          <cell r="O193">
            <v>19</v>
          </cell>
          <cell r="P193">
            <v>39539</v>
          </cell>
          <cell r="Q193" t="str">
            <v>YES</v>
          </cell>
          <cell r="R193">
            <v>3</v>
          </cell>
          <cell r="T193" t="str">
            <v>4 P-S1</v>
          </cell>
          <cell r="U193" t="str">
            <v>S.S.C.</v>
          </cell>
          <cell r="V193" t="str">
            <v>Operator</v>
          </cell>
          <cell r="W193" t="str">
            <v>TankFarm</v>
          </cell>
          <cell r="X193">
            <v>2983</v>
          </cell>
          <cell r="Y193">
            <v>800</v>
          </cell>
          <cell r="Z193">
            <v>1750</v>
          </cell>
          <cell r="AB193">
            <v>12750</v>
          </cell>
          <cell r="AC193">
            <v>630</v>
          </cell>
          <cell r="AD193">
            <v>4733</v>
          </cell>
          <cell r="AE193">
            <v>600</v>
          </cell>
          <cell r="AF193">
            <v>1250</v>
          </cell>
          <cell r="AG193">
            <v>800</v>
          </cell>
          <cell r="AH193">
            <v>6750</v>
          </cell>
          <cell r="AI193">
            <v>0</v>
          </cell>
          <cell r="AJ193">
            <v>750</v>
          </cell>
          <cell r="AK193">
            <v>750</v>
          </cell>
          <cell r="AL193">
            <v>650</v>
          </cell>
          <cell r="AM193">
            <v>0</v>
          </cell>
          <cell r="AN193">
            <v>0</v>
          </cell>
          <cell r="AO193">
            <v>0</v>
          </cell>
          <cell r="AP193">
            <v>0</v>
          </cell>
          <cell r="AQ193">
            <v>0</v>
          </cell>
          <cell r="AR193">
            <v>0</v>
          </cell>
          <cell r="AS193">
            <v>0</v>
          </cell>
          <cell r="AT193">
            <v>29663</v>
          </cell>
          <cell r="AU193">
            <v>29063</v>
          </cell>
          <cell r="AV193">
            <v>2415.6</v>
          </cell>
          <cell r="AW193">
            <v>4026</v>
          </cell>
          <cell r="AX193">
            <v>0</v>
          </cell>
          <cell r="AY193">
            <v>333.33333333333331</v>
          </cell>
          <cell r="AZ193">
            <v>4000</v>
          </cell>
          <cell r="BA193">
            <v>36437.933333333334</v>
          </cell>
          <cell r="BB193">
            <v>437255.2</v>
          </cell>
          <cell r="BC193">
            <v>0</v>
          </cell>
          <cell r="BD193">
            <v>437255.2</v>
          </cell>
          <cell r="BE193">
            <v>437255.2</v>
          </cell>
        </row>
        <row r="194">
          <cell r="A194">
            <v>10000315</v>
          </cell>
          <cell r="B194" t="str">
            <v>04/0213</v>
          </cell>
          <cell r="C194">
            <v>1010318050</v>
          </cell>
          <cell r="D194" t="str">
            <v>GURUNATH J. BHOGLE</v>
          </cell>
          <cell r="E194" t="str">
            <v>JANARDAN</v>
          </cell>
          <cell r="F194" t="str">
            <v>A3</v>
          </cell>
          <cell r="G194" t="str">
            <v>Aso</v>
          </cell>
          <cell r="H194">
            <v>36559</v>
          </cell>
          <cell r="I194">
            <v>36741</v>
          </cell>
          <cell r="J194">
            <v>27494</v>
          </cell>
          <cell r="K194">
            <v>41.868493150684934</v>
          </cell>
          <cell r="L194">
            <v>49408</v>
          </cell>
          <cell r="M194">
            <v>1.5095890410958903</v>
          </cell>
          <cell r="N194">
            <v>17.034499245306954</v>
          </cell>
          <cell r="O194">
            <v>19</v>
          </cell>
          <cell r="P194">
            <v>41000</v>
          </cell>
          <cell r="Q194" t="str">
            <v>YES</v>
          </cell>
          <cell r="R194" t="str">
            <v>3+SC7%</v>
          </cell>
          <cell r="S194" t="str">
            <v>4 + PA3</v>
          </cell>
          <cell r="T194" t="str">
            <v>4 P-S1</v>
          </cell>
          <cell r="U194" t="str">
            <v>S.S.C.</v>
          </cell>
          <cell r="V194" t="str">
            <v>Operator</v>
          </cell>
          <cell r="W194" t="str">
            <v>Pastilator</v>
          </cell>
          <cell r="X194">
            <v>2983</v>
          </cell>
          <cell r="Y194">
            <v>800</v>
          </cell>
          <cell r="Z194">
            <v>1750</v>
          </cell>
          <cell r="AB194">
            <v>12750</v>
          </cell>
          <cell r="AC194">
            <v>519</v>
          </cell>
          <cell r="AD194">
            <v>4733</v>
          </cell>
          <cell r="AE194">
            <v>600</v>
          </cell>
          <cell r="AF194">
            <v>1250</v>
          </cell>
          <cell r="AG194">
            <v>800</v>
          </cell>
          <cell r="AH194">
            <v>6750</v>
          </cell>
          <cell r="AI194">
            <v>0</v>
          </cell>
          <cell r="AJ194">
            <v>750</v>
          </cell>
          <cell r="AK194">
            <v>750</v>
          </cell>
          <cell r="AL194">
            <v>650</v>
          </cell>
          <cell r="AM194">
            <v>0</v>
          </cell>
          <cell r="AN194">
            <v>0</v>
          </cell>
          <cell r="AO194">
            <v>0</v>
          </cell>
          <cell r="AP194">
            <v>0</v>
          </cell>
          <cell r="AQ194">
            <v>0</v>
          </cell>
          <cell r="AR194">
            <v>0</v>
          </cell>
          <cell r="AS194">
            <v>0</v>
          </cell>
          <cell r="AT194">
            <v>29552</v>
          </cell>
          <cell r="AU194">
            <v>28952</v>
          </cell>
          <cell r="AV194">
            <v>2402.2799999999997</v>
          </cell>
          <cell r="AW194">
            <v>4003.8</v>
          </cell>
          <cell r="AX194">
            <v>0</v>
          </cell>
          <cell r="AY194">
            <v>333.33333333333331</v>
          </cell>
          <cell r="AZ194">
            <v>4000</v>
          </cell>
          <cell r="BA194">
            <v>36291.413333333338</v>
          </cell>
          <cell r="BB194">
            <v>435496.96000000008</v>
          </cell>
          <cell r="BC194">
            <v>0</v>
          </cell>
          <cell r="BD194">
            <v>435496.96000000008</v>
          </cell>
          <cell r="BE194">
            <v>435496.96000000008</v>
          </cell>
        </row>
        <row r="195">
          <cell r="A195">
            <v>10000316</v>
          </cell>
          <cell r="B195" t="str">
            <v>04/0214</v>
          </cell>
          <cell r="C195">
            <v>1010318210</v>
          </cell>
          <cell r="D195" t="str">
            <v>JAIPRAKASH S. PATHAK</v>
          </cell>
          <cell r="E195" t="str">
            <v>SHYAMNARAYAN</v>
          </cell>
          <cell r="F195" t="str">
            <v>A2</v>
          </cell>
          <cell r="G195" t="str">
            <v>Aso</v>
          </cell>
          <cell r="H195">
            <v>36560</v>
          </cell>
          <cell r="I195">
            <v>36742</v>
          </cell>
          <cell r="J195">
            <v>27151</v>
          </cell>
          <cell r="K195">
            <v>42.80821917808219</v>
          </cell>
          <cell r="L195">
            <v>49065</v>
          </cell>
          <cell r="M195">
            <v>4.3479452054794523</v>
          </cell>
          <cell r="N195">
            <v>17.031759519279557</v>
          </cell>
          <cell r="O195">
            <v>21</v>
          </cell>
          <cell r="P195">
            <v>37712</v>
          </cell>
          <cell r="Q195" t="str">
            <v>YES</v>
          </cell>
          <cell r="R195" t="str">
            <v>3+ P-A3</v>
          </cell>
          <cell r="T195">
            <v>3</v>
          </cell>
          <cell r="U195" t="str">
            <v>S.S.C.</v>
          </cell>
          <cell r="V195" t="str">
            <v>Operator</v>
          </cell>
          <cell r="W195" t="str">
            <v>Flaker Acid</v>
          </cell>
          <cell r="X195">
            <v>2583</v>
          </cell>
          <cell r="Y195">
            <v>700</v>
          </cell>
          <cell r="Z195">
            <v>1650</v>
          </cell>
          <cell r="AA195">
            <v>100</v>
          </cell>
          <cell r="AB195">
            <v>12175</v>
          </cell>
          <cell r="AC195">
            <v>925</v>
          </cell>
          <cell r="AD195">
            <v>4233</v>
          </cell>
          <cell r="AE195">
            <v>600</v>
          </cell>
          <cell r="AF195">
            <v>1250</v>
          </cell>
          <cell r="AG195">
            <v>800</v>
          </cell>
          <cell r="AH195">
            <v>6450</v>
          </cell>
          <cell r="AI195">
            <v>0</v>
          </cell>
          <cell r="AJ195">
            <v>750</v>
          </cell>
          <cell r="AK195">
            <v>750</v>
          </cell>
          <cell r="AL195">
            <v>650</v>
          </cell>
          <cell r="AM195">
            <v>0</v>
          </cell>
          <cell r="AN195">
            <v>0</v>
          </cell>
          <cell r="AO195">
            <v>0</v>
          </cell>
          <cell r="AP195">
            <v>0</v>
          </cell>
          <cell r="AQ195">
            <v>0</v>
          </cell>
          <cell r="AR195">
            <v>0</v>
          </cell>
          <cell r="AS195">
            <v>0</v>
          </cell>
          <cell r="AT195">
            <v>28583</v>
          </cell>
          <cell r="AU195">
            <v>27983</v>
          </cell>
          <cell r="AV195">
            <v>2346</v>
          </cell>
          <cell r="AW195">
            <v>3910</v>
          </cell>
          <cell r="AX195">
            <v>0</v>
          </cell>
          <cell r="AY195">
            <v>291.66666666666669</v>
          </cell>
          <cell r="AZ195">
            <v>3500</v>
          </cell>
          <cell r="BA195">
            <v>35130.666666666664</v>
          </cell>
          <cell r="BB195">
            <v>421568</v>
          </cell>
          <cell r="BC195">
            <v>0</v>
          </cell>
          <cell r="BD195">
            <v>421568</v>
          </cell>
          <cell r="BE195">
            <v>421568</v>
          </cell>
        </row>
        <row r="196">
          <cell r="A196">
            <v>10000317</v>
          </cell>
          <cell r="B196" t="str">
            <v>04/0215</v>
          </cell>
          <cell r="C196">
            <v>1010318030</v>
          </cell>
          <cell r="D196" t="str">
            <v>PRAMOD C. NIJAPKAR</v>
          </cell>
          <cell r="E196" t="str">
            <v>CHANDRAKANT</v>
          </cell>
          <cell r="F196" t="str">
            <v>A2</v>
          </cell>
          <cell r="G196" t="str">
            <v>Aso</v>
          </cell>
          <cell r="H196">
            <v>36563</v>
          </cell>
          <cell r="I196">
            <v>36745</v>
          </cell>
          <cell r="J196">
            <v>28755</v>
          </cell>
          <cell r="K196">
            <v>38.413698630136984</v>
          </cell>
          <cell r="L196">
            <v>50669</v>
          </cell>
          <cell r="M196">
            <v>2.0164383561643837</v>
          </cell>
          <cell r="N196">
            <v>17.023540340246068</v>
          </cell>
          <cell r="O196">
            <v>19</v>
          </cell>
          <cell r="P196">
            <v>40269</v>
          </cell>
          <cell r="Q196" t="str">
            <v>YES</v>
          </cell>
          <cell r="R196" t="str">
            <v>4+ P-A2</v>
          </cell>
          <cell r="T196" t="str">
            <v>3 P-A3</v>
          </cell>
          <cell r="U196" t="str">
            <v>XI  Std</v>
          </cell>
          <cell r="V196" t="str">
            <v>Operator</v>
          </cell>
          <cell r="W196" t="str">
            <v>TankFarm</v>
          </cell>
          <cell r="X196">
            <v>2583</v>
          </cell>
          <cell r="Y196">
            <v>700</v>
          </cell>
          <cell r="Z196">
            <v>1650</v>
          </cell>
          <cell r="AA196">
            <v>100</v>
          </cell>
          <cell r="AB196">
            <v>11150</v>
          </cell>
          <cell r="AC196">
            <v>1345</v>
          </cell>
          <cell r="AD196">
            <v>4233</v>
          </cell>
          <cell r="AE196">
            <v>600</v>
          </cell>
          <cell r="AF196">
            <v>1250</v>
          </cell>
          <cell r="AG196">
            <v>800</v>
          </cell>
          <cell r="AH196">
            <v>6450</v>
          </cell>
          <cell r="AI196">
            <v>0</v>
          </cell>
          <cell r="AJ196">
            <v>750</v>
          </cell>
          <cell r="AK196">
            <v>750</v>
          </cell>
          <cell r="AL196">
            <v>650</v>
          </cell>
          <cell r="AM196">
            <v>0</v>
          </cell>
          <cell r="AN196">
            <v>0</v>
          </cell>
          <cell r="AO196">
            <v>0</v>
          </cell>
          <cell r="AP196">
            <v>0</v>
          </cell>
          <cell r="AQ196">
            <v>0</v>
          </cell>
          <cell r="AR196">
            <v>0</v>
          </cell>
          <cell r="AS196">
            <v>0</v>
          </cell>
          <cell r="AT196">
            <v>27978</v>
          </cell>
          <cell r="AU196">
            <v>27378</v>
          </cell>
          <cell r="AV196">
            <v>2273.4</v>
          </cell>
          <cell r="AW196">
            <v>3789</v>
          </cell>
          <cell r="AX196">
            <v>0</v>
          </cell>
          <cell r="AY196">
            <v>291.66666666666669</v>
          </cell>
          <cell r="AZ196">
            <v>3500</v>
          </cell>
          <cell r="BA196">
            <v>34332.066666666666</v>
          </cell>
          <cell r="BB196">
            <v>411984.8</v>
          </cell>
          <cell r="BC196">
            <v>0</v>
          </cell>
          <cell r="BD196">
            <v>411984.8</v>
          </cell>
          <cell r="BE196">
            <v>411984.8</v>
          </cell>
        </row>
        <row r="197">
          <cell r="A197">
            <v>10000318</v>
          </cell>
          <cell r="B197" t="str">
            <v>04/0216</v>
          </cell>
          <cell r="C197">
            <v>1010318050</v>
          </cell>
          <cell r="D197" t="str">
            <v>ARUN J. BHOIR</v>
          </cell>
          <cell r="E197" t="str">
            <v>JAYRAM</v>
          </cell>
          <cell r="F197" t="str">
            <v>A3</v>
          </cell>
          <cell r="G197" t="str">
            <v>Aso</v>
          </cell>
          <cell r="H197">
            <v>36564</v>
          </cell>
          <cell r="I197">
            <v>36746</v>
          </cell>
          <cell r="J197">
            <v>28142</v>
          </cell>
          <cell r="K197">
            <v>40.093150684931508</v>
          </cell>
          <cell r="L197">
            <v>50056</v>
          </cell>
          <cell r="M197">
            <v>0</v>
          </cell>
          <cell r="N197">
            <v>17.020800615169968</v>
          </cell>
          <cell r="O197">
            <v>17</v>
          </cell>
          <cell r="P197">
            <v>41000</v>
          </cell>
          <cell r="Q197" t="str">
            <v>YES</v>
          </cell>
          <cell r="R197">
            <v>3</v>
          </cell>
          <cell r="S197" t="str">
            <v>4 + PA3</v>
          </cell>
          <cell r="T197" t="str">
            <v>3 P-S1</v>
          </cell>
          <cell r="U197" t="str">
            <v>S.S.C.</v>
          </cell>
          <cell r="V197" t="str">
            <v>Operator</v>
          </cell>
          <cell r="W197" t="str">
            <v>Pastilator</v>
          </cell>
          <cell r="X197">
            <v>2983</v>
          </cell>
          <cell r="Y197">
            <v>800</v>
          </cell>
          <cell r="Z197">
            <v>1750</v>
          </cell>
          <cell r="AB197">
            <v>11900</v>
          </cell>
          <cell r="AC197">
            <v>1201</v>
          </cell>
          <cell r="AD197">
            <v>4733</v>
          </cell>
          <cell r="AE197">
            <v>600</v>
          </cell>
          <cell r="AF197">
            <v>1250</v>
          </cell>
          <cell r="AG197">
            <v>800</v>
          </cell>
          <cell r="AH197">
            <v>6750</v>
          </cell>
          <cell r="AI197">
            <v>0</v>
          </cell>
          <cell r="AJ197">
            <v>750</v>
          </cell>
          <cell r="AK197">
            <v>750</v>
          </cell>
          <cell r="AL197">
            <v>650</v>
          </cell>
          <cell r="AM197">
            <v>0</v>
          </cell>
          <cell r="AN197">
            <v>0</v>
          </cell>
          <cell r="AO197">
            <v>0</v>
          </cell>
          <cell r="AP197">
            <v>0</v>
          </cell>
          <cell r="AQ197">
            <v>0</v>
          </cell>
          <cell r="AR197">
            <v>0</v>
          </cell>
          <cell r="AS197">
            <v>0</v>
          </cell>
          <cell r="AT197">
            <v>29384</v>
          </cell>
          <cell r="AU197">
            <v>28784</v>
          </cell>
          <cell r="AV197">
            <v>2382.12</v>
          </cell>
          <cell r="AW197">
            <v>3970.2000000000003</v>
          </cell>
          <cell r="AX197">
            <v>0</v>
          </cell>
          <cell r="AY197">
            <v>333.33333333333331</v>
          </cell>
          <cell r="AZ197">
            <v>4000</v>
          </cell>
          <cell r="BA197">
            <v>36069.653333333335</v>
          </cell>
          <cell r="BB197">
            <v>432835.84000000003</v>
          </cell>
          <cell r="BC197">
            <v>0</v>
          </cell>
          <cell r="BD197">
            <v>432835.84000000003</v>
          </cell>
          <cell r="BE197">
            <v>432835.84000000003</v>
          </cell>
        </row>
        <row r="198">
          <cell r="A198">
            <v>10000319</v>
          </cell>
          <cell r="B198" t="str">
            <v>04/0217</v>
          </cell>
          <cell r="C198">
            <v>1010325999</v>
          </cell>
          <cell r="D198" t="str">
            <v>ARVIND RAMESH SHIGAWAN</v>
          </cell>
          <cell r="E198" t="str">
            <v>RAMESH</v>
          </cell>
          <cell r="F198" t="str">
            <v>A3</v>
          </cell>
          <cell r="G198" t="str">
            <v>Aso</v>
          </cell>
          <cell r="H198">
            <v>36567</v>
          </cell>
          <cell r="I198">
            <v>36749</v>
          </cell>
          <cell r="J198">
            <v>28671</v>
          </cell>
          <cell r="K198">
            <v>38.643835616438359</v>
          </cell>
          <cell r="L198">
            <v>50585</v>
          </cell>
          <cell r="M198">
            <v>3.0273972602739727</v>
          </cell>
          <cell r="N198">
            <v>17.012581436453573</v>
          </cell>
          <cell r="O198">
            <v>20</v>
          </cell>
          <cell r="P198">
            <v>39173</v>
          </cell>
          <cell r="Q198" t="str">
            <v>YES</v>
          </cell>
          <cell r="R198">
            <v>3</v>
          </cell>
          <cell r="T198">
            <v>4</v>
          </cell>
          <cell r="U198" t="str">
            <v>H.S.C.</v>
          </cell>
          <cell r="V198" t="str">
            <v>Operator</v>
          </cell>
          <cell r="W198" t="str">
            <v>EHS</v>
          </cell>
          <cell r="X198">
            <v>2983</v>
          </cell>
          <cell r="Y198">
            <v>800</v>
          </cell>
          <cell r="Z198">
            <v>1750</v>
          </cell>
          <cell r="AB198">
            <v>12750</v>
          </cell>
          <cell r="AC198">
            <v>500</v>
          </cell>
          <cell r="AD198">
            <v>4733</v>
          </cell>
          <cell r="AE198">
            <v>600</v>
          </cell>
          <cell r="AF198">
            <v>1250</v>
          </cell>
          <cell r="AG198">
            <v>800</v>
          </cell>
          <cell r="AH198">
            <v>6750</v>
          </cell>
          <cell r="AI198">
            <v>0</v>
          </cell>
          <cell r="AJ198">
            <v>750</v>
          </cell>
          <cell r="AK198">
            <v>750</v>
          </cell>
          <cell r="AL198">
            <v>650</v>
          </cell>
          <cell r="AM198">
            <v>0</v>
          </cell>
          <cell r="AN198">
            <v>0</v>
          </cell>
          <cell r="AO198">
            <v>0</v>
          </cell>
          <cell r="AP198">
            <v>0</v>
          </cell>
          <cell r="AQ198">
            <v>0</v>
          </cell>
          <cell r="AR198">
            <v>0</v>
          </cell>
          <cell r="AS198">
            <v>0</v>
          </cell>
          <cell r="AT198">
            <v>29533</v>
          </cell>
          <cell r="AU198">
            <v>28933</v>
          </cell>
          <cell r="AV198">
            <v>2400</v>
          </cell>
          <cell r="AW198">
            <v>4000</v>
          </cell>
          <cell r="AX198">
            <v>0</v>
          </cell>
          <cell r="AY198">
            <v>333.33333333333331</v>
          </cell>
          <cell r="AZ198">
            <v>4000</v>
          </cell>
          <cell r="BA198">
            <v>36266.333333333336</v>
          </cell>
          <cell r="BB198">
            <v>435196</v>
          </cell>
          <cell r="BC198">
            <v>0</v>
          </cell>
          <cell r="BD198">
            <v>435196</v>
          </cell>
          <cell r="BE198">
            <v>435196</v>
          </cell>
        </row>
        <row r="199">
          <cell r="A199">
            <v>10000320</v>
          </cell>
          <cell r="B199" t="str">
            <v>04/0218</v>
          </cell>
          <cell r="C199">
            <v>1010328999</v>
          </cell>
          <cell r="D199" t="str">
            <v>NARESH C. RANE</v>
          </cell>
          <cell r="E199" t="str">
            <v>CHANDRAKANT</v>
          </cell>
          <cell r="F199" t="str">
            <v>A1</v>
          </cell>
          <cell r="G199" t="str">
            <v>Aso</v>
          </cell>
          <cell r="H199">
            <v>36571</v>
          </cell>
          <cell r="I199">
            <v>36753</v>
          </cell>
          <cell r="J199">
            <v>27712</v>
          </cell>
          <cell r="K199">
            <v>41.271232876712325</v>
          </cell>
          <cell r="L199">
            <v>49626</v>
          </cell>
          <cell r="M199">
            <v>5.7123287671232879</v>
          </cell>
          <cell r="N199">
            <v>17.001622532343983</v>
          </cell>
          <cell r="O199">
            <v>23</v>
          </cell>
          <cell r="P199" t="str">
            <v>-</v>
          </cell>
          <cell r="Q199" t="str">
            <v>YES</v>
          </cell>
          <cell r="R199" t="str">
            <v>4+ P-A2</v>
          </cell>
          <cell r="T199" t="str">
            <v>3 P-A2</v>
          </cell>
          <cell r="U199" t="str">
            <v>S.S.C.</v>
          </cell>
          <cell r="V199" t="str">
            <v>Operator</v>
          </cell>
          <cell r="W199" t="str">
            <v>TankFarm</v>
          </cell>
          <cell r="X199">
            <v>2183</v>
          </cell>
          <cell r="Y199">
            <v>600</v>
          </cell>
          <cell r="Z199">
            <v>1550</v>
          </cell>
          <cell r="AA199">
            <v>200</v>
          </cell>
          <cell r="AB199">
            <v>8525</v>
          </cell>
          <cell r="AC199">
            <v>3380</v>
          </cell>
          <cell r="AD199">
            <v>3733</v>
          </cell>
          <cell r="AE199">
            <v>600</v>
          </cell>
          <cell r="AF199">
            <v>1250</v>
          </cell>
          <cell r="AG199">
            <v>800</v>
          </cell>
          <cell r="AH199">
            <v>6250</v>
          </cell>
          <cell r="AI199">
            <v>0</v>
          </cell>
          <cell r="AJ199">
            <v>750</v>
          </cell>
          <cell r="AK199">
            <v>750</v>
          </cell>
          <cell r="AL199">
            <v>650</v>
          </cell>
          <cell r="AM199">
            <v>0</v>
          </cell>
          <cell r="AN199">
            <v>0</v>
          </cell>
          <cell r="AO199">
            <v>0</v>
          </cell>
          <cell r="AP199">
            <v>0</v>
          </cell>
          <cell r="AQ199">
            <v>0</v>
          </cell>
          <cell r="AR199">
            <v>0</v>
          </cell>
          <cell r="AS199">
            <v>0</v>
          </cell>
          <cell r="AT199">
            <v>26688</v>
          </cell>
          <cell r="AU199">
            <v>26088</v>
          </cell>
          <cell r="AV199">
            <v>2178.6</v>
          </cell>
          <cell r="AW199">
            <v>3631</v>
          </cell>
          <cell r="AX199">
            <v>0</v>
          </cell>
          <cell r="AY199">
            <v>250</v>
          </cell>
          <cell r="AZ199">
            <v>3000</v>
          </cell>
          <cell r="BA199">
            <v>32747.599999999999</v>
          </cell>
          <cell r="BB199">
            <v>392971.19999999995</v>
          </cell>
          <cell r="BC199">
            <v>0</v>
          </cell>
          <cell r="BD199">
            <v>392971.19999999995</v>
          </cell>
          <cell r="BE199">
            <v>392971.19999999995</v>
          </cell>
        </row>
        <row r="200">
          <cell r="A200">
            <v>10000322</v>
          </cell>
          <cell r="B200" t="str">
            <v>04/0219</v>
          </cell>
          <cell r="C200">
            <v>1010322999</v>
          </cell>
          <cell r="D200" t="str">
            <v>PRAKASH VILAS MULIK</v>
          </cell>
          <cell r="E200" t="str">
            <v>VILAS</v>
          </cell>
          <cell r="F200" t="str">
            <v>A3</v>
          </cell>
          <cell r="G200" t="str">
            <v>Aso</v>
          </cell>
          <cell r="H200">
            <v>36586</v>
          </cell>
          <cell r="I200">
            <v>36770</v>
          </cell>
          <cell r="J200">
            <v>28796</v>
          </cell>
          <cell r="K200">
            <v>38.301369863013697</v>
          </cell>
          <cell r="L200">
            <v>50710</v>
          </cell>
          <cell r="M200">
            <v>0.33150684931506852</v>
          </cell>
          <cell r="N200">
            <v>16.960526641933026</v>
          </cell>
          <cell r="O200">
            <v>17</v>
          </cell>
          <cell r="P200">
            <v>40269</v>
          </cell>
          <cell r="Q200" t="str">
            <v>YES</v>
          </cell>
          <cell r="R200">
            <v>5</v>
          </cell>
          <cell r="T200" t="str">
            <v>4 P-J1</v>
          </cell>
          <cell r="U200" t="str">
            <v>B.A.</v>
          </cell>
          <cell r="V200" t="str">
            <v>Lab Attendant</v>
          </cell>
          <cell r="W200" t="str">
            <v>Quality Control</v>
          </cell>
          <cell r="X200">
            <v>2983</v>
          </cell>
          <cell r="Y200">
            <v>800</v>
          </cell>
          <cell r="Z200">
            <v>1750</v>
          </cell>
          <cell r="AB200">
            <v>12750</v>
          </cell>
          <cell r="AC200">
            <v>724</v>
          </cell>
          <cell r="AD200">
            <v>4733</v>
          </cell>
          <cell r="AE200">
            <v>600</v>
          </cell>
          <cell r="AF200">
            <v>1250</v>
          </cell>
          <cell r="AG200">
            <v>800</v>
          </cell>
          <cell r="AH200">
            <v>6750</v>
          </cell>
          <cell r="AI200">
            <v>0</v>
          </cell>
          <cell r="AJ200">
            <v>750</v>
          </cell>
          <cell r="AK200">
            <v>750</v>
          </cell>
          <cell r="AL200">
            <v>650</v>
          </cell>
          <cell r="AM200">
            <v>0</v>
          </cell>
          <cell r="AN200">
            <v>0</v>
          </cell>
          <cell r="AO200">
            <v>0</v>
          </cell>
          <cell r="AP200">
            <v>0</v>
          </cell>
          <cell r="AQ200">
            <v>0</v>
          </cell>
          <cell r="AR200">
            <v>0</v>
          </cell>
          <cell r="AS200">
            <v>0</v>
          </cell>
          <cell r="AT200">
            <v>29757</v>
          </cell>
          <cell r="AU200">
            <v>29157</v>
          </cell>
          <cell r="AV200">
            <v>2426.88</v>
          </cell>
          <cell r="AW200">
            <v>4044.8</v>
          </cell>
          <cell r="AX200">
            <v>0</v>
          </cell>
          <cell r="AY200">
            <v>333.33333333333331</v>
          </cell>
          <cell r="AZ200">
            <v>4000</v>
          </cell>
          <cell r="BA200">
            <v>36562.013333333336</v>
          </cell>
          <cell r="BB200">
            <v>438744.16000000003</v>
          </cell>
          <cell r="BC200">
            <v>0</v>
          </cell>
          <cell r="BD200">
            <v>438744.16000000003</v>
          </cell>
          <cell r="BE200">
            <v>438744.16000000003</v>
          </cell>
        </row>
        <row r="201">
          <cell r="A201">
            <v>10000323</v>
          </cell>
          <cell r="B201" t="str">
            <v>04/0220</v>
          </cell>
          <cell r="C201">
            <v>1010318070</v>
          </cell>
          <cell r="D201" t="str">
            <v>MANISH D. SHELAR</v>
          </cell>
          <cell r="E201" t="str">
            <v>DATTARAM</v>
          </cell>
          <cell r="F201" t="str">
            <v>A2</v>
          </cell>
          <cell r="G201" t="str">
            <v>Aso</v>
          </cell>
          <cell r="H201">
            <v>36588</v>
          </cell>
          <cell r="I201">
            <v>36772</v>
          </cell>
          <cell r="J201">
            <v>29527</v>
          </cell>
          <cell r="K201">
            <v>36.298630136986304</v>
          </cell>
          <cell r="L201">
            <v>51441</v>
          </cell>
          <cell r="M201">
            <v>0</v>
          </cell>
          <cell r="N201">
            <v>16.955047189561139</v>
          </cell>
          <cell r="O201">
            <v>17</v>
          </cell>
          <cell r="P201">
            <v>39539</v>
          </cell>
          <cell r="Q201" t="str">
            <v>YES</v>
          </cell>
          <cell r="R201" t="str">
            <v>ME</v>
          </cell>
          <cell r="T201" t="str">
            <v>3 P-A3</v>
          </cell>
          <cell r="U201" t="str">
            <v>H.S.C., Dip. In Piping Design &amp; Drafting</v>
          </cell>
          <cell r="V201" t="str">
            <v>Operator</v>
          </cell>
          <cell r="W201" t="str">
            <v>Glycerine</v>
          </cell>
          <cell r="X201">
            <v>2583</v>
          </cell>
          <cell r="Y201">
            <v>700</v>
          </cell>
          <cell r="Z201">
            <v>1650</v>
          </cell>
          <cell r="AA201">
            <v>100</v>
          </cell>
          <cell r="AB201">
            <v>11150</v>
          </cell>
          <cell r="AC201">
            <v>1425</v>
          </cell>
          <cell r="AD201">
            <v>4233</v>
          </cell>
          <cell r="AE201">
            <v>600</v>
          </cell>
          <cell r="AF201">
            <v>1250</v>
          </cell>
          <cell r="AG201">
            <v>800</v>
          </cell>
          <cell r="AH201">
            <v>6450</v>
          </cell>
          <cell r="AI201">
            <v>0</v>
          </cell>
          <cell r="AJ201">
            <v>750</v>
          </cell>
          <cell r="AK201">
            <v>750</v>
          </cell>
          <cell r="AL201">
            <v>650</v>
          </cell>
          <cell r="AM201">
            <v>0</v>
          </cell>
          <cell r="AN201">
            <v>0</v>
          </cell>
          <cell r="AO201">
            <v>0</v>
          </cell>
          <cell r="AP201">
            <v>0</v>
          </cell>
          <cell r="AQ201">
            <v>0</v>
          </cell>
          <cell r="AR201">
            <v>0</v>
          </cell>
          <cell r="AS201">
            <v>0</v>
          </cell>
          <cell r="AT201">
            <v>28058</v>
          </cell>
          <cell r="AU201">
            <v>27458</v>
          </cell>
          <cell r="AV201">
            <v>2283</v>
          </cell>
          <cell r="AW201">
            <v>3805</v>
          </cell>
          <cell r="AX201">
            <v>0</v>
          </cell>
          <cell r="AY201">
            <v>291.66666666666669</v>
          </cell>
          <cell r="AZ201">
            <v>3500</v>
          </cell>
          <cell r="BA201">
            <v>34437.666666666664</v>
          </cell>
          <cell r="BB201">
            <v>413252</v>
          </cell>
          <cell r="BC201">
            <v>0</v>
          </cell>
          <cell r="BD201">
            <v>413252</v>
          </cell>
          <cell r="BE201">
            <v>413252</v>
          </cell>
        </row>
        <row r="202">
          <cell r="A202">
            <v>10000326</v>
          </cell>
          <cell r="B202" t="str">
            <v>04/0222</v>
          </cell>
          <cell r="C202">
            <v>1010318210</v>
          </cell>
          <cell r="D202" t="str">
            <v>SACHIN VITHAL BENKE</v>
          </cell>
          <cell r="E202" t="str">
            <v>VITHAL</v>
          </cell>
          <cell r="F202" t="str">
            <v>A2</v>
          </cell>
          <cell r="G202" t="str">
            <v>Aso</v>
          </cell>
          <cell r="H202">
            <v>36617</v>
          </cell>
          <cell r="I202">
            <v>36800</v>
          </cell>
          <cell r="J202">
            <v>29088</v>
          </cell>
          <cell r="K202">
            <v>37.5013698630137</v>
          </cell>
          <cell r="L202">
            <v>51002</v>
          </cell>
          <cell r="M202">
            <v>4.838356164383562</v>
          </cell>
          <cell r="N202">
            <v>16.875595135717912</v>
          </cell>
          <cell r="O202">
            <v>22</v>
          </cell>
          <cell r="P202">
            <v>38443</v>
          </cell>
          <cell r="Q202" t="str">
            <v>YES</v>
          </cell>
          <cell r="R202" t="str">
            <v>3 +  S.C.</v>
          </cell>
          <cell r="T202">
            <v>3</v>
          </cell>
          <cell r="U202" t="str">
            <v>H.S.C., A.O.C.P.</v>
          </cell>
          <cell r="V202" t="str">
            <v>Operator</v>
          </cell>
          <cell r="W202" t="str">
            <v>Flaker Acid</v>
          </cell>
          <cell r="X202">
            <v>2583</v>
          </cell>
          <cell r="Y202">
            <v>700</v>
          </cell>
          <cell r="Z202">
            <v>1650</v>
          </cell>
          <cell r="AA202">
            <v>100</v>
          </cell>
          <cell r="AB202">
            <v>12175</v>
          </cell>
          <cell r="AC202">
            <v>1167</v>
          </cell>
          <cell r="AD202">
            <v>4233</v>
          </cell>
          <cell r="AE202">
            <v>600</v>
          </cell>
          <cell r="AF202">
            <v>1250</v>
          </cell>
          <cell r="AG202">
            <v>800</v>
          </cell>
          <cell r="AH202">
            <v>6450</v>
          </cell>
          <cell r="AI202">
            <v>0</v>
          </cell>
          <cell r="AJ202">
            <v>750</v>
          </cell>
          <cell r="AK202">
            <v>750</v>
          </cell>
          <cell r="AL202">
            <v>650</v>
          </cell>
          <cell r="AM202">
            <v>0</v>
          </cell>
          <cell r="AN202">
            <v>0</v>
          </cell>
          <cell r="AO202">
            <v>0</v>
          </cell>
          <cell r="AP202">
            <v>0</v>
          </cell>
          <cell r="AQ202">
            <v>0</v>
          </cell>
          <cell r="AR202">
            <v>0</v>
          </cell>
          <cell r="AS202">
            <v>0</v>
          </cell>
          <cell r="AT202">
            <v>28825</v>
          </cell>
          <cell r="AU202">
            <v>28225</v>
          </cell>
          <cell r="AV202">
            <v>2375.04</v>
          </cell>
          <cell r="AW202">
            <v>3958.4</v>
          </cell>
          <cell r="AX202">
            <v>0</v>
          </cell>
          <cell r="AY202">
            <v>291.66666666666669</v>
          </cell>
          <cell r="AZ202">
            <v>3500</v>
          </cell>
          <cell r="BA202">
            <v>35450.106666666667</v>
          </cell>
          <cell r="BB202">
            <v>425401.28</v>
          </cell>
          <cell r="BC202">
            <v>0</v>
          </cell>
          <cell r="BD202">
            <v>425401.28</v>
          </cell>
          <cell r="BE202">
            <v>425401.28</v>
          </cell>
        </row>
        <row r="203">
          <cell r="A203">
            <v>10000327</v>
          </cell>
          <cell r="B203" t="str">
            <v>04/0223</v>
          </cell>
          <cell r="C203">
            <v>1010323999</v>
          </cell>
          <cell r="D203" t="str">
            <v>SUHAS MANJREKAR</v>
          </cell>
          <cell r="E203" t="str">
            <v>VISHNU</v>
          </cell>
          <cell r="F203" t="str">
            <v>EG-0</v>
          </cell>
          <cell r="G203" t="str">
            <v>JMC</v>
          </cell>
          <cell r="H203">
            <v>36617</v>
          </cell>
          <cell r="I203">
            <v>36800</v>
          </cell>
          <cell r="J203">
            <v>28670</v>
          </cell>
          <cell r="K203">
            <v>38.646575342465752</v>
          </cell>
          <cell r="L203">
            <v>50584</v>
          </cell>
          <cell r="M203">
            <v>2.3342465753424659</v>
          </cell>
          <cell r="N203">
            <v>16.875595135717912</v>
          </cell>
          <cell r="O203">
            <v>19</v>
          </cell>
          <cell r="P203">
            <v>42095</v>
          </cell>
          <cell r="Q203" t="str">
            <v>YES</v>
          </cell>
          <cell r="R203">
            <v>5</v>
          </cell>
          <cell r="T203">
            <v>4</v>
          </cell>
          <cell r="U203" t="str">
            <v>S.S.C., A.O.C.P.</v>
          </cell>
          <cell r="V203" t="str">
            <v>Junior Executive</v>
          </cell>
          <cell r="W203" t="str">
            <v>Despatch</v>
          </cell>
          <cell r="X203">
            <v>16949</v>
          </cell>
          <cell r="Y203">
            <v>1250</v>
          </cell>
          <cell r="AB203">
            <v>18820</v>
          </cell>
          <cell r="AC203">
            <v>0</v>
          </cell>
          <cell r="AD203">
            <v>9410</v>
          </cell>
          <cell r="AE203">
            <v>0</v>
          </cell>
          <cell r="AF203">
            <v>1250</v>
          </cell>
          <cell r="AG203">
            <v>1600</v>
          </cell>
          <cell r="AH203">
            <v>0</v>
          </cell>
          <cell r="AI203">
            <v>5034</v>
          </cell>
          <cell r="AJ203">
            <v>0</v>
          </cell>
          <cell r="AK203">
            <v>0</v>
          </cell>
          <cell r="AL203">
            <v>0</v>
          </cell>
          <cell r="AM203">
            <v>400</v>
          </cell>
          <cell r="AN203">
            <v>4082</v>
          </cell>
          <cell r="AO203">
            <v>3764</v>
          </cell>
          <cell r="AP203">
            <v>0</v>
          </cell>
          <cell r="AQ203">
            <v>0</v>
          </cell>
          <cell r="AR203">
            <v>0</v>
          </cell>
          <cell r="AS203">
            <v>0</v>
          </cell>
          <cell r="AT203">
            <v>44360</v>
          </cell>
          <cell r="AU203">
            <v>40596</v>
          </cell>
          <cell r="AV203">
            <v>2258.4</v>
          </cell>
          <cell r="AW203">
            <v>0</v>
          </cell>
          <cell r="AX203">
            <v>0</v>
          </cell>
          <cell r="AY203">
            <v>416.66666666666669</v>
          </cell>
          <cell r="AZ203">
            <v>5000</v>
          </cell>
          <cell r="BA203">
            <v>47035.066666666666</v>
          </cell>
          <cell r="BB203">
            <v>564420.80000000005</v>
          </cell>
          <cell r="BC203">
            <v>11520</v>
          </cell>
          <cell r="BD203">
            <v>575940.80000000005</v>
          </cell>
          <cell r="BE203">
            <v>575940.80000000005</v>
          </cell>
        </row>
        <row r="204">
          <cell r="A204">
            <v>10000329</v>
          </cell>
          <cell r="B204" t="str">
            <v>04/0225</v>
          </cell>
          <cell r="C204">
            <v>1010318050</v>
          </cell>
          <cell r="D204" t="str">
            <v>VISHWAS LAXMAN ADSUL</v>
          </cell>
          <cell r="E204" t="str">
            <v>LAXMAN</v>
          </cell>
          <cell r="F204" t="str">
            <v>S1</v>
          </cell>
          <cell r="G204" t="str">
            <v>OC</v>
          </cell>
          <cell r="H204">
            <v>36635</v>
          </cell>
          <cell r="I204">
            <v>36818</v>
          </cell>
          <cell r="J204">
            <v>28195</v>
          </cell>
          <cell r="K204">
            <v>39.947945205479449</v>
          </cell>
          <cell r="L204">
            <v>50109</v>
          </cell>
          <cell r="M204">
            <v>1.5506849315068494</v>
          </cell>
          <cell r="N204">
            <v>16.826280066273466</v>
          </cell>
          <cell r="O204">
            <v>18</v>
          </cell>
          <cell r="P204">
            <v>40269</v>
          </cell>
          <cell r="Q204" t="str">
            <v>YES</v>
          </cell>
          <cell r="R204">
            <v>3</v>
          </cell>
          <cell r="T204" t="str">
            <v>4 P-S2</v>
          </cell>
          <cell r="U204" t="str">
            <v>XI  Std</v>
          </cell>
          <cell r="V204" t="str">
            <v>Supervisor</v>
          </cell>
          <cell r="W204" t="str">
            <v>Pastilator</v>
          </cell>
          <cell r="X204">
            <v>4813</v>
          </cell>
          <cell r="Y204">
            <v>800</v>
          </cell>
          <cell r="Z204">
            <v>1750</v>
          </cell>
          <cell r="AB204">
            <v>17320</v>
          </cell>
          <cell r="AC204">
            <v>0</v>
          </cell>
          <cell r="AD204">
            <v>6563</v>
          </cell>
          <cell r="AE204">
            <v>600</v>
          </cell>
          <cell r="AF204">
            <v>1250</v>
          </cell>
          <cell r="AG204">
            <v>800</v>
          </cell>
          <cell r="AH204">
            <v>4500</v>
          </cell>
          <cell r="AI204">
            <v>418</v>
          </cell>
          <cell r="AJ204">
            <v>750</v>
          </cell>
          <cell r="AK204">
            <v>750</v>
          </cell>
          <cell r="AL204">
            <v>650</v>
          </cell>
          <cell r="AM204">
            <v>0</v>
          </cell>
          <cell r="AN204">
            <v>0</v>
          </cell>
          <cell r="AO204">
            <v>0</v>
          </cell>
          <cell r="AP204">
            <v>0</v>
          </cell>
          <cell r="AQ204">
            <v>0</v>
          </cell>
          <cell r="AR204">
            <v>0</v>
          </cell>
          <cell r="AS204">
            <v>0</v>
          </cell>
          <cell r="AT204">
            <v>33601</v>
          </cell>
          <cell r="AU204">
            <v>33001</v>
          </cell>
          <cell r="AV204">
            <v>2618.4</v>
          </cell>
          <cell r="AW204">
            <v>4364</v>
          </cell>
          <cell r="AX204">
            <v>0</v>
          </cell>
          <cell r="AY204">
            <v>416.66666666666669</v>
          </cell>
          <cell r="AZ204">
            <v>5000</v>
          </cell>
          <cell r="BA204">
            <v>41000.066666666666</v>
          </cell>
          <cell r="BB204">
            <v>492000.8</v>
          </cell>
          <cell r="BC204">
            <v>0</v>
          </cell>
          <cell r="BD204">
            <v>492000.8</v>
          </cell>
          <cell r="BE204">
            <v>492000.8</v>
          </cell>
        </row>
        <row r="205">
          <cell r="A205">
            <v>10000330</v>
          </cell>
          <cell r="B205" t="str">
            <v>04/0226</v>
          </cell>
          <cell r="C205">
            <v>1010318050</v>
          </cell>
          <cell r="D205" t="str">
            <v>RAMESH NARHARI PARAB</v>
          </cell>
          <cell r="E205" t="str">
            <v>NARHARI</v>
          </cell>
          <cell r="F205" t="str">
            <v>A3</v>
          </cell>
          <cell r="G205" t="str">
            <v>Aso</v>
          </cell>
          <cell r="H205">
            <v>36635</v>
          </cell>
          <cell r="I205">
            <v>36818</v>
          </cell>
          <cell r="J205">
            <v>27209</v>
          </cell>
          <cell r="K205">
            <v>42.649315068493152</v>
          </cell>
          <cell r="L205">
            <v>49123</v>
          </cell>
          <cell r="M205">
            <v>4.8876712328767127</v>
          </cell>
          <cell r="N205">
            <v>16.826280067224761</v>
          </cell>
          <cell r="O205">
            <v>22</v>
          </cell>
          <cell r="P205">
            <v>40269</v>
          </cell>
          <cell r="Q205" t="str">
            <v>YES</v>
          </cell>
          <cell r="R205" t="str">
            <v>4+ P-A3</v>
          </cell>
          <cell r="T205" t="str">
            <v>NE</v>
          </cell>
          <cell r="U205" t="str">
            <v>S.S.C.</v>
          </cell>
          <cell r="V205" t="str">
            <v>Operator</v>
          </cell>
          <cell r="W205" t="str">
            <v>Flaker Alcohol</v>
          </cell>
          <cell r="X205">
            <v>2983</v>
          </cell>
          <cell r="Y205">
            <v>800</v>
          </cell>
          <cell r="Z205">
            <v>1750</v>
          </cell>
          <cell r="AB205">
            <v>12750</v>
          </cell>
          <cell r="AC205">
            <v>241</v>
          </cell>
          <cell r="AD205">
            <v>4733</v>
          </cell>
          <cell r="AE205">
            <v>600</v>
          </cell>
          <cell r="AF205">
            <v>1250</v>
          </cell>
          <cell r="AG205">
            <v>800</v>
          </cell>
          <cell r="AH205">
            <v>6750</v>
          </cell>
          <cell r="AI205">
            <v>0</v>
          </cell>
          <cell r="AJ205">
            <v>750</v>
          </cell>
          <cell r="AK205">
            <v>750</v>
          </cell>
          <cell r="AL205">
            <v>650</v>
          </cell>
          <cell r="AM205">
            <v>0</v>
          </cell>
          <cell r="AN205">
            <v>0</v>
          </cell>
          <cell r="AO205">
            <v>0</v>
          </cell>
          <cell r="AP205">
            <v>0</v>
          </cell>
          <cell r="AQ205">
            <v>0</v>
          </cell>
          <cell r="AR205">
            <v>0</v>
          </cell>
          <cell r="AS205">
            <v>0</v>
          </cell>
          <cell r="AT205">
            <v>29274</v>
          </cell>
          <cell r="AU205">
            <v>28674</v>
          </cell>
          <cell r="AV205">
            <v>2368.92</v>
          </cell>
          <cell r="AW205">
            <v>3948.2000000000003</v>
          </cell>
          <cell r="AX205">
            <v>0</v>
          </cell>
          <cell r="AY205">
            <v>333.33333333333331</v>
          </cell>
          <cell r="AZ205">
            <v>4000</v>
          </cell>
          <cell r="BA205">
            <v>35924.453333333331</v>
          </cell>
          <cell r="BB205">
            <v>431093.43999999994</v>
          </cell>
          <cell r="BC205">
            <v>0</v>
          </cell>
          <cell r="BD205">
            <v>431093.43999999994</v>
          </cell>
          <cell r="BE205">
            <v>431093.43999999994</v>
          </cell>
        </row>
        <row r="206">
          <cell r="A206">
            <v>10000331</v>
          </cell>
          <cell r="B206" t="str">
            <v>04/0227</v>
          </cell>
          <cell r="C206">
            <v>1010322999</v>
          </cell>
          <cell r="D206" t="str">
            <v>PRAMODKUMAR N.  SAHOO</v>
          </cell>
          <cell r="E206" t="str">
            <v>NATABAR</v>
          </cell>
          <cell r="F206" t="str">
            <v>EG-0</v>
          </cell>
          <cell r="G206" t="str">
            <v>JMC</v>
          </cell>
          <cell r="H206">
            <v>36635</v>
          </cell>
          <cell r="I206">
            <v>36818</v>
          </cell>
          <cell r="J206">
            <v>27764</v>
          </cell>
          <cell r="K206">
            <v>41.128767123287673</v>
          </cell>
          <cell r="L206">
            <v>49678</v>
          </cell>
          <cell r="M206">
            <v>1.9698630136986301</v>
          </cell>
          <cell r="N206">
            <v>16.826280067224761</v>
          </cell>
          <cell r="O206">
            <v>19</v>
          </cell>
          <cell r="P206">
            <v>42095</v>
          </cell>
          <cell r="Q206" t="str">
            <v>YES</v>
          </cell>
          <cell r="U206" t="str">
            <v>B.Sc.</v>
          </cell>
          <cell r="V206" t="str">
            <v>Junior Executive</v>
          </cell>
          <cell r="W206" t="str">
            <v>Quality Assurance</v>
          </cell>
          <cell r="X206">
            <v>16300</v>
          </cell>
          <cell r="Y206">
            <v>1250</v>
          </cell>
          <cell r="AB206">
            <v>17150</v>
          </cell>
          <cell r="AC206">
            <v>0</v>
          </cell>
          <cell r="AD206">
            <v>8575</v>
          </cell>
          <cell r="AE206">
            <v>0</v>
          </cell>
          <cell r="AF206">
            <v>1250</v>
          </cell>
          <cell r="AG206">
            <v>1600</v>
          </cell>
          <cell r="AH206">
            <v>0</v>
          </cell>
          <cell r="AI206">
            <v>4080</v>
          </cell>
          <cell r="AJ206">
            <v>0</v>
          </cell>
          <cell r="AK206">
            <v>0</v>
          </cell>
          <cell r="AL206">
            <v>0</v>
          </cell>
          <cell r="AM206">
            <v>400</v>
          </cell>
          <cell r="AN206">
            <v>3915</v>
          </cell>
          <cell r="AO206">
            <v>3430</v>
          </cell>
          <cell r="AP206">
            <v>0</v>
          </cell>
          <cell r="AQ206">
            <v>0</v>
          </cell>
          <cell r="AR206">
            <v>0</v>
          </cell>
          <cell r="AS206">
            <v>0</v>
          </cell>
          <cell r="AT206">
            <v>40400</v>
          </cell>
          <cell r="AU206">
            <v>36970</v>
          </cell>
          <cell r="AV206">
            <v>2058</v>
          </cell>
          <cell r="AW206">
            <v>0</v>
          </cell>
          <cell r="AX206">
            <v>0</v>
          </cell>
          <cell r="AY206">
            <v>416.66666666666669</v>
          </cell>
          <cell r="AZ206">
            <v>5000</v>
          </cell>
          <cell r="BA206">
            <v>42874.666666666664</v>
          </cell>
          <cell r="BB206">
            <v>514496</v>
          </cell>
          <cell r="BC206">
            <v>10500</v>
          </cell>
          <cell r="BD206">
            <v>524996</v>
          </cell>
          <cell r="BE206">
            <v>524996</v>
          </cell>
        </row>
        <row r="207">
          <cell r="A207">
            <v>10000335</v>
          </cell>
          <cell r="B207" t="str">
            <v>04/0230</v>
          </cell>
          <cell r="C207">
            <v>1010318040</v>
          </cell>
          <cell r="D207" t="str">
            <v xml:space="preserve">MANOJKUMAR V. </v>
          </cell>
          <cell r="E207" t="str">
            <v>BINAYAK</v>
          </cell>
          <cell r="F207" t="str">
            <v>A3</v>
          </cell>
          <cell r="G207" t="str">
            <v>Aso</v>
          </cell>
          <cell r="H207">
            <v>36663</v>
          </cell>
          <cell r="I207">
            <v>36847</v>
          </cell>
          <cell r="J207">
            <v>28199</v>
          </cell>
          <cell r="K207">
            <v>39.936986301369863</v>
          </cell>
          <cell r="L207">
            <v>50113</v>
          </cell>
          <cell r="M207">
            <v>0</v>
          </cell>
          <cell r="N207">
            <v>16.749567737506343</v>
          </cell>
          <cell r="O207">
            <v>17</v>
          </cell>
          <cell r="P207">
            <v>39539</v>
          </cell>
          <cell r="Q207" t="str">
            <v>YES</v>
          </cell>
          <cell r="R207">
            <v>5</v>
          </cell>
          <cell r="T207">
            <v>3</v>
          </cell>
          <cell r="U207" t="str">
            <v>S.S.C.</v>
          </cell>
          <cell r="V207" t="str">
            <v>Operator</v>
          </cell>
          <cell r="W207" t="str">
            <v>Hydrogenation</v>
          </cell>
          <cell r="X207">
            <v>2983</v>
          </cell>
          <cell r="Y207">
            <v>800</v>
          </cell>
          <cell r="Z207">
            <v>1750</v>
          </cell>
          <cell r="AB207">
            <v>12750</v>
          </cell>
          <cell r="AC207">
            <v>350</v>
          </cell>
          <cell r="AD207">
            <v>4733</v>
          </cell>
          <cell r="AE207">
            <v>600</v>
          </cell>
          <cell r="AF207">
            <v>1250</v>
          </cell>
          <cell r="AG207">
            <v>800</v>
          </cell>
          <cell r="AH207">
            <v>6750</v>
          </cell>
          <cell r="AI207">
            <v>0</v>
          </cell>
          <cell r="AJ207">
            <v>750</v>
          </cell>
          <cell r="AK207">
            <v>750</v>
          </cell>
          <cell r="AL207">
            <v>650</v>
          </cell>
          <cell r="AM207">
            <v>0</v>
          </cell>
          <cell r="AN207">
            <v>0</v>
          </cell>
          <cell r="AO207">
            <v>0</v>
          </cell>
          <cell r="AP207">
            <v>0</v>
          </cell>
          <cell r="AQ207">
            <v>0</v>
          </cell>
          <cell r="AR207">
            <v>0</v>
          </cell>
          <cell r="AS207">
            <v>0</v>
          </cell>
          <cell r="AT207">
            <v>29383</v>
          </cell>
          <cell r="AU207">
            <v>28783</v>
          </cell>
          <cell r="AV207">
            <v>2382</v>
          </cell>
          <cell r="AW207">
            <v>3970</v>
          </cell>
          <cell r="AX207">
            <v>0</v>
          </cell>
          <cell r="AY207">
            <v>333.33333333333331</v>
          </cell>
          <cell r="AZ207">
            <v>4000</v>
          </cell>
          <cell r="BA207">
            <v>36068.333333333336</v>
          </cell>
          <cell r="BB207">
            <v>432820</v>
          </cell>
          <cell r="BC207">
            <v>0</v>
          </cell>
          <cell r="BD207">
            <v>432820</v>
          </cell>
          <cell r="BE207">
            <v>432820</v>
          </cell>
        </row>
        <row r="208">
          <cell r="A208">
            <v>10000336</v>
          </cell>
          <cell r="B208" t="str">
            <v>04/0231</v>
          </cell>
          <cell r="C208">
            <v>1010320999</v>
          </cell>
          <cell r="D208" t="str">
            <v>SANTOSH HARI KADAM</v>
          </cell>
          <cell r="E208" t="str">
            <v>HARI</v>
          </cell>
          <cell r="F208" t="str">
            <v>J3</v>
          </cell>
          <cell r="G208" t="str">
            <v>OC</v>
          </cell>
          <cell r="H208">
            <v>36663</v>
          </cell>
          <cell r="I208">
            <v>36847</v>
          </cell>
          <cell r="J208">
            <v>27576</v>
          </cell>
          <cell r="K208">
            <v>41.643835616438359</v>
          </cell>
          <cell r="L208">
            <v>49490</v>
          </cell>
          <cell r="M208">
            <v>0.62739726027397258</v>
          </cell>
          <cell r="N208">
            <v>16.749567737823437</v>
          </cell>
          <cell r="O208">
            <v>17</v>
          </cell>
          <cell r="P208">
            <v>40269</v>
          </cell>
          <cell r="Q208" t="str">
            <v>YES</v>
          </cell>
          <cell r="R208">
            <v>4</v>
          </cell>
          <cell r="T208">
            <v>3</v>
          </cell>
          <cell r="U208" t="str">
            <v>B.A., MSCIT</v>
          </cell>
          <cell r="V208" t="str">
            <v>Assistant</v>
          </cell>
          <cell r="W208" t="str">
            <v>Excise</v>
          </cell>
          <cell r="X208">
            <v>3975</v>
          </cell>
          <cell r="Y208">
            <v>800</v>
          </cell>
          <cell r="Z208">
            <v>1750</v>
          </cell>
          <cell r="AB208">
            <v>14852</v>
          </cell>
          <cell r="AC208">
            <v>0</v>
          </cell>
          <cell r="AD208">
            <v>5725</v>
          </cell>
          <cell r="AE208">
            <v>600</v>
          </cell>
          <cell r="AF208">
            <v>1250</v>
          </cell>
          <cell r="AG208">
            <v>800</v>
          </cell>
          <cell r="AH208">
            <v>6750</v>
          </cell>
          <cell r="AI208">
            <v>0</v>
          </cell>
          <cell r="AJ208">
            <v>750</v>
          </cell>
          <cell r="AK208">
            <v>750</v>
          </cell>
          <cell r="AL208">
            <v>650</v>
          </cell>
          <cell r="AM208">
            <v>0</v>
          </cell>
          <cell r="AN208">
            <v>0</v>
          </cell>
          <cell r="AO208">
            <v>0</v>
          </cell>
          <cell r="AP208">
            <v>0</v>
          </cell>
          <cell r="AQ208">
            <v>0</v>
          </cell>
          <cell r="AR208">
            <v>0</v>
          </cell>
          <cell r="AS208">
            <v>0</v>
          </cell>
          <cell r="AT208">
            <v>32127</v>
          </cell>
          <cell r="AU208">
            <v>31527</v>
          </cell>
          <cell r="AV208">
            <v>2592.2399999999998</v>
          </cell>
          <cell r="AW208">
            <v>4320.4000000000005</v>
          </cell>
          <cell r="AX208">
            <v>0</v>
          </cell>
          <cell r="AY208">
            <v>333.33333333333331</v>
          </cell>
          <cell r="AZ208">
            <v>4000</v>
          </cell>
          <cell r="BA208">
            <v>39372.973333333335</v>
          </cell>
          <cell r="BB208">
            <v>472475.68000000005</v>
          </cell>
          <cell r="BC208">
            <v>0</v>
          </cell>
          <cell r="BD208">
            <v>472475.68000000005</v>
          </cell>
          <cell r="BE208">
            <v>472475.68000000005</v>
          </cell>
        </row>
        <row r="209">
          <cell r="A209">
            <v>10000337</v>
          </cell>
          <cell r="B209" t="str">
            <v>04/0232</v>
          </cell>
          <cell r="C209">
            <v>1010328999</v>
          </cell>
          <cell r="D209" t="str">
            <v>PRASHANTKUMAR S. PATRO</v>
          </cell>
          <cell r="E209" t="str">
            <v>SURENDRA</v>
          </cell>
          <cell r="F209" t="str">
            <v>A3</v>
          </cell>
          <cell r="G209" t="str">
            <v>Aso</v>
          </cell>
          <cell r="H209">
            <v>36663</v>
          </cell>
          <cell r="I209">
            <v>36847</v>
          </cell>
          <cell r="J209">
            <v>29397</v>
          </cell>
          <cell r="K209">
            <v>36.654794520547945</v>
          </cell>
          <cell r="L209">
            <v>51311</v>
          </cell>
          <cell r="M209">
            <v>1.1287671232876713</v>
          </cell>
          <cell r="N209">
            <v>16.749567737506343</v>
          </cell>
          <cell r="O209">
            <v>18</v>
          </cell>
          <cell r="P209">
            <v>40269</v>
          </cell>
          <cell r="Q209" t="str">
            <v>YES</v>
          </cell>
          <cell r="R209">
            <v>3</v>
          </cell>
          <cell r="T209" t="str">
            <v>4 P-S1</v>
          </cell>
          <cell r="U209" t="str">
            <v>H.S.C.</v>
          </cell>
          <cell r="V209" t="str">
            <v>Operator</v>
          </cell>
          <cell r="W209" t="str">
            <v>TankFarm</v>
          </cell>
          <cell r="X209">
            <v>2983</v>
          </cell>
          <cell r="Y209">
            <v>800</v>
          </cell>
          <cell r="Z209">
            <v>1750</v>
          </cell>
          <cell r="AB209">
            <v>12750</v>
          </cell>
          <cell r="AC209">
            <v>450</v>
          </cell>
          <cell r="AD209">
            <v>4733</v>
          </cell>
          <cell r="AE209">
            <v>600</v>
          </cell>
          <cell r="AF209">
            <v>1250</v>
          </cell>
          <cell r="AG209">
            <v>800</v>
          </cell>
          <cell r="AH209">
            <v>6750</v>
          </cell>
          <cell r="AI209">
            <v>0</v>
          </cell>
          <cell r="AJ209">
            <v>750</v>
          </cell>
          <cell r="AK209">
            <v>750</v>
          </cell>
          <cell r="AL209">
            <v>650</v>
          </cell>
          <cell r="AM209">
            <v>0</v>
          </cell>
          <cell r="AN209">
            <v>0</v>
          </cell>
          <cell r="AO209">
            <v>0</v>
          </cell>
          <cell r="AP209">
            <v>0</v>
          </cell>
          <cell r="AQ209">
            <v>0</v>
          </cell>
          <cell r="AR209">
            <v>0</v>
          </cell>
          <cell r="AS209">
            <v>0</v>
          </cell>
          <cell r="AT209">
            <v>29483</v>
          </cell>
          <cell r="AU209">
            <v>28883</v>
          </cell>
          <cell r="AV209">
            <v>2394</v>
          </cell>
          <cell r="AW209">
            <v>3990</v>
          </cell>
          <cell r="AX209">
            <v>0</v>
          </cell>
          <cell r="AY209">
            <v>333.33333333333331</v>
          </cell>
          <cell r="AZ209">
            <v>4000</v>
          </cell>
          <cell r="BA209">
            <v>36200.333333333336</v>
          </cell>
          <cell r="BB209">
            <v>434404</v>
          </cell>
          <cell r="BC209">
            <v>0</v>
          </cell>
          <cell r="BD209">
            <v>434404</v>
          </cell>
          <cell r="BE209">
            <v>434404</v>
          </cell>
        </row>
        <row r="210">
          <cell r="A210">
            <v>10000338</v>
          </cell>
          <cell r="B210" t="str">
            <v>04/0233</v>
          </cell>
          <cell r="C210">
            <v>1010322999</v>
          </cell>
          <cell r="D210" t="str">
            <v>SACHIN MANOHAR GHAG</v>
          </cell>
          <cell r="E210" t="str">
            <v>MANOHAR</v>
          </cell>
          <cell r="F210" t="str">
            <v>A2</v>
          </cell>
          <cell r="G210" t="str">
            <v>Aso</v>
          </cell>
          <cell r="H210">
            <v>36663</v>
          </cell>
          <cell r="I210">
            <v>36847</v>
          </cell>
          <cell r="J210">
            <v>26642</v>
          </cell>
          <cell r="K210">
            <v>44.202739726027396</v>
          </cell>
          <cell r="L210">
            <v>48556</v>
          </cell>
          <cell r="M210">
            <v>3.9616438356164383</v>
          </cell>
          <cell r="N210">
            <v>16.749567737823437</v>
          </cell>
          <cell r="O210">
            <v>21</v>
          </cell>
          <cell r="P210">
            <v>40269</v>
          </cell>
          <cell r="Q210" t="str">
            <v>YES</v>
          </cell>
          <cell r="R210">
            <v>3</v>
          </cell>
          <cell r="T210">
            <v>4</v>
          </cell>
          <cell r="U210" t="str">
            <v>S.S.C.</v>
          </cell>
          <cell r="V210" t="str">
            <v>Lab Attendant</v>
          </cell>
          <cell r="W210" t="str">
            <v>Quality Control</v>
          </cell>
          <cell r="X210">
            <v>2583</v>
          </cell>
          <cell r="Y210">
            <v>700</v>
          </cell>
          <cell r="Z210">
            <v>1650</v>
          </cell>
          <cell r="AA210">
            <v>100</v>
          </cell>
          <cell r="AB210">
            <v>11150</v>
          </cell>
          <cell r="AC210">
            <v>1573</v>
          </cell>
          <cell r="AD210">
            <v>4233</v>
          </cell>
          <cell r="AE210">
            <v>600</v>
          </cell>
          <cell r="AF210">
            <v>1250</v>
          </cell>
          <cell r="AG210">
            <v>800</v>
          </cell>
          <cell r="AH210">
            <v>6450</v>
          </cell>
          <cell r="AI210">
            <v>0</v>
          </cell>
          <cell r="AJ210">
            <v>750</v>
          </cell>
          <cell r="AK210">
            <v>750</v>
          </cell>
          <cell r="AL210">
            <v>650</v>
          </cell>
          <cell r="AM210">
            <v>0</v>
          </cell>
          <cell r="AN210">
            <v>0</v>
          </cell>
          <cell r="AO210">
            <v>0</v>
          </cell>
          <cell r="AP210">
            <v>0</v>
          </cell>
          <cell r="AQ210">
            <v>0</v>
          </cell>
          <cell r="AR210">
            <v>0</v>
          </cell>
          <cell r="AS210">
            <v>0</v>
          </cell>
          <cell r="AT210">
            <v>28206</v>
          </cell>
          <cell r="AU210">
            <v>27606</v>
          </cell>
          <cell r="AV210">
            <v>2300.7599999999998</v>
          </cell>
          <cell r="AW210">
            <v>3834.6000000000004</v>
          </cell>
          <cell r="AX210">
            <v>0</v>
          </cell>
          <cell r="AY210">
            <v>291.66666666666669</v>
          </cell>
          <cell r="AZ210">
            <v>3500</v>
          </cell>
          <cell r="BA210">
            <v>34633.026666666665</v>
          </cell>
          <cell r="BB210">
            <v>415596.31999999995</v>
          </cell>
          <cell r="BC210">
            <v>0</v>
          </cell>
          <cell r="BD210">
            <v>415596.31999999995</v>
          </cell>
          <cell r="BE210">
            <v>415596.31999999995</v>
          </cell>
        </row>
        <row r="211">
          <cell r="A211">
            <v>10000339</v>
          </cell>
          <cell r="B211" t="str">
            <v>04/0234</v>
          </cell>
          <cell r="C211">
            <v>1010329999</v>
          </cell>
          <cell r="D211" t="str">
            <v>NARESH RAMESH KUWAR</v>
          </cell>
          <cell r="E211" t="str">
            <v>RAMESH</v>
          </cell>
          <cell r="F211" t="str">
            <v>A3</v>
          </cell>
          <cell r="G211" t="str">
            <v>Aso</v>
          </cell>
          <cell r="H211">
            <v>36665</v>
          </cell>
          <cell r="I211">
            <v>36849</v>
          </cell>
          <cell r="J211">
            <v>27896</v>
          </cell>
          <cell r="K211">
            <v>40.767123287671232</v>
          </cell>
          <cell r="L211">
            <v>49810</v>
          </cell>
          <cell r="M211">
            <v>0.46575342465753422</v>
          </cell>
          <cell r="N211">
            <v>16.744088286402846</v>
          </cell>
          <cell r="O211">
            <v>17</v>
          </cell>
          <cell r="P211">
            <v>39173</v>
          </cell>
          <cell r="Q211" t="str">
            <v>YES</v>
          </cell>
          <cell r="R211" t="str">
            <v>4+ SC 2.50</v>
          </cell>
          <cell r="T211" t="str">
            <v>4 P-S1</v>
          </cell>
          <cell r="U211" t="str">
            <v>S.S.C.,  NCTVT 1st Class Boiler Attendant</v>
          </cell>
          <cell r="V211" t="str">
            <v>Operator</v>
          </cell>
          <cell r="W211" t="str">
            <v>Utility</v>
          </cell>
          <cell r="X211">
            <v>2983</v>
          </cell>
          <cell r="Y211">
            <v>800</v>
          </cell>
          <cell r="Z211">
            <v>1750</v>
          </cell>
          <cell r="AB211">
            <v>12750</v>
          </cell>
          <cell r="AC211">
            <v>913</v>
          </cell>
          <cell r="AD211">
            <v>4733</v>
          </cell>
          <cell r="AE211">
            <v>600</v>
          </cell>
          <cell r="AF211">
            <v>1250</v>
          </cell>
          <cell r="AG211">
            <v>800</v>
          </cell>
          <cell r="AH211">
            <v>6750</v>
          </cell>
          <cell r="AI211">
            <v>0</v>
          </cell>
          <cell r="AJ211">
            <v>750</v>
          </cell>
          <cell r="AK211">
            <v>750</v>
          </cell>
          <cell r="AL211">
            <v>650</v>
          </cell>
          <cell r="AM211">
            <v>0</v>
          </cell>
          <cell r="AN211">
            <v>0</v>
          </cell>
          <cell r="AO211">
            <v>0</v>
          </cell>
          <cell r="AP211">
            <v>0</v>
          </cell>
          <cell r="AQ211">
            <v>0</v>
          </cell>
          <cell r="AR211">
            <v>0</v>
          </cell>
          <cell r="AS211">
            <v>0</v>
          </cell>
          <cell r="AT211">
            <v>29946</v>
          </cell>
          <cell r="AU211">
            <v>29346</v>
          </cell>
          <cell r="AV211">
            <v>2449.56</v>
          </cell>
          <cell r="AW211">
            <v>4082.6000000000004</v>
          </cell>
          <cell r="AX211">
            <v>0</v>
          </cell>
          <cell r="AY211">
            <v>333.33333333333331</v>
          </cell>
          <cell r="AZ211">
            <v>4000</v>
          </cell>
          <cell r="BA211">
            <v>36811.493333333339</v>
          </cell>
          <cell r="BB211">
            <v>441737.92000000004</v>
          </cell>
          <cell r="BC211">
            <v>0</v>
          </cell>
          <cell r="BD211">
            <v>441737.92000000004</v>
          </cell>
          <cell r="BE211">
            <v>441737.92000000004</v>
          </cell>
        </row>
        <row r="212">
          <cell r="A212">
            <v>10000461</v>
          </cell>
          <cell r="B212" t="str">
            <v>04/0334</v>
          </cell>
          <cell r="C212">
            <v>1010317999</v>
          </cell>
          <cell r="D212" t="str">
            <v>BABAJI AUTI</v>
          </cell>
          <cell r="E212" t="str">
            <v>BHIMA</v>
          </cell>
          <cell r="F212" t="str">
            <v>A2</v>
          </cell>
          <cell r="G212" t="str">
            <v>Aso</v>
          </cell>
          <cell r="H212">
            <v>39448</v>
          </cell>
          <cell r="I212">
            <v>39630</v>
          </cell>
          <cell r="J212">
            <v>24624</v>
          </cell>
          <cell r="K212">
            <v>49.731506849315068</v>
          </cell>
          <cell r="L212">
            <v>46538</v>
          </cell>
          <cell r="M212">
            <v>16.17808219178082</v>
          </cell>
          <cell r="N212">
            <v>9.1194307512049733</v>
          </cell>
          <cell r="O212">
            <v>25</v>
          </cell>
          <cell r="P212" t="str">
            <v>-</v>
          </cell>
          <cell r="Q212" t="str">
            <v>YES</v>
          </cell>
          <cell r="R212">
            <v>4</v>
          </cell>
          <cell r="T212">
            <v>3</v>
          </cell>
          <cell r="U212" t="str">
            <v>S.S.C., I.T.I., NCTVT</v>
          </cell>
          <cell r="V212" t="str">
            <v>Assistant Instrument Technician</v>
          </cell>
          <cell r="W212" t="str">
            <v>Instrumentation</v>
          </cell>
          <cell r="X212">
            <v>2583</v>
          </cell>
          <cell r="Y212">
            <v>700</v>
          </cell>
          <cell r="Z212">
            <v>1650</v>
          </cell>
          <cell r="AA212">
            <v>100</v>
          </cell>
          <cell r="AB212">
            <v>9450</v>
          </cell>
          <cell r="AC212">
            <v>1338</v>
          </cell>
          <cell r="AD212">
            <v>4233</v>
          </cell>
          <cell r="AE212">
            <v>600</v>
          </cell>
          <cell r="AF212">
            <v>1250</v>
          </cell>
          <cell r="AG212">
            <v>800</v>
          </cell>
          <cell r="AH212">
            <v>6450</v>
          </cell>
          <cell r="AI212">
            <v>0</v>
          </cell>
          <cell r="AJ212">
            <v>750</v>
          </cell>
          <cell r="AK212">
            <v>750</v>
          </cell>
          <cell r="AL212">
            <v>650</v>
          </cell>
          <cell r="AM212">
            <v>0</v>
          </cell>
          <cell r="AN212">
            <v>0</v>
          </cell>
          <cell r="AO212">
            <v>0</v>
          </cell>
          <cell r="AP212">
            <v>0</v>
          </cell>
          <cell r="AQ212">
            <v>0</v>
          </cell>
          <cell r="AR212">
            <v>0</v>
          </cell>
          <cell r="AS212">
            <v>0</v>
          </cell>
          <cell r="AT212">
            <v>26271</v>
          </cell>
          <cell r="AU212">
            <v>25671</v>
          </cell>
          <cell r="AV212">
            <v>2068.56</v>
          </cell>
          <cell r="AW212">
            <v>3447.6000000000004</v>
          </cell>
          <cell r="AX212">
            <v>0</v>
          </cell>
          <cell r="AY212">
            <v>291.66666666666669</v>
          </cell>
          <cell r="AZ212">
            <v>3500</v>
          </cell>
          <cell r="BA212">
            <v>32078.826666666671</v>
          </cell>
          <cell r="BB212">
            <v>384945.92000000004</v>
          </cell>
          <cell r="BC212">
            <v>0</v>
          </cell>
          <cell r="BD212">
            <v>384945.92000000004</v>
          </cell>
          <cell r="BE212">
            <v>384945.92000000004</v>
          </cell>
        </row>
        <row r="213">
          <cell r="A213">
            <v>10000341</v>
          </cell>
          <cell r="B213" t="str">
            <v>04/0237</v>
          </cell>
          <cell r="C213">
            <v>1010326999</v>
          </cell>
          <cell r="D213" t="str">
            <v>SREEKUMAR S. NAIR</v>
          </cell>
          <cell r="E213" t="str">
            <v>SUKUMARAN</v>
          </cell>
          <cell r="F213" t="str">
            <v>A2</v>
          </cell>
          <cell r="G213" t="str">
            <v>Aso</v>
          </cell>
          <cell r="H213">
            <v>36669</v>
          </cell>
          <cell r="I213">
            <v>36853</v>
          </cell>
          <cell r="J213">
            <v>29508</v>
          </cell>
          <cell r="K213">
            <v>36.350684931506848</v>
          </cell>
          <cell r="L213">
            <v>51422</v>
          </cell>
          <cell r="M213">
            <v>0.55890410958904113</v>
          </cell>
          <cell r="N213">
            <v>16.733129381341961</v>
          </cell>
          <cell r="O213">
            <v>17</v>
          </cell>
          <cell r="P213">
            <v>40269</v>
          </cell>
          <cell r="Q213" t="str">
            <v>YES</v>
          </cell>
          <cell r="R213" t="str">
            <v>4+ P-A2</v>
          </cell>
          <cell r="T213">
            <v>2</v>
          </cell>
          <cell r="U213" t="str">
            <v>S.S.C.</v>
          </cell>
          <cell r="V213" t="str">
            <v>Operator</v>
          </cell>
          <cell r="W213" t="str">
            <v>NPD</v>
          </cell>
          <cell r="X213">
            <v>2583</v>
          </cell>
          <cell r="Y213">
            <v>700</v>
          </cell>
          <cell r="Z213">
            <v>1650</v>
          </cell>
          <cell r="AA213">
            <v>100</v>
          </cell>
          <cell r="AB213">
            <v>11150</v>
          </cell>
          <cell r="AC213">
            <v>1500</v>
          </cell>
          <cell r="AD213">
            <v>4233</v>
          </cell>
          <cell r="AE213">
            <v>600</v>
          </cell>
          <cell r="AF213">
            <v>1250</v>
          </cell>
          <cell r="AG213">
            <v>800</v>
          </cell>
          <cell r="AH213">
            <v>6450</v>
          </cell>
          <cell r="AI213">
            <v>0</v>
          </cell>
          <cell r="AJ213">
            <v>750</v>
          </cell>
          <cell r="AK213">
            <v>750</v>
          </cell>
          <cell r="AL213">
            <v>650</v>
          </cell>
          <cell r="AM213">
            <v>0</v>
          </cell>
          <cell r="AN213">
            <v>0</v>
          </cell>
          <cell r="AO213">
            <v>0</v>
          </cell>
          <cell r="AP213">
            <v>0</v>
          </cell>
          <cell r="AQ213">
            <v>0</v>
          </cell>
          <cell r="AR213">
            <v>0</v>
          </cell>
          <cell r="AS213">
            <v>0</v>
          </cell>
          <cell r="AT213">
            <v>28133</v>
          </cell>
          <cell r="AU213">
            <v>27533</v>
          </cell>
          <cell r="AV213">
            <v>2292</v>
          </cell>
          <cell r="AW213">
            <v>3820</v>
          </cell>
          <cell r="AX213">
            <v>0</v>
          </cell>
          <cell r="AY213">
            <v>291.66666666666669</v>
          </cell>
          <cell r="AZ213">
            <v>3500</v>
          </cell>
          <cell r="BA213">
            <v>34536.666666666664</v>
          </cell>
          <cell r="BB213">
            <v>414440</v>
          </cell>
          <cell r="BC213">
            <v>0</v>
          </cell>
          <cell r="BD213">
            <v>414440</v>
          </cell>
          <cell r="BE213">
            <v>414440</v>
          </cell>
        </row>
        <row r="214">
          <cell r="A214">
            <v>10000342</v>
          </cell>
          <cell r="B214" t="str">
            <v>04/0239</v>
          </cell>
          <cell r="C214">
            <v>1010328999</v>
          </cell>
          <cell r="D214" t="str">
            <v>RAJAN BHAGURAM MOHITE</v>
          </cell>
          <cell r="E214" t="str">
            <v>BHAGURAM</v>
          </cell>
          <cell r="F214" t="str">
            <v>A1</v>
          </cell>
          <cell r="G214" t="str">
            <v>Aso</v>
          </cell>
          <cell r="H214">
            <v>36670</v>
          </cell>
          <cell r="I214">
            <v>36854</v>
          </cell>
          <cell r="J214">
            <v>27888</v>
          </cell>
          <cell r="K214">
            <v>40.789041095890411</v>
          </cell>
          <cell r="L214">
            <v>49802</v>
          </cell>
          <cell r="M214">
            <v>4.397260273972603</v>
          </cell>
          <cell r="N214">
            <v>16.730389655631654</v>
          </cell>
          <cell r="O214">
            <v>21</v>
          </cell>
          <cell r="P214" t="str">
            <v>-</v>
          </cell>
          <cell r="Q214" t="str">
            <v>YES</v>
          </cell>
          <cell r="R214" t="str">
            <v>3+ P-A2</v>
          </cell>
          <cell r="T214" t="str">
            <v>3 P-A2</v>
          </cell>
          <cell r="U214" t="str">
            <v>S.S.C.</v>
          </cell>
          <cell r="V214" t="str">
            <v>Operator</v>
          </cell>
          <cell r="W214" t="str">
            <v>TankFarm</v>
          </cell>
          <cell r="X214">
            <v>2183</v>
          </cell>
          <cell r="Y214">
            <v>600</v>
          </cell>
          <cell r="Z214">
            <v>1550</v>
          </cell>
          <cell r="AA214">
            <v>200</v>
          </cell>
          <cell r="AB214">
            <v>8525</v>
          </cell>
          <cell r="AC214">
            <v>2865</v>
          </cell>
          <cell r="AD214">
            <v>3733</v>
          </cell>
          <cell r="AE214">
            <v>600</v>
          </cell>
          <cell r="AF214">
            <v>1250</v>
          </cell>
          <cell r="AG214">
            <v>800</v>
          </cell>
          <cell r="AH214">
            <v>6250</v>
          </cell>
          <cell r="AI214">
            <v>0</v>
          </cell>
          <cell r="AJ214">
            <v>750</v>
          </cell>
          <cell r="AK214">
            <v>750</v>
          </cell>
          <cell r="AL214">
            <v>650</v>
          </cell>
          <cell r="AM214">
            <v>0</v>
          </cell>
          <cell r="AN214">
            <v>0</v>
          </cell>
          <cell r="AO214">
            <v>0</v>
          </cell>
          <cell r="AP214">
            <v>0</v>
          </cell>
          <cell r="AQ214">
            <v>0</v>
          </cell>
          <cell r="AR214">
            <v>0</v>
          </cell>
          <cell r="AS214">
            <v>0</v>
          </cell>
          <cell r="AT214">
            <v>26173</v>
          </cell>
          <cell r="AU214">
            <v>25573</v>
          </cell>
          <cell r="AV214">
            <v>2116.7999999999997</v>
          </cell>
          <cell r="AW214">
            <v>3528</v>
          </cell>
          <cell r="AX214">
            <v>0</v>
          </cell>
          <cell r="AY214">
            <v>250</v>
          </cell>
          <cell r="AZ214">
            <v>3000</v>
          </cell>
          <cell r="BA214">
            <v>32067.8</v>
          </cell>
          <cell r="BB214">
            <v>384813.6</v>
          </cell>
          <cell r="BC214">
            <v>0</v>
          </cell>
          <cell r="BD214">
            <v>384813.6</v>
          </cell>
          <cell r="BE214">
            <v>384813.6</v>
          </cell>
        </row>
        <row r="215">
          <cell r="A215">
            <v>10000343</v>
          </cell>
          <cell r="B215" t="str">
            <v>04/0240</v>
          </cell>
          <cell r="C215">
            <v>1010323999</v>
          </cell>
          <cell r="D215" t="str">
            <v>SANTOSH S.SAKPAL</v>
          </cell>
          <cell r="E215" t="str">
            <v>SHANTARAM</v>
          </cell>
          <cell r="F215" t="str">
            <v>A3</v>
          </cell>
          <cell r="G215" t="str">
            <v>Aso</v>
          </cell>
          <cell r="H215">
            <v>36670</v>
          </cell>
          <cell r="I215">
            <v>36854</v>
          </cell>
          <cell r="J215">
            <v>29357</v>
          </cell>
          <cell r="K215">
            <v>36.764383561643832</v>
          </cell>
          <cell r="L215">
            <v>51271</v>
          </cell>
          <cell r="M215">
            <v>0</v>
          </cell>
          <cell r="N215">
            <v>16.73038965626586</v>
          </cell>
          <cell r="O215">
            <v>17</v>
          </cell>
          <cell r="P215">
            <v>40269</v>
          </cell>
          <cell r="Q215" t="str">
            <v>YES</v>
          </cell>
          <cell r="R215" t="str">
            <v>5+ P-A3</v>
          </cell>
          <cell r="T215" t="str">
            <v>4 P-S1</v>
          </cell>
          <cell r="U215" t="str">
            <v>B.A.</v>
          </cell>
          <cell r="V215" t="str">
            <v>Operator</v>
          </cell>
          <cell r="W215" t="str">
            <v>Despatch</v>
          </cell>
          <cell r="X215">
            <v>2983</v>
          </cell>
          <cell r="Y215">
            <v>800</v>
          </cell>
          <cell r="Z215">
            <v>1750</v>
          </cell>
          <cell r="AB215">
            <v>12750</v>
          </cell>
          <cell r="AC215">
            <v>539</v>
          </cell>
          <cell r="AD215">
            <v>4733</v>
          </cell>
          <cell r="AE215">
            <v>600</v>
          </cell>
          <cell r="AF215">
            <v>1250</v>
          </cell>
          <cell r="AG215">
            <v>800</v>
          </cell>
          <cell r="AH215">
            <v>6750</v>
          </cell>
          <cell r="AI215">
            <v>0</v>
          </cell>
          <cell r="AJ215">
            <v>750</v>
          </cell>
          <cell r="AK215">
            <v>750</v>
          </cell>
          <cell r="AL215">
            <v>650</v>
          </cell>
          <cell r="AM215">
            <v>0</v>
          </cell>
          <cell r="AN215">
            <v>0</v>
          </cell>
          <cell r="AO215">
            <v>0</v>
          </cell>
          <cell r="AP215">
            <v>0</v>
          </cell>
          <cell r="AQ215">
            <v>0</v>
          </cell>
          <cell r="AR215">
            <v>0</v>
          </cell>
          <cell r="AS215">
            <v>0</v>
          </cell>
          <cell r="AT215">
            <v>29572</v>
          </cell>
          <cell r="AU215">
            <v>28972</v>
          </cell>
          <cell r="AV215">
            <v>2404.6799999999998</v>
          </cell>
          <cell r="AW215">
            <v>4007.8</v>
          </cell>
          <cell r="AX215">
            <v>0</v>
          </cell>
          <cell r="AY215">
            <v>333.33333333333331</v>
          </cell>
          <cell r="AZ215">
            <v>4000</v>
          </cell>
          <cell r="BA215">
            <v>36317.813333333339</v>
          </cell>
          <cell r="BB215">
            <v>435813.76000000007</v>
          </cell>
          <cell r="BC215">
            <v>0</v>
          </cell>
          <cell r="BD215">
            <v>435813.76000000007</v>
          </cell>
          <cell r="BE215">
            <v>435813.76000000007</v>
          </cell>
        </row>
        <row r="216">
          <cell r="A216">
            <v>10000346</v>
          </cell>
          <cell r="B216" t="str">
            <v>04/0242</v>
          </cell>
          <cell r="C216">
            <v>1010318050</v>
          </cell>
          <cell r="D216" t="str">
            <v>ANAND LAXMAN KADAM</v>
          </cell>
          <cell r="E216" t="str">
            <v>LAXMAN</v>
          </cell>
          <cell r="F216" t="str">
            <v>A2</v>
          </cell>
          <cell r="G216" t="str">
            <v>Aso</v>
          </cell>
          <cell r="H216">
            <v>36704</v>
          </cell>
          <cell r="I216">
            <v>36887</v>
          </cell>
          <cell r="J216">
            <v>29044</v>
          </cell>
          <cell r="K216">
            <v>37.62191780821918</v>
          </cell>
          <cell r="L216">
            <v>50958</v>
          </cell>
          <cell r="M216">
            <v>0</v>
          </cell>
          <cell r="N216">
            <v>16.637238971334352</v>
          </cell>
          <cell r="O216">
            <v>17</v>
          </cell>
          <cell r="P216">
            <v>39173</v>
          </cell>
          <cell r="Q216" t="str">
            <v>YES</v>
          </cell>
          <cell r="R216" t="str">
            <v>3+SC</v>
          </cell>
          <cell r="T216" t="str">
            <v>3 P-A3</v>
          </cell>
          <cell r="U216" t="str">
            <v>H.S.C.</v>
          </cell>
          <cell r="V216" t="str">
            <v>Operator</v>
          </cell>
          <cell r="W216" t="str">
            <v>Pastilator</v>
          </cell>
          <cell r="X216">
            <v>2583</v>
          </cell>
          <cell r="Y216">
            <v>700</v>
          </cell>
          <cell r="Z216">
            <v>1650</v>
          </cell>
          <cell r="AA216">
            <v>100</v>
          </cell>
          <cell r="AB216">
            <v>11150</v>
          </cell>
          <cell r="AC216">
            <v>1455</v>
          </cell>
          <cell r="AD216">
            <v>4233</v>
          </cell>
          <cell r="AE216">
            <v>600</v>
          </cell>
          <cell r="AF216">
            <v>1250</v>
          </cell>
          <cell r="AG216">
            <v>800</v>
          </cell>
          <cell r="AH216">
            <v>6450</v>
          </cell>
          <cell r="AI216">
            <v>0</v>
          </cell>
          <cell r="AJ216">
            <v>750</v>
          </cell>
          <cell r="AK216">
            <v>750</v>
          </cell>
          <cell r="AL216">
            <v>650</v>
          </cell>
          <cell r="AM216">
            <v>0</v>
          </cell>
          <cell r="AN216">
            <v>0</v>
          </cell>
          <cell r="AO216">
            <v>0</v>
          </cell>
          <cell r="AP216">
            <v>0</v>
          </cell>
          <cell r="AQ216">
            <v>0</v>
          </cell>
          <cell r="AR216">
            <v>0</v>
          </cell>
          <cell r="AS216">
            <v>0</v>
          </cell>
          <cell r="AT216">
            <v>28088</v>
          </cell>
          <cell r="AU216">
            <v>27488</v>
          </cell>
          <cell r="AV216">
            <v>2286.6</v>
          </cell>
          <cell r="AW216">
            <v>3811</v>
          </cell>
          <cell r="AX216">
            <v>0</v>
          </cell>
          <cell r="AY216">
            <v>291.66666666666669</v>
          </cell>
          <cell r="AZ216">
            <v>3500</v>
          </cell>
          <cell r="BA216">
            <v>34477.266666666663</v>
          </cell>
          <cell r="BB216">
            <v>413727.19999999995</v>
          </cell>
          <cell r="BC216">
            <v>0</v>
          </cell>
          <cell r="BD216">
            <v>413727.19999999995</v>
          </cell>
          <cell r="BE216">
            <v>413727.19999999995</v>
          </cell>
        </row>
        <row r="217">
          <cell r="A217">
            <v>10000347</v>
          </cell>
          <cell r="B217" t="str">
            <v>04/0243</v>
          </cell>
          <cell r="C217">
            <v>1010318020</v>
          </cell>
          <cell r="D217" t="str">
            <v>SATISH C. DESAI</v>
          </cell>
          <cell r="E217" t="str">
            <v>CHANDRAKANT</v>
          </cell>
          <cell r="F217" t="str">
            <v>A2</v>
          </cell>
          <cell r="G217" t="str">
            <v>Aso</v>
          </cell>
          <cell r="H217">
            <v>36704</v>
          </cell>
          <cell r="I217">
            <v>36887</v>
          </cell>
          <cell r="J217">
            <v>26552</v>
          </cell>
          <cell r="K217">
            <v>44.449315068493149</v>
          </cell>
          <cell r="L217">
            <v>48466</v>
          </cell>
          <cell r="M217">
            <v>4.2410958904109588</v>
          </cell>
          <cell r="N217">
            <v>16.637238970700146</v>
          </cell>
          <cell r="O217">
            <v>21</v>
          </cell>
          <cell r="P217">
            <v>39173</v>
          </cell>
          <cell r="Q217" t="str">
            <v>YES</v>
          </cell>
          <cell r="R217">
            <v>4</v>
          </cell>
          <cell r="T217">
            <v>3</v>
          </cell>
          <cell r="U217" t="str">
            <v>S.S.C.,I.T.I.,A.O.C.P.</v>
          </cell>
          <cell r="V217" t="str">
            <v>Operator</v>
          </cell>
          <cell r="W217" t="str">
            <v>Distillation</v>
          </cell>
          <cell r="X217">
            <v>2583</v>
          </cell>
          <cell r="Y217">
            <v>700</v>
          </cell>
          <cell r="Z217">
            <v>1650</v>
          </cell>
          <cell r="AA217">
            <v>100</v>
          </cell>
          <cell r="AB217">
            <v>11150</v>
          </cell>
          <cell r="AC217">
            <v>1896</v>
          </cell>
          <cell r="AD217">
            <v>4233</v>
          </cell>
          <cell r="AE217">
            <v>600</v>
          </cell>
          <cell r="AF217">
            <v>1250</v>
          </cell>
          <cell r="AG217">
            <v>800</v>
          </cell>
          <cell r="AH217">
            <v>6450</v>
          </cell>
          <cell r="AI217">
            <v>0</v>
          </cell>
          <cell r="AJ217">
            <v>750</v>
          </cell>
          <cell r="AK217">
            <v>750</v>
          </cell>
          <cell r="AL217">
            <v>650</v>
          </cell>
          <cell r="AM217">
            <v>0</v>
          </cell>
          <cell r="AN217">
            <v>0</v>
          </cell>
          <cell r="AO217">
            <v>0</v>
          </cell>
          <cell r="AP217">
            <v>0</v>
          </cell>
          <cell r="AQ217">
            <v>0</v>
          </cell>
          <cell r="AR217">
            <v>0</v>
          </cell>
          <cell r="AS217">
            <v>0</v>
          </cell>
          <cell r="AT217">
            <v>28529</v>
          </cell>
          <cell r="AU217">
            <v>27929</v>
          </cell>
          <cell r="AV217">
            <v>2339.52</v>
          </cell>
          <cell r="AW217">
            <v>3899.2000000000003</v>
          </cell>
          <cell r="AX217">
            <v>0</v>
          </cell>
          <cell r="AY217">
            <v>291.66666666666669</v>
          </cell>
          <cell r="AZ217">
            <v>3500</v>
          </cell>
          <cell r="BA217">
            <v>35059.386666666665</v>
          </cell>
          <cell r="BB217">
            <v>420712.64</v>
          </cell>
          <cell r="BC217">
            <v>0</v>
          </cell>
          <cell r="BD217">
            <v>420712.64</v>
          </cell>
          <cell r="BE217">
            <v>420712.64</v>
          </cell>
        </row>
        <row r="218">
          <cell r="A218">
            <v>10000348</v>
          </cell>
          <cell r="B218" t="str">
            <v>04/0244</v>
          </cell>
          <cell r="C218">
            <v>1010318050</v>
          </cell>
          <cell r="D218" t="str">
            <v>RABINARAYAN T. PATRO</v>
          </cell>
          <cell r="E218" t="str">
            <v>TRINATH</v>
          </cell>
          <cell r="F218" t="str">
            <v>S1</v>
          </cell>
          <cell r="G218" t="str">
            <v>OC</v>
          </cell>
          <cell r="H218">
            <v>36708</v>
          </cell>
          <cell r="I218">
            <v>36892</v>
          </cell>
          <cell r="J218">
            <v>28661</v>
          </cell>
          <cell r="K218">
            <v>38.671232876712331</v>
          </cell>
          <cell r="L218">
            <v>50575</v>
          </cell>
          <cell r="M218">
            <v>4.3369863013698629</v>
          </cell>
          <cell r="N218">
            <v>16.626280066273466</v>
          </cell>
          <cell r="O218">
            <v>21</v>
          </cell>
          <cell r="P218">
            <v>41730</v>
          </cell>
          <cell r="Q218" t="str">
            <v>YES</v>
          </cell>
          <cell r="R218" t="str">
            <v>3+SC</v>
          </cell>
          <cell r="T218" t="str">
            <v>4 P-S1</v>
          </cell>
          <cell r="U218" t="str">
            <v>H.S.C.</v>
          </cell>
          <cell r="V218" t="str">
            <v>Supervisor</v>
          </cell>
          <cell r="W218" t="str">
            <v>Pastilator</v>
          </cell>
          <cell r="X218">
            <v>3660</v>
          </cell>
          <cell r="Y218">
            <v>800</v>
          </cell>
          <cell r="Z218">
            <v>1750</v>
          </cell>
          <cell r="AB218">
            <v>16871</v>
          </cell>
          <cell r="AC218">
            <v>0</v>
          </cell>
          <cell r="AD218">
            <v>5410</v>
          </cell>
          <cell r="AE218">
            <v>600</v>
          </cell>
          <cell r="AF218">
            <v>1250</v>
          </cell>
          <cell r="AG218">
            <v>800</v>
          </cell>
          <cell r="AH218">
            <v>4500</v>
          </cell>
          <cell r="AI218">
            <v>0</v>
          </cell>
          <cell r="AJ218">
            <v>750</v>
          </cell>
          <cell r="AK218">
            <v>750</v>
          </cell>
          <cell r="AL218">
            <v>650</v>
          </cell>
          <cell r="AM218">
            <v>0</v>
          </cell>
          <cell r="AN218">
            <v>0</v>
          </cell>
          <cell r="AO218">
            <v>0</v>
          </cell>
          <cell r="AP218">
            <v>0</v>
          </cell>
          <cell r="AQ218">
            <v>0</v>
          </cell>
          <cell r="AR218">
            <v>0</v>
          </cell>
          <cell r="AS218">
            <v>0</v>
          </cell>
          <cell r="AT218">
            <v>31581</v>
          </cell>
          <cell r="AU218">
            <v>30981</v>
          </cell>
          <cell r="AV218">
            <v>2564.52</v>
          </cell>
          <cell r="AW218">
            <v>4274.2</v>
          </cell>
          <cell r="AX218">
            <v>0</v>
          </cell>
          <cell r="AY218">
            <v>416.66666666666669</v>
          </cell>
          <cell r="AZ218">
            <v>5000</v>
          </cell>
          <cell r="BA218">
            <v>38836.386666666658</v>
          </cell>
          <cell r="BB218">
            <v>466036.6399999999</v>
          </cell>
          <cell r="BC218">
            <v>0</v>
          </cell>
          <cell r="BD218">
            <v>466036.6399999999</v>
          </cell>
          <cell r="BE218">
            <v>466036.6399999999</v>
          </cell>
        </row>
        <row r="219">
          <cell r="A219">
            <v>10000349</v>
          </cell>
          <cell r="B219" t="str">
            <v>04/0245</v>
          </cell>
          <cell r="C219">
            <v>1010318030</v>
          </cell>
          <cell r="D219" t="str">
            <v>VIVEK H. WARKHANDKAR</v>
          </cell>
          <cell r="E219" t="str">
            <v>HANUMANT</v>
          </cell>
          <cell r="F219" t="str">
            <v>A2</v>
          </cell>
          <cell r="G219" t="str">
            <v>Aso</v>
          </cell>
          <cell r="H219">
            <v>36708</v>
          </cell>
          <cell r="I219">
            <v>36892</v>
          </cell>
          <cell r="J219">
            <v>27937</v>
          </cell>
          <cell r="K219">
            <v>40.654794520547945</v>
          </cell>
          <cell r="L219">
            <v>49851</v>
          </cell>
          <cell r="M219">
            <v>3.0027397260273974</v>
          </cell>
          <cell r="N219">
            <v>16.626280066273466</v>
          </cell>
          <cell r="O219">
            <v>20</v>
          </cell>
          <cell r="P219">
            <v>40269</v>
          </cell>
          <cell r="Q219" t="str">
            <v>YES</v>
          </cell>
          <cell r="R219" t="str">
            <v>4+ P-A2</v>
          </cell>
          <cell r="T219" t="str">
            <v>3 P-A3</v>
          </cell>
          <cell r="U219" t="str">
            <v>H.S.C.</v>
          </cell>
          <cell r="V219" t="str">
            <v>Operator</v>
          </cell>
          <cell r="W219" t="str">
            <v>TankFarm</v>
          </cell>
          <cell r="X219">
            <v>2583</v>
          </cell>
          <cell r="Y219">
            <v>700</v>
          </cell>
          <cell r="Z219">
            <v>1650</v>
          </cell>
          <cell r="AA219">
            <v>100</v>
          </cell>
          <cell r="AB219">
            <v>11150</v>
          </cell>
          <cell r="AC219">
            <v>1345</v>
          </cell>
          <cell r="AD219">
            <v>4233</v>
          </cell>
          <cell r="AE219">
            <v>600</v>
          </cell>
          <cell r="AF219">
            <v>1250</v>
          </cell>
          <cell r="AG219">
            <v>800</v>
          </cell>
          <cell r="AH219">
            <v>6450</v>
          </cell>
          <cell r="AI219">
            <v>0</v>
          </cell>
          <cell r="AJ219">
            <v>750</v>
          </cell>
          <cell r="AK219">
            <v>750</v>
          </cell>
          <cell r="AL219">
            <v>650</v>
          </cell>
          <cell r="AM219">
            <v>0</v>
          </cell>
          <cell r="AN219">
            <v>0</v>
          </cell>
          <cell r="AO219">
            <v>0</v>
          </cell>
          <cell r="AP219">
            <v>0</v>
          </cell>
          <cell r="AQ219">
            <v>0</v>
          </cell>
          <cell r="AR219">
            <v>0</v>
          </cell>
          <cell r="AS219">
            <v>0</v>
          </cell>
          <cell r="AT219">
            <v>27978</v>
          </cell>
          <cell r="AU219">
            <v>27378</v>
          </cell>
          <cell r="AV219">
            <v>2273.4</v>
          </cell>
          <cell r="AW219">
            <v>3789</v>
          </cell>
          <cell r="AX219">
            <v>0</v>
          </cell>
          <cell r="AY219">
            <v>291.66666666666669</v>
          </cell>
          <cell r="AZ219">
            <v>3500</v>
          </cell>
          <cell r="BA219">
            <v>34332.066666666666</v>
          </cell>
          <cell r="BB219">
            <v>411984.8</v>
          </cell>
          <cell r="BC219">
            <v>0</v>
          </cell>
          <cell r="BD219">
            <v>411984.8</v>
          </cell>
          <cell r="BE219">
            <v>411984.8</v>
          </cell>
        </row>
        <row r="220">
          <cell r="A220">
            <v>10000350</v>
          </cell>
          <cell r="B220" t="str">
            <v>04/0246</v>
          </cell>
          <cell r="C220">
            <v>1010318010</v>
          </cell>
          <cell r="D220" t="str">
            <v>VIJAY SHANKAR MISHRA</v>
          </cell>
          <cell r="E220" t="str">
            <v>SHANKAR</v>
          </cell>
          <cell r="F220" t="str">
            <v>A2</v>
          </cell>
          <cell r="G220" t="str">
            <v>Aso</v>
          </cell>
          <cell r="H220">
            <v>36708</v>
          </cell>
          <cell r="I220">
            <v>36892</v>
          </cell>
          <cell r="J220">
            <v>30071</v>
          </cell>
          <cell r="K220">
            <v>34.80821917808219</v>
          </cell>
          <cell r="L220">
            <v>51985</v>
          </cell>
          <cell r="M220">
            <v>0</v>
          </cell>
          <cell r="N220">
            <v>16.62628006659056</v>
          </cell>
          <cell r="O220">
            <v>17</v>
          </cell>
          <cell r="P220">
            <v>40269</v>
          </cell>
          <cell r="Q220" t="str">
            <v>YES</v>
          </cell>
          <cell r="R220" t="str">
            <v>4+ P-A2</v>
          </cell>
          <cell r="T220" t="str">
            <v>3 P-A3</v>
          </cell>
          <cell r="U220" t="str">
            <v>S.S.C.</v>
          </cell>
          <cell r="V220" t="str">
            <v>Operator</v>
          </cell>
          <cell r="W220" t="str">
            <v>Splitting</v>
          </cell>
          <cell r="X220">
            <v>2583</v>
          </cell>
          <cell r="Y220">
            <v>700</v>
          </cell>
          <cell r="Z220">
            <v>1650</v>
          </cell>
          <cell r="AA220">
            <v>100</v>
          </cell>
          <cell r="AB220">
            <v>11150</v>
          </cell>
          <cell r="AC220">
            <v>1345</v>
          </cell>
          <cell r="AD220">
            <v>4233</v>
          </cell>
          <cell r="AE220">
            <v>600</v>
          </cell>
          <cell r="AF220">
            <v>1250</v>
          </cell>
          <cell r="AG220">
            <v>800</v>
          </cell>
          <cell r="AH220">
            <v>6450</v>
          </cell>
          <cell r="AI220">
            <v>0</v>
          </cell>
          <cell r="AJ220">
            <v>750</v>
          </cell>
          <cell r="AK220">
            <v>750</v>
          </cell>
          <cell r="AL220">
            <v>650</v>
          </cell>
          <cell r="AM220">
            <v>0</v>
          </cell>
          <cell r="AN220">
            <v>0</v>
          </cell>
          <cell r="AO220">
            <v>0</v>
          </cell>
          <cell r="AP220">
            <v>0</v>
          </cell>
          <cell r="AQ220">
            <v>0</v>
          </cell>
          <cell r="AR220">
            <v>0</v>
          </cell>
          <cell r="AS220">
            <v>0</v>
          </cell>
          <cell r="AT220">
            <v>27978</v>
          </cell>
          <cell r="AU220">
            <v>27378</v>
          </cell>
          <cell r="AV220">
            <v>2273.4</v>
          </cell>
          <cell r="AW220">
            <v>3789</v>
          </cell>
          <cell r="AX220">
            <v>0</v>
          </cell>
          <cell r="AY220">
            <v>291.66666666666669</v>
          </cell>
          <cell r="AZ220">
            <v>3500</v>
          </cell>
          <cell r="BA220">
            <v>34332.066666666666</v>
          </cell>
          <cell r="BB220">
            <v>411984.8</v>
          </cell>
          <cell r="BC220">
            <v>0</v>
          </cell>
          <cell r="BD220">
            <v>411984.8</v>
          </cell>
          <cell r="BE220">
            <v>411984.8</v>
          </cell>
        </row>
        <row r="221">
          <cell r="A221">
            <v>10000351</v>
          </cell>
          <cell r="B221" t="str">
            <v>04/0247</v>
          </cell>
          <cell r="C221">
            <v>1010322999</v>
          </cell>
          <cell r="D221" t="str">
            <v>GIRISH  PARIHAR</v>
          </cell>
          <cell r="E221" t="str">
            <v>ROOPSINGH</v>
          </cell>
          <cell r="F221" t="str">
            <v>A3</v>
          </cell>
          <cell r="G221" t="str">
            <v>Aso</v>
          </cell>
          <cell r="H221">
            <v>36708</v>
          </cell>
          <cell r="I221">
            <v>36892</v>
          </cell>
          <cell r="J221">
            <v>27997</v>
          </cell>
          <cell r="K221">
            <v>40.490410958904107</v>
          </cell>
          <cell r="L221">
            <v>49911</v>
          </cell>
          <cell r="M221">
            <v>1.7506849315068493</v>
          </cell>
          <cell r="N221">
            <v>16.626280067224762</v>
          </cell>
          <cell r="O221">
            <v>18</v>
          </cell>
          <cell r="P221">
            <v>39539</v>
          </cell>
          <cell r="Q221" t="str">
            <v>YES</v>
          </cell>
          <cell r="R221">
            <v>4</v>
          </cell>
          <cell r="T221" t="str">
            <v>4 P-J1</v>
          </cell>
          <cell r="U221" t="str">
            <v>H.S.C.</v>
          </cell>
          <cell r="V221" t="str">
            <v>Lab Attendant</v>
          </cell>
          <cell r="W221" t="str">
            <v>Quality Control</v>
          </cell>
          <cell r="X221">
            <v>2983</v>
          </cell>
          <cell r="Y221">
            <v>800</v>
          </cell>
          <cell r="Z221">
            <v>1750</v>
          </cell>
          <cell r="AB221">
            <v>12750</v>
          </cell>
          <cell r="AC221">
            <v>718</v>
          </cell>
          <cell r="AD221">
            <v>4733</v>
          </cell>
          <cell r="AE221">
            <v>600</v>
          </cell>
          <cell r="AF221">
            <v>1250</v>
          </cell>
          <cell r="AG221">
            <v>800</v>
          </cell>
          <cell r="AH221">
            <v>6750</v>
          </cell>
          <cell r="AI221">
            <v>0</v>
          </cell>
          <cell r="AJ221">
            <v>750</v>
          </cell>
          <cell r="AK221">
            <v>750</v>
          </cell>
          <cell r="AL221">
            <v>650</v>
          </cell>
          <cell r="AM221">
            <v>0</v>
          </cell>
          <cell r="AN221">
            <v>0</v>
          </cell>
          <cell r="AO221">
            <v>0</v>
          </cell>
          <cell r="AP221">
            <v>0</v>
          </cell>
          <cell r="AQ221">
            <v>0</v>
          </cell>
          <cell r="AR221">
            <v>0</v>
          </cell>
          <cell r="AS221">
            <v>0</v>
          </cell>
          <cell r="AT221">
            <v>29751</v>
          </cell>
          <cell r="AU221">
            <v>29151</v>
          </cell>
          <cell r="AV221">
            <v>2426.16</v>
          </cell>
          <cell r="AW221">
            <v>4043.6000000000004</v>
          </cell>
          <cell r="AX221">
            <v>0</v>
          </cell>
          <cell r="AY221">
            <v>333.33333333333331</v>
          </cell>
          <cell r="AZ221">
            <v>4000</v>
          </cell>
          <cell r="BA221">
            <v>36554.093333333338</v>
          </cell>
          <cell r="BB221">
            <v>438649.12000000005</v>
          </cell>
          <cell r="BC221">
            <v>0</v>
          </cell>
          <cell r="BD221">
            <v>438649.12000000005</v>
          </cell>
          <cell r="BE221">
            <v>438649.12000000005</v>
          </cell>
        </row>
        <row r="222">
          <cell r="A222">
            <v>10000352</v>
          </cell>
          <cell r="B222" t="str">
            <v>04/0248</v>
          </cell>
          <cell r="C222">
            <v>1010318020</v>
          </cell>
          <cell r="D222" t="str">
            <v>ARUN B. ADSUL</v>
          </cell>
          <cell r="E222" t="str">
            <v>BHAUSAHEB</v>
          </cell>
          <cell r="F222" t="str">
            <v>A3</v>
          </cell>
          <cell r="G222" t="str">
            <v>Aso</v>
          </cell>
          <cell r="H222">
            <v>36710</v>
          </cell>
          <cell r="I222">
            <v>36894</v>
          </cell>
          <cell r="J222">
            <v>29165</v>
          </cell>
          <cell r="K222">
            <v>37.290410958904111</v>
          </cell>
          <cell r="L222">
            <v>51079</v>
          </cell>
          <cell r="M222">
            <v>0.58904109589041098</v>
          </cell>
          <cell r="N222">
            <v>16.620800614535764</v>
          </cell>
          <cell r="O222">
            <v>17</v>
          </cell>
          <cell r="P222">
            <v>41000</v>
          </cell>
          <cell r="Q222" t="str">
            <v>YES</v>
          </cell>
          <cell r="R222" t="str">
            <v>3+ S.C.</v>
          </cell>
          <cell r="T222">
            <v>3</v>
          </cell>
          <cell r="U222" t="str">
            <v>H.S.C.</v>
          </cell>
          <cell r="V222" t="str">
            <v>Operator</v>
          </cell>
          <cell r="W222" t="str">
            <v>Distillation</v>
          </cell>
          <cell r="X222">
            <v>2983</v>
          </cell>
          <cell r="Y222">
            <v>800</v>
          </cell>
          <cell r="Z222">
            <v>1750</v>
          </cell>
          <cell r="AB222">
            <v>12750</v>
          </cell>
          <cell r="AC222">
            <v>913</v>
          </cell>
          <cell r="AD222">
            <v>4733</v>
          </cell>
          <cell r="AE222">
            <v>600</v>
          </cell>
          <cell r="AF222">
            <v>1250</v>
          </cell>
          <cell r="AG222">
            <v>800</v>
          </cell>
          <cell r="AH222">
            <v>6750</v>
          </cell>
          <cell r="AI222">
            <v>0</v>
          </cell>
          <cell r="AJ222">
            <v>750</v>
          </cell>
          <cell r="AK222">
            <v>750</v>
          </cell>
          <cell r="AL222">
            <v>650</v>
          </cell>
          <cell r="AM222">
            <v>0</v>
          </cell>
          <cell r="AN222">
            <v>0</v>
          </cell>
          <cell r="AO222">
            <v>0</v>
          </cell>
          <cell r="AP222">
            <v>0</v>
          </cell>
          <cell r="AQ222">
            <v>0</v>
          </cell>
          <cell r="AR222">
            <v>0</v>
          </cell>
          <cell r="AS222">
            <v>0</v>
          </cell>
          <cell r="AT222">
            <v>29946</v>
          </cell>
          <cell r="AU222">
            <v>29346</v>
          </cell>
          <cell r="AV222">
            <v>2449.56</v>
          </cell>
          <cell r="AW222">
            <v>4082.6000000000004</v>
          </cell>
          <cell r="AX222">
            <v>0</v>
          </cell>
          <cell r="AY222">
            <v>333.33333333333331</v>
          </cell>
          <cell r="AZ222">
            <v>4000</v>
          </cell>
          <cell r="BA222">
            <v>36811.493333333339</v>
          </cell>
          <cell r="BB222">
            <v>441737.92000000004</v>
          </cell>
          <cell r="BC222">
            <v>0</v>
          </cell>
          <cell r="BD222">
            <v>441737.92000000004</v>
          </cell>
          <cell r="BE222">
            <v>441737.92000000004</v>
          </cell>
        </row>
        <row r="223">
          <cell r="A223">
            <v>10000353</v>
          </cell>
          <cell r="B223" t="str">
            <v>04/0249</v>
          </cell>
          <cell r="C223">
            <v>1010317999</v>
          </cell>
          <cell r="D223" t="str">
            <v>DINESH DANGE</v>
          </cell>
          <cell r="E223" t="str">
            <v>BABA</v>
          </cell>
          <cell r="F223" t="str">
            <v>S1</v>
          </cell>
          <cell r="G223" t="str">
            <v>OC</v>
          </cell>
          <cell r="H223">
            <v>36710</v>
          </cell>
          <cell r="I223">
            <v>36894</v>
          </cell>
          <cell r="J223">
            <v>28761</v>
          </cell>
          <cell r="K223">
            <v>38.397260273972606</v>
          </cell>
          <cell r="L223">
            <v>50675</v>
          </cell>
          <cell r="M223">
            <v>2.0904109589041098</v>
          </cell>
          <cell r="N223">
            <v>16.620800615169969</v>
          </cell>
          <cell r="O223">
            <v>19</v>
          </cell>
          <cell r="P223">
            <v>38443</v>
          </cell>
          <cell r="Q223" t="str">
            <v>YES</v>
          </cell>
          <cell r="T223" t="str">
            <v>4 P-S2</v>
          </cell>
          <cell r="U223" t="str">
            <v>H.S.C.</v>
          </cell>
          <cell r="V223" t="str">
            <v>Supervisor</v>
          </cell>
          <cell r="W223" t="str">
            <v>Stores</v>
          </cell>
          <cell r="X223">
            <v>4774</v>
          </cell>
          <cell r="Y223">
            <v>800</v>
          </cell>
          <cell r="Z223">
            <v>1750</v>
          </cell>
          <cell r="AB223">
            <v>17142</v>
          </cell>
          <cell r="AC223">
            <v>0</v>
          </cell>
          <cell r="AD223">
            <v>6524</v>
          </cell>
          <cell r="AE223">
            <v>600</v>
          </cell>
          <cell r="AF223">
            <v>1250</v>
          </cell>
          <cell r="AG223">
            <v>800</v>
          </cell>
          <cell r="AH223">
            <v>4500</v>
          </cell>
          <cell r="AI223">
            <v>258</v>
          </cell>
          <cell r="AJ223">
            <v>750</v>
          </cell>
          <cell r="AK223">
            <v>750</v>
          </cell>
          <cell r="AL223">
            <v>650</v>
          </cell>
          <cell r="AM223">
            <v>0</v>
          </cell>
          <cell r="AN223">
            <v>0</v>
          </cell>
          <cell r="AO223">
            <v>0</v>
          </cell>
          <cell r="AP223">
            <v>0</v>
          </cell>
          <cell r="AQ223">
            <v>0</v>
          </cell>
          <cell r="AR223">
            <v>0</v>
          </cell>
          <cell r="AS223">
            <v>0</v>
          </cell>
          <cell r="AT223">
            <v>33224</v>
          </cell>
          <cell r="AU223">
            <v>32624</v>
          </cell>
          <cell r="AV223">
            <v>2597.04</v>
          </cell>
          <cell r="AW223">
            <v>4328.4000000000005</v>
          </cell>
          <cell r="AX223">
            <v>0</v>
          </cell>
          <cell r="AY223">
            <v>416.66666666666669</v>
          </cell>
          <cell r="AZ223">
            <v>5000</v>
          </cell>
          <cell r="BA223">
            <v>40566.106666666667</v>
          </cell>
          <cell r="BB223">
            <v>486793.28</v>
          </cell>
          <cell r="BC223">
            <v>0</v>
          </cell>
          <cell r="BD223">
            <v>486793.28</v>
          </cell>
          <cell r="BE223">
            <v>486793.28</v>
          </cell>
        </row>
        <row r="224">
          <cell r="A224">
            <v>10000354</v>
          </cell>
          <cell r="B224" t="str">
            <v>04/0250</v>
          </cell>
          <cell r="C224">
            <v>1010326999</v>
          </cell>
          <cell r="D224" t="str">
            <v>RAJKUMAR GUPTA</v>
          </cell>
          <cell r="E224" t="str">
            <v>CHANDRABALI</v>
          </cell>
          <cell r="F224" t="str">
            <v>A3</v>
          </cell>
          <cell r="G224" t="str">
            <v>Aso</v>
          </cell>
          <cell r="H224">
            <v>36710</v>
          </cell>
          <cell r="I224">
            <v>36894</v>
          </cell>
          <cell r="J224">
            <v>29809</v>
          </cell>
          <cell r="K224">
            <v>35.526027397260272</v>
          </cell>
          <cell r="L224">
            <v>51723</v>
          </cell>
          <cell r="M224">
            <v>0</v>
          </cell>
          <cell r="N224">
            <v>16.620800614218673</v>
          </cell>
          <cell r="O224">
            <v>17</v>
          </cell>
          <cell r="P224">
            <v>40269</v>
          </cell>
          <cell r="Q224" t="str">
            <v>NO</v>
          </cell>
          <cell r="R224">
            <v>3</v>
          </cell>
          <cell r="T224">
            <v>3</v>
          </cell>
          <cell r="U224" t="str">
            <v>H.S.C.</v>
          </cell>
          <cell r="V224" t="str">
            <v>Operator</v>
          </cell>
          <cell r="W224" t="str">
            <v>NPD</v>
          </cell>
          <cell r="X224">
            <v>2983</v>
          </cell>
          <cell r="Y224">
            <v>800</v>
          </cell>
          <cell r="Z224">
            <v>1750</v>
          </cell>
          <cell r="AB224">
            <v>12750</v>
          </cell>
          <cell r="AC224">
            <v>350</v>
          </cell>
          <cell r="AD224">
            <v>4733</v>
          </cell>
          <cell r="AE224">
            <v>600</v>
          </cell>
          <cell r="AF224">
            <v>1250</v>
          </cell>
          <cell r="AG224">
            <v>800</v>
          </cell>
          <cell r="AH224">
            <v>6750</v>
          </cell>
          <cell r="AI224">
            <v>0</v>
          </cell>
          <cell r="AJ224">
            <v>750</v>
          </cell>
          <cell r="AK224">
            <v>750</v>
          </cell>
          <cell r="AL224">
            <v>650</v>
          </cell>
          <cell r="AM224">
            <v>0</v>
          </cell>
          <cell r="AN224">
            <v>0</v>
          </cell>
          <cell r="AO224">
            <v>0</v>
          </cell>
          <cell r="AP224">
            <v>0</v>
          </cell>
          <cell r="AQ224">
            <v>0</v>
          </cell>
          <cell r="AR224">
            <v>0</v>
          </cell>
          <cell r="AS224">
            <v>0</v>
          </cell>
          <cell r="AT224">
            <v>29383</v>
          </cell>
          <cell r="AU224">
            <v>28783</v>
          </cell>
          <cell r="AV224">
            <v>2382</v>
          </cell>
          <cell r="AW224">
            <v>3970</v>
          </cell>
          <cell r="AX224">
            <v>0</v>
          </cell>
          <cell r="AY224">
            <v>333.33333333333331</v>
          </cell>
          <cell r="AZ224">
            <v>4000</v>
          </cell>
          <cell r="BA224">
            <v>36068.333333333336</v>
          </cell>
          <cell r="BB224">
            <v>432820</v>
          </cell>
          <cell r="BC224">
            <v>0</v>
          </cell>
          <cell r="BD224">
            <v>432820</v>
          </cell>
          <cell r="BE224">
            <v>432820</v>
          </cell>
        </row>
        <row r="225">
          <cell r="A225">
            <v>10000355</v>
          </cell>
          <cell r="B225" t="str">
            <v>04/0251</v>
          </cell>
          <cell r="C225">
            <v>1010322999</v>
          </cell>
          <cell r="D225" t="str">
            <v>AFTAB AHMED</v>
          </cell>
          <cell r="E225" t="str">
            <v>SHAMSUDDIN</v>
          </cell>
          <cell r="F225" t="str">
            <v>A1</v>
          </cell>
          <cell r="G225" t="str">
            <v>Aso</v>
          </cell>
          <cell r="H225">
            <v>36710</v>
          </cell>
          <cell r="I225">
            <v>36894</v>
          </cell>
          <cell r="J225">
            <v>28378</v>
          </cell>
          <cell r="K225">
            <v>39.446575342465756</v>
          </cell>
          <cell r="L225">
            <v>50292</v>
          </cell>
          <cell r="M225">
            <v>3.5890410958904111</v>
          </cell>
          <cell r="N225">
            <v>16.620800614218673</v>
          </cell>
          <cell r="O225">
            <v>20</v>
          </cell>
          <cell r="P225" t="str">
            <v>-</v>
          </cell>
          <cell r="Q225" t="str">
            <v>YES</v>
          </cell>
          <cell r="R225">
            <v>3</v>
          </cell>
          <cell r="T225" t="str">
            <v>4 P-A2</v>
          </cell>
          <cell r="U225" t="str">
            <v>H.S.C.</v>
          </cell>
          <cell r="V225" t="str">
            <v>Lab Attendant</v>
          </cell>
          <cell r="W225" t="str">
            <v>Quality Control</v>
          </cell>
          <cell r="X225">
            <v>2183</v>
          </cell>
          <cell r="Y225">
            <v>600</v>
          </cell>
          <cell r="Z225">
            <v>1550</v>
          </cell>
          <cell r="AA225">
            <v>200</v>
          </cell>
          <cell r="AB225">
            <v>8525</v>
          </cell>
          <cell r="AC225">
            <v>3193</v>
          </cell>
          <cell r="AD225">
            <v>3733</v>
          </cell>
          <cell r="AE225">
            <v>600</v>
          </cell>
          <cell r="AF225">
            <v>1250</v>
          </cell>
          <cell r="AG225">
            <v>800</v>
          </cell>
          <cell r="AH225">
            <v>6250</v>
          </cell>
          <cell r="AI225">
            <v>0</v>
          </cell>
          <cell r="AJ225">
            <v>750</v>
          </cell>
          <cell r="AK225">
            <v>750</v>
          </cell>
          <cell r="AL225">
            <v>650</v>
          </cell>
          <cell r="AM225">
            <v>0</v>
          </cell>
          <cell r="AN225">
            <v>0</v>
          </cell>
          <cell r="AO225">
            <v>0</v>
          </cell>
          <cell r="AP225">
            <v>0</v>
          </cell>
          <cell r="AQ225">
            <v>0</v>
          </cell>
          <cell r="AR225">
            <v>0</v>
          </cell>
          <cell r="AS225">
            <v>0</v>
          </cell>
          <cell r="AT225">
            <v>26501</v>
          </cell>
          <cell r="AU225">
            <v>25901</v>
          </cell>
          <cell r="AV225">
            <v>2156.16</v>
          </cell>
          <cell r="AW225">
            <v>3593.6000000000004</v>
          </cell>
          <cell r="AX225">
            <v>0</v>
          </cell>
          <cell r="AY225">
            <v>250</v>
          </cell>
          <cell r="AZ225">
            <v>3000</v>
          </cell>
          <cell r="BA225">
            <v>32500.760000000002</v>
          </cell>
          <cell r="BB225">
            <v>390009.12</v>
          </cell>
          <cell r="BC225">
            <v>0</v>
          </cell>
          <cell r="BD225">
            <v>390009.12</v>
          </cell>
          <cell r="BE225">
            <v>390009.12</v>
          </cell>
        </row>
        <row r="226">
          <cell r="A226">
            <v>10000356</v>
          </cell>
          <cell r="B226" t="str">
            <v>04/0252</v>
          </cell>
          <cell r="C226">
            <v>1010318030</v>
          </cell>
          <cell r="D226" t="str">
            <v>SANTOSH S. VIBHUTE</v>
          </cell>
          <cell r="E226" t="str">
            <v>SHIVAJI</v>
          </cell>
          <cell r="F226" t="str">
            <v>A2</v>
          </cell>
          <cell r="G226" t="str">
            <v>Aso</v>
          </cell>
          <cell r="H226">
            <v>36710</v>
          </cell>
          <cell r="I226">
            <v>36894</v>
          </cell>
          <cell r="J226">
            <v>27579</v>
          </cell>
          <cell r="K226">
            <v>41.635616438356166</v>
          </cell>
          <cell r="L226">
            <v>49493</v>
          </cell>
          <cell r="M226">
            <v>2.0082191780821916</v>
          </cell>
          <cell r="N226">
            <v>16.620800614218673</v>
          </cell>
          <cell r="O226">
            <v>19</v>
          </cell>
          <cell r="P226">
            <v>39173</v>
          </cell>
          <cell r="Q226" t="str">
            <v>YES</v>
          </cell>
          <cell r="R226">
            <v>3</v>
          </cell>
          <cell r="T226" t="str">
            <v>4 P-A3</v>
          </cell>
          <cell r="U226" t="str">
            <v>B.A.</v>
          </cell>
          <cell r="V226" t="str">
            <v>Operator</v>
          </cell>
          <cell r="W226" t="str">
            <v>TankFarm</v>
          </cell>
          <cell r="X226">
            <v>2583</v>
          </cell>
          <cell r="Y226">
            <v>700</v>
          </cell>
          <cell r="Z226">
            <v>1650</v>
          </cell>
          <cell r="AA226">
            <v>100</v>
          </cell>
          <cell r="AB226">
            <v>11150</v>
          </cell>
          <cell r="AC226">
            <v>1455</v>
          </cell>
          <cell r="AD226">
            <v>4233</v>
          </cell>
          <cell r="AE226">
            <v>600</v>
          </cell>
          <cell r="AF226">
            <v>1250</v>
          </cell>
          <cell r="AG226">
            <v>800</v>
          </cell>
          <cell r="AH226">
            <v>6450</v>
          </cell>
          <cell r="AI226">
            <v>0</v>
          </cell>
          <cell r="AJ226">
            <v>750</v>
          </cell>
          <cell r="AK226">
            <v>750</v>
          </cell>
          <cell r="AL226">
            <v>650</v>
          </cell>
          <cell r="AM226">
            <v>0</v>
          </cell>
          <cell r="AN226">
            <v>0</v>
          </cell>
          <cell r="AO226">
            <v>0</v>
          </cell>
          <cell r="AP226">
            <v>0</v>
          </cell>
          <cell r="AQ226">
            <v>0</v>
          </cell>
          <cell r="AR226">
            <v>0</v>
          </cell>
          <cell r="AS226">
            <v>0</v>
          </cell>
          <cell r="AT226">
            <v>28088</v>
          </cell>
          <cell r="AU226">
            <v>27488</v>
          </cell>
          <cell r="AV226">
            <v>2286.6</v>
          </cell>
          <cell r="AW226">
            <v>3811</v>
          </cell>
          <cell r="AX226">
            <v>0</v>
          </cell>
          <cell r="AY226">
            <v>291.66666666666669</v>
          </cell>
          <cell r="AZ226">
            <v>3500</v>
          </cell>
          <cell r="BA226">
            <v>34477.266666666663</v>
          </cell>
          <cell r="BB226">
            <v>413727.19999999995</v>
          </cell>
          <cell r="BC226">
            <v>0</v>
          </cell>
          <cell r="BD226">
            <v>413727.19999999995</v>
          </cell>
          <cell r="BE226">
            <v>413727.19999999995</v>
          </cell>
        </row>
        <row r="227">
          <cell r="A227">
            <v>10000357</v>
          </cell>
          <cell r="B227" t="str">
            <v>04/0253</v>
          </cell>
          <cell r="C227">
            <v>1010326999</v>
          </cell>
          <cell r="D227" t="str">
            <v>CHETAN B. GAIKWAD</v>
          </cell>
          <cell r="E227" t="str">
            <v>BABASAHEB</v>
          </cell>
          <cell r="F227" t="str">
            <v>A3</v>
          </cell>
          <cell r="G227" t="str">
            <v>Aso</v>
          </cell>
          <cell r="H227">
            <v>36711</v>
          </cell>
          <cell r="I227">
            <v>36895</v>
          </cell>
          <cell r="J227">
            <v>29949</v>
          </cell>
          <cell r="K227">
            <v>35.142465753424659</v>
          </cell>
          <cell r="L227">
            <v>51863</v>
          </cell>
          <cell r="M227">
            <v>0</v>
          </cell>
          <cell r="N227">
            <v>16.618060888191273</v>
          </cell>
          <cell r="O227">
            <v>17</v>
          </cell>
          <cell r="P227">
            <v>40269</v>
          </cell>
          <cell r="Q227" t="str">
            <v>YES</v>
          </cell>
          <cell r="R227" t="str">
            <v>4+ P-A3</v>
          </cell>
          <cell r="T227">
            <v>3</v>
          </cell>
          <cell r="U227" t="str">
            <v>S.S.C.</v>
          </cell>
          <cell r="V227" t="str">
            <v>Operator</v>
          </cell>
          <cell r="W227" t="str">
            <v>NPD</v>
          </cell>
          <cell r="X227">
            <v>2983</v>
          </cell>
          <cell r="Y227">
            <v>800</v>
          </cell>
          <cell r="Z227">
            <v>1750</v>
          </cell>
          <cell r="AB227">
            <v>12750</v>
          </cell>
          <cell r="AC227">
            <v>421</v>
          </cell>
          <cell r="AD227">
            <v>4733</v>
          </cell>
          <cell r="AE227">
            <v>600</v>
          </cell>
          <cell r="AF227">
            <v>1250</v>
          </cell>
          <cell r="AG227">
            <v>800</v>
          </cell>
          <cell r="AH227">
            <v>6750</v>
          </cell>
          <cell r="AI227">
            <v>0</v>
          </cell>
          <cell r="AJ227">
            <v>750</v>
          </cell>
          <cell r="AK227">
            <v>750</v>
          </cell>
          <cell r="AL227">
            <v>650</v>
          </cell>
          <cell r="AM227">
            <v>0</v>
          </cell>
          <cell r="AN227">
            <v>0</v>
          </cell>
          <cell r="AO227">
            <v>0</v>
          </cell>
          <cell r="AP227">
            <v>0</v>
          </cell>
          <cell r="AQ227">
            <v>0</v>
          </cell>
          <cell r="AR227">
            <v>0</v>
          </cell>
          <cell r="AS227">
            <v>0</v>
          </cell>
          <cell r="AT227">
            <v>29454</v>
          </cell>
          <cell r="AU227">
            <v>28854</v>
          </cell>
          <cell r="AV227">
            <v>2390.52</v>
          </cell>
          <cell r="AW227">
            <v>3984.2000000000003</v>
          </cell>
          <cell r="AX227">
            <v>0</v>
          </cell>
          <cell r="AY227">
            <v>333.33333333333331</v>
          </cell>
          <cell r="AZ227">
            <v>4000</v>
          </cell>
          <cell r="BA227">
            <v>36162.053333333337</v>
          </cell>
          <cell r="BB227">
            <v>433944.64</v>
          </cell>
          <cell r="BC227">
            <v>0</v>
          </cell>
          <cell r="BD227">
            <v>433944.64</v>
          </cell>
          <cell r="BE227">
            <v>433944.64</v>
          </cell>
        </row>
        <row r="228">
          <cell r="A228">
            <v>10000358</v>
          </cell>
          <cell r="B228" t="str">
            <v>04/0254</v>
          </cell>
          <cell r="C228">
            <v>1010320999</v>
          </cell>
          <cell r="D228" t="str">
            <v>VIJAY VITHAL CHAVAN</v>
          </cell>
          <cell r="E228" t="str">
            <v>VITHAL</v>
          </cell>
          <cell r="F228" t="str">
            <v>J2</v>
          </cell>
          <cell r="G228" t="str">
            <v>OC</v>
          </cell>
          <cell r="H228">
            <v>36711</v>
          </cell>
          <cell r="I228">
            <v>36895</v>
          </cell>
          <cell r="J228">
            <v>28343</v>
          </cell>
          <cell r="K228">
            <v>39.542465753424658</v>
          </cell>
          <cell r="L228">
            <v>50257</v>
          </cell>
          <cell r="M228">
            <v>1.010958904109589</v>
          </cell>
          <cell r="N228">
            <v>16.618060889142573</v>
          </cell>
          <cell r="O228">
            <v>18</v>
          </cell>
          <cell r="P228">
            <v>40269</v>
          </cell>
          <cell r="Q228" t="str">
            <v>YES</v>
          </cell>
          <cell r="R228" t="str">
            <v>4+     P-J2</v>
          </cell>
          <cell r="T228" t="str">
            <v>4 P-J3</v>
          </cell>
          <cell r="U228" t="str">
            <v>S.S.C.</v>
          </cell>
          <cell r="V228" t="str">
            <v>Assistant Excise</v>
          </cell>
          <cell r="W228" t="str">
            <v>Excise</v>
          </cell>
          <cell r="X228">
            <v>3500.8</v>
          </cell>
          <cell r="Y228">
            <v>700</v>
          </cell>
          <cell r="Z228">
            <v>1650</v>
          </cell>
          <cell r="AA228">
            <v>100</v>
          </cell>
          <cell r="AB228">
            <v>14399</v>
          </cell>
          <cell r="AC228">
            <v>0</v>
          </cell>
          <cell r="AD228">
            <v>5150.8</v>
          </cell>
          <cell r="AE228">
            <v>600</v>
          </cell>
          <cell r="AF228">
            <v>1250</v>
          </cell>
          <cell r="AG228">
            <v>800</v>
          </cell>
          <cell r="AH228">
            <v>6450</v>
          </cell>
          <cell r="AI228">
            <v>0</v>
          </cell>
          <cell r="AJ228">
            <v>750</v>
          </cell>
          <cell r="AK228">
            <v>750</v>
          </cell>
          <cell r="AL228">
            <v>650</v>
          </cell>
          <cell r="AM228">
            <v>0</v>
          </cell>
          <cell r="AN228">
            <v>0</v>
          </cell>
          <cell r="AO228">
            <v>0</v>
          </cell>
          <cell r="AP228">
            <v>0</v>
          </cell>
          <cell r="AQ228">
            <v>0</v>
          </cell>
          <cell r="AR228">
            <v>0</v>
          </cell>
          <cell r="AS228">
            <v>0</v>
          </cell>
          <cell r="AT228">
            <v>30799.8</v>
          </cell>
          <cell r="AU228">
            <v>30199.8</v>
          </cell>
          <cell r="AV228">
            <v>2501.88</v>
          </cell>
          <cell r="AW228">
            <v>4169.8</v>
          </cell>
          <cell r="AX228">
            <v>0</v>
          </cell>
          <cell r="AY228">
            <v>291.66666666666669</v>
          </cell>
          <cell r="AZ228">
            <v>3500</v>
          </cell>
          <cell r="BA228">
            <v>37763.146666666667</v>
          </cell>
          <cell r="BB228">
            <v>453157.76</v>
          </cell>
          <cell r="BC228">
            <v>0</v>
          </cell>
          <cell r="BD228">
            <v>453157.76</v>
          </cell>
          <cell r="BE228">
            <v>453157.76</v>
          </cell>
        </row>
        <row r="229">
          <cell r="A229">
            <v>10000361</v>
          </cell>
          <cell r="B229" t="str">
            <v>04/0256</v>
          </cell>
          <cell r="C229">
            <v>1019909999</v>
          </cell>
          <cell r="D229" t="str">
            <v>RAVI S. SONKAMBALE</v>
          </cell>
          <cell r="E229" t="str">
            <v>SURESH</v>
          </cell>
          <cell r="F229" t="str">
            <v>S1</v>
          </cell>
          <cell r="G229" t="str">
            <v>OC</v>
          </cell>
          <cell r="H229">
            <v>36843</v>
          </cell>
          <cell r="I229">
            <v>37024</v>
          </cell>
          <cell r="J229">
            <v>30081</v>
          </cell>
          <cell r="K229">
            <v>34.780821917808218</v>
          </cell>
          <cell r="L229">
            <v>51995</v>
          </cell>
          <cell r="M229">
            <v>0.9780821917808219</v>
          </cell>
          <cell r="N229">
            <v>16.256417053526132</v>
          </cell>
          <cell r="O229">
            <v>17</v>
          </cell>
          <cell r="P229">
            <v>41000</v>
          </cell>
          <cell r="Q229" t="str">
            <v>YES</v>
          </cell>
          <cell r="R229" t="str">
            <v>4+ S.C. 2.50</v>
          </cell>
          <cell r="S229" t="str">
            <v>4 + PS1</v>
          </cell>
          <cell r="T229">
            <v>4</v>
          </cell>
          <cell r="U229" t="str">
            <v>Dip in Civil Enginnering</v>
          </cell>
          <cell r="V229" t="str">
            <v>Supervisor</v>
          </cell>
          <cell r="W229" t="str">
            <v>Civil</v>
          </cell>
          <cell r="X229">
            <v>5138</v>
          </cell>
          <cell r="Y229">
            <v>800</v>
          </cell>
          <cell r="Z229">
            <v>1750</v>
          </cell>
          <cell r="AB229">
            <v>17736</v>
          </cell>
          <cell r="AC229">
            <v>0</v>
          </cell>
          <cell r="AD229">
            <v>6888</v>
          </cell>
          <cell r="AE229">
            <v>600</v>
          </cell>
          <cell r="AF229">
            <v>1250</v>
          </cell>
          <cell r="AG229">
            <v>800</v>
          </cell>
          <cell r="AH229">
            <v>4500</v>
          </cell>
          <cell r="AI229">
            <v>0</v>
          </cell>
          <cell r="AJ229">
            <v>750</v>
          </cell>
          <cell r="AK229">
            <v>750</v>
          </cell>
          <cell r="AL229">
            <v>650</v>
          </cell>
          <cell r="AM229">
            <v>0</v>
          </cell>
          <cell r="AN229">
            <v>0</v>
          </cell>
          <cell r="AO229">
            <v>0</v>
          </cell>
          <cell r="AP229">
            <v>0</v>
          </cell>
          <cell r="AQ229">
            <v>0</v>
          </cell>
          <cell r="AR229">
            <v>0</v>
          </cell>
          <cell r="AS229">
            <v>0</v>
          </cell>
          <cell r="AT229">
            <v>33924</v>
          </cell>
          <cell r="AU229">
            <v>33324</v>
          </cell>
          <cell r="AV229">
            <v>2668.3199999999997</v>
          </cell>
          <cell r="AW229">
            <v>4447.2</v>
          </cell>
          <cell r="AX229">
            <v>0</v>
          </cell>
          <cell r="AY229">
            <v>416.66666666666669</v>
          </cell>
          <cell r="AZ229">
            <v>5000</v>
          </cell>
          <cell r="BA229">
            <v>41456.186666666661</v>
          </cell>
          <cell r="BB229">
            <v>497474.23999999993</v>
          </cell>
          <cell r="BC229">
            <v>0</v>
          </cell>
          <cell r="BD229">
            <v>497474.23999999993</v>
          </cell>
          <cell r="BE229">
            <v>497474.23999999993</v>
          </cell>
        </row>
        <row r="230">
          <cell r="A230">
            <v>10000362</v>
          </cell>
          <cell r="B230" t="str">
            <v>04/0257</v>
          </cell>
          <cell r="C230">
            <v>1010308999</v>
          </cell>
          <cell r="D230" t="str">
            <v>ATIKUR  REHMAN</v>
          </cell>
          <cell r="E230" t="str">
            <v>EUSUF</v>
          </cell>
          <cell r="F230" t="str">
            <v>A2</v>
          </cell>
          <cell r="G230" t="str">
            <v>Aso</v>
          </cell>
          <cell r="H230">
            <v>35772</v>
          </cell>
          <cell r="I230">
            <v>35954</v>
          </cell>
          <cell r="J230">
            <v>28004</v>
          </cell>
          <cell r="K230">
            <v>40.471232876712328</v>
          </cell>
          <cell r="L230">
            <v>49918</v>
          </cell>
          <cell r="M230">
            <v>1.5342465753424657</v>
          </cell>
          <cell r="N230">
            <v>19.190663628868599</v>
          </cell>
          <cell r="O230">
            <v>21</v>
          </cell>
          <cell r="P230">
            <v>40269</v>
          </cell>
          <cell r="Q230" t="str">
            <v>YES</v>
          </cell>
          <cell r="R230" t="str">
            <v>3+ P-A2</v>
          </cell>
          <cell r="T230" t="str">
            <v>NE</v>
          </cell>
          <cell r="U230" t="str">
            <v>H.S.C.</v>
          </cell>
          <cell r="V230" t="str">
            <v>Operator</v>
          </cell>
          <cell r="W230" t="str">
            <v>HR</v>
          </cell>
          <cell r="X230">
            <v>2583</v>
          </cell>
          <cell r="Y230">
            <v>700</v>
          </cell>
          <cell r="Z230">
            <v>1650</v>
          </cell>
          <cell r="AA230">
            <v>100</v>
          </cell>
          <cell r="AB230">
            <v>11150</v>
          </cell>
          <cell r="AC230">
            <v>2015</v>
          </cell>
          <cell r="AD230">
            <v>4233</v>
          </cell>
          <cell r="AE230">
            <v>600</v>
          </cell>
          <cell r="AF230">
            <v>1250</v>
          </cell>
          <cell r="AG230">
            <v>800</v>
          </cell>
          <cell r="AH230">
            <v>6450</v>
          </cell>
          <cell r="AI230">
            <v>0</v>
          </cell>
          <cell r="AJ230">
            <v>750</v>
          </cell>
          <cell r="AK230">
            <v>750</v>
          </cell>
          <cell r="AL230">
            <v>650</v>
          </cell>
          <cell r="AM230">
            <v>0</v>
          </cell>
          <cell r="AN230">
            <v>0</v>
          </cell>
          <cell r="AO230">
            <v>0</v>
          </cell>
          <cell r="AP230">
            <v>0</v>
          </cell>
          <cell r="AQ230">
            <v>0</v>
          </cell>
          <cell r="AR230">
            <v>0</v>
          </cell>
          <cell r="AS230">
            <v>0</v>
          </cell>
          <cell r="AT230">
            <v>28648</v>
          </cell>
          <cell r="AU230">
            <v>28048</v>
          </cell>
          <cell r="AV230">
            <v>2353.7999999999997</v>
          </cell>
          <cell r="AW230">
            <v>3923</v>
          </cell>
          <cell r="AX230">
            <v>0</v>
          </cell>
          <cell r="AY230">
            <v>291.66666666666669</v>
          </cell>
          <cell r="AZ230">
            <v>3500</v>
          </cell>
          <cell r="BA230">
            <v>35216.466666666667</v>
          </cell>
          <cell r="BB230">
            <v>422597.6</v>
          </cell>
          <cell r="BC230">
            <v>0</v>
          </cell>
          <cell r="BD230">
            <v>422597.6</v>
          </cell>
          <cell r="BE230">
            <v>422597.6</v>
          </cell>
        </row>
        <row r="231">
          <cell r="A231">
            <v>10000365</v>
          </cell>
          <cell r="B231" t="str">
            <v>04/0261</v>
          </cell>
          <cell r="C231">
            <v>1010318100</v>
          </cell>
          <cell r="D231" t="str">
            <v>NILESH AGARWAL</v>
          </cell>
          <cell r="E231" t="str">
            <v>GOPAL</v>
          </cell>
          <cell r="F231" t="str">
            <v>EG-4</v>
          </cell>
          <cell r="G231" t="str">
            <v>MMC</v>
          </cell>
          <cell r="H231">
            <v>37104</v>
          </cell>
          <cell r="I231">
            <v>37288</v>
          </cell>
          <cell r="J231">
            <v>28126</v>
          </cell>
          <cell r="K231">
            <v>40.136986301369866</v>
          </cell>
          <cell r="L231">
            <v>50040</v>
          </cell>
          <cell r="M231">
            <v>1</v>
          </cell>
          <cell r="N231">
            <v>15.541348559424151</v>
          </cell>
          <cell r="O231">
            <v>17</v>
          </cell>
          <cell r="P231">
            <v>40634</v>
          </cell>
          <cell r="Q231" t="str">
            <v>HO</v>
          </cell>
          <cell r="U231" t="str">
            <v>B.E. Chemical</v>
          </cell>
          <cell r="V231" t="str">
            <v>Assistant General Manager</v>
          </cell>
          <cell r="W231" t="str">
            <v>Hydrogen Plant</v>
          </cell>
          <cell r="X231">
            <v>0</v>
          </cell>
          <cell r="Y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row>
        <row r="232">
          <cell r="A232">
            <v>10000424</v>
          </cell>
          <cell r="B232" t="str">
            <v>04/0262</v>
          </cell>
          <cell r="C232">
            <v>1010320999</v>
          </cell>
          <cell r="D232" t="str">
            <v>NAGESH SAWANT</v>
          </cell>
          <cell r="E232" t="str">
            <v>PRABHAKAR</v>
          </cell>
          <cell r="F232" t="str">
            <v>EG</v>
          </cell>
          <cell r="G232" t="str">
            <v>JMC</v>
          </cell>
          <cell r="H232">
            <v>38999</v>
          </cell>
          <cell r="I232">
            <v>39181</v>
          </cell>
          <cell r="J232">
            <v>26872</v>
          </cell>
          <cell r="K232">
            <v>43.57260273972603</v>
          </cell>
          <cell r="L232">
            <v>48786</v>
          </cell>
          <cell r="M232">
            <v>11.778082191780822</v>
          </cell>
          <cell r="N232">
            <v>10.349567737823435</v>
          </cell>
          <cell r="O232">
            <v>22</v>
          </cell>
          <cell r="P232" t="str">
            <v>-</v>
          </cell>
          <cell r="Q232" t="str">
            <v>NO</v>
          </cell>
          <cell r="U232" t="str">
            <v>B.Com., Dip in Export Import Mgt.</v>
          </cell>
          <cell r="V232" t="str">
            <v>Executive</v>
          </cell>
          <cell r="W232" t="str">
            <v>Excise</v>
          </cell>
          <cell r="AB232">
            <v>23340</v>
          </cell>
          <cell r="AC232">
            <v>0</v>
          </cell>
          <cell r="AD232">
            <v>11670</v>
          </cell>
          <cell r="AE232">
            <v>0</v>
          </cell>
          <cell r="AF232">
            <v>1250</v>
          </cell>
          <cell r="AG232">
            <v>1600</v>
          </cell>
          <cell r="AH232">
            <v>0</v>
          </cell>
          <cell r="AI232">
            <v>7667</v>
          </cell>
          <cell r="AJ232">
            <v>0</v>
          </cell>
          <cell r="AK232">
            <v>0</v>
          </cell>
          <cell r="AL232">
            <v>0</v>
          </cell>
          <cell r="AM232">
            <v>400</v>
          </cell>
          <cell r="AN232">
            <v>4534</v>
          </cell>
          <cell r="AO232">
            <v>4668</v>
          </cell>
          <cell r="AP232">
            <v>0</v>
          </cell>
          <cell r="AQ232">
            <v>0</v>
          </cell>
          <cell r="AR232">
            <v>0</v>
          </cell>
          <cell r="AS232">
            <v>0</v>
          </cell>
          <cell r="AT232">
            <v>55129</v>
          </cell>
          <cell r="AU232">
            <v>50461</v>
          </cell>
          <cell r="AV232">
            <v>2800.7999999999997</v>
          </cell>
          <cell r="AW232">
            <v>0</v>
          </cell>
          <cell r="AX232">
            <v>0</v>
          </cell>
          <cell r="AY232">
            <v>416.66666666666669</v>
          </cell>
          <cell r="AZ232">
            <v>5000</v>
          </cell>
          <cell r="BA232">
            <v>58346.466666666667</v>
          </cell>
          <cell r="BB232">
            <v>700157.6</v>
          </cell>
          <cell r="BC232">
            <v>21660</v>
          </cell>
          <cell r="BD232">
            <v>721817.59999999998</v>
          </cell>
          <cell r="BE232">
            <v>721817.59999999998</v>
          </cell>
        </row>
        <row r="233">
          <cell r="A233">
            <v>10000234</v>
          </cell>
          <cell r="B233" t="str">
            <v>04/0263</v>
          </cell>
          <cell r="C233">
            <v>1010318210</v>
          </cell>
          <cell r="D233" t="str">
            <v>GANPAT JAWLE</v>
          </cell>
          <cell r="E233" t="str">
            <v>BHIKAJI</v>
          </cell>
          <cell r="F233" t="str">
            <v>A3</v>
          </cell>
          <cell r="G233" t="str">
            <v>Aso</v>
          </cell>
          <cell r="H233">
            <v>35009</v>
          </cell>
          <cell r="I233">
            <v>35191</v>
          </cell>
          <cell r="J233">
            <v>27404</v>
          </cell>
          <cell r="K233">
            <v>42.115068493150687</v>
          </cell>
          <cell r="L233">
            <v>49318</v>
          </cell>
          <cell r="M233">
            <v>0.51780821917808217</v>
          </cell>
          <cell r="N233">
            <v>21.281074587772707</v>
          </cell>
          <cell r="O233">
            <v>22</v>
          </cell>
          <cell r="P233">
            <v>40269</v>
          </cell>
          <cell r="Q233" t="str">
            <v>YES</v>
          </cell>
          <cell r="R233" t="str">
            <v>3+P-A3</v>
          </cell>
          <cell r="T233">
            <v>3</v>
          </cell>
          <cell r="U233" t="str">
            <v>IX STD</v>
          </cell>
          <cell r="V233" t="str">
            <v>Operator</v>
          </cell>
          <cell r="W233" t="str">
            <v>Flaker Acid</v>
          </cell>
          <cell r="X233">
            <v>2983</v>
          </cell>
          <cell r="Y233">
            <v>800</v>
          </cell>
          <cell r="Z233">
            <v>1750</v>
          </cell>
          <cell r="AB233">
            <v>12750</v>
          </cell>
          <cell r="AC233">
            <v>1364</v>
          </cell>
          <cell r="AD233">
            <v>4733</v>
          </cell>
          <cell r="AE233">
            <v>600</v>
          </cell>
          <cell r="AF233">
            <v>1250</v>
          </cell>
          <cell r="AG233">
            <v>800</v>
          </cell>
          <cell r="AH233">
            <v>6750</v>
          </cell>
          <cell r="AI233">
            <v>0</v>
          </cell>
          <cell r="AJ233">
            <v>750</v>
          </cell>
          <cell r="AK233">
            <v>750</v>
          </cell>
          <cell r="AL233">
            <v>650</v>
          </cell>
          <cell r="AM233">
            <v>0</v>
          </cell>
          <cell r="AN233">
            <v>0</v>
          </cell>
          <cell r="AO233">
            <v>0</v>
          </cell>
          <cell r="AP233">
            <v>0</v>
          </cell>
          <cell r="AQ233">
            <v>0</v>
          </cell>
          <cell r="AR233">
            <v>0</v>
          </cell>
          <cell r="AS233">
            <v>0</v>
          </cell>
          <cell r="AT233">
            <v>30397</v>
          </cell>
          <cell r="AU233">
            <v>29797</v>
          </cell>
          <cell r="AV233">
            <v>2503.6799999999998</v>
          </cell>
          <cell r="AW233">
            <v>4172.8</v>
          </cell>
          <cell r="AX233">
            <v>0</v>
          </cell>
          <cell r="AY233">
            <v>333.33333333333331</v>
          </cell>
          <cell r="AZ233">
            <v>4000</v>
          </cell>
          <cell r="BA233">
            <v>37406.813333333339</v>
          </cell>
          <cell r="BB233">
            <v>448881.76000000007</v>
          </cell>
          <cell r="BC233">
            <v>0</v>
          </cell>
          <cell r="BD233">
            <v>448881.76000000007</v>
          </cell>
          <cell r="BE233">
            <v>448881.76000000007</v>
          </cell>
        </row>
        <row r="234">
          <cell r="A234">
            <v>10000305</v>
          </cell>
          <cell r="B234" t="str">
            <v>04/0264</v>
          </cell>
          <cell r="C234">
            <v>1010318050</v>
          </cell>
          <cell r="D234" t="str">
            <v>MAHESH MHATRE</v>
          </cell>
          <cell r="E234" t="str">
            <v>BALARAM</v>
          </cell>
          <cell r="F234" t="str">
            <v>A3</v>
          </cell>
          <cell r="G234" t="str">
            <v>Aso</v>
          </cell>
          <cell r="H234">
            <v>36447</v>
          </cell>
          <cell r="I234">
            <v>36630</v>
          </cell>
          <cell r="J234">
            <v>28307</v>
          </cell>
          <cell r="K234">
            <v>39.641095890410959</v>
          </cell>
          <cell r="L234">
            <v>50221</v>
          </cell>
          <cell r="M234">
            <v>1.0356164383561643</v>
          </cell>
          <cell r="N234">
            <v>17.341348560375447</v>
          </cell>
          <cell r="O234">
            <v>18</v>
          </cell>
          <cell r="P234">
            <v>41000</v>
          </cell>
          <cell r="Q234" t="str">
            <v>NO</v>
          </cell>
          <cell r="R234" t="str">
            <v>3+SC7%</v>
          </cell>
          <cell r="S234" t="str">
            <v>4 + PA2</v>
          </cell>
          <cell r="T234" t="str">
            <v>4 P-S1</v>
          </cell>
          <cell r="U234" t="str">
            <v>H.S.C.</v>
          </cell>
          <cell r="V234" t="str">
            <v>Operator</v>
          </cell>
          <cell r="W234" t="str">
            <v>Pastilator</v>
          </cell>
          <cell r="X234">
            <v>2983</v>
          </cell>
          <cell r="Y234">
            <v>800</v>
          </cell>
          <cell r="Z234">
            <v>1750</v>
          </cell>
          <cell r="AB234">
            <v>11900</v>
          </cell>
          <cell r="AC234">
            <v>1485</v>
          </cell>
          <cell r="AD234">
            <v>4733</v>
          </cell>
          <cell r="AE234">
            <v>600</v>
          </cell>
          <cell r="AF234">
            <v>1250</v>
          </cell>
          <cell r="AG234">
            <v>800</v>
          </cell>
          <cell r="AH234">
            <v>6750</v>
          </cell>
          <cell r="AI234">
            <v>0</v>
          </cell>
          <cell r="AJ234">
            <v>750</v>
          </cell>
          <cell r="AK234">
            <v>750</v>
          </cell>
          <cell r="AL234">
            <v>650</v>
          </cell>
          <cell r="AM234">
            <v>0</v>
          </cell>
          <cell r="AN234">
            <v>0</v>
          </cell>
          <cell r="AO234">
            <v>0</v>
          </cell>
          <cell r="AP234">
            <v>0</v>
          </cell>
          <cell r="AQ234">
            <v>0</v>
          </cell>
          <cell r="AR234">
            <v>0</v>
          </cell>
          <cell r="AS234">
            <v>0</v>
          </cell>
          <cell r="AT234">
            <v>29668</v>
          </cell>
          <cell r="AU234">
            <v>29068</v>
          </cell>
          <cell r="AV234">
            <v>2416.1999999999998</v>
          </cell>
          <cell r="AW234">
            <v>4027</v>
          </cell>
          <cell r="AX234">
            <v>0</v>
          </cell>
          <cell r="AY234">
            <v>333.33333333333331</v>
          </cell>
          <cell r="AZ234">
            <v>4000</v>
          </cell>
          <cell r="BA234">
            <v>36444.533333333333</v>
          </cell>
          <cell r="BB234">
            <v>437334.4</v>
          </cell>
          <cell r="BC234">
            <v>0</v>
          </cell>
          <cell r="BD234">
            <v>437334.4</v>
          </cell>
          <cell r="BE234">
            <v>437334.4</v>
          </cell>
        </row>
        <row r="235">
          <cell r="A235">
            <v>10000274</v>
          </cell>
          <cell r="B235" t="str">
            <v>04/0265</v>
          </cell>
          <cell r="C235">
            <v>1010318210</v>
          </cell>
          <cell r="D235" t="str">
            <v>RUKMUDDIN KHAN</v>
          </cell>
          <cell r="E235" t="str">
            <v>SHABBIR</v>
          </cell>
          <cell r="F235" t="str">
            <v>A2</v>
          </cell>
          <cell r="G235" t="str">
            <v>Aso</v>
          </cell>
          <cell r="H235">
            <v>36120</v>
          </cell>
          <cell r="I235">
            <v>36301</v>
          </cell>
          <cell r="J235">
            <v>27273</v>
          </cell>
          <cell r="K235">
            <v>42.473972602739728</v>
          </cell>
          <cell r="L235">
            <v>49187</v>
          </cell>
          <cell r="M235">
            <v>0</v>
          </cell>
          <cell r="N235">
            <v>18.237238971334353</v>
          </cell>
          <cell r="O235">
            <v>18</v>
          </cell>
          <cell r="P235">
            <v>39539</v>
          </cell>
          <cell r="Q235" t="str">
            <v>YES</v>
          </cell>
          <cell r="R235">
            <v>3</v>
          </cell>
          <cell r="T235" t="str">
            <v>4 P-A3</v>
          </cell>
          <cell r="U235" t="str">
            <v>H.S.C.</v>
          </cell>
          <cell r="V235" t="str">
            <v>Operator</v>
          </cell>
          <cell r="W235" t="str">
            <v>Flaker Acid</v>
          </cell>
          <cell r="X235">
            <v>2583</v>
          </cell>
          <cell r="Y235">
            <v>700</v>
          </cell>
          <cell r="Z235">
            <v>1650</v>
          </cell>
          <cell r="AA235">
            <v>100</v>
          </cell>
          <cell r="AB235">
            <v>12175</v>
          </cell>
          <cell r="AC235">
            <v>1545</v>
          </cell>
          <cell r="AD235">
            <v>4233</v>
          </cell>
          <cell r="AE235">
            <v>600</v>
          </cell>
          <cell r="AF235">
            <v>1250</v>
          </cell>
          <cell r="AG235">
            <v>800</v>
          </cell>
          <cell r="AH235">
            <v>6450</v>
          </cell>
          <cell r="AI235">
            <v>0</v>
          </cell>
          <cell r="AJ235">
            <v>750</v>
          </cell>
          <cell r="AK235">
            <v>750</v>
          </cell>
          <cell r="AL235">
            <v>650</v>
          </cell>
          <cell r="AM235">
            <v>0</v>
          </cell>
          <cell r="AN235">
            <v>0</v>
          </cell>
          <cell r="AO235">
            <v>0</v>
          </cell>
          <cell r="AP235">
            <v>0</v>
          </cell>
          <cell r="AQ235">
            <v>0</v>
          </cell>
          <cell r="AR235">
            <v>0</v>
          </cell>
          <cell r="AS235">
            <v>0</v>
          </cell>
          <cell r="AT235">
            <v>29203</v>
          </cell>
          <cell r="AU235">
            <v>28603</v>
          </cell>
          <cell r="AV235">
            <v>2420.4</v>
          </cell>
          <cell r="AW235">
            <v>4034</v>
          </cell>
          <cell r="AX235">
            <v>0</v>
          </cell>
          <cell r="AY235">
            <v>291.66666666666669</v>
          </cell>
          <cell r="AZ235">
            <v>3500</v>
          </cell>
          <cell r="BA235">
            <v>35949.066666666666</v>
          </cell>
          <cell r="BB235">
            <v>431388.8</v>
          </cell>
          <cell r="BC235">
            <v>0</v>
          </cell>
          <cell r="BD235">
            <v>431388.8</v>
          </cell>
          <cell r="BE235">
            <v>431388.8</v>
          </cell>
        </row>
        <row r="236">
          <cell r="A236">
            <v>10000425</v>
          </cell>
          <cell r="B236" t="str">
            <v>04/0267</v>
          </cell>
          <cell r="C236">
            <v>1010328999</v>
          </cell>
          <cell r="D236" t="str">
            <v>VIJAY PATIL</v>
          </cell>
          <cell r="E236" t="str">
            <v>MADHUKAR</v>
          </cell>
          <cell r="F236" t="str">
            <v>A1</v>
          </cell>
          <cell r="G236" t="str">
            <v>Aso</v>
          </cell>
          <cell r="H236">
            <v>39135</v>
          </cell>
          <cell r="I236">
            <v>39316</v>
          </cell>
          <cell r="J236">
            <v>31174</v>
          </cell>
          <cell r="K236">
            <v>31.786301369863015</v>
          </cell>
          <cell r="L236">
            <v>53088</v>
          </cell>
          <cell r="M236">
            <v>2.1452054794520548</v>
          </cell>
          <cell r="N236">
            <v>9.976964998097408</v>
          </cell>
          <cell r="O236">
            <v>12</v>
          </cell>
          <cell r="P236" t="str">
            <v>-</v>
          </cell>
          <cell r="Q236" t="str">
            <v>YES</v>
          </cell>
          <cell r="R236" t="str">
            <v>4+ P-A2+ SC 1.50</v>
          </cell>
          <cell r="T236" t="str">
            <v>4 P-A2</v>
          </cell>
          <cell r="U236" t="str">
            <v>S.S.C.,I.T.I.,A.O.C.P.</v>
          </cell>
          <cell r="V236" t="str">
            <v>Operator</v>
          </cell>
          <cell r="W236" t="str">
            <v>TankFarm</v>
          </cell>
          <cell r="X236">
            <v>2183</v>
          </cell>
          <cell r="Y236">
            <v>600</v>
          </cell>
          <cell r="Z236">
            <v>1550</v>
          </cell>
          <cell r="AA236">
            <v>200</v>
          </cell>
          <cell r="AB236">
            <v>6700</v>
          </cell>
          <cell r="AC236">
            <v>925</v>
          </cell>
          <cell r="AD236">
            <v>3733</v>
          </cell>
          <cell r="AE236">
            <v>600</v>
          </cell>
          <cell r="AF236">
            <v>1250</v>
          </cell>
          <cell r="AG236">
            <v>800</v>
          </cell>
          <cell r="AH236">
            <v>6250</v>
          </cell>
          <cell r="AI236">
            <v>0</v>
          </cell>
          <cell r="AJ236">
            <v>750</v>
          </cell>
          <cell r="AK236">
            <v>750</v>
          </cell>
          <cell r="AL236">
            <v>650</v>
          </cell>
          <cell r="AM236">
            <v>0</v>
          </cell>
          <cell r="AN236">
            <v>0</v>
          </cell>
          <cell r="AO236">
            <v>0</v>
          </cell>
          <cell r="AP236">
            <v>0</v>
          </cell>
          <cell r="AQ236">
            <v>0</v>
          </cell>
          <cell r="AR236">
            <v>0</v>
          </cell>
          <cell r="AS236">
            <v>0</v>
          </cell>
          <cell r="AT236">
            <v>22408</v>
          </cell>
          <cell r="AU236">
            <v>21808</v>
          </cell>
          <cell r="AV236">
            <v>1665</v>
          </cell>
          <cell r="AW236">
            <v>2775</v>
          </cell>
          <cell r="AX236">
            <v>0</v>
          </cell>
          <cell r="AY236">
            <v>250</v>
          </cell>
          <cell r="AZ236">
            <v>3000</v>
          </cell>
          <cell r="BA236">
            <v>27098</v>
          </cell>
          <cell r="BB236">
            <v>325176</v>
          </cell>
          <cell r="BC236">
            <v>0</v>
          </cell>
          <cell r="BD236">
            <v>325176</v>
          </cell>
          <cell r="BE236">
            <v>325176</v>
          </cell>
        </row>
        <row r="237">
          <cell r="A237">
            <v>10000427</v>
          </cell>
          <cell r="B237" t="str">
            <v>04/0272</v>
          </cell>
          <cell r="C237">
            <v>1010320999</v>
          </cell>
          <cell r="D237" t="str">
            <v>NITIN MATKAR</v>
          </cell>
          <cell r="E237" t="str">
            <v>ASHOK</v>
          </cell>
          <cell r="F237" t="str">
            <v>J2</v>
          </cell>
          <cell r="G237" t="str">
            <v>OC</v>
          </cell>
          <cell r="H237">
            <v>39168</v>
          </cell>
          <cell r="I237">
            <v>39352</v>
          </cell>
          <cell r="J237">
            <v>29145</v>
          </cell>
          <cell r="K237">
            <v>37.345205479452055</v>
          </cell>
          <cell r="L237">
            <v>51059</v>
          </cell>
          <cell r="M237">
            <v>0.48493150684931507</v>
          </cell>
          <cell r="N237">
            <v>9.8865540398275034</v>
          </cell>
          <cell r="O237">
            <v>10</v>
          </cell>
          <cell r="P237" t="str">
            <v>-</v>
          </cell>
          <cell r="Q237" t="str">
            <v>YES</v>
          </cell>
          <cell r="R237" t="str">
            <v>3+ S.C.</v>
          </cell>
          <cell r="T237">
            <v>4</v>
          </cell>
          <cell r="U237" t="str">
            <v>B.A.</v>
          </cell>
          <cell r="V237" t="str">
            <v>Asst. Weigh Bridge Operator</v>
          </cell>
          <cell r="W237" t="str">
            <v>Excise</v>
          </cell>
          <cell r="X237">
            <v>3354.1</v>
          </cell>
          <cell r="Y237">
            <v>700</v>
          </cell>
          <cell r="Z237">
            <v>1650</v>
          </cell>
          <cell r="AA237">
            <v>100</v>
          </cell>
          <cell r="AB237">
            <v>10544</v>
          </cell>
          <cell r="AC237">
            <v>0</v>
          </cell>
          <cell r="AD237">
            <v>5004.1000000000004</v>
          </cell>
          <cell r="AE237">
            <v>600</v>
          </cell>
          <cell r="AF237">
            <v>1250</v>
          </cell>
          <cell r="AG237">
            <v>800</v>
          </cell>
          <cell r="AH237">
            <v>6450</v>
          </cell>
          <cell r="AI237">
            <v>0</v>
          </cell>
          <cell r="AJ237">
            <v>750</v>
          </cell>
          <cell r="AK237">
            <v>750</v>
          </cell>
          <cell r="AL237">
            <v>650</v>
          </cell>
          <cell r="AM237">
            <v>0</v>
          </cell>
          <cell r="AN237">
            <v>0</v>
          </cell>
          <cell r="AO237">
            <v>0</v>
          </cell>
          <cell r="AP237">
            <v>0</v>
          </cell>
          <cell r="AQ237">
            <v>0</v>
          </cell>
          <cell r="AR237">
            <v>0</v>
          </cell>
          <cell r="AS237">
            <v>0</v>
          </cell>
          <cell r="AT237">
            <v>26798.1</v>
          </cell>
          <cell r="AU237">
            <v>26198.1</v>
          </cell>
          <cell r="AV237">
            <v>2039.28</v>
          </cell>
          <cell r="AW237">
            <v>3398.8</v>
          </cell>
          <cell r="AX237">
            <v>0</v>
          </cell>
          <cell r="AY237">
            <v>291.66666666666669</v>
          </cell>
          <cell r="AZ237">
            <v>3500</v>
          </cell>
          <cell r="BA237">
            <v>32527.846666666665</v>
          </cell>
          <cell r="BB237">
            <v>390334.16</v>
          </cell>
          <cell r="BC237">
            <v>0</v>
          </cell>
          <cell r="BD237">
            <v>390334.16</v>
          </cell>
          <cell r="BE237">
            <v>390334.16</v>
          </cell>
        </row>
        <row r="238">
          <cell r="A238">
            <v>10000429</v>
          </cell>
          <cell r="B238" t="str">
            <v>04/0274</v>
          </cell>
          <cell r="C238">
            <v>1010308999</v>
          </cell>
          <cell r="D238" t="str">
            <v>RAGHUPATHY S.</v>
          </cell>
          <cell r="E238" t="str">
            <v>SUBRAMANIAN</v>
          </cell>
          <cell r="F238" t="str">
            <v>EG-2</v>
          </cell>
          <cell r="G238" t="str">
            <v>JMC</v>
          </cell>
          <cell r="H238">
            <v>39174</v>
          </cell>
          <cell r="I238">
            <v>39357</v>
          </cell>
          <cell r="J238">
            <v>25453</v>
          </cell>
          <cell r="K238">
            <v>47.460273972602742</v>
          </cell>
          <cell r="L238">
            <v>47367</v>
          </cell>
          <cell r="M238">
            <v>20.397260273972602</v>
          </cell>
          <cell r="N238">
            <v>9.8701156827118233</v>
          </cell>
          <cell r="O238">
            <v>30</v>
          </cell>
          <cell r="P238">
            <v>42095</v>
          </cell>
          <cell r="Q238" t="str">
            <v>YES</v>
          </cell>
          <cell r="U238" t="str">
            <v>B.Com.</v>
          </cell>
          <cell r="V238" t="str">
            <v>Manager</v>
          </cell>
          <cell r="W238" t="str">
            <v>HR</v>
          </cell>
          <cell r="X238">
            <v>29946</v>
          </cell>
          <cell r="Y238">
            <v>1250</v>
          </cell>
          <cell r="AB238">
            <v>33240</v>
          </cell>
          <cell r="AC238">
            <v>0</v>
          </cell>
          <cell r="AD238">
            <v>16620</v>
          </cell>
          <cell r="AE238">
            <v>0</v>
          </cell>
          <cell r="AF238">
            <v>1250</v>
          </cell>
          <cell r="AG238">
            <v>0</v>
          </cell>
          <cell r="AH238">
            <v>0</v>
          </cell>
          <cell r="AI238">
            <v>9291</v>
          </cell>
          <cell r="AJ238">
            <v>0</v>
          </cell>
          <cell r="AK238">
            <v>0</v>
          </cell>
          <cell r="AL238">
            <v>0</v>
          </cell>
          <cell r="AM238">
            <v>400</v>
          </cell>
          <cell r="AN238">
            <v>5524</v>
          </cell>
          <cell r="AO238">
            <v>6648</v>
          </cell>
          <cell r="AP238">
            <v>0</v>
          </cell>
          <cell r="AQ238">
            <v>0</v>
          </cell>
          <cell r="AR238">
            <v>0</v>
          </cell>
          <cell r="AS238">
            <v>5300</v>
          </cell>
          <cell r="AT238">
            <v>78273</v>
          </cell>
          <cell r="AU238">
            <v>71625</v>
          </cell>
          <cell r="AV238">
            <v>3988.7999999999997</v>
          </cell>
          <cell r="AW238">
            <v>0</v>
          </cell>
          <cell r="AX238">
            <v>0</v>
          </cell>
          <cell r="AY238">
            <v>833.33333333333337</v>
          </cell>
          <cell r="AZ238">
            <v>10000</v>
          </cell>
          <cell r="BA238">
            <v>83095.133333333331</v>
          </cell>
          <cell r="BB238">
            <v>997141.6</v>
          </cell>
          <cell r="BC238">
            <v>63650</v>
          </cell>
          <cell r="BD238">
            <v>1060791.6000000001</v>
          </cell>
          <cell r="BE238">
            <v>1060791.6000000001</v>
          </cell>
        </row>
        <row r="239">
          <cell r="A239">
            <v>10000428</v>
          </cell>
          <cell r="B239" t="str">
            <v>04/0275</v>
          </cell>
          <cell r="C239">
            <v>1010320999</v>
          </cell>
          <cell r="D239" t="str">
            <v>SANTOSH GURAV</v>
          </cell>
          <cell r="E239" t="str">
            <v>SHARAD</v>
          </cell>
          <cell r="F239" t="str">
            <v>J3</v>
          </cell>
          <cell r="G239" t="str">
            <v>OC</v>
          </cell>
          <cell r="H239">
            <v>39174</v>
          </cell>
          <cell r="I239">
            <v>39357</v>
          </cell>
          <cell r="J239">
            <v>29427</v>
          </cell>
          <cell r="K239">
            <v>36.57260273972603</v>
          </cell>
          <cell r="L239">
            <v>51341</v>
          </cell>
          <cell r="M239">
            <v>0.50136986301369868</v>
          </cell>
          <cell r="N239">
            <v>9.8701156836631192</v>
          </cell>
          <cell r="O239">
            <v>10</v>
          </cell>
          <cell r="P239">
            <v>41000</v>
          </cell>
          <cell r="Q239" t="str">
            <v>NO</v>
          </cell>
          <cell r="R239" t="str">
            <v>2+ S.C.</v>
          </cell>
          <cell r="S239" t="str">
            <v>4 + J3+ Sal Corr.</v>
          </cell>
          <cell r="T239">
            <v>3</v>
          </cell>
          <cell r="U239" t="str">
            <v>B.A.</v>
          </cell>
          <cell r="V239" t="str">
            <v>Weigh Bridge Operator</v>
          </cell>
          <cell r="W239" t="str">
            <v>Excise</v>
          </cell>
          <cell r="X239">
            <v>3571</v>
          </cell>
          <cell r="Y239">
            <v>800</v>
          </cell>
          <cell r="Z239">
            <v>1750</v>
          </cell>
          <cell r="AB239">
            <v>10974</v>
          </cell>
          <cell r="AC239">
            <v>0</v>
          </cell>
          <cell r="AD239">
            <v>5321</v>
          </cell>
          <cell r="AE239">
            <v>600</v>
          </cell>
          <cell r="AF239">
            <v>1250</v>
          </cell>
          <cell r="AG239">
            <v>800</v>
          </cell>
          <cell r="AH239">
            <v>6750</v>
          </cell>
          <cell r="AI239">
            <v>0</v>
          </cell>
          <cell r="AJ239">
            <v>750</v>
          </cell>
          <cell r="AK239">
            <v>750</v>
          </cell>
          <cell r="AL239">
            <v>650</v>
          </cell>
          <cell r="AM239">
            <v>0</v>
          </cell>
          <cell r="AN239">
            <v>0</v>
          </cell>
          <cell r="AO239">
            <v>0</v>
          </cell>
          <cell r="AP239">
            <v>0</v>
          </cell>
          <cell r="AQ239">
            <v>0</v>
          </cell>
          <cell r="AR239">
            <v>0</v>
          </cell>
          <cell r="AS239">
            <v>0</v>
          </cell>
          <cell r="AT239">
            <v>27845</v>
          </cell>
          <cell r="AU239">
            <v>27245</v>
          </cell>
          <cell r="AV239">
            <v>2126.88</v>
          </cell>
          <cell r="AW239">
            <v>3544.8</v>
          </cell>
          <cell r="AX239">
            <v>0</v>
          </cell>
          <cell r="AY239">
            <v>333.33333333333331</v>
          </cell>
          <cell r="AZ239">
            <v>4000</v>
          </cell>
          <cell r="BA239">
            <v>33850.013333333336</v>
          </cell>
          <cell r="BB239">
            <v>406200.16000000003</v>
          </cell>
          <cell r="BC239">
            <v>0</v>
          </cell>
          <cell r="BD239">
            <v>406200.16000000003</v>
          </cell>
          <cell r="BE239">
            <v>406200.16000000003</v>
          </cell>
        </row>
        <row r="240">
          <cell r="A240">
            <v>10000430</v>
          </cell>
          <cell r="B240" t="str">
            <v>04/0276</v>
          </cell>
          <cell r="C240">
            <v>1010318040</v>
          </cell>
          <cell r="D240" t="str">
            <v>POPAT JADHAV</v>
          </cell>
          <cell r="E240" t="str">
            <v>GANPATRAO</v>
          </cell>
          <cell r="F240" t="str">
            <v>S1</v>
          </cell>
          <cell r="G240" t="str">
            <v>OC</v>
          </cell>
          <cell r="H240">
            <v>39181</v>
          </cell>
          <cell r="I240">
            <v>39364</v>
          </cell>
          <cell r="J240">
            <v>27931</v>
          </cell>
          <cell r="K240">
            <v>40.671232876712331</v>
          </cell>
          <cell r="L240">
            <v>49845</v>
          </cell>
          <cell r="M240">
            <v>8.9452054794520546</v>
          </cell>
          <cell r="N240">
            <v>9.8509376014713386</v>
          </cell>
          <cell r="O240">
            <v>19</v>
          </cell>
          <cell r="P240">
            <v>40269</v>
          </cell>
          <cell r="Q240" t="str">
            <v>YES</v>
          </cell>
          <cell r="R240" t="str">
            <v>3+ P-S1</v>
          </cell>
          <cell r="T240">
            <v>4</v>
          </cell>
          <cell r="U240" t="str">
            <v>B.Sc. , Adv. Dip. In Industrial  Safety</v>
          </cell>
          <cell r="V240" t="str">
            <v>Supervisor</v>
          </cell>
          <cell r="W240" t="str">
            <v>Hydrogenation</v>
          </cell>
          <cell r="X240">
            <v>5606</v>
          </cell>
          <cell r="Y240">
            <v>800</v>
          </cell>
          <cell r="Z240">
            <v>1750</v>
          </cell>
          <cell r="AB240">
            <v>21121</v>
          </cell>
          <cell r="AC240">
            <v>0</v>
          </cell>
          <cell r="AD240">
            <v>7356</v>
          </cell>
          <cell r="AE240">
            <v>600</v>
          </cell>
          <cell r="AF240">
            <v>1250</v>
          </cell>
          <cell r="AG240">
            <v>800</v>
          </cell>
          <cell r="AH240">
            <v>4500</v>
          </cell>
          <cell r="AI240">
            <v>94</v>
          </cell>
          <cell r="AJ240">
            <v>750</v>
          </cell>
          <cell r="AK240">
            <v>750</v>
          </cell>
          <cell r="AL240">
            <v>650</v>
          </cell>
          <cell r="AM240">
            <v>0</v>
          </cell>
          <cell r="AN240">
            <v>0</v>
          </cell>
          <cell r="AO240">
            <v>0</v>
          </cell>
          <cell r="AP240">
            <v>0</v>
          </cell>
          <cell r="AQ240">
            <v>0</v>
          </cell>
          <cell r="AR240">
            <v>0</v>
          </cell>
          <cell r="AS240">
            <v>0</v>
          </cell>
          <cell r="AT240">
            <v>37871</v>
          </cell>
          <cell r="AU240">
            <v>37271</v>
          </cell>
          <cell r="AV240">
            <v>3074.52</v>
          </cell>
          <cell r="AW240">
            <v>5124.2000000000007</v>
          </cell>
          <cell r="AX240">
            <v>0</v>
          </cell>
          <cell r="AY240">
            <v>416.66666666666669</v>
          </cell>
          <cell r="AZ240">
            <v>5000</v>
          </cell>
          <cell r="BA240">
            <v>46486.386666666665</v>
          </cell>
          <cell r="BB240">
            <v>557836.64</v>
          </cell>
          <cell r="BC240">
            <v>0</v>
          </cell>
          <cell r="BD240">
            <v>557836.64</v>
          </cell>
          <cell r="BE240">
            <v>557836.64</v>
          </cell>
        </row>
        <row r="241">
          <cell r="A241">
            <v>10000431</v>
          </cell>
          <cell r="B241" t="str">
            <v>04/0278</v>
          </cell>
          <cell r="C241">
            <v>1010318020</v>
          </cell>
          <cell r="D241" t="str">
            <v>SUNIL KADAM</v>
          </cell>
          <cell r="E241" t="str">
            <v>KRISHNAT</v>
          </cell>
          <cell r="F241" t="str">
            <v>S1</v>
          </cell>
          <cell r="G241" t="str">
            <v>OC</v>
          </cell>
          <cell r="H241">
            <v>39204</v>
          </cell>
          <cell r="I241">
            <v>39388</v>
          </cell>
          <cell r="J241">
            <v>26757</v>
          </cell>
          <cell r="K241">
            <v>43.887671232876713</v>
          </cell>
          <cell r="L241">
            <v>48671</v>
          </cell>
          <cell r="M241">
            <v>11.926027397260274</v>
          </cell>
          <cell r="N241">
            <v>9.7879239018899042</v>
          </cell>
          <cell r="O241">
            <v>22</v>
          </cell>
          <cell r="P241">
            <v>39904</v>
          </cell>
          <cell r="Q241" t="str">
            <v>NO</v>
          </cell>
          <cell r="R241">
            <v>4</v>
          </cell>
          <cell r="T241">
            <v>4</v>
          </cell>
          <cell r="U241" t="str">
            <v>B.Sc.</v>
          </cell>
          <cell r="V241" t="str">
            <v>Supervisor</v>
          </cell>
          <cell r="W241" t="str">
            <v>Distillation</v>
          </cell>
          <cell r="X241">
            <v>10238</v>
          </cell>
          <cell r="Y241">
            <v>800</v>
          </cell>
          <cell r="Z241">
            <v>1750</v>
          </cell>
          <cell r="AB241">
            <v>28795</v>
          </cell>
          <cell r="AC241">
            <v>0</v>
          </cell>
          <cell r="AD241">
            <v>11988</v>
          </cell>
          <cell r="AE241">
            <v>600</v>
          </cell>
          <cell r="AF241">
            <v>1250</v>
          </cell>
          <cell r="AG241">
            <v>800</v>
          </cell>
          <cell r="AH241">
            <v>4500</v>
          </cell>
          <cell r="AI241">
            <v>0</v>
          </cell>
          <cell r="AJ241">
            <v>750</v>
          </cell>
          <cell r="AK241">
            <v>750</v>
          </cell>
          <cell r="AL241">
            <v>650</v>
          </cell>
          <cell r="AM241">
            <v>0</v>
          </cell>
          <cell r="AN241">
            <v>0</v>
          </cell>
          <cell r="AO241">
            <v>0</v>
          </cell>
          <cell r="AP241">
            <v>0</v>
          </cell>
          <cell r="AQ241">
            <v>0</v>
          </cell>
          <cell r="AR241">
            <v>0</v>
          </cell>
          <cell r="AS241">
            <v>0</v>
          </cell>
          <cell r="AT241">
            <v>50083</v>
          </cell>
          <cell r="AU241">
            <v>49483</v>
          </cell>
          <cell r="AV241">
            <v>3995.3999999999996</v>
          </cell>
          <cell r="AW241">
            <v>6659</v>
          </cell>
          <cell r="AX241">
            <v>0</v>
          </cell>
          <cell r="AY241">
            <v>416.66666666666669</v>
          </cell>
          <cell r="AZ241">
            <v>5000</v>
          </cell>
          <cell r="BA241">
            <v>61154.066666666666</v>
          </cell>
          <cell r="BB241">
            <v>733848.8</v>
          </cell>
          <cell r="BC241">
            <v>0</v>
          </cell>
          <cell r="BD241">
            <v>733848.8</v>
          </cell>
          <cell r="BE241">
            <v>733848.8</v>
          </cell>
        </row>
        <row r="242">
          <cell r="A242">
            <v>10000432</v>
          </cell>
          <cell r="B242" t="str">
            <v>04/0280</v>
          </cell>
          <cell r="C242">
            <v>1010325999</v>
          </cell>
          <cell r="D242" t="str">
            <v>RAJENDRA NAGAONKAR</v>
          </cell>
          <cell r="E242" t="str">
            <v>HARISHCHANDRA</v>
          </cell>
          <cell r="F242" t="str">
            <v>S1</v>
          </cell>
          <cell r="G242" t="str">
            <v>OC</v>
          </cell>
          <cell r="H242">
            <v>39217</v>
          </cell>
          <cell r="I242">
            <v>39401</v>
          </cell>
          <cell r="J242">
            <v>27181</v>
          </cell>
          <cell r="K242">
            <v>42.726027397260275</v>
          </cell>
          <cell r="L242">
            <v>49095</v>
          </cell>
          <cell r="M242">
            <v>10.457534246575342</v>
          </cell>
          <cell r="N242">
            <v>9.7523074638508316</v>
          </cell>
          <cell r="O242">
            <v>20</v>
          </cell>
          <cell r="P242">
            <v>41730</v>
          </cell>
          <cell r="Q242" t="str">
            <v>YES</v>
          </cell>
          <cell r="R242">
            <v>3</v>
          </cell>
          <cell r="T242" t="str">
            <v>4 P-S1</v>
          </cell>
          <cell r="U242" t="str">
            <v>B.Sc. , Adv. Dip. In Industrial  Safety</v>
          </cell>
          <cell r="V242" t="str">
            <v>Supervisor</v>
          </cell>
          <cell r="W242" t="str">
            <v>EHS</v>
          </cell>
          <cell r="X242">
            <v>3686</v>
          </cell>
          <cell r="Y242">
            <v>800</v>
          </cell>
          <cell r="Z242">
            <v>1750</v>
          </cell>
          <cell r="AB242">
            <v>18823</v>
          </cell>
          <cell r="AC242">
            <v>0</v>
          </cell>
          <cell r="AD242">
            <v>5436</v>
          </cell>
          <cell r="AE242">
            <v>600</v>
          </cell>
          <cell r="AF242">
            <v>1250</v>
          </cell>
          <cell r="AG242">
            <v>800</v>
          </cell>
          <cell r="AH242">
            <v>4500</v>
          </cell>
          <cell r="AI242">
            <v>0</v>
          </cell>
          <cell r="AJ242">
            <v>750</v>
          </cell>
          <cell r="AK242">
            <v>750</v>
          </cell>
          <cell r="AL242">
            <v>650</v>
          </cell>
          <cell r="AM242">
            <v>0</v>
          </cell>
          <cell r="AN242">
            <v>0</v>
          </cell>
          <cell r="AO242">
            <v>0</v>
          </cell>
          <cell r="AP242">
            <v>0</v>
          </cell>
          <cell r="AQ242">
            <v>0</v>
          </cell>
          <cell r="AR242">
            <v>0</v>
          </cell>
          <cell r="AS242">
            <v>0</v>
          </cell>
          <cell r="AT242">
            <v>33559</v>
          </cell>
          <cell r="AU242">
            <v>32959</v>
          </cell>
          <cell r="AV242">
            <v>2798.7599999999998</v>
          </cell>
          <cell r="AW242">
            <v>4664.6000000000004</v>
          </cell>
          <cell r="AX242">
            <v>0</v>
          </cell>
          <cell r="AY242">
            <v>416.66666666666669</v>
          </cell>
          <cell r="AZ242">
            <v>5000</v>
          </cell>
          <cell r="BA242">
            <v>41439.026666666665</v>
          </cell>
          <cell r="BB242">
            <v>497268.31999999995</v>
          </cell>
          <cell r="BC242">
            <v>0</v>
          </cell>
          <cell r="BD242">
            <v>497268.31999999995</v>
          </cell>
          <cell r="BE242">
            <v>497268.31999999995</v>
          </cell>
        </row>
        <row r="243">
          <cell r="A243">
            <v>10000433</v>
          </cell>
          <cell r="B243" t="str">
            <v>04/0281</v>
          </cell>
          <cell r="C243">
            <v>1010318020</v>
          </cell>
          <cell r="D243" t="str">
            <v>HARESH T. DHOLE</v>
          </cell>
          <cell r="E243" t="str">
            <v>TULSIRAM</v>
          </cell>
          <cell r="F243" t="str">
            <v>A3</v>
          </cell>
          <cell r="G243" t="str">
            <v>Aso</v>
          </cell>
          <cell r="H243">
            <v>39221</v>
          </cell>
          <cell r="I243">
            <v>39405</v>
          </cell>
          <cell r="J243">
            <v>26935</v>
          </cell>
          <cell r="K243">
            <v>43.4</v>
          </cell>
          <cell r="L243">
            <v>48849</v>
          </cell>
          <cell r="M243">
            <v>10.38082191780822</v>
          </cell>
          <cell r="N243">
            <v>9.7413485603754477</v>
          </cell>
          <cell r="O243">
            <v>20</v>
          </cell>
          <cell r="P243" t="str">
            <v>-</v>
          </cell>
          <cell r="Q243" t="str">
            <v>YES</v>
          </cell>
          <cell r="R243" t="str">
            <v>3+ P-S1</v>
          </cell>
          <cell r="T243" t="str">
            <v>4 P-S1</v>
          </cell>
          <cell r="U243" t="str">
            <v>B.Sc.</v>
          </cell>
          <cell r="V243" t="str">
            <v>Operator</v>
          </cell>
          <cell r="W243" t="str">
            <v>Distillation</v>
          </cell>
          <cell r="X243">
            <v>2983</v>
          </cell>
          <cell r="Y243">
            <v>800</v>
          </cell>
          <cell r="Z243">
            <v>1750</v>
          </cell>
          <cell r="AB243">
            <v>10200</v>
          </cell>
          <cell r="AC243">
            <v>1295</v>
          </cell>
          <cell r="AD243">
            <v>4733</v>
          </cell>
          <cell r="AE243">
            <v>600</v>
          </cell>
          <cell r="AF243">
            <v>1250</v>
          </cell>
          <cell r="AG243">
            <v>800</v>
          </cell>
          <cell r="AH243">
            <v>6750</v>
          </cell>
          <cell r="AI243">
            <v>0</v>
          </cell>
          <cell r="AJ243">
            <v>750</v>
          </cell>
          <cell r="AK243">
            <v>750</v>
          </cell>
          <cell r="AL243">
            <v>650</v>
          </cell>
          <cell r="AM243">
            <v>0</v>
          </cell>
          <cell r="AN243">
            <v>0</v>
          </cell>
          <cell r="AO243">
            <v>0</v>
          </cell>
          <cell r="AP243">
            <v>0</v>
          </cell>
          <cell r="AQ243">
            <v>0</v>
          </cell>
          <cell r="AR243">
            <v>0</v>
          </cell>
          <cell r="AS243">
            <v>0</v>
          </cell>
          <cell r="AT243">
            <v>27778</v>
          </cell>
          <cell r="AU243">
            <v>27178</v>
          </cell>
          <cell r="AV243">
            <v>2189.4</v>
          </cell>
          <cell r="AW243">
            <v>3649</v>
          </cell>
          <cell r="AX243">
            <v>0</v>
          </cell>
          <cell r="AY243">
            <v>333.33333333333331</v>
          </cell>
          <cell r="AZ243">
            <v>4000</v>
          </cell>
          <cell r="BA243">
            <v>33949.733333333337</v>
          </cell>
          <cell r="BB243">
            <v>407396.80000000005</v>
          </cell>
          <cell r="BC243">
            <v>0</v>
          </cell>
          <cell r="BD243">
            <v>407396.80000000005</v>
          </cell>
          <cell r="BE243">
            <v>407396.80000000005</v>
          </cell>
        </row>
        <row r="244">
          <cell r="A244">
            <v>10000434</v>
          </cell>
          <cell r="B244" t="str">
            <v>04/0282</v>
          </cell>
          <cell r="C244">
            <v>1010318020</v>
          </cell>
          <cell r="D244" t="str">
            <v>VISHNU SANAP</v>
          </cell>
          <cell r="E244" t="str">
            <v>KACHARU</v>
          </cell>
          <cell r="F244" t="str">
            <v>A3</v>
          </cell>
          <cell r="G244" t="str">
            <v>Aso</v>
          </cell>
          <cell r="H244">
            <v>39223</v>
          </cell>
          <cell r="I244">
            <v>39407</v>
          </cell>
          <cell r="J244">
            <v>26816</v>
          </cell>
          <cell r="K244">
            <v>43.726027397260275</v>
          </cell>
          <cell r="L244">
            <v>48730</v>
          </cell>
          <cell r="M244">
            <v>7.3890410958904109</v>
          </cell>
          <cell r="N244">
            <v>9.7358691073693571</v>
          </cell>
          <cell r="O244">
            <v>17</v>
          </cell>
          <cell r="P244" t="str">
            <v>-</v>
          </cell>
          <cell r="Q244" t="str">
            <v>YES</v>
          </cell>
          <cell r="R244" t="str">
            <v>3+ S.C.</v>
          </cell>
          <cell r="T244">
            <v>3</v>
          </cell>
          <cell r="U244" t="str">
            <v>H.S.C., Course of Chemical Operator</v>
          </cell>
          <cell r="V244" t="str">
            <v>Operator</v>
          </cell>
          <cell r="W244" t="str">
            <v>Distillation</v>
          </cell>
          <cell r="X244">
            <v>2983</v>
          </cell>
          <cell r="Y244">
            <v>800</v>
          </cell>
          <cell r="Z244">
            <v>1750</v>
          </cell>
          <cell r="AB244">
            <v>11050</v>
          </cell>
          <cell r="AC244">
            <v>1065</v>
          </cell>
          <cell r="AD244">
            <v>4733</v>
          </cell>
          <cell r="AE244">
            <v>600</v>
          </cell>
          <cell r="AF244">
            <v>1250</v>
          </cell>
          <cell r="AG244">
            <v>800</v>
          </cell>
          <cell r="AH244">
            <v>6750</v>
          </cell>
          <cell r="AI244">
            <v>0</v>
          </cell>
          <cell r="AJ244">
            <v>750</v>
          </cell>
          <cell r="AK244">
            <v>750</v>
          </cell>
          <cell r="AL244">
            <v>650</v>
          </cell>
          <cell r="AM244">
            <v>0</v>
          </cell>
          <cell r="AN244">
            <v>0</v>
          </cell>
          <cell r="AO244">
            <v>0</v>
          </cell>
          <cell r="AP244">
            <v>0</v>
          </cell>
          <cell r="AQ244">
            <v>0</v>
          </cell>
          <cell r="AR244">
            <v>0</v>
          </cell>
          <cell r="AS244">
            <v>0</v>
          </cell>
          <cell r="AT244">
            <v>28398</v>
          </cell>
          <cell r="AU244">
            <v>27798</v>
          </cell>
          <cell r="AV244">
            <v>2263.7999999999997</v>
          </cell>
          <cell r="AW244">
            <v>3773</v>
          </cell>
          <cell r="AX244">
            <v>0</v>
          </cell>
          <cell r="AY244">
            <v>333.33333333333331</v>
          </cell>
          <cell r="AZ244">
            <v>4000</v>
          </cell>
          <cell r="BA244">
            <v>34768.133333333339</v>
          </cell>
          <cell r="BB244">
            <v>417217.60000000009</v>
          </cell>
          <cell r="BC244">
            <v>0</v>
          </cell>
          <cell r="BD244">
            <v>417217.60000000009</v>
          </cell>
          <cell r="BE244">
            <v>417217.60000000009</v>
          </cell>
        </row>
        <row r="245">
          <cell r="A245">
            <v>10000437</v>
          </cell>
          <cell r="B245" t="str">
            <v>04/0289</v>
          </cell>
          <cell r="C245">
            <v>1010322999</v>
          </cell>
          <cell r="D245" t="str">
            <v>PINTU N. PATIL</v>
          </cell>
          <cell r="E245" t="str">
            <v>NAGA</v>
          </cell>
          <cell r="F245" t="str">
            <v>EG-0</v>
          </cell>
          <cell r="G245" t="str">
            <v>JMC</v>
          </cell>
          <cell r="H245">
            <v>39246</v>
          </cell>
          <cell r="I245">
            <v>39429</v>
          </cell>
          <cell r="J245">
            <v>30509</v>
          </cell>
          <cell r="K245">
            <v>33.608219178082194</v>
          </cell>
          <cell r="L245">
            <v>52423</v>
          </cell>
          <cell r="M245">
            <v>2.032876712328767</v>
          </cell>
          <cell r="N245">
            <v>9.6728554087392205</v>
          </cell>
          <cell r="O245">
            <v>12</v>
          </cell>
          <cell r="P245">
            <v>42095</v>
          </cell>
          <cell r="Q245" t="str">
            <v>YES</v>
          </cell>
          <cell r="R245" t="str">
            <v>4+   S.C.</v>
          </cell>
          <cell r="T245" t="str">
            <v>4 P-EG0</v>
          </cell>
          <cell r="U245" t="str">
            <v>B.Sc.</v>
          </cell>
          <cell r="V245" t="str">
            <v>Junior Executive</v>
          </cell>
          <cell r="W245" t="str">
            <v>Quality Control</v>
          </cell>
          <cell r="X245">
            <v>17555</v>
          </cell>
          <cell r="Y245">
            <v>1250</v>
          </cell>
          <cell r="AB245">
            <v>19490</v>
          </cell>
          <cell r="AC245">
            <v>0</v>
          </cell>
          <cell r="AD245">
            <v>9745</v>
          </cell>
          <cell r="AE245">
            <v>0</v>
          </cell>
          <cell r="AF245">
            <v>1250</v>
          </cell>
          <cell r="AG245">
            <v>1600</v>
          </cell>
          <cell r="AH245">
            <v>0</v>
          </cell>
          <cell r="AI245">
            <v>5426</v>
          </cell>
          <cell r="AJ245">
            <v>0</v>
          </cell>
          <cell r="AK245">
            <v>0</v>
          </cell>
          <cell r="AL245">
            <v>0</v>
          </cell>
          <cell r="AM245">
            <v>400</v>
          </cell>
          <cell r="AN245">
            <v>4149</v>
          </cell>
          <cell r="AO245">
            <v>3898</v>
          </cell>
          <cell r="AP245">
            <v>0</v>
          </cell>
          <cell r="AQ245">
            <v>0</v>
          </cell>
          <cell r="AR245">
            <v>0</v>
          </cell>
          <cell r="AS245">
            <v>0</v>
          </cell>
          <cell r="AT245">
            <v>45958</v>
          </cell>
          <cell r="AU245">
            <v>42060</v>
          </cell>
          <cell r="AV245">
            <v>2338.7999999999997</v>
          </cell>
          <cell r="AW245">
            <v>0</v>
          </cell>
          <cell r="AX245">
            <v>0</v>
          </cell>
          <cell r="AY245">
            <v>416.66666666666669</v>
          </cell>
          <cell r="AZ245">
            <v>5000</v>
          </cell>
          <cell r="BA245">
            <v>48713.466666666667</v>
          </cell>
          <cell r="BB245">
            <v>584561.6</v>
          </cell>
          <cell r="BC245">
            <v>11940</v>
          </cell>
          <cell r="BD245">
            <v>596501.6</v>
          </cell>
          <cell r="BE245">
            <v>596501.6</v>
          </cell>
        </row>
        <row r="246">
          <cell r="A246">
            <v>10000438</v>
          </cell>
          <cell r="B246" t="str">
            <v>04/0293</v>
          </cell>
          <cell r="C246">
            <v>1010329999</v>
          </cell>
          <cell r="D246" t="str">
            <v>MAHESH SHELAR</v>
          </cell>
          <cell r="E246" t="str">
            <v>BALKRISHNA</v>
          </cell>
          <cell r="F246" t="str">
            <v>A2</v>
          </cell>
          <cell r="G246" t="str">
            <v>Aso</v>
          </cell>
          <cell r="H246">
            <v>39265</v>
          </cell>
          <cell r="I246">
            <v>39449</v>
          </cell>
          <cell r="J246">
            <v>27883</v>
          </cell>
          <cell r="K246">
            <v>40.802739726027397</v>
          </cell>
          <cell r="L246">
            <v>49797</v>
          </cell>
          <cell r="M246">
            <v>6.7534246575342465</v>
          </cell>
          <cell r="N246">
            <v>9.6208006151699674</v>
          </cell>
          <cell r="O246">
            <v>16</v>
          </cell>
          <cell r="P246" t="str">
            <v>-</v>
          </cell>
          <cell r="Q246" t="str">
            <v>YES</v>
          </cell>
          <cell r="R246" t="str">
            <v>4+ SC 2.10</v>
          </cell>
          <cell r="T246" t="str">
            <v>3 P-A3</v>
          </cell>
          <cell r="U246" t="str">
            <v>H.S.C., N.C.T.V.T.,  1st Class Boiler Attendant</v>
          </cell>
          <cell r="V246" t="str">
            <v>Operator</v>
          </cell>
          <cell r="W246" t="str">
            <v>Utility</v>
          </cell>
          <cell r="X246">
            <v>2583</v>
          </cell>
          <cell r="Y246">
            <v>700</v>
          </cell>
          <cell r="Z246">
            <v>1650</v>
          </cell>
          <cell r="AA246">
            <v>100</v>
          </cell>
          <cell r="AB246">
            <v>10125</v>
          </cell>
          <cell r="AC246">
            <v>1191</v>
          </cell>
          <cell r="AD246">
            <v>4233</v>
          </cell>
          <cell r="AE246">
            <v>600</v>
          </cell>
          <cell r="AF246">
            <v>1250</v>
          </cell>
          <cell r="AG246">
            <v>800</v>
          </cell>
          <cell r="AH246">
            <v>6450</v>
          </cell>
          <cell r="AI246">
            <v>0</v>
          </cell>
          <cell r="AJ246">
            <v>750</v>
          </cell>
          <cell r="AK246">
            <v>750</v>
          </cell>
          <cell r="AL246">
            <v>650</v>
          </cell>
          <cell r="AM246">
            <v>0</v>
          </cell>
          <cell r="AN246">
            <v>0</v>
          </cell>
          <cell r="AO246">
            <v>0</v>
          </cell>
          <cell r="AP246">
            <v>0</v>
          </cell>
          <cell r="AQ246">
            <v>0</v>
          </cell>
          <cell r="AR246">
            <v>0</v>
          </cell>
          <cell r="AS246">
            <v>0</v>
          </cell>
          <cell r="AT246">
            <v>26799</v>
          </cell>
          <cell r="AU246">
            <v>26199</v>
          </cell>
          <cell r="AV246">
            <v>2131.92</v>
          </cell>
          <cell r="AW246">
            <v>3553.2000000000003</v>
          </cell>
          <cell r="AX246">
            <v>0</v>
          </cell>
          <cell r="AY246">
            <v>291.66666666666669</v>
          </cell>
          <cell r="AZ246">
            <v>3500</v>
          </cell>
          <cell r="BA246">
            <v>32775.786666666667</v>
          </cell>
          <cell r="BB246">
            <v>393309.44</v>
          </cell>
          <cell r="BC246">
            <v>0</v>
          </cell>
          <cell r="BD246">
            <v>393309.44</v>
          </cell>
          <cell r="BE246">
            <v>393309.44</v>
          </cell>
        </row>
        <row r="247">
          <cell r="A247">
            <v>10000442</v>
          </cell>
          <cell r="B247" t="str">
            <v>04/0303</v>
          </cell>
          <cell r="C247">
            <v>1010329999</v>
          </cell>
          <cell r="D247" t="str">
            <v>AVADHUT A. BHURKE</v>
          </cell>
          <cell r="E247" t="str">
            <v>ASHOK</v>
          </cell>
          <cell r="F247" t="str">
            <v>A3</v>
          </cell>
          <cell r="G247" t="str">
            <v>Aso</v>
          </cell>
          <cell r="H247">
            <v>39336</v>
          </cell>
          <cell r="I247">
            <v>39518</v>
          </cell>
          <cell r="J247">
            <v>29007</v>
          </cell>
          <cell r="K247">
            <v>37.723287671232875</v>
          </cell>
          <cell r="L247">
            <v>50921</v>
          </cell>
          <cell r="M247">
            <v>6.7808219178082192</v>
          </cell>
          <cell r="N247">
            <v>9.4262800665905591</v>
          </cell>
          <cell r="O247">
            <v>16</v>
          </cell>
          <cell r="P247">
            <v>40269</v>
          </cell>
          <cell r="Q247" t="str">
            <v>YES</v>
          </cell>
          <cell r="R247" t="str">
            <v>4+ SC 2.25</v>
          </cell>
          <cell r="T247">
            <v>3</v>
          </cell>
          <cell r="U247" t="str">
            <v>S.S.C.,  NCTVT 1st Class Boiler Attendant</v>
          </cell>
          <cell r="V247" t="str">
            <v>Operator</v>
          </cell>
          <cell r="W247" t="str">
            <v>Utility</v>
          </cell>
          <cell r="X247">
            <v>2983</v>
          </cell>
          <cell r="Y247">
            <v>800</v>
          </cell>
          <cell r="Z247">
            <v>1750</v>
          </cell>
          <cell r="AB247">
            <v>12750</v>
          </cell>
          <cell r="AC247">
            <v>725</v>
          </cell>
          <cell r="AD247">
            <v>4733</v>
          </cell>
          <cell r="AE247">
            <v>600</v>
          </cell>
          <cell r="AF247">
            <v>1250</v>
          </cell>
          <cell r="AG247">
            <v>800</v>
          </cell>
          <cell r="AH247">
            <v>6750</v>
          </cell>
          <cell r="AI247">
            <v>0</v>
          </cell>
          <cell r="AJ247">
            <v>750</v>
          </cell>
          <cell r="AK247">
            <v>750</v>
          </cell>
          <cell r="AL247">
            <v>650</v>
          </cell>
          <cell r="AM247">
            <v>0</v>
          </cell>
          <cell r="AN247">
            <v>0</v>
          </cell>
          <cell r="AO247">
            <v>0</v>
          </cell>
          <cell r="AP247">
            <v>0</v>
          </cell>
          <cell r="AQ247">
            <v>0</v>
          </cell>
          <cell r="AR247">
            <v>0</v>
          </cell>
          <cell r="AS247">
            <v>0</v>
          </cell>
          <cell r="AT247">
            <v>29758</v>
          </cell>
          <cell r="AU247">
            <v>29158</v>
          </cell>
          <cell r="AV247">
            <v>2427</v>
          </cell>
          <cell r="AW247">
            <v>4045</v>
          </cell>
          <cell r="AX247">
            <v>0</v>
          </cell>
          <cell r="AY247">
            <v>333.33333333333331</v>
          </cell>
          <cell r="AZ247">
            <v>4000</v>
          </cell>
          <cell r="BA247">
            <v>36563.333333333336</v>
          </cell>
          <cell r="BB247">
            <v>438760</v>
          </cell>
          <cell r="BC247">
            <v>0</v>
          </cell>
          <cell r="BD247">
            <v>438760</v>
          </cell>
          <cell r="BE247">
            <v>438760</v>
          </cell>
        </row>
        <row r="248">
          <cell r="A248">
            <v>10000443</v>
          </cell>
          <cell r="B248" t="str">
            <v>04/0304</v>
          </cell>
          <cell r="C248">
            <v>1010328999</v>
          </cell>
          <cell r="D248" t="str">
            <v>JAGDISH D. CHAVAN</v>
          </cell>
          <cell r="E248" t="str">
            <v>DHONDIRAM</v>
          </cell>
          <cell r="F248" t="str">
            <v>A2</v>
          </cell>
          <cell r="G248" t="str">
            <v>Aso</v>
          </cell>
          <cell r="H248">
            <v>39338</v>
          </cell>
          <cell r="I248">
            <v>39520</v>
          </cell>
          <cell r="J248">
            <v>27094</v>
          </cell>
          <cell r="K248">
            <v>42.964383561643835</v>
          </cell>
          <cell r="L248">
            <v>49008</v>
          </cell>
          <cell r="M248">
            <v>11.791780821917808</v>
          </cell>
          <cell r="N248">
            <v>9.4208006145357643</v>
          </cell>
          <cell r="O248">
            <v>21</v>
          </cell>
          <cell r="P248">
            <v>41000</v>
          </cell>
          <cell r="Q248" t="str">
            <v>YES</v>
          </cell>
          <cell r="R248" t="str">
            <v>4+ P-A2+ SC 1.50</v>
          </cell>
          <cell r="S248" t="str">
            <v>4 + PA2</v>
          </cell>
          <cell r="T248" t="str">
            <v>3 P-A3</v>
          </cell>
          <cell r="U248" t="str">
            <v>B.Sc.</v>
          </cell>
          <cell r="V248" t="str">
            <v>Operator</v>
          </cell>
          <cell r="W248" t="str">
            <v>TankFarm</v>
          </cell>
          <cell r="X248">
            <v>2583</v>
          </cell>
          <cell r="Y248">
            <v>700</v>
          </cell>
          <cell r="Z248">
            <v>1650</v>
          </cell>
          <cell r="AA248">
            <v>100</v>
          </cell>
          <cell r="AB248">
            <v>6750</v>
          </cell>
          <cell r="AC248">
            <v>733</v>
          </cell>
          <cell r="AD248">
            <v>4233</v>
          </cell>
          <cell r="AE248">
            <v>600</v>
          </cell>
          <cell r="AF248">
            <v>1250</v>
          </cell>
          <cell r="AG248">
            <v>800</v>
          </cell>
          <cell r="AH248">
            <v>6450</v>
          </cell>
          <cell r="AI248">
            <v>0</v>
          </cell>
          <cell r="AJ248">
            <v>750</v>
          </cell>
          <cell r="AK248">
            <v>750</v>
          </cell>
          <cell r="AL248">
            <v>650</v>
          </cell>
          <cell r="AM248">
            <v>0</v>
          </cell>
          <cell r="AN248">
            <v>0</v>
          </cell>
          <cell r="AO248">
            <v>0</v>
          </cell>
          <cell r="AP248">
            <v>0</v>
          </cell>
          <cell r="AQ248">
            <v>0</v>
          </cell>
          <cell r="AR248">
            <v>0</v>
          </cell>
          <cell r="AS248">
            <v>0</v>
          </cell>
          <cell r="AT248">
            <v>22966</v>
          </cell>
          <cell r="AU248">
            <v>22366</v>
          </cell>
          <cell r="AV248">
            <v>1671.96</v>
          </cell>
          <cell r="AW248">
            <v>2786.6000000000004</v>
          </cell>
          <cell r="AX248">
            <v>0</v>
          </cell>
          <cell r="AY248">
            <v>291.66666666666669</v>
          </cell>
          <cell r="AZ248">
            <v>3500</v>
          </cell>
          <cell r="BA248">
            <v>27716.226666666666</v>
          </cell>
          <cell r="BB248">
            <v>332594.71999999997</v>
          </cell>
          <cell r="BC248">
            <v>0</v>
          </cell>
          <cell r="BD248">
            <v>332594.71999999997</v>
          </cell>
          <cell r="BE248">
            <v>332594.71999999997</v>
          </cell>
        </row>
        <row r="249">
          <cell r="A249">
            <v>10000444</v>
          </cell>
          <cell r="B249" t="str">
            <v>04/0311</v>
          </cell>
          <cell r="C249">
            <v>1010318020</v>
          </cell>
          <cell r="D249" t="str">
            <v>NAGNATH P. THITE</v>
          </cell>
          <cell r="E249" t="str">
            <v>PANDURANG</v>
          </cell>
          <cell r="F249" t="str">
            <v>A2</v>
          </cell>
          <cell r="G249" t="str">
            <v>Aso</v>
          </cell>
          <cell r="H249">
            <v>39384</v>
          </cell>
          <cell r="I249">
            <v>39567</v>
          </cell>
          <cell r="J249">
            <v>25979</v>
          </cell>
          <cell r="K249">
            <v>46.019178082191779</v>
          </cell>
          <cell r="L249">
            <v>47893</v>
          </cell>
          <cell r="M249">
            <v>14.252054794520548</v>
          </cell>
          <cell r="N249">
            <v>9.2947732169583972</v>
          </cell>
          <cell r="O249">
            <v>24</v>
          </cell>
          <cell r="P249" t="str">
            <v>-</v>
          </cell>
          <cell r="Q249" t="str">
            <v>YES</v>
          </cell>
          <cell r="R249">
            <v>2</v>
          </cell>
          <cell r="T249" t="str">
            <v>4 P-A3</v>
          </cell>
          <cell r="U249" t="str">
            <v>B.Sc.</v>
          </cell>
          <cell r="V249" t="str">
            <v>Operator</v>
          </cell>
          <cell r="W249" t="str">
            <v>Distillation</v>
          </cell>
          <cell r="X249">
            <v>2583</v>
          </cell>
          <cell r="Y249">
            <v>700</v>
          </cell>
          <cell r="Z249">
            <v>1650</v>
          </cell>
          <cell r="AA249">
            <v>100</v>
          </cell>
          <cell r="AB249">
            <v>13200</v>
          </cell>
          <cell r="AC249">
            <v>1350</v>
          </cell>
          <cell r="AD249">
            <v>4233</v>
          </cell>
          <cell r="AE249">
            <v>600</v>
          </cell>
          <cell r="AF249">
            <v>1250</v>
          </cell>
          <cell r="AG249">
            <v>800</v>
          </cell>
          <cell r="AH249">
            <v>6450</v>
          </cell>
          <cell r="AI249">
            <v>0</v>
          </cell>
          <cell r="AJ249">
            <v>750</v>
          </cell>
          <cell r="AK249">
            <v>750</v>
          </cell>
          <cell r="AL249">
            <v>650</v>
          </cell>
          <cell r="AM249">
            <v>0</v>
          </cell>
          <cell r="AN249">
            <v>0</v>
          </cell>
          <cell r="AO249">
            <v>0</v>
          </cell>
          <cell r="AP249">
            <v>0</v>
          </cell>
          <cell r="AQ249">
            <v>0</v>
          </cell>
          <cell r="AR249">
            <v>0</v>
          </cell>
          <cell r="AS249">
            <v>0</v>
          </cell>
          <cell r="AT249">
            <v>30033</v>
          </cell>
          <cell r="AU249">
            <v>29433</v>
          </cell>
          <cell r="AV249">
            <v>2520</v>
          </cell>
          <cell r="AW249">
            <v>4200</v>
          </cell>
          <cell r="AX249">
            <v>0</v>
          </cell>
          <cell r="AY249">
            <v>291.66666666666669</v>
          </cell>
          <cell r="AZ249">
            <v>3500</v>
          </cell>
          <cell r="BA249">
            <v>37044.666666666664</v>
          </cell>
          <cell r="BB249">
            <v>444536</v>
          </cell>
          <cell r="BC249">
            <v>0</v>
          </cell>
          <cell r="BD249">
            <v>444536</v>
          </cell>
          <cell r="BE249">
            <v>444536</v>
          </cell>
        </row>
        <row r="250">
          <cell r="A250">
            <v>10000446</v>
          </cell>
          <cell r="B250" t="str">
            <v>04/0313</v>
          </cell>
          <cell r="C250">
            <v>1010318030</v>
          </cell>
          <cell r="D250" t="str">
            <v>SANJAY L. MHATRE</v>
          </cell>
          <cell r="E250" t="str">
            <v>LAHU</v>
          </cell>
          <cell r="F250" t="str">
            <v>A3</v>
          </cell>
          <cell r="G250" t="str">
            <v>Aso</v>
          </cell>
          <cell r="H250">
            <v>39387</v>
          </cell>
          <cell r="I250">
            <v>39569</v>
          </cell>
          <cell r="J250">
            <v>27151</v>
          </cell>
          <cell r="K250">
            <v>42.80821917808219</v>
          </cell>
          <cell r="L250">
            <v>49065</v>
          </cell>
          <cell r="M250">
            <v>8.4246575342465757</v>
          </cell>
          <cell r="N250">
            <v>9.286554038876206</v>
          </cell>
          <cell r="O250">
            <v>18</v>
          </cell>
          <cell r="P250" t="str">
            <v>-</v>
          </cell>
          <cell r="Q250" t="str">
            <v>YES</v>
          </cell>
          <cell r="R250" t="str">
            <v>3+SC</v>
          </cell>
          <cell r="T250" t="str">
            <v>4 P-S1</v>
          </cell>
          <cell r="U250" t="str">
            <v>H.S.C., NCTVT, A.O.C.P.</v>
          </cell>
          <cell r="V250" t="str">
            <v>Operator</v>
          </cell>
          <cell r="W250" t="str">
            <v>Fatty Alcohol</v>
          </cell>
          <cell r="X250">
            <v>2983</v>
          </cell>
          <cell r="Y250">
            <v>800</v>
          </cell>
          <cell r="Z250">
            <v>1750</v>
          </cell>
          <cell r="AB250">
            <v>14025</v>
          </cell>
          <cell r="AC250">
            <v>1325</v>
          </cell>
          <cell r="AD250">
            <v>4733</v>
          </cell>
          <cell r="AE250">
            <v>600</v>
          </cell>
          <cell r="AF250">
            <v>1250</v>
          </cell>
          <cell r="AG250">
            <v>800</v>
          </cell>
          <cell r="AH250">
            <v>6750</v>
          </cell>
          <cell r="AI250">
            <v>0</v>
          </cell>
          <cell r="AJ250">
            <v>750</v>
          </cell>
          <cell r="AK250">
            <v>750</v>
          </cell>
          <cell r="AL250">
            <v>650</v>
          </cell>
          <cell r="AM250">
            <v>0</v>
          </cell>
          <cell r="AN250">
            <v>0</v>
          </cell>
          <cell r="AO250">
            <v>0</v>
          </cell>
          <cell r="AP250">
            <v>0</v>
          </cell>
          <cell r="AQ250">
            <v>0</v>
          </cell>
          <cell r="AR250">
            <v>0</v>
          </cell>
          <cell r="AS250">
            <v>0</v>
          </cell>
          <cell r="AT250">
            <v>31633</v>
          </cell>
          <cell r="AU250">
            <v>31033</v>
          </cell>
          <cell r="AV250">
            <v>2652</v>
          </cell>
          <cell r="AW250">
            <v>4420</v>
          </cell>
          <cell r="AX250">
            <v>0</v>
          </cell>
          <cell r="AY250">
            <v>333.33333333333331</v>
          </cell>
          <cell r="AZ250">
            <v>4000</v>
          </cell>
          <cell r="BA250">
            <v>39038.333333333336</v>
          </cell>
          <cell r="BB250">
            <v>468460</v>
          </cell>
          <cell r="BC250">
            <v>0</v>
          </cell>
          <cell r="BD250">
            <v>468460</v>
          </cell>
          <cell r="BE250">
            <v>468460</v>
          </cell>
        </row>
        <row r="251">
          <cell r="A251">
            <v>10000243</v>
          </cell>
          <cell r="B251" t="str">
            <v>04/0314</v>
          </cell>
          <cell r="C251">
            <v>1010322999</v>
          </cell>
          <cell r="D251" t="str">
            <v>DIPAK N. PATEL</v>
          </cell>
          <cell r="E251" t="str">
            <v>NARANBHAI</v>
          </cell>
          <cell r="F251" t="str">
            <v>S1</v>
          </cell>
          <cell r="G251" t="str">
            <v>OC</v>
          </cell>
          <cell r="H251">
            <v>35327</v>
          </cell>
          <cell r="I251">
            <v>35508</v>
          </cell>
          <cell r="J251">
            <v>26293</v>
          </cell>
          <cell r="K251">
            <v>45.158904109589038</v>
          </cell>
          <cell r="L251">
            <v>48207</v>
          </cell>
          <cell r="M251">
            <v>1.1369863013698631</v>
          </cell>
          <cell r="N251">
            <v>20.409841710426175</v>
          </cell>
          <cell r="O251">
            <v>22</v>
          </cell>
          <cell r="P251" t="str">
            <v>-</v>
          </cell>
          <cell r="Q251" t="str">
            <v>YES</v>
          </cell>
          <cell r="R251">
            <v>2</v>
          </cell>
          <cell r="T251" t="str">
            <v>4 P-S2</v>
          </cell>
          <cell r="U251" t="str">
            <v>B.Sc.</v>
          </cell>
          <cell r="V251" t="str">
            <v>Supervisor</v>
          </cell>
          <cell r="W251" t="str">
            <v>Quality Control</v>
          </cell>
          <cell r="X251">
            <v>7342</v>
          </cell>
          <cell r="Y251">
            <v>800</v>
          </cell>
          <cell r="Z251">
            <v>1750</v>
          </cell>
          <cell r="AB251">
            <v>18669</v>
          </cell>
          <cell r="AC251">
            <v>0</v>
          </cell>
          <cell r="AD251">
            <v>9092</v>
          </cell>
          <cell r="AE251">
            <v>600</v>
          </cell>
          <cell r="AF251">
            <v>1250</v>
          </cell>
          <cell r="AG251">
            <v>800</v>
          </cell>
          <cell r="AH251">
            <v>4500</v>
          </cell>
          <cell r="AI251">
            <v>1000</v>
          </cell>
          <cell r="AJ251">
            <v>750</v>
          </cell>
          <cell r="AK251">
            <v>750</v>
          </cell>
          <cell r="AL251">
            <v>650</v>
          </cell>
          <cell r="AM251">
            <v>0</v>
          </cell>
          <cell r="AN251">
            <v>0</v>
          </cell>
          <cell r="AO251">
            <v>0</v>
          </cell>
          <cell r="AP251">
            <v>0</v>
          </cell>
          <cell r="AQ251">
            <v>0</v>
          </cell>
          <cell r="AR251">
            <v>0</v>
          </cell>
          <cell r="AS251">
            <v>0</v>
          </cell>
          <cell r="AT251">
            <v>38061</v>
          </cell>
          <cell r="AU251">
            <v>37461</v>
          </cell>
          <cell r="AV251">
            <v>2780.2799999999997</v>
          </cell>
          <cell r="AW251">
            <v>4633.8</v>
          </cell>
          <cell r="AX251">
            <v>0</v>
          </cell>
          <cell r="AY251">
            <v>416.66666666666669</v>
          </cell>
          <cell r="AZ251">
            <v>5000</v>
          </cell>
          <cell r="BA251">
            <v>45891.746666666666</v>
          </cell>
          <cell r="BB251">
            <v>550700.96</v>
          </cell>
          <cell r="BC251">
            <v>0</v>
          </cell>
          <cell r="BD251">
            <v>550700.96</v>
          </cell>
          <cell r="BE251">
            <v>550700.96</v>
          </cell>
        </row>
        <row r="252">
          <cell r="A252">
            <v>10000449</v>
          </cell>
          <cell r="B252" t="str">
            <v>04/0316</v>
          </cell>
          <cell r="C252">
            <v>1010318030</v>
          </cell>
          <cell r="D252" t="str">
            <v>ANIL V. KOKATE</v>
          </cell>
          <cell r="E252" t="str">
            <v>VITTHAL</v>
          </cell>
          <cell r="F252" t="str">
            <v>A3</v>
          </cell>
          <cell r="G252" t="str">
            <v>Aso</v>
          </cell>
          <cell r="H252">
            <v>39398</v>
          </cell>
          <cell r="I252">
            <v>39580</v>
          </cell>
          <cell r="J252">
            <v>30668</v>
          </cell>
          <cell r="K252">
            <v>33.172602739726024</v>
          </cell>
          <cell r="L252">
            <v>52582</v>
          </cell>
          <cell r="M252">
            <v>4.117808219178082</v>
          </cell>
          <cell r="N252">
            <v>9.2564170525748359</v>
          </cell>
          <cell r="O252">
            <v>13</v>
          </cell>
          <cell r="P252">
            <v>41000</v>
          </cell>
          <cell r="Q252" t="str">
            <v>YES</v>
          </cell>
          <cell r="R252" t="str">
            <v>3+SC</v>
          </cell>
          <cell r="S252" t="str">
            <v>4 + PA3</v>
          </cell>
          <cell r="T252">
            <v>4</v>
          </cell>
          <cell r="U252" t="str">
            <v>S.S.C., I.T.I.,NCTVT,A.O.C.P.</v>
          </cell>
          <cell r="V252" t="str">
            <v>Operator</v>
          </cell>
          <cell r="W252" t="str">
            <v>Fatty Alcohol</v>
          </cell>
          <cell r="X252">
            <v>2983</v>
          </cell>
          <cell r="Y252">
            <v>800</v>
          </cell>
          <cell r="Z252">
            <v>1750</v>
          </cell>
          <cell r="AB252">
            <v>9350</v>
          </cell>
          <cell r="AC252">
            <v>491</v>
          </cell>
          <cell r="AD252">
            <v>4733</v>
          </cell>
          <cell r="AE252">
            <v>600</v>
          </cell>
          <cell r="AF252">
            <v>1250</v>
          </cell>
          <cell r="AG252">
            <v>800</v>
          </cell>
          <cell r="AH252">
            <v>6750</v>
          </cell>
          <cell r="AI252">
            <v>0</v>
          </cell>
          <cell r="AJ252">
            <v>750</v>
          </cell>
          <cell r="AK252">
            <v>750</v>
          </cell>
          <cell r="AL252">
            <v>650</v>
          </cell>
          <cell r="AM252">
            <v>0</v>
          </cell>
          <cell r="AN252">
            <v>0</v>
          </cell>
          <cell r="AO252">
            <v>0</v>
          </cell>
          <cell r="AP252">
            <v>0</v>
          </cell>
          <cell r="AQ252">
            <v>0</v>
          </cell>
          <cell r="AR252">
            <v>0</v>
          </cell>
          <cell r="AS252">
            <v>0</v>
          </cell>
          <cell r="AT252">
            <v>26124</v>
          </cell>
          <cell r="AU252">
            <v>25524</v>
          </cell>
          <cell r="AV252">
            <v>1990.9199999999998</v>
          </cell>
          <cell r="AW252">
            <v>3318.2000000000003</v>
          </cell>
          <cell r="AX252">
            <v>0</v>
          </cell>
          <cell r="AY252">
            <v>333.33333333333331</v>
          </cell>
          <cell r="AZ252">
            <v>4000</v>
          </cell>
          <cell r="BA252">
            <v>31766.453333333331</v>
          </cell>
          <cell r="BB252">
            <v>381197.43999999994</v>
          </cell>
          <cell r="BC252">
            <v>0</v>
          </cell>
          <cell r="BD252">
            <v>381197.43999999994</v>
          </cell>
          <cell r="BE252">
            <v>381197.43999999994</v>
          </cell>
        </row>
        <row r="253">
          <cell r="A253">
            <v>10000450</v>
          </cell>
          <cell r="B253" t="str">
            <v>04/0318</v>
          </cell>
          <cell r="C253">
            <v>1010322999</v>
          </cell>
          <cell r="D253" t="str">
            <v>SACHIN V. PATIL</v>
          </cell>
          <cell r="E253" t="str">
            <v>VITTHAL</v>
          </cell>
          <cell r="F253" t="str">
            <v>J3</v>
          </cell>
          <cell r="G253" t="str">
            <v>OC</v>
          </cell>
          <cell r="H253">
            <v>39398</v>
          </cell>
          <cell r="I253">
            <v>39580</v>
          </cell>
          <cell r="J253">
            <v>31519</v>
          </cell>
          <cell r="K253">
            <v>30.841095890410958</v>
          </cell>
          <cell r="L253">
            <v>53433</v>
          </cell>
          <cell r="M253">
            <v>1.0301369863013699</v>
          </cell>
          <cell r="N253">
            <v>9.2564170528919281</v>
          </cell>
          <cell r="O253">
            <v>10</v>
          </cell>
          <cell r="P253">
            <v>40269</v>
          </cell>
          <cell r="Q253" t="str">
            <v>NO</v>
          </cell>
          <cell r="R253" t="str">
            <v>4+   S.C.</v>
          </cell>
          <cell r="T253" t="str">
            <v>3 P-EG0</v>
          </cell>
          <cell r="U253" t="str">
            <v>B.Sc.</v>
          </cell>
          <cell r="V253" t="str">
            <v>Chemist</v>
          </cell>
          <cell r="W253" t="str">
            <v>Quality Control</v>
          </cell>
          <cell r="X253">
            <v>3800.5</v>
          </cell>
          <cell r="Y253">
            <v>800</v>
          </cell>
          <cell r="Z253">
            <v>1750</v>
          </cell>
          <cell r="AB253">
            <v>10953</v>
          </cell>
          <cell r="AC253">
            <v>0</v>
          </cell>
          <cell r="AD253">
            <v>5550.5</v>
          </cell>
          <cell r="AE253">
            <v>600</v>
          </cell>
          <cell r="AF253">
            <v>1250</v>
          </cell>
          <cell r="AG253">
            <v>800</v>
          </cell>
          <cell r="AH253">
            <v>6750</v>
          </cell>
          <cell r="AI253">
            <v>104</v>
          </cell>
          <cell r="AJ253">
            <v>750</v>
          </cell>
          <cell r="AK253">
            <v>750</v>
          </cell>
          <cell r="AL253">
            <v>650</v>
          </cell>
          <cell r="AM253">
            <v>0</v>
          </cell>
          <cell r="AN253">
            <v>0</v>
          </cell>
          <cell r="AO253">
            <v>0</v>
          </cell>
          <cell r="AP253">
            <v>0</v>
          </cell>
          <cell r="AQ253">
            <v>0</v>
          </cell>
          <cell r="AR253">
            <v>0</v>
          </cell>
          <cell r="AS253">
            <v>0</v>
          </cell>
          <cell r="AT253">
            <v>28157.5</v>
          </cell>
          <cell r="AU253">
            <v>27557.5</v>
          </cell>
          <cell r="AV253">
            <v>2124.36</v>
          </cell>
          <cell r="AW253">
            <v>3540.6000000000004</v>
          </cell>
          <cell r="AX253">
            <v>0</v>
          </cell>
          <cell r="AY253">
            <v>333.33333333333331</v>
          </cell>
          <cell r="AZ253">
            <v>4000</v>
          </cell>
          <cell r="BA253">
            <v>34155.793333333335</v>
          </cell>
          <cell r="BB253">
            <v>409869.52</v>
          </cell>
          <cell r="BC253">
            <v>0</v>
          </cell>
          <cell r="BD253">
            <v>409869.52</v>
          </cell>
          <cell r="BE253">
            <v>409869.52</v>
          </cell>
        </row>
        <row r="254">
          <cell r="A254">
            <v>10000451</v>
          </cell>
          <cell r="B254" t="str">
            <v>04/0320</v>
          </cell>
          <cell r="C254">
            <v>1010322999</v>
          </cell>
          <cell r="D254" t="str">
            <v>ATUL  K. MHATRE</v>
          </cell>
          <cell r="E254" t="str">
            <v>KRISHNAKANT</v>
          </cell>
          <cell r="F254" t="str">
            <v>EG-0</v>
          </cell>
          <cell r="G254" t="str">
            <v>JMC</v>
          </cell>
          <cell r="H254">
            <v>39402</v>
          </cell>
          <cell r="I254">
            <v>39584</v>
          </cell>
          <cell r="J254">
            <v>31987</v>
          </cell>
          <cell r="K254">
            <v>29.55890410958904</v>
          </cell>
          <cell r="L254">
            <v>53901</v>
          </cell>
          <cell r="M254">
            <v>0</v>
          </cell>
          <cell r="N254">
            <v>9.2454581484652465</v>
          </cell>
          <cell r="O254">
            <v>9</v>
          </cell>
          <cell r="P254">
            <v>41000</v>
          </cell>
          <cell r="Q254" t="str">
            <v>NO</v>
          </cell>
          <cell r="U254" t="str">
            <v>B.Sc.</v>
          </cell>
          <cell r="V254" t="str">
            <v>Junior Executive</v>
          </cell>
          <cell r="W254" t="str">
            <v>Quality Control</v>
          </cell>
          <cell r="X254">
            <v>13687</v>
          </cell>
          <cell r="Y254">
            <v>1250</v>
          </cell>
          <cell r="AB254">
            <v>15610</v>
          </cell>
          <cell r="AC254">
            <v>0</v>
          </cell>
          <cell r="AD254">
            <v>7805</v>
          </cell>
          <cell r="AE254">
            <v>0</v>
          </cell>
          <cell r="AF254">
            <v>1250</v>
          </cell>
          <cell r="AG254">
            <v>1600</v>
          </cell>
          <cell r="AH254">
            <v>0</v>
          </cell>
          <cell r="AI254">
            <v>3163</v>
          </cell>
          <cell r="AJ254">
            <v>0</v>
          </cell>
          <cell r="AK254">
            <v>0</v>
          </cell>
          <cell r="AL254">
            <v>0</v>
          </cell>
          <cell r="AM254">
            <v>400</v>
          </cell>
          <cell r="AN254">
            <v>3761</v>
          </cell>
          <cell r="AO254">
            <v>3122</v>
          </cell>
          <cell r="AP254">
            <v>0</v>
          </cell>
          <cell r="AQ254">
            <v>0</v>
          </cell>
          <cell r="AR254">
            <v>0</v>
          </cell>
          <cell r="AS254">
            <v>0</v>
          </cell>
          <cell r="AT254">
            <v>36711</v>
          </cell>
          <cell r="AU254">
            <v>33589</v>
          </cell>
          <cell r="AV254">
            <v>1873.1999999999998</v>
          </cell>
          <cell r="AW254">
            <v>0</v>
          </cell>
          <cell r="AX254">
            <v>0</v>
          </cell>
          <cell r="AY254">
            <v>416.66666666666669</v>
          </cell>
          <cell r="AZ254">
            <v>5000</v>
          </cell>
          <cell r="BA254">
            <v>39000.866666666661</v>
          </cell>
          <cell r="BB254">
            <v>468010.39999999991</v>
          </cell>
          <cell r="BC254">
            <v>9560</v>
          </cell>
          <cell r="BD254">
            <v>477570.39999999991</v>
          </cell>
          <cell r="BE254">
            <v>477570.39999999991</v>
          </cell>
        </row>
        <row r="255">
          <cell r="A255">
            <v>10000452</v>
          </cell>
          <cell r="B255" t="str">
            <v>04/0323</v>
          </cell>
          <cell r="C255">
            <v>1010317999</v>
          </cell>
          <cell r="D255" t="str">
            <v>RAJU S. MORE</v>
          </cell>
          <cell r="E255" t="str">
            <v>SHANKAR</v>
          </cell>
          <cell r="F255" t="str">
            <v>A3</v>
          </cell>
          <cell r="G255" t="str">
            <v>Aso</v>
          </cell>
          <cell r="H255">
            <v>39405</v>
          </cell>
          <cell r="I255">
            <v>39587</v>
          </cell>
          <cell r="J255">
            <v>26148</v>
          </cell>
          <cell r="K255">
            <v>45.556164383561644</v>
          </cell>
          <cell r="L255">
            <v>48062</v>
          </cell>
          <cell r="M255">
            <v>12.975342465753425</v>
          </cell>
          <cell r="N255">
            <v>9.2372389713343512</v>
          </cell>
          <cell r="O255">
            <v>22</v>
          </cell>
          <cell r="P255">
            <v>41000</v>
          </cell>
          <cell r="Q255" t="str">
            <v>YES</v>
          </cell>
          <cell r="R255">
            <v>3</v>
          </cell>
          <cell r="S255" t="str">
            <v>4 + PA3</v>
          </cell>
          <cell r="T255">
            <v>3</v>
          </cell>
          <cell r="U255" t="str">
            <v>H.S.C., I.T.I., NCTVT</v>
          </cell>
          <cell r="V255" t="str">
            <v>Electrician</v>
          </cell>
          <cell r="W255" t="str">
            <v>Electrical</v>
          </cell>
          <cell r="X255">
            <v>2983</v>
          </cell>
          <cell r="Y255">
            <v>800</v>
          </cell>
          <cell r="Z255">
            <v>1750</v>
          </cell>
          <cell r="AB255">
            <v>14025</v>
          </cell>
          <cell r="AC255">
            <v>809</v>
          </cell>
          <cell r="AD255">
            <v>4733</v>
          </cell>
          <cell r="AE255">
            <v>600</v>
          </cell>
          <cell r="AF255">
            <v>1250</v>
          </cell>
          <cell r="AG255">
            <v>800</v>
          </cell>
          <cell r="AH255">
            <v>6750</v>
          </cell>
          <cell r="AI255">
            <v>0</v>
          </cell>
          <cell r="AJ255">
            <v>750</v>
          </cell>
          <cell r="AK255">
            <v>750</v>
          </cell>
          <cell r="AL255">
            <v>650</v>
          </cell>
          <cell r="AM255">
            <v>0</v>
          </cell>
          <cell r="AN255">
            <v>0</v>
          </cell>
          <cell r="AO255">
            <v>0</v>
          </cell>
          <cell r="AP255">
            <v>0</v>
          </cell>
          <cell r="AQ255">
            <v>0</v>
          </cell>
          <cell r="AR255">
            <v>0</v>
          </cell>
          <cell r="AS255">
            <v>0</v>
          </cell>
          <cell r="AT255">
            <v>31117</v>
          </cell>
          <cell r="AU255">
            <v>30517</v>
          </cell>
          <cell r="AV255">
            <v>2590.08</v>
          </cell>
          <cell r="AW255">
            <v>4316.8</v>
          </cell>
          <cell r="AX255">
            <v>0</v>
          </cell>
          <cell r="AY255">
            <v>333.33333333333331</v>
          </cell>
          <cell r="AZ255">
            <v>4000</v>
          </cell>
          <cell r="BA255">
            <v>38357.21333333334</v>
          </cell>
          <cell r="BB255">
            <v>460286.56000000006</v>
          </cell>
          <cell r="BC255">
            <v>0</v>
          </cell>
          <cell r="BD255">
            <v>460286.56000000006</v>
          </cell>
          <cell r="BE255">
            <v>460286.56000000006</v>
          </cell>
        </row>
        <row r="256">
          <cell r="A256">
            <v>10000453</v>
          </cell>
          <cell r="B256" t="str">
            <v>04/0324</v>
          </cell>
          <cell r="C256">
            <v>1010318040</v>
          </cell>
          <cell r="D256" t="str">
            <v xml:space="preserve">BALKRISHNA D. AGAJ </v>
          </cell>
          <cell r="E256" t="str">
            <v>DATTATRAY</v>
          </cell>
          <cell r="F256" t="str">
            <v>A2</v>
          </cell>
          <cell r="G256" t="str">
            <v>Aso</v>
          </cell>
          <cell r="H256">
            <v>39408</v>
          </cell>
          <cell r="I256">
            <v>39590</v>
          </cell>
          <cell r="J256">
            <v>28277</v>
          </cell>
          <cell r="K256">
            <v>39.723287671232875</v>
          </cell>
          <cell r="L256">
            <v>50191</v>
          </cell>
          <cell r="M256">
            <v>10.115068493150686</v>
          </cell>
          <cell r="N256">
            <v>9.2290197923008641</v>
          </cell>
          <cell r="O256">
            <v>19</v>
          </cell>
          <cell r="P256" t="str">
            <v>-</v>
          </cell>
          <cell r="Q256" t="str">
            <v>YES</v>
          </cell>
          <cell r="R256" t="str">
            <v>3+ S.C.</v>
          </cell>
          <cell r="T256">
            <v>3</v>
          </cell>
          <cell r="U256" t="str">
            <v>H.S.C., I.T.I., N.C.T.V.T., A.O.C.P.</v>
          </cell>
          <cell r="V256" t="str">
            <v>Operator</v>
          </cell>
          <cell r="W256" t="str">
            <v>Hydrogenation</v>
          </cell>
          <cell r="X256">
            <v>2583</v>
          </cell>
          <cell r="Y256">
            <v>700</v>
          </cell>
          <cell r="Z256">
            <v>1650</v>
          </cell>
          <cell r="AA256">
            <v>100</v>
          </cell>
          <cell r="AB256">
            <v>7425</v>
          </cell>
          <cell r="AC256">
            <v>1284</v>
          </cell>
          <cell r="AD256">
            <v>4233</v>
          </cell>
          <cell r="AE256">
            <v>600</v>
          </cell>
          <cell r="AF256">
            <v>1250</v>
          </cell>
          <cell r="AG256">
            <v>800</v>
          </cell>
          <cell r="AH256">
            <v>6450</v>
          </cell>
          <cell r="AI256">
            <v>0</v>
          </cell>
          <cell r="AJ256">
            <v>750</v>
          </cell>
          <cell r="AK256">
            <v>750</v>
          </cell>
          <cell r="AL256">
            <v>650</v>
          </cell>
          <cell r="AM256">
            <v>0</v>
          </cell>
          <cell r="AN256">
            <v>0</v>
          </cell>
          <cell r="AO256">
            <v>0</v>
          </cell>
          <cell r="AP256">
            <v>0</v>
          </cell>
          <cell r="AQ256">
            <v>0</v>
          </cell>
          <cell r="AR256">
            <v>0</v>
          </cell>
          <cell r="AS256">
            <v>0</v>
          </cell>
          <cell r="AT256">
            <v>24192</v>
          </cell>
          <cell r="AU256">
            <v>23592</v>
          </cell>
          <cell r="AV256">
            <v>1819.08</v>
          </cell>
          <cell r="AW256">
            <v>3031.8</v>
          </cell>
          <cell r="AX256">
            <v>0</v>
          </cell>
          <cell r="AY256">
            <v>291.66666666666669</v>
          </cell>
          <cell r="AZ256">
            <v>3500</v>
          </cell>
          <cell r="BA256">
            <v>29334.546666666669</v>
          </cell>
          <cell r="BB256">
            <v>352014.56000000006</v>
          </cell>
          <cell r="BC256">
            <v>0</v>
          </cell>
          <cell r="BD256">
            <v>352014.56000000006</v>
          </cell>
          <cell r="BE256">
            <v>352014.56000000006</v>
          </cell>
        </row>
        <row r="257">
          <cell r="A257">
            <v>10000455</v>
          </cell>
          <cell r="B257" t="str">
            <v>04/0326</v>
          </cell>
          <cell r="C257">
            <v>1010317999</v>
          </cell>
          <cell r="D257" t="str">
            <v>SHRIPAD B. SATHE</v>
          </cell>
          <cell r="E257" t="str">
            <v>BALCHANDRA</v>
          </cell>
          <cell r="F257" t="str">
            <v>A3</v>
          </cell>
          <cell r="G257" t="str">
            <v>Aso</v>
          </cell>
          <cell r="H257">
            <v>39412</v>
          </cell>
          <cell r="I257">
            <v>39594</v>
          </cell>
          <cell r="J257">
            <v>27391</v>
          </cell>
          <cell r="K257">
            <v>42.150684931506852</v>
          </cell>
          <cell r="L257">
            <v>49305</v>
          </cell>
          <cell r="M257">
            <v>3.1534246575342464</v>
          </cell>
          <cell r="N257">
            <v>9.2180608885083668</v>
          </cell>
          <cell r="O257">
            <v>12</v>
          </cell>
          <cell r="P257">
            <v>41000</v>
          </cell>
          <cell r="Q257" t="str">
            <v>YES</v>
          </cell>
          <cell r="R257" t="str">
            <v>EE</v>
          </cell>
          <cell r="S257" t="str">
            <v>4 + PA3</v>
          </cell>
          <cell r="T257" t="str">
            <v>4 P-S1</v>
          </cell>
          <cell r="U257" t="str">
            <v>H.S.C., N.C.T.V.T., M.M.C.P.</v>
          </cell>
          <cell r="V257" t="str">
            <v>Fitter</v>
          </cell>
          <cell r="W257" t="str">
            <v>Maintenance</v>
          </cell>
          <cell r="X257">
            <v>2983</v>
          </cell>
          <cell r="Y257">
            <v>800</v>
          </cell>
          <cell r="Z257">
            <v>1750</v>
          </cell>
          <cell r="AB257">
            <v>10200</v>
          </cell>
          <cell r="AC257">
            <v>441</v>
          </cell>
          <cell r="AD257">
            <v>4733</v>
          </cell>
          <cell r="AE257">
            <v>600</v>
          </cell>
          <cell r="AF257">
            <v>1250</v>
          </cell>
          <cell r="AG257">
            <v>800</v>
          </cell>
          <cell r="AH257">
            <v>6750</v>
          </cell>
          <cell r="AI257">
            <v>0</v>
          </cell>
          <cell r="AJ257">
            <v>750</v>
          </cell>
          <cell r="AK257">
            <v>750</v>
          </cell>
          <cell r="AL257">
            <v>650</v>
          </cell>
          <cell r="AM257">
            <v>0</v>
          </cell>
          <cell r="AN257">
            <v>0</v>
          </cell>
          <cell r="AO257">
            <v>0</v>
          </cell>
          <cell r="AP257">
            <v>0</v>
          </cell>
          <cell r="AQ257">
            <v>0</v>
          </cell>
          <cell r="AR257">
            <v>0</v>
          </cell>
          <cell r="AS257">
            <v>0</v>
          </cell>
          <cell r="AT257">
            <v>26924</v>
          </cell>
          <cell r="AU257">
            <v>26324</v>
          </cell>
          <cell r="AV257">
            <v>2086.92</v>
          </cell>
          <cell r="AW257">
            <v>3478.2000000000003</v>
          </cell>
          <cell r="AX257">
            <v>0</v>
          </cell>
          <cell r="AY257">
            <v>333.33333333333331</v>
          </cell>
          <cell r="AZ257">
            <v>4000</v>
          </cell>
          <cell r="BA257">
            <v>32822.453333333331</v>
          </cell>
          <cell r="BB257">
            <v>393869.43999999994</v>
          </cell>
          <cell r="BC257">
            <v>0</v>
          </cell>
          <cell r="BD257">
            <v>393869.43999999994</v>
          </cell>
          <cell r="BE257">
            <v>393869.43999999994</v>
          </cell>
        </row>
        <row r="258">
          <cell r="A258">
            <v>10000456</v>
          </cell>
          <cell r="B258" t="str">
            <v>04/0327</v>
          </cell>
          <cell r="C258">
            <v>1010318030</v>
          </cell>
          <cell r="D258" t="str">
            <v>MAHENDRA J. FIRKE</v>
          </cell>
          <cell r="E258" t="str">
            <v>JANARDAN</v>
          </cell>
          <cell r="F258" t="str">
            <v>EG-0</v>
          </cell>
          <cell r="G258" t="str">
            <v>JMC</v>
          </cell>
          <cell r="H258">
            <v>39417</v>
          </cell>
          <cell r="I258">
            <v>39600</v>
          </cell>
          <cell r="J258">
            <v>26564</v>
          </cell>
          <cell r="K258">
            <v>44.416438356164385</v>
          </cell>
          <cell r="L258">
            <v>48478</v>
          </cell>
          <cell r="M258">
            <v>11.742465753424657</v>
          </cell>
          <cell r="N258">
            <v>9.2043622580542888</v>
          </cell>
          <cell r="O258">
            <v>21</v>
          </cell>
          <cell r="P258">
            <v>42095</v>
          </cell>
          <cell r="Q258" t="str">
            <v>YES</v>
          </cell>
          <cell r="R258" t="str">
            <v>3+SC6%</v>
          </cell>
          <cell r="S258" t="str">
            <v>4 + PS1</v>
          </cell>
          <cell r="T258" t="str">
            <v>4 P-S2</v>
          </cell>
          <cell r="U258" t="str">
            <v>B.Sc.</v>
          </cell>
          <cell r="V258" t="str">
            <v>Junior Executive</v>
          </cell>
          <cell r="W258" t="str">
            <v>Fatty Alcohol</v>
          </cell>
          <cell r="X258">
            <v>17801</v>
          </cell>
          <cell r="Y258">
            <v>1250</v>
          </cell>
          <cell r="AB258">
            <v>19760</v>
          </cell>
          <cell r="AC258">
            <v>0</v>
          </cell>
          <cell r="AD258">
            <v>9880</v>
          </cell>
          <cell r="AE258">
            <v>0</v>
          </cell>
          <cell r="AF258">
            <v>1250</v>
          </cell>
          <cell r="AG258">
            <v>1600</v>
          </cell>
          <cell r="AH258">
            <v>0</v>
          </cell>
          <cell r="AI258">
            <v>5594</v>
          </cell>
          <cell r="AJ258">
            <v>0</v>
          </cell>
          <cell r="AK258">
            <v>0</v>
          </cell>
          <cell r="AL258">
            <v>0</v>
          </cell>
          <cell r="AM258">
            <v>400</v>
          </cell>
          <cell r="AN258">
            <v>4176</v>
          </cell>
          <cell r="AO258">
            <v>3952</v>
          </cell>
          <cell r="AP258">
            <v>0</v>
          </cell>
          <cell r="AQ258">
            <v>0</v>
          </cell>
          <cell r="AR258">
            <v>0</v>
          </cell>
          <cell r="AS258">
            <v>0</v>
          </cell>
          <cell r="AT258">
            <v>46612</v>
          </cell>
          <cell r="AU258">
            <v>42660</v>
          </cell>
          <cell r="AV258">
            <v>2371.1999999999998</v>
          </cell>
          <cell r="AW258">
            <v>0</v>
          </cell>
          <cell r="AX258">
            <v>0</v>
          </cell>
          <cell r="AY258">
            <v>416.66666666666669</v>
          </cell>
          <cell r="AZ258">
            <v>5000</v>
          </cell>
          <cell r="BA258">
            <v>49399.866666666661</v>
          </cell>
          <cell r="BB258">
            <v>592798.39999999991</v>
          </cell>
          <cell r="BC258">
            <v>12100</v>
          </cell>
          <cell r="BD258">
            <v>604898.39999999991</v>
          </cell>
          <cell r="BE258">
            <v>604898.39999999991</v>
          </cell>
        </row>
        <row r="259">
          <cell r="A259">
            <v>10000447</v>
          </cell>
          <cell r="B259" t="str">
            <v>04/0328</v>
          </cell>
          <cell r="C259">
            <v>1010320999</v>
          </cell>
          <cell r="D259" t="str">
            <v>AJITKUMAR K. PAWAR</v>
          </cell>
          <cell r="E259" t="str">
            <v>KISAN</v>
          </cell>
          <cell r="F259" t="str">
            <v>A1</v>
          </cell>
          <cell r="G259" t="str">
            <v>Aso</v>
          </cell>
          <cell r="H259">
            <v>39387</v>
          </cell>
          <cell r="I259">
            <v>39569</v>
          </cell>
          <cell r="J259">
            <v>31377</v>
          </cell>
          <cell r="K259">
            <v>31.230136986301371</v>
          </cell>
          <cell r="L259">
            <v>53291</v>
          </cell>
          <cell r="M259">
            <v>2.419178082191781</v>
          </cell>
          <cell r="N259">
            <v>9.286554038876206</v>
          </cell>
          <cell r="O259">
            <v>12</v>
          </cell>
          <cell r="P259" t="str">
            <v>-</v>
          </cell>
          <cell r="Q259" t="str">
            <v>YES</v>
          </cell>
          <cell r="R259" t="str">
            <v>2+ S.C.</v>
          </cell>
          <cell r="T259">
            <v>3</v>
          </cell>
          <cell r="U259" t="str">
            <v>H.S.C.</v>
          </cell>
          <cell r="V259" t="str">
            <v>Assistant  Tanker Movement</v>
          </cell>
          <cell r="W259" t="str">
            <v>Excise Document Local</v>
          </cell>
          <cell r="X259">
            <v>2183</v>
          </cell>
          <cell r="Y259">
            <v>600</v>
          </cell>
          <cell r="Z259">
            <v>1550</v>
          </cell>
          <cell r="AA259">
            <v>200</v>
          </cell>
          <cell r="AB259">
            <v>6175</v>
          </cell>
          <cell r="AC259">
            <v>975</v>
          </cell>
          <cell r="AD259">
            <v>3733</v>
          </cell>
          <cell r="AE259">
            <v>600</v>
          </cell>
          <cell r="AF259">
            <v>1250</v>
          </cell>
          <cell r="AG259">
            <v>800</v>
          </cell>
          <cell r="AH259">
            <v>6250</v>
          </cell>
          <cell r="AI259">
            <v>0</v>
          </cell>
          <cell r="AJ259">
            <v>750</v>
          </cell>
          <cell r="AK259">
            <v>750</v>
          </cell>
          <cell r="AL259">
            <v>650</v>
          </cell>
          <cell r="AM259">
            <v>0</v>
          </cell>
          <cell r="AN259">
            <v>0</v>
          </cell>
          <cell r="AO259">
            <v>0</v>
          </cell>
          <cell r="AP259">
            <v>0</v>
          </cell>
          <cell r="AQ259">
            <v>0</v>
          </cell>
          <cell r="AR259">
            <v>0</v>
          </cell>
          <cell r="AS259">
            <v>0</v>
          </cell>
          <cell r="AT259">
            <v>21933</v>
          </cell>
          <cell r="AU259">
            <v>21333</v>
          </cell>
          <cell r="AV259">
            <v>1608</v>
          </cell>
          <cell r="AW259">
            <v>2680</v>
          </cell>
          <cell r="AX259">
            <v>0</v>
          </cell>
          <cell r="AY259">
            <v>250</v>
          </cell>
          <cell r="AZ259">
            <v>3000</v>
          </cell>
          <cell r="BA259">
            <v>26471</v>
          </cell>
          <cell r="BB259">
            <v>317652</v>
          </cell>
          <cell r="BC259">
            <v>0</v>
          </cell>
          <cell r="BD259">
            <v>317652</v>
          </cell>
          <cell r="BE259">
            <v>309336</v>
          </cell>
        </row>
        <row r="260">
          <cell r="A260">
            <v>10000458</v>
          </cell>
          <cell r="B260" t="str">
            <v>04/0331</v>
          </cell>
          <cell r="C260">
            <v>1010320999</v>
          </cell>
          <cell r="D260" t="str">
            <v>RAVINDRA CHAVAN</v>
          </cell>
          <cell r="E260" t="str">
            <v>BALKRISHNA</v>
          </cell>
          <cell r="F260" t="str">
            <v>A1</v>
          </cell>
          <cell r="G260" t="str">
            <v>Aso</v>
          </cell>
          <cell r="H260">
            <v>39434</v>
          </cell>
          <cell r="I260">
            <v>39617</v>
          </cell>
          <cell r="J260">
            <v>28491</v>
          </cell>
          <cell r="K260">
            <v>39.136986301369866</v>
          </cell>
          <cell r="L260">
            <v>50405</v>
          </cell>
          <cell r="M260">
            <v>0.38082191780821917</v>
          </cell>
          <cell r="N260">
            <v>9.1577869155885345</v>
          </cell>
          <cell r="O260">
            <v>10</v>
          </cell>
          <cell r="P260" t="str">
            <v>-</v>
          </cell>
          <cell r="Q260" t="str">
            <v>YES</v>
          </cell>
          <cell r="R260" t="str">
            <v>3+ S.C.</v>
          </cell>
          <cell r="T260">
            <v>3</v>
          </cell>
          <cell r="U260" t="str">
            <v>XI  Std</v>
          </cell>
          <cell r="V260" t="str">
            <v>Assistant  Tanker Movement</v>
          </cell>
          <cell r="W260" t="str">
            <v>Excise Document Local</v>
          </cell>
          <cell r="X260">
            <v>2183</v>
          </cell>
          <cell r="Y260">
            <v>600</v>
          </cell>
          <cell r="Z260">
            <v>1550</v>
          </cell>
          <cell r="AA260">
            <v>200</v>
          </cell>
          <cell r="AB260">
            <v>6175</v>
          </cell>
          <cell r="AC260">
            <v>975</v>
          </cell>
          <cell r="AD260">
            <v>3733</v>
          </cell>
          <cell r="AE260">
            <v>600</v>
          </cell>
          <cell r="AF260">
            <v>1250</v>
          </cell>
          <cell r="AG260">
            <v>800</v>
          </cell>
          <cell r="AH260">
            <v>6250</v>
          </cell>
          <cell r="AI260">
            <v>0</v>
          </cell>
          <cell r="AJ260">
            <v>750</v>
          </cell>
          <cell r="AK260">
            <v>750</v>
          </cell>
          <cell r="AL260">
            <v>650</v>
          </cell>
          <cell r="AM260">
            <v>0</v>
          </cell>
          <cell r="AN260">
            <v>0</v>
          </cell>
          <cell r="AO260">
            <v>0</v>
          </cell>
          <cell r="AP260">
            <v>0</v>
          </cell>
          <cell r="AQ260">
            <v>0</v>
          </cell>
          <cell r="AR260">
            <v>0</v>
          </cell>
          <cell r="AS260">
            <v>0</v>
          </cell>
          <cell r="AT260">
            <v>21933</v>
          </cell>
          <cell r="AU260">
            <v>21333</v>
          </cell>
          <cell r="AV260">
            <v>1608</v>
          </cell>
          <cell r="AW260">
            <v>2680</v>
          </cell>
          <cell r="AX260">
            <v>0</v>
          </cell>
          <cell r="AY260">
            <v>250</v>
          </cell>
          <cell r="AZ260">
            <v>3000</v>
          </cell>
          <cell r="BA260">
            <v>26471</v>
          </cell>
          <cell r="BB260">
            <v>317652</v>
          </cell>
          <cell r="BC260">
            <v>0</v>
          </cell>
          <cell r="BD260">
            <v>317652</v>
          </cell>
          <cell r="BE260">
            <v>309336</v>
          </cell>
        </row>
        <row r="261">
          <cell r="A261">
            <v>10000459</v>
          </cell>
          <cell r="B261" t="str">
            <v>04/0332</v>
          </cell>
          <cell r="C261">
            <v>1010320999</v>
          </cell>
          <cell r="D261" t="str">
            <v>DATTU K. DHEBHE</v>
          </cell>
          <cell r="E261" t="str">
            <v>KONDIBA</v>
          </cell>
          <cell r="F261" t="str">
            <v>J2</v>
          </cell>
          <cell r="G261" t="str">
            <v>OC</v>
          </cell>
          <cell r="H261">
            <v>39437</v>
          </cell>
          <cell r="I261">
            <v>39620</v>
          </cell>
          <cell r="J261">
            <v>31579</v>
          </cell>
          <cell r="K261">
            <v>30.676712328767124</v>
          </cell>
          <cell r="L261">
            <v>53493</v>
          </cell>
          <cell r="M261">
            <v>0.72328767123287674</v>
          </cell>
          <cell r="N261">
            <v>9.1495677375063433</v>
          </cell>
          <cell r="O261">
            <v>10</v>
          </cell>
          <cell r="P261" t="str">
            <v>-</v>
          </cell>
          <cell r="Q261" t="str">
            <v>YES</v>
          </cell>
          <cell r="R261" t="str">
            <v>NE</v>
          </cell>
          <cell r="T261">
            <v>4</v>
          </cell>
          <cell r="U261" t="str">
            <v>B.Com.</v>
          </cell>
          <cell r="V261" t="str">
            <v>Asst. Weigh Bridge Operator</v>
          </cell>
          <cell r="W261" t="str">
            <v>Excise</v>
          </cell>
          <cell r="X261">
            <v>3331.2</v>
          </cell>
          <cell r="Y261">
            <v>700</v>
          </cell>
          <cell r="Z261">
            <v>1650</v>
          </cell>
          <cell r="AA261">
            <v>100</v>
          </cell>
          <cell r="AB261">
            <v>9920</v>
          </cell>
          <cell r="AC261">
            <v>0</v>
          </cell>
          <cell r="AD261">
            <v>4981.2</v>
          </cell>
          <cell r="AE261">
            <v>600</v>
          </cell>
          <cell r="AF261">
            <v>1250</v>
          </cell>
          <cell r="AG261">
            <v>800</v>
          </cell>
          <cell r="AH261">
            <v>6450</v>
          </cell>
          <cell r="AI261">
            <v>0</v>
          </cell>
          <cell r="AJ261">
            <v>750</v>
          </cell>
          <cell r="AK261">
            <v>750</v>
          </cell>
          <cell r="AL261">
            <v>650</v>
          </cell>
          <cell r="AM261">
            <v>0</v>
          </cell>
          <cell r="AN261">
            <v>0</v>
          </cell>
          <cell r="AO261">
            <v>0</v>
          </cell>
          <cell r="AP261">
            <v>0</v>
          </cell>
          <cell r="AQ261">
            <v>0</v>
          </cell>
          <cell r="AR261">
            <v>0</v>
          </cell>
          <cell r="AS261">
            <v>0</v>
          </cell>
          <cell r="AT261">
            <v>26151.200000000001</v>
          </cell>
          <cell r="AU261">
            <v>25551.200000000001</v>
          </cell>
          <cell r="AV261">
            <v>1964.3999999999999</v>
          </cell>
          <cell r="AW261">
            <v>3274</v>
          </cell>
          <cell r="AX261">
            <v>0</v>
          </cell>
          <cell r="AY261">
            <v>291.66666666666669</v>
          </cell>
          <cell r="AZ261">
            <v>3500</v>
          </cell>
          <cell r="BA261">
            <v>31681.26666666667</v>
          </cell>
          <cell r="BB261">
            <v>380175.20000000007</v>
          </cell>
          <cell r="BC261">
            <v>0</v>
          </cell>
          <cell r="BD261">
            <v>380175.20000000007</v>
          </cell>
          <cell r="BE261">
            <v>380175.20000000007</v>
          </cell>
        </row>
        <row r="262">
          <cell r="A262">
            <v>10000340</v>
          </cell>
          <cell r="B262" t="str">
            <v>04/0235</v>
          </cell>
          <cell r="C262">
            <v>1010318030</v>
          </cell>
          <cell r="D262" t="str">
            <v>MAHESH SURESH JADHAV</v>
          </cell>
          <cell r="E262" t="str">
            <v>SURESH</v>
          </cell>
          <cell r="F262" t="str">
            <v>A1</v>
          </cell>
          <cell r="G262" t="str">
            <v>Aso</v>
          </cell>
          <cell r="H262">
            <v>36669</v>
          </cell>
          <cell r="I262">
            <v>36853</v>
          </cell>
          <cell r="J262">
            <v>26802</v>
          </cell>
          <cell r="K262">
            <v>43.764383561643832</v>
          </cell>
          <cell r="L262">
            <v>48716</v>
          </cell>
          <cell r="M262">
            <v>8.0657534246575349</v>
          </cell>
          <cell r="N262">
            <v>16.733129381341961</v>
          </cell>
          <cell r="O262">
            <v>25</v>
          </cell>
          <cell r="P262" t="str">
            <v>-</v>
          </cell>
          <cell r="Q262" t="str">
            <v>YES</v>
          </cell>
          <cell r="R262" t="str">
            <v>4+ P-A2</v>
          </cell>
          <cell r="T262" t="str">
            <v>3 P-A2</v>
          </cell>
          <cell r="U262" t="str">
            <v>S.S.C.</v>
          </cell>
          <cell r="V262" t="str">
            <v>Operator</v>
          </cell>
          <cell r="W262" t="str">
            <v>TankFarm</v>
          </cell>
          <cell r="X262">
            <v>2183</v>
          </cell>
          <cell r="Y262">
            <v>600</v>
          </cell>
          <cell r="Z262">
            <v>1550</v>
          </cell>
          <cell r="AA262">
            <v>200</v>
          </cell>
          <cell r="AB262">
            <v>8525</v>
          </cell>
          <cell r="AC262">
            <v>2850</v>
          </cell>
          <cell r="AD262">
            <v>3733</v>
          </cell>
          <cell r="AE262">
            <v>600</v>
          </cell>
          <cell r="AF262">
            <v>1250</v>
          </cell>
          <cell r="AG262">
            <v>800</v>
          </cell>
          <cell r="AH262">
            <v>6250</v>
          </cell>
          <cell r="AI262">
            <v>0</v>
          </cell>
          <cell r="AJ262">
            <v>750</v>
          </cell>
          <cell r="AK262">
            <v>750</v>
          </cell>
          <cell r="AL262">
            <v>650</v>
          </cell>
          <cell r="AM262">
            <v>0</v>
          </cell>
          <cell r="AN262">
            <v>0</v>
          </cell>
          <cell r="AO262">
            <v>0</v>
          </cell>
          <cell r="AP262">
            <v>0</v>
          </cell>
          <cell r="AQ262">
            <v>0</v>
          </cell>
          <cell r="AR262">
            <v>0</v>
          </cell>
          <cell r="AS262">
            <v>0</v>
          </cell>
          <cell r="AT262">
            <v>26158</v>
          </cell>
          <cell r="AU262">
            <v>25558</v>
          </cell>
          <cell r="AV262">
            <v>2115</v>
          </cell>
          <cell r="AW262">
            <v>3525</v>
          </cell>
          <cell r="AX262">
            <v>0</v>
          </cell>
          <cell r="AY262">
            <v>250</v>
          </cell>
          <cell r="AZ262">
            <v>3000</v>
          </cell>
          <cell r="BA262">
            <v>32048</v>
          </cell>
          <cell r="BB262">
            <v>384576</v>
          </cell>
          <cell r="BC262">
            <v>0</v>
          </cell>
          <cell r="BD262">
            <v>384576</v>
          </cell>
          <cell r="BE262">
            <v>384576</v>
          </cell>
        </row>
        <row r="263">
          <cell r="A263">
            <v>10000462</v>
          </cell>
          <cell r="B263" t="str">
            <v>04/0336</v>
          </cell>
          <cell r="C263">
            <v>1010320999</v>
          </cell>
          <cell r="D263" t="str">
            <v>SUSANTA NAYAK</v>
          </cell>
          <cell r="E263" t="str">
            <v>KUMAR</v>
          </cell>
          <cell r="F263" t="str">
            <v>S1</v>
          </cell>
          <cell r="G263" t="str">
            <v>OC</v>
          </cell>
          <cell r="H263">
            <v>39454</v>
          </cell>
          <cell r="I263">
            <v>39636</v>
          </cell>
          <cell r="J263">
            <v>28798</v>
          </cell>
          <cell r="K263">
            <v>38.295890410958904</v>
          </cell>
          <cell r="L263">
            <v>50712</v>
          </cell>
          <cell r="M263">
            <v>7.7287671232876711</v>
          </cell>
          <cell r="N263">
            <v>9.1029923959918868</v>
          </cell>
          <cell r="O263">
            <v>17</v>
          </cell>
          <cell r="P263">
            <v>40269</v>
          </cell>
          <cell r="Q263" t="str">
            <v>NO</v>
          </cell>
          <cell r="R263" t="str">
            <v>3+ Grade Corr.</v>
          </cell>
          <cell r="T263" t="str">
            <v>NE</v>
          </cell>
          <cell r="U263" t="str">
            <v>B.A.</v>
          </cell>
          <cell r="V263" t="str">
            <v>Supervisor</v>
          </cell>
          <cell r="W263" t="str">
            <v>Excise</v>
          </cell>
          <cell r="X263">
            <v>4334</v>
          </cell>
          <cell r="Y263">
            <v>800</v>
          </cell>
          <cell r="Z263">
            <v>1750</v>
          </cell>
          <cell r="AB263">
            <v>14170</v>
          </cell>
          <cell r="AC263">
            <v>0</v>
          </cell>
          <cell r="AD263">
            <v>6084</v>
          </cell>
          <cell r="AE263">
            <v>600</v>
          </cell>
          <cell r="AF263">
            <v>1250</v>
          </cell>
          <cell r="AG263">
            <v>800</v>
          </cell>
          <cell r="AH263">
            <v>4500</v>
          </cell>
          <cell r="AI263">
            <v>48</v>
          </cell>
          <cell r="AJ263">
            <v>750</v>
          </cell>
          <cell r="AK263">
            <v>750</v>
          </cell>
          <cell r="AL263">
            <v>650</v>
          </cell>
          <cell r="AM263">
            <v>0</v>
          </cell>
          <cell r="AN263">
            <v>0</v>
          </cell>
          <cell r="AO263">
            <v>0</v>
          </cell>
          <cell r="AP263">
            <v>0</v>
          </cell>
          <cell r="AQ263">
            <v>0</v>
          </cell>
          <cell r="AR263">
            <v>0</v>
          </cell>
          <cell r="AS263">
            <v>0</v>
          </cell>
          <cell r="AT263">
            <v>29602</v>
          </cell>
          <cell r="AU263">
            <v>29002</v>
          </cell>
          <cell r="AV263">
            <v>2240.4</v>
          </cell>
          <cell r="AW263">
            <v>3734</v>
          </cell>
          <cell r="AX263">
            <v>0</v>
          </cell>
          <cell r="AY263">
            <v>416.66666666666669</v>
          </cell>
          <cell r="AZ263">
            <v>5000</v>
          </cell>
          <cell r="BA263">
            <v>35993.066666666666</v>
          </cell>
          <cell r="BB263">
            <v>431916.79999999999</v>
          </cell>
          <cell r="BC263">
            <v>0</v>
          </cell>
          <cell r="BD263">
            <v>431916.79999999999</v>
          </cell>
          <cell r="BE263">
            <v>431916.79999999999</v>
          </cell>
        </row>
        <row r="264">
          <cell r="A264">
            <v>10000463</v>
          </cell>
          <cell r="B264" t="str">
            <v>04/0338</v>
          </cell>
          <cell r="C264">
            <v>1010325999</v>
          </cell>
          <cell r="D264" t="str">
            <v>SUNIL KATEKARI</v>
          </cell>
          <cell r="E264" t="str">
            <v>SUBHASH</v>
          </cell>
          <cell r="F264" t="str">
            <v>EG-4</v>
          </cell>
          <cell r="G264" t="str">
            <v>MMC</v>
          </cell>
          <cell r="H264">
            <v>39503</v>
          </cell>
          <cell r="I264">
            <v>182</v>
          </cell>
          <cell r="J264">
            <v>26471</v>
          </cell>
          <cell r="K264">
            <v>44.671232876712331</v>
          </cell>
          <cell r="L264">
            <v>48385</v>
          </cell>
          <cell r="M264">
            <v>14.158904109589042</v>
          </cell>
          <cell r="N264">
            <v>8.9687458196981229</v>
          </cell>
          <cell r="O264">
            <v>23</v>
          </cell>
          <cell r="P264">
            <v>41000</v>
          </cell>
          <cell r="Q264" t="str">
            <v>HO</v>
          </cell>
          <cell r="U264" t="str">
            <v>B.Sc., Advanced Diploma in Industrial Safety</v>
          </cell>
          <cell r="V264" t="str">
            <v>Assistant General Manager</v>
          </cell>
          <cell r="W264" t="str">
            <v>EHS</v>
          </cell>
          <cell r="X264">
            <v>0</v>
          </cell>
          <cell r="Y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row>
        <row r="265">
          <cell r="A265">
            <v>10000466</v>
          </cell>
          <cell r="B265" t="str">
            <v>04/0342</v>
          </cell>
          <cell r="C265">
            <v>1010322999</v>
          </cell>
          <cell r="D265" t="str">
            <v>ASHISH G. MHATRE</v>
          </cell>
          <cell r="E265" t="str">
            <v>GANESH</v>
          </cell>
          <cell r="F265" t="str">
            <v>EG</v>
          </cell>
          <cell r="G265" t="str">
            <v>JMC</v>
          </cell>
          <cell r="H265">
            <v>39576</v>
          </cell>
          <cell r="I265">
            <v>39760</v>
          </cell>
          <cell r="J265">
            <v>32037</v>
          </cell>
          <cell r="K265">
            <v>29.421917808219177</v>
          </cell>
          <cell r="L265">
            <v>53951</v>
          </cell>
          <cell r="M265">
            <v>0</v>
          </cell>
          <cell r="N265">
            <v>8.7687458200152157</v>
          </cell>
          <cell r="O265">
            <v>9</v>
          </cell>
          <cell r="P265">
            <v>41000</v>
          </cell>
          <cell r="Q265" t="str">
            <v>YES</v>
          </cell>
          <cell r="U265" t="str">
            <v>B.Sc.</v>
          </cell>
          <cell r="V265" t="str">
            <v>Executive</v>
          </cell>
          <cell r="W265" t="str">
            <v>Quality Control</v>
          </cell>
          <cell r="AB265">
            <v>16980</v>
          </cell>
          <cell r="AC265">
            <v>0</v>
          </cell>
          <cell r="AD265">
            <v>8490</v>
          </cell>
          <cell r="AE265">
            <v>0</v>
          </cell>
          <cell r="AF265">
            <v>1250</v>
          </cell>
          <cell r="AG265">
            <v>1600</v>
          </cell>
          <cell r="AH265">
            <v>0</v>
          </cell>
          <cell r="AI265">
            <v>3960</v>
          </cell>
          <cell r="AJ265">
            <v>0</v>
          </cell>
          <cell r="AK265">
            <v>0</v>
          </cell>
          <cell r="AL265">
            <v>0</v>
          </cell>
          <cell r="AM265">
            <v>400</v>
          </cell>
          <cell r="AN265">
            <v>3898</v>
          </cell>
          <cell r="AO265">
            <v>3396</v>
          </cell>
          <cell r="AP265">
            <v>0</v>
          </cell>
          <cell r="AQ265">
            <v>0</v>
          </cell>
          <cell r="AR265">
            <v>0</v>
          </cell>
          <cell r="AS265">
            <v>0</v>
          </cell>
          <cell r="AT265">
            <v>39974</v>
          </cell>
          <cell r="AU265">
            <v>36578</v>
          </cell>
          <cell r="AV265">
            <v>2037.6</v>
          </cell>
          <cell r="AW265">
            <v>0</v>
          </cell>
          <cell r="AX265">
            <v>0</v>
          </cell>
          <cell r="AY265">
            <v>416.66666666666669</v>
          </cell>
          <cell r="AZ265">
            <v>5000</v>
          </cell>
          <cell r="BA265">
            <v>42428.266666666663</v>
          </cell>
          <cell r="BB265">
            <v>509139.19999999995</v>
          </cell>
          <cell r="BC265">
            <v>15750</v>
          </cell>
          <cell r="BD265">
            <v>524889.19999999995</v>
          </cell>
          <cell r="BE265">
            <v>524889.19999999995</v>
          </cell>
        </row>
        <row r="266">
          <cell r="A266">
            <v>10000467</v>
          </cell>
          <cell r="B266" t="str">
            <v>04/0348</v>
          </cell>
          <cell r="C266">
            <v>1010317999</v>
          </cell>
          <cell r="D266" t="str">
            <v>CHANDRAKANT PATIL</v>
          </cell>
          <cell r="E266" t="str">
            <v>PRABHAKAR</v>
          </cell>
          <cell r="F266" t="str">
            <v>A3</v>
          </cell>
          <cell r="G266" t="str">
            <v>Aso</v>
          </cell>
          <cell r="H266">
            <v>39594</v>
          </cell>
          <cell r="I266">
            <v>39778</v>
          </cell>
          <cell r="J266">
            <v>27450</v>
          </cell>
          <cell r="K266">
            <v>41.989041095890414</v>
          </cell>
          <cell r="L266">
            <v>49364</v>
          </cell>
          <cell r="M266">
            <v>13.994520547945205</v>
          </cell>
          <cell r="N266">
            <v>8.719430751522065</v>
          </cell>
          <cell r="O266">
            <v>23</v>
          </cell>
          <cell r="P266">
            <v>41730</v>
          </cell>
          <cell r="Q266" t="str">
            <v>YES</v>
          </cell>
          <cell r="R266">
            <v>3</v>
          </cell>
          <cell r="T266" t="str">
            <v>4 P-A3</v>
          </cell>
          <cell r="U266" t="str">
            <v>S.S.C., I.T.I.</v>
          </cell>
          <cell r="V266" t="str">
            <v>Electrician</v>
          </cell>
          <cell r="W266" t="str">
            <v>Electrical</v>
          </cell>
          <cell r="X266">
            <v>2983</v>
          </cell>
          <cell r="Y266">
            <v>800</v>
          </cell>
          <cell r="Z266">
            <v>1750</v>
          </cell>
          <cell r="AB266">
            <v>16575</v>
          </cell>
          <cell r="AC266">
            <v>75</v>
          </cell>
          <cell r="AD266">
            <v>4733</v>
          </cell>
          <cell r="AE266">
            <v>600</v>
          </cell>
          <cell r="AF266">
            <v>1250</v>
          </cell>
          <cell r="AG266">
            <v>800</v>
          </cell>
          <cell r="AH266">
            <v>6750</v>
          </cell>
          <cell r="AI266">
            <v>0</v>
          </cell>
          <cell r="AJ266">
            <v>750</v>
          </cell>
          <cell r="AK266">
            <v>750</v>
          </cell>
          <cell r="AL266">
            <v>650</v>
          </cell>
          <cell r="AM266">
            <v>0</v>
          </cell>
          <cell r="AN266">
            <v>0</v>
          </cell>
          <cell r="AO266">
            <v>0</v>
          </cell>
          <cell r="AP266">
            <v>0</v>
          </cell>
          <cell r="AQ266">
            <v>0</v>
          </cell>
          <cell r="AR266">
            <v>0</v>
          </cell>
          <cell r="AS266">
            <v>0</v>
          </cell>
          <cell r="AT266">
            <v>32933</v>
          </cell>
          <cell r="AU266">
            <v>32333</v>
          </cell>
          <cell r="AV266">
            <v>2808</v>
          </cell>
          <cell r="AW266">
            <v>4680</v>
          </cell>
          <cell r="AX266">
            <v>0</v>
          </cell>
          <cell r="AY266">
            <v>333.33333333333331</v>
          </cell>
          <cell r="AZ266">
            <v>4000</v>
          </cell>
          <cell r="BA266">
            <v>40754.333333333336</v>
          </cell>
          <cell r="BB266">
            <v>489052</v>
          </cell>
          <cell r="BC266">
            <v>0</v>
          </cell>
          <cell r="BD266">
            <v>489052</v>
          </cell>
          <cell r="BE266">
            <v>489052</v>
          </cell>
        </row>
        <row r="267">
          <cell r="A267">
            <v>10000468</v>
          </cell>
          <cell r="B267" t="str">
            <v>04/0349</v>
          </cell>
          <cell r="C267">
            <v>1010318100</v>
          </cell>
          <cell r="D267" t="str">
            <v>VINOD Y. APTE</v>
          </cell>
          <cell r="E267" t="str">
            <v>YASHWANT</v>
          </cell>
          <cell r="F267" t="str">
            <v>S1</v>
          </cell>
          <cell r="G267" t="str">
            <v>OC</v>
          </cell>
          <cell r="H267">
            <v>39595</v>
          </cell>
          <cell r="I267">
            <v>39779</v>
          </cell>
          <cell r="J267">
            <v>22798</v>
          </cell>
          <cell r="K267">
            <v>54.734246575342468</v>
          </cell>
          <cell r="L267">
            <v>44712</v>
          </cell>
          <cell r="M267">
            <v>23.682191780821917</v>
          </cell>
          <cell r="N267">
            <v>8.7166910251775764</v>
          </cell>
          <cell r="O267">
            <v>32</v>
          </cell>
          <cell r="P267">
            <v>40269</v>
          </cell>
          <cell r="Q267" t="str">
            <v>YES</v>
          </cell>
          <cell r="R267" t="str">
            <v>4 +P-S1</v>
          </cell>
          <cell r="T267" t="str">
            <v>4 P-S2</v>
          </cell>
          <cell r="U267" t="str">
            <v>S.S.C., I.T.I., NCTVT</v>
          </cell>
          <cell r="V267" t="str">
            <v>Supervisor</v>
          </cell>
          <cell r="W267" t="str">
            <v>Hydrogen Plant</v>
          </cell>
          <cell r="X267">
            <v>6131</v>
          </cell>
          <cell r="Y267">
            <v>800</v>
          </cell>
          <cell r="Z267">
            <v>1750</v>
          </cell>
          <cell r="AB267">
            <v>23624</v>
          </cell>
          <cell r="AC267">
            <v>0</v>
          </cell>
          <cell r="AD267">
            <v>7881</v>
          </cell>
          <cell r="AE267">
            <v>600</v>
          </cell>
          <cell r="AF267">
            <v>1250</v>
          </cell>
          <cell r="AG267">
            <v>800</v>
          </cell>
          <cell r="AH267">
            <v>4500</v>
          </cell>
          <cell r="AI267">
            <v>119</v>
          </cell>
          <cell r="AJ267">
            <v>750</v>
          </cell>
          <cell r="AK267">
            <v>750</v>
          </cell>
          <cell r="AL267">
            <v>650</v>
          </cell>
          <cell r="AM267">
            <v>0</v>
          </cell>
          <cell r="AN267">
            <v>0</v>
          </cell>
          <cell r="AO267">
            <v>0</v>
          </cell>
          <cell r="AP267">
            <v>0</v>
          </cell>
          <cell r="AQ267">
            <v>0</v>
          </cell>
          <cell r="AR267">
            <v>0</v>
          </cell>
          <cell r="AS267">
            <v>0</v>
          </cell>
          <cell r="AT267">
            <v>40924</v>
          </cell>
          <cell r="AU267">
            <v>40324</v>
          </cell>
          <cell r="AV267">
            <v>3374.8799999999997</v>
          </cell>
          <cell r="AW267">
            <v>5624.8</v>
          </cell>
          <cell r="AX267">
            <v>0</v>
          </cell>
          <cell r="AY267">
            <v>416.66666666666669</v>
          </cell>
          <cell r="AZ267">
            <v>5000</v>
          </cell>
          <cell r="BA267">
            <v>50340.346666666665</v>
          </cell>
          <cell r="BB267">
            <v>604084.15999999992</v>
          </cell>
          <cell r="BC267">
            <v>0</v>
          </cell>
          <cell r="BD267">
            <v>604084.15999999992</v>
          </cell>
          <cell r="BE267">
            <v>604084.15999999992</v>
          </cell>
        </row>
        <row r="268">
          <cell r="A268">
            <v>10000469</v>
          </cell>
          <cell r="B268" t="str">
            <v>04/0351</v>
          </cell>
          <cell r="C268">
            <v>1010312999</v>
          </cell>
          <cell r="D268" t="str">
            <v>BHAIYYASAHEB A. PAWAR</v>
          </cell>
          <cell r="E268" t="str">
            <v>ATMARAM</v>
          </cell>
          <cell r="F268" t="str">
            <v>EG</v>
          </cell>
          <cell r="G268" t="str">
            <v>JMC</v>
          </cell>
          <cell r="H268">
            <v>39623</v>
          </cell>
          <cell r="I268">
            <v>39806</v>
          </cell>
          <cell r="J268">
            <v>30103</v>
          </cell>
          <cell r="K268">
            <v>34.720547945205482</v>
          </cell>
          <cell r="L268">
            <v>52017</v>
          </cell>
          <cell r="M268">
            <v>1.526027397260274</v>
          </cell>
          <cell r="N268">
            <v>8.6399786967275443</v>
          </cell>
          <cell r="O268">
            <v>10</v>
          </cell>
          <cell r="P268">
            <v>41000</v>
          </cell>
          <cell r="Q268" t="str">
            <v>YES</v>
          </cell>
          <cell r="U268" t="str">
            <v>M.Sc. (Organic Chemistry)</v>
          </cell>
          <cell r="V268" t="str">
            <v>Executive</v>
          </cell>
          <cell r="W268" t="str">
            <v>R&amp;D</v>
          </cell>
          <cell r="AB268">
            <v>19660</v>
          </cell>
          <cell r="AC268">
            <v>0</v>
          </cell>
          <cell r="AD268">
            <v>9830</v>
          </cell>
          <cell r="AE268">
            <v>0</v>
          </cell>
          <cell r="AF268">
            <v>1250</v>
          </cell>
          <cell r="AG268">
            <v>1600</v>
          </cell>
          <cell r="AH268">
            <v>0</v>
          </cell>
          <cell r="AI268">
            <v>5513</v>
          </cell>
          <cell r="AJ268">
            <v>0</v>
          </cell>
          <cell r="AK268">
            <v>0</v>
          </cell>
          <cell r="AL268">
            <v>0</v>
          </cell>
          <cell r="AM268">
            <v>400</v>
          </cell>
          <cell r="AN268">
            <v>4166</v>
          </cell>
          <cell r="AO268">
            <v>3932</v>
          </cell>
          <cell r="AP268">
            <v>0</v>
          </cell>
          <cell r="AQ268">
            <v>0</v>
          </cell>
          <cell r="AR268">
            <v>0</v>
          </cell>
          <cell r="AS268">
            <v>0</v>
          </cell>
          <cell r="AT268">
            <v>46351</v>
          </cell>
          <cell r="AU268">
            <v>42419</v>
          </cell>
          <cell r="AV268">
            <v>2359.1999999999998</v>
          </cell>
          <cell r="AW268">
            <v>0</v>
          </cell>
          <cell r="AX268">
            <v>0</v>
          </cell>
          <cell r="AY268">
            <v>416.66666666666669</v>
          </cell>
          <cell r="AZ268">
            <v>5000</v>
          </cell>
          <cell r="BA268">
            <v>49126.866666666661</v>
          </cell>
          <cell r="BB268">
            <v>589522.39999999991</v>
          </cell>
          <cell r="BC268">
            <v>18240</v>
          </cell>
          <cell r="BD268">
            <v>607762.39999999991</v>
          </cell>
          <cell r="BE268">
            <v>607762.39999999991</v>
          </cell>
        </row>
        <row r="269">
          <cell r="A269">
            <v>10000472</v>
          </cell>
          <cell r="B269" t="str">
            <v>04/0355</v>
          </cell>
          <cell r="C269">
            <v>1010318020</v>
          </cell>
          <cell r="D269" t="str">
            <v>TEJESH A. NAIK</v>
          </cell>
          <cell r="E269" t="str">
            <v>ARJUN</v>
          </cell>
          <cell r="F269" t="str">
            <v>EG-1</v>
          </cell>
          <cell r="G269" t="str">
            <v>JMC</v>
          </cell>
          <cell r="H269">
            <v>39627</v>
          </cell>
          <cell r="I269">
            <v>39810</v>
          </cell>
          <cell r="J269">
            <v>31760</v>
          </cell>
          <cell r="K269">
            <v>30.18082191780822</v>
          </cell>
          <cell r="L269">
            <v>53674</v>
          </cell>
          <cell r="M269">
            <v>0</v>
          </cell>
          <cell r="N269">
            <v>8.6290197923008627</v>
          </cell>
          <cell r="O269">
            <v>9</v>
          </cell>
          <cell r="P269">
            <v>41365</v>
          </cell>
          <cell r="Q269" t="str">
            <v>YES</v>
          </cell>
          <cell r="U269" t="str">
            <v>B.E. Chemical</v>
          </cell>
          <cell r="V269" t="str">
            <v>Assistant Manager</v>
          </cell>
          <cell r="W269" t="str">
            <v>Distillation</v>
          </cell>
          <cell r="X269">
            <v>22330</v>
          </cell>
          <cell r="Y269">
            <v>1250</v>
          </cell>
          <cell r="AB269">
            <v>24790</v>
          </cell>
          <cell r="AC269">
            <v>0</v>
          </cell>
          <cell r="AD269">
            <v>12395</v>
          </cell>
          <cell r="AE269">
            <v>0</v>
          </cell>
          <cell r="AF269">
            <v>1250</v>
          </cell>
          <cell r="AG269">
            <v>1600</v>
          </cell>
          <cell r="AH269">
            <v>0</v>
          </cell>
          <cell r="AI269">
            <v>8082</v>
          </cell>
          <cell r="AJ269">
            <v>0</v>
          </cell>
          <cell r="AK269">
            <v>0</v>
          </cell>
          <cell r="AL269">
            <v>0</v>
          </cell>
          <cell r="AM269">
            <v>400</v>
          </cell>
          <cell r="AN269">
            <v>4679</v>
          </cell>
          <cell r="AO269">
            <v>4958</v>
          </cell>
          <cell r="AP269">
            <v>0</v>
          </cell>
          <cell r="AQ269">
            <v>0</v>
          </cell>
          <cell r="AR269">
            <v>0</v>
          </cell>
          <cell r="AS269">
            <v>0</v>
          </cell>
          <cell r="AT269">
            <v>58154</v>
          </cell>
          <cell r="AU269">
            <v>53196</v>
          </cell>
          <cell r="AV269">
            <v>2974.7999999999997</v>
          </cell>
          <cell r="AW269">
            <v>0</v>
          </cell>
          <cell r="AX269">
            <v>0</v>
          </cell>
          <cell r="AY269">
            <v>833.33333333333337</v>
          </cell>
          <cell r="AZ269">
            <v>10000</v>
          </cell>
          <cell r="BA269">
            <v>61962.133333333339</v>
          </cell>
          <cell r="BB269">
            <v>743545.60000000009</v>
          </cell>
          <cell r="BC269">
            <v>23000</v>
          </cell>
          <cell r="BD269">
            <v>766545.60000000009</v>
          </cell>
          <cell r="BE269">
            <v>766545.60000000009</v>
          </cell>
        </row>
        <row r="270">
          <cell r="A270">
            <v>10000473</v>
          </cell>
          <cell r="B270" t="str">
            <v>04/0358</v>
          </cell>
          <cell r="C270">
            <v>1010317999</v>
          </cell>
          <cell r="D270" t="str">
            <v>SWAPNIL K. SALI</v>
          </cell>
          <cell r="E270" t="str">
            <v>KRISHNA</v>
          </cell>
          <cell r="F270" t="str">
            <v>EG-1</v>
          </cell>
          <cell r="G270" t="str">
            <v>JMC</v>
          </cell>
          <cell r="H270">
            <v>39630</v>
          </cell>
          <cell r="I270">
            <v>39814</v>
          </cell>
          <cell r="J270">
            <v>31883</v>
          </cell>
          <cell r="K270">
            <v>29.843835616438355</v>
          </cell>
          <cell r="L270">
            <v>53797</v>
          </cell>
          <cell r="M270">
            <v>-2.7397260273972603E-3</v>
          </cell>
          <cell r="N270">
            <v>8.6208006142186715</v>
          </cell>
          <cell r="O270">
            <v>9</v>
          </cell>
          <cell r="P270">
            <v>41000</v>
          </cell>
          <cell r="Q270" t="str">
            <v>NO</v>
          </cell>
          <cell r="U270" t="str">
            <v>B.E. - Electrical</v>
          </cell>
          <cell r="V270" t="str">
            <v>Assistant Manager</v>
          </cell>
          <cell r="W270" t="str">
            <v>Electrical</v>
          </cell>
          <cell r="X270">
            <v>27257</v>
          </cell>
          <cell r="Y270">
            <v>1250</v>
          </cell>
          <cell r="AB270">
            <v>34180</v>
          </cell>
          <cell r="AC270">
            <v>0</v>
          </cell>
          <cell r="AD270">
            <v>17090</v>
          </cell>
          <cell r="AE270">
            <v>0</v>
          </cell>
          <cell r="AF270">
            <v>1250</v>
          </cell>
          <cell r="AG270">
            <v>1600</v>
          </cell>
          <cell r="AH270">
            <v>0</v>
          </cell>
          <cell r="AI270">
            <v>13531</v>
          </cell>
          <cell r="AJ270">
            <v>0</v>
          </cell>
          <cell r="AK270">
            <v>0</v>
          </cell>
          <cell r="AL270">
            <v>0</v>
          </cell>
          <cell r="AM270">
            <v>400</v>
          </cell>
          <cell r="AN270">
            <v>5618</v>
          </cell>
          <cell r="AO270">
            <v>6836</v>
          </cell>
          <cell r="AP270">
            <v>0</v>
          </cell>
          <cell r="AQ270">
            <v>0</v>
          </cell>
          <cell r="AR270">
            <v>0</v>
          </cell>
          <cell r="AS270">
            <v>0</v>
          </cell>
          <cell r="AT270">
            <v>80505</v>
          </cell>
          <cell r="AU270">
            <v>73669</v>
          </cell>
          <cell r="AV270">
            <v>4101.5999999999995</v>
          </cell>
          <cell r="AW270">
            <v>0</v>
          </cell>
          <cell r="AX270">
            <v>0</v>
          </cell>
          <cell r="AY270">
            <v>833.33333333333337</v>
          </cell>
          <cell r="AZ270">
            <v>10000</v>
          </cell>
          <cell r="BA270">
            <v>85439.933333333334</v>
          </cell>
          <cell r="BB270">
            <v>1025279.2</v>
          </cell>
          <cell r="BC270">
            <v>31720</v>
          </cell>
          <cell r="BD270">
            <v>1056999.2</v>
          </cell>
          <cell r="BE270">
            <v>1056999.2</v>
          </cell>
        </row>
        <row r="271">
          <cell r="A271">
            <v>10000478</v>
          </cell>
          <cell r="B271" t="str">
            <v>04/0365</v>
          </cell>
          <cell r="C271">
            <v>1010310999</v>
          </cell>
          <cell r="D271" t="str">
            <v>JOHN MATHEW</v>
          </cell>
          <cell r="E271" t="str">
            <v xml:space="preserve">K. MATHAI </v>
          </cell>
          <cell r="F271" t="str">
            <v>A1</v>
          </cell>
          <cell r="G271" t="str">
            <v>Aso</v>
          </cell>
          <cell r="H271">
            <v>39661</v>
          </cell>
          <cell r="I271">
            <v>39845</v>
          </cell>
          <cell r="J271">
            <v>25354</v>
          </cell>
          <cell r="K271">
            <v>47.731506849315068</v>
          </cell>
          <cell r="L271">
            <v>47268</v>
          </cell>
          <cell r="M271">
            <v>19.983561643835618</v>
          </cell>
          <cell r="N271">
            <v>8.535869107369356</v>
          </cell>
          <cell r="O271">
            <v>29</v>
          </cell>
          <cell r="P271" t="str">
            <v>-</v>
          </cell>
          <cell r="Q271" t="str">
            <v>YES</v>
          </cell>
          <cell r="R271" t="str">
            <v>3+SC</v>
          </cell>
          <cell r="T271" t="str">
            <v>3 P-A2</v>
          </cell>
          <cell r="U271" t="str">
            <v>X  Std</v>
          </cell>
          <cell r="V271" t="str">
            <v>Security Guard</v>
          </cell>
          <cell r="W271" t="str">
            <v>Security</v>
          </cell>
          <cell r="X271">
            <v>2183</v>
          </cell>
          <cell r="Y271">
            <v>600</v>
          </cell>
          <cell r="Z271">
            <v>1550</v>
          </cell>
          <cell r="AA271">
            <v>200</v>
          </cell>
          <cell r="AB271">
            <v>7750</v>
          </cell>
          <cell r="AC271">
            <v>1200</v>
          </cell>
          <cell r="AD271">
            <v>3733</v>
          </cell>
          <cell r="AE271">
            <v>600</v>
          </cell>
          <cell r="AF271">
            <v>1250</v>
          </cell>
          <cell r="AG271">
            <v>800</v>
          </cell>
          <cell r="AH271">
            <v>6250</v>
          </cell>
          <cell r="AI271">
            <v>0</v>
          </cell>
          <cell r="AJ271">
            <v>750</v>
          </cell>
          <cell r="AK271">
            <v>750</v>
          </cell>
          <cell r="AL271">
            <v>650</v>
          </cell>
          <cell r="AM271">
            <v>0</v>
          </cell>
          <cell r="AN271">
            <v>0</v>
          </cell>
          <cell r="AO271">
            <v>0</v>
          </cell>
          <cell r="AP271">
            <v>0</v>
          </cell>
          <cell r="AQ271">
            <v>0</v>
          </cell>
          <cell r="AR271">
            <v>0</v>
          </cell>
          <cell r="AS271">
            <v>0</v>
          </cell>
          <cell r="AT271">
            <v>23733</v>
          </cell>
          <cell r="AU271">
            <v>23133</v>
          </cell>
          <cell r="AV271">
            <v>1824</v>
          </cell>
          <cell r="AW271">
            <v>3040</v>
          </cell>
          <cell r="AX271">
            <v>0</v>
          </cell>
          <cell r="AY271">
            <v>250</v>
          </cell>
          <cell r="AZ271">
            <v>3000</v>
          </cell>
          <cell r="BA271">
            <v>28847</v>
          </cell>
          <cell r="BB271">
            <v>346164</v>
          </cell>
          <cell r="BC271">
            <v>0</v>
          </cell>
          <cell r="BD271">
            <v>346164</v>
          </cell>
          <cell r="BE271">
            <v>346164</v>
          </cell>
        </row>
        <row r="272">
          <cell r="A272">
            <v>10000479</v>
          </cell>
          <cell r="B272" t="str">
            <v>04/0366</v>
          </cell>
          <cell r="C272">
            <v>1010318100</v>
          </cell>
          <cell r="D272" t="str">
            <v>RANJAN BORKAR</v>
          </cell>
          <cell r="E272" t="str">
            <v>BABAN</v>
          </cell>
          <cell r="F272" t="str">
            <v>S1</v>
          </cell>
          <cell r="G272" t="str">
            <v>OC</v>
          </cell>
          <cell r="H272">
            <v>39666</v>
          </cell>
          <cell r="I272">
            <v>39850</v>
          </cell>
          <cell r="J272">
            <v>24750</v>
          </cell>
          <cell r="K272">
            <v>49.386301369863013</v>
          </cell>
          <cell r="L272">
            <v>46664</v>
          </cell>
          <cell r="M272">
            <v>17.523287671232875</v>
          </cell>
          <cell r="N272">
            <v>8.5221704772323701</v>
          </cell>
          <cell r="O272">
            <v>26</v>
          </cell>
          <cell r="P272">
            <v>40269</v>
          </cell>
          <cell r="Q272" t="str">
            <v>YES</v>
          </cell>
          <cell r="R272" t="str">
            <v>4+P-S1</v>
          </cell>
          <cell r="T272" t="str">
            <v>4 P-S2</v>
          </cell>
          <cell r="U272" t="str">
            <v>H.S.C., I.T.I., NCTVT</v>
          </cell>
          <cell r="V272" t="str">
            <v>Supervisor</v>
          </cell>
          <cell r="W272" t="str">
            <v>Hydrogen Plant</v>
          </cell>
          <cell r="X272">
            <v>5503</v>
          </cell>
          <cell r="Y272">
            <v>800</v>
          </cell>
          <cell r="Z272">
            <v>1750</v>
          </cell>
          <cell r="AB272">
            <v>20630</v>
          </cell>
          <cell r="AC272">
            <v>0</v>
          </cell>
          <cell r="AD272">
            <v>7253</v>
          </cell>
          <cell r="AE272">
            <v>600</v>
          </cell>
          <cell r="AF272">
            <v>1250</v>
          </cell>
          <cell r="AG272">
            <v>800</v>
          </cell>
          <cell r="AH272">
            <v>4500</v>
          </cell>
          <cell r="AI272">
            <v>94</v>
          </cell>
          <cell r="AJ272">
            <v>750</v>
          </cell>
          <cell r="AK272">
            <v>750</v>
          </cell>
          <cell r="AL272">
            <v>650</v>
          </cell>
          <cell r="AM272">
            <v>0</v>
          </cell>
          <cell r="AN272">
            <v>0</v>
          </cell>
          <cell r="AO272">
            <v>0</v>
          </cell>
          <cell r="AP272">
            <v>0</v>
          </cell>
          <cell r="AQ272">
            <v>0</v>
          </cell>
          <cell r="AR272">
            <v>0</v>
          </cell>
          <cell r="AS272">
            <v>0</v>
          </cell>
          <cell r="AT272">
            <v>37277</v>
          </cell>
          <cell r="AU272">
            <v>36677</v>
          </cell>
          <cell r="AV272">
            <v>3015.6</v>
          </cell>
          <cell r="AW272">
            <v>5026</v>
          </cell>
          <cell r="AX272">
            <v>0</v>
          </cell>
          <cell r="AY272">
            <v>416.66666666666669</v>
          </cell>
          <cell r="AZ272">
            <v>5000</v>
          </cell>
          <cell r="BA272">
            <v>45735.266666666663</v>
          </cell>
          <cell r="BB272">
            <v>548823.19999999995</v>
          </cell>
          <cell r="BC272">
            <v>0</v>
          </cell>
          <cell r="BD272">
            <v>548823.19999999995</v>
          </cell>
          <cell r="BE272">
            <v>548823.19999999995</v>
          </cell>
        </row>
        <row r="273">
          <cell r="A273">
            <v>10000465</v>
          </cell>
          <cell r="B273" t="str">
            <v>04/0372</v>
          </cell>
          <cell r="C273">
            <v>1010303999</v>
          </cell>
          <cell r="D273" t="str">
            <v>PRASAN DAS</v>
          </cell>
          <cell r="E273" t="str">
            <v>KUMAR</v>
          </cell>
          <cell r="F273" t="str">
            <v>EG</v>
          </cell>
          <cell r="G273" t="str">
            <v>JMC</v>
          </cell>
          <cell r="H273">
            <v>39574</v>
          </cell>
          <cell r="I273">
            <v>39758</v>
          </cell>
          <cell r="J273">
            <v>29681</v>
          </cell>
          <cell r="K273">
            <v>35.876712328767127</v>
          </cell>
          <cell r="L273">
            <v>51595</v>
          </cell>
          <cell r="M273">
            <v>1.9315068493150684</v>
          </cell>
          <cell r="N273">
            <v>8.7742252727042143</v>
          </cell>
          <cell r="O273">
            <v>11</v>
          </cell>
          <cell r="P273" t="str">
            <v>-</v>
          </cell>
          <cell r="Q273" t="str">
            <v>YES</v>
          </cell>
          <cell r="U273" t="str">
            <v>B.Com., Diploma in Computer Hardware &amp; Networking, MBA</v>
          </cell>
          <cell r="V273" t="str">
            <v>Executive</v>
          </cell>
          <cell r="W273" t="str">
            <v>INFORMATION SYSTEM</v>
          </cell>
          <cell r="AB273">
            <v>17780</v>
          </cell>
          <cell r="AC273">
            <v>0</v>
          </cell>
          <cell r="AD273">
            <v>8890</v>
          </cell>
          <cell r="AE273">
            <v>0</v>
          </cell>
          <cell r="AF273">
            <v>1250</v>
          </cell>
          <cell r="AG273">
            <v>1600</v>
          </cell>
          <cell r="AH273">
            <v>0</v>
          </cell>
          <cell r="AI273">
            <v>4425</v>
          </cell>
          <cell r="AJ273">
            <v>0</v>
          </cell>
          <cell r="AK273">
            <v>0</v>
          </cell>
          <cell r="AL273">
            <v>0</v>
          </cell>
          <cell r="AM273">
            <v>400</v>
          </cell>
          <cell r="AN273">
            <v>3978</v>
          </cell>
          <cell r="AO273">
            <v>3556</v>
          </cell>
          <cell r="AP273">
            <v>0</v>
          </cell>
          <cell r="AQ273">
            <v>0</v>
          </cell>
          <cell r="AR273">
            <v>0</v>
          </cell>
          <cell r="AS273">
            <v>0</v>
          </cell>
          <cell r="AT273">
            <v>41879</v>
          </cell>
          <cell r="AU273">
            <v>38323</v>
          </cell>
          <cell r="AV273">
            <v>2133.6</v>
          </cell>
          <cell r="AW273">
            <v>0</v>
          </cell>
          <cell r="AX273">
            <v>0</v>
          </cell>
          <cell r="AY273">
            <v>416.66666666666669</v>
          </cell>
          <cell r="AZ273">
            <v>5000</v>
          </cell>
          <cell r="BA273">
            <v>44429.266666666663</v>
          </cell>
          <cell r="BB273">
            <v>533151.19999999995</v>
          </cell>
          <cell r="BC273">
            <v>16490</v>
          </cell>
          <cell r="BD273">
            <v>549641.19999999995</v>
          </cell>
          <cell r="BE273">
            <v>549641.19999999995</v>
          </cell>
        </row>
        <row r="274">
          <cell r="A274">
            <v>10000485</v>
          </cell>
          <cell r="B274" t="str">
            <v>04/0376</v>
          </cell>
          <cell r="C274">
            <v>1010310999</v>
          </cell>
          <cell r="D274" t="str">
            <v>BALDEV SINGH</v>
          </cell>
          <cell r="E274" t="str">
            <v>KUNDAN</v>
          </cell>
          <cell r="F274" t="str">
            <v>EG-0</v>
          </cell>
          <cell r="G274" t="str">
            <v>JMC</v>
          </cell>
          <cell r="H274">
            <v>39923</v>
          </cell>
          <cell r="I274">
            <v>40106</v>
          </cell>
          <cell r="J274">
            <v>23417</v>
          </cell>
          <cell r="K274">
            <v>53.038356164383565</v>
          </cell>
          <cell r="L274">
            <v>45331</v>
          </cell>
          <cell r="M274">
            <v>26.172602739726027</v>
          </cell>
          <cell r="N274">
            <v>7.8180608881912743</v>
          </cell>
          <cell r="O274">
            <v>34</v>
          </cell>
          <cell r="P274" t="str">
            <v>-</v>
          </cell>
          <cell r="Q274" t="str">
            <v>YES</v>
          </cell>
          <cell r="U274" t="str">
            <v>Army Graduation</v>
          </cell>
          <cell r="V274" t="str">
            <v>Junior Executive</v>
          </cell>
          <cell r="W274" t="str">
            <v>Security</v>
          </cell>
          <cell r="X274">
            <v>13953</v>
          </cell>
          <cell r="Y274">
            <v>1250</v>
          </cell>
          <cell r="AB274">
            <v>14380</v>
          </cell>
          <cell r="AC274">
            <v>0</v>
          </cell>
          <cell r="AD274">
            <v>7190</v>
          </cell>
          <cell r="AE274">
            <v>0</v>
          </cell>
          <cell r="AF274">
            <v>1250</v>
          </cell>
          <cell r="AG274">
            <v>1600</v>
          </cell>
          <cell r="AH274">
            <v>0</v>
          </cell>
          <cell r="AI274">
            <v>2450</v>
          </cell>
          <cell r="AJ274">
            <v>0</v>
          </cell>
          <cell r="AK274">
            <v>0</v>
          </cell>
          <cell r="AL274">
            <v>0</v>
          </cell>
          <cell r="AM274">
            <v>400</v>
          </cell>
          <cell r="AN274">
            <v>3638</v>
          </cell>
          <cell r="AO274">
            <v>2876</v>
          </cell>
          <cell r="AP274">
            <v>0</v>
          </cell>
          <cell r="AQ274">
            <v>0</v>
          </cell>
          <cell r="AR274">
            <v>0</v>
          </cell>
          <cell r="AS274">
            <v>0</v>
          </cell>
          <cell r="AT274">
            <v>33784</v>
          </cell>
          <cell r="AU274">
            <v>30908</v>
          </cell>
          <cell r="AV274">
            <v>1725.6</v>
          </cell>
          <cell r="AW274">
            <v>0</v>
          </cell>
          <cell r="AX274">
            <v>0</v>
          </cell>
          <cell r="AY274">
            <v>416.66666666666669</v>
          </cell>
          <cell r="AZ274">
            <v>5000</v>
          </cell>
          <cell r="BA274">
            <v>35926.266666666663</v>
          </cell>
          <cell r="BB274">
            <v>431115.19999999995</v>
          </cell>
          <cell r="BC274">
            <v>8800</v>
          </cell>
          <cell r="BD274">
            <v>439915.19999999995</v>
          </cell>
          <cell r="BE274">
            <v>439915.19999999995</v>
          </cell>
        </row>
        <row r="275">
          <cell r="A275">
            <v>10000203</v>
          </cell>
          <cell r="B275" t="str">
            <v>04/0377</v>
          </cell>
          <cell r="C275">
            <v>1010318010</v>
          </cell>
          <cell r="D275" t="str">
            <v>SHIRISH S. RAJADHYAKSHA</v>
          </cell>
          <cell r="E275" t="str">
            <v>SAWLARAM</v>
          </cell>
          <cell r="F275" t="str">
            <v>EG-3</v>
          </cell>
          <cell r="G275" t="str">
            <v>MMC</v>
          </cell>
          <cell r="H275">
            <v>31335</v>
          </cell>
          <cell r="I275">
            <v>31517</v>
          </cell>
          <cell r="J275">
            <v>20973</v>
          </cell>
          <cell r="K275">
            <v>59.734246575342468</v>
          </cell>
          <cell r="L275">
            <v>42887</v>
          </cell>
          <cell r="M275">
            <v>0</v>
          </cell>
          <cell r="N275">
            <v>31.346828011478944</v>
          </cell>
          <cell r="O275">
            <v>31</v>
          </cell>
          <cell r="P275">
            <v>41730</v>
          </cell>
          <cell r="Q275" t="str">
            <v>HO</v>
          </cell>
          <cell r="U275" t="str">
            <v>S.S.C.</v>
          </cell>
          <cell r="V275" t="str">
            <v>Senior Manager</v>
          </cell>
          <cell r="W275" t="str">
            <v>Splitting</v>
          </cell>
          <cell r="X275">
            <v>36246</v>
          </cell>
          <cell r="Y275">
            <v>1250</v>
          </cell>
          <cell r="AB275">
            <v>36246</v>
          </cell>
          <cell r="AC275">
            <v>0</v>
          </cell>
          <cell r="AD275">
            <v>14498.400000000001</v>
          </cell>
          <cell r="AE275">
            <v>0</v>
          </cell>
          <cell r="AF275">
            <v>1250</v>
          </cell>
          <cell r="AG275">
            <v>3624.6000000000004</v>
          </cell>
          <cell r="AH275">
            <v>0</v>
          </cell>
          <cell r="AI275">
            <v>16295</v>
          </cell>
          <cell r="AJ275">
            <v>0</v>
          </cell>
          <cell r="AK275">
            <v>0</v>
          </cell>
          <cell r="AL275">
            <v>0</v>
          </cell>
          <cell r="AM275">
            <v>0</v>
          </cell>
          <cell r="AN275">
            <v>0</v>
          </cell>
          <cell r="AO275">
            <v>5436.9</v>
          </cell>
          <cell r="AP275">
            <v>0</v>
          </cell>
          <cell r="AQ275">
            <v>0</v>
          </cell>
          <cell r="AR275">
            <v>0</v>
          </cell>
          <cell r="AS275">
            <v>0</v>
          </cell>
          <cell r="AT275">
            <v>77350.899999999994</v>
          </cell>
          <cell r="AU275">
            <v>71914</v>
          </cell>
          <cell r="AV275">
            <v>4349.5199999999995</v>
          </cell>
          <cell r="AW275">
            <v>1812.3000000000002</v>
          </cell>
          <cell r="AX275">
            <v>0</v>
          </cell>
          <cell r="AY275">
            <v>3020.5</v>
          </cell>
          <cell r="AZ275">
            <v>36246</v>
          </cell>
          <cell r="BA275">
            <v>86533.22</v>
          </cell>
          <cell r="BB275">
            <v>1038398.64</v>
          </cell>
          <cell r="BC275">
            <v>48981</v>
          </cell>
          <cell r="BD275">
            <v>0</v>
          </cell>
          <cell r="BE275">
            <v>0</v>
          </cell>
        </row>
        <row r="276">
          <cell r="A276">
            <v>10000486</v>
          </cell>
          <cell r="B276" t="str">
            <v>04/0378</v>
          </cell>
          <cell r="C276">
            <v>1010318100</v>
          </cell>
          <cell r="D276" t="str">
            <v>DHANANJAY D. KHACHANE</v>
          </cell>
          <cell r="E276" t="str">
            <v>DEVIDAS</v>
          </cell>
          <cell r="F276" t="str">
            <v>A3</v>
          </cell>
          <cell r="G276" t="str">
            <v>Aso</v>
          </cell>
          <cell r="H276">
            <v>39965</v>
          </cell>
          <cell r="I276">
            <v>40148</v>
          </cell>
          <cell r="J276">
            <v>27160</v>
          </cell>
          <cell r="K276">
            <v>42.783561643835618</v>
          </cell>
          <cell r="L276">
            <v>49074</v>
          </cell>
          <cell r="M276">
            <v>5.5863013698630137</v>
          </cell>
          <cell r="N276">
            <v>7.7029923950405896</v>
          </cell>
          <cell r="O276">
            <v>13</v>
          </cell>
          <cell r="P276">
            <v>41730</v>
          </cell>
          <cell r="Q276" t="str">
            <v>YES</v>
          </cell>
          <cell r="R276" t="str">
            <v>NE</v>
          </cell>
          <cell r="T276" t="str">
            <v>4 P-A3</v>
          </cell>
          <cell r="U276" t="str">
            <v>Dip in Chemical Enginnering</v>
          </cell>
          <cell r="V276" t="str">
            <v>Operator</v>
          </cell>
          <cell r="W276" t="str">
            <v>Hydrogen Plant</v>
          </cell>
          <cell r="X276">
            <v>2229</v>
          </cell>
          <cell r="Y276">
            <v>800</v>
          </cell>
          <cell r="Z276">
            <v>1750</v>
          </cell>
          <cell r="AB276">
            <v>11050</v>
          </cell>
          <cell r="AC276">
            <v>20</v>
          </cell>
          <cell r="AD276">
            <v>3979</v>
          </cell>
          <cell r="AE276">
            <v>600</v>
          </cell>
          <cell r="AF276">
            <v>1250</v>
          </cell>
          <cell r="AG276">
            <v>800</v>
          </cell>
          <cell r="AH276">
            <v>6750</v>
          </cell>
          <cell r="AI276">
            <v>0</v>
          </cell>
          <cell r="AJ276">
            <v>750</v>
          </cell>
          <cell r="AK276">
            <v>750</v>
          </cell>
          <cell r="AL276">
            <v>650</v>
          </cell>
          <cell r="AM276">
            <v>0</v>
          </cell>
          <cell r="AN276">
            <v>0</v>
          </cell>
          <cell r="AO276">
            <v>0</v>
          </cell>
          <cell r="AP276">
            <v>0</v>
          </cell>
          <cell r="AQ276">
            <v>0</v>
          </cell>
          <cell r="AR276">
            <v>0</v>
          </cell>
          <cell r="AS276">
            <v>0</v>
          </cell>
          <cell r="AT276">
            <v>26599</v>
          </cell>
          <cell r="AU276">
            <v>25999</v>
          </cell>
          <cell r="AV276">
            <v>2138.4</v>
          </cell>
          <cell r="AW276">
            <v>3564</v>
          </cell>
          <cell r="AX276">
            <v>0</v>
          </cell>
          <cell r="AY276">
            <v>333.33333333333331</v>
          </cell>
          <cell r="AZ276">
            <v>4000</v>
          </cell>
          <cell r="BA276">
            <v>32634.733333333334</v>
          </cell>
          <cell r="BB276">
            <v>391616.8</v>
          </cell>
          <cell r="BC276">
            <v>0</v>
          </cell>
          <cell r="BD276">
            <v>391616.8</v>
          </cell>
          <cell r="BE276">
            <v>391616.8</v>
          </cell>
        </row>
        <row r="277">
          <cell r="A277">
            <v>10000488</v>
          </cell>
          <cell r="B277" t="str">
            <v>04/0380</v>
          </cell>
          <cell r="C277">
            <v>1010318100</v>
          </cell>
          <cell r="D277" t="str">
            <v>BALA S. SAWANT</v>
          </cell>
          <cell r="E277" t="str">
            <v>SAKHARAM</v>
          </cell>
          <cell r="F277" t="str">
            <v>S1</v>
          </cell>
          <cell r="G277" t="str">
            <v>OC</v>
          </cell>
          <cell r="H277">
            <v>39972</v>
          </cell>
          <cell r="I277">
            <v>40155</v>
          </cell>
          <cell r="J277">
            <v>26376</v>
          </cell>
          <cell r="K277">
            <v>44.93150684931507</v>
          </cell>
          <cell r="L277">
            <v>48290</v>
          </cell>
          <cell r="M277">
            <v>16.030136986301368</v>
          </cell>
          <cell r="N277">
            <v>7.6838143131659011</v>
          </cell>
          <cell r="O277">
            <v>24</v>
          </cell>
          <cell r="P277">
            <v>41000</v>
          </cell>
          <cell r="Q277" t="str">
            <v>YES</v>
          </cell>
          <cell r="R277" t="str">
            <v>NE</v>
          </cell>
          <cell r="S277" t="str">
            <v>4 + PS1</v>
          </cell>
          <cell r="T277" t="str">
            <v>4 P-S2</v>
          </cell>
          <cell r="U277" t="str">
            <v>Dip in Chemical Enginnering</v>
          </cell>
          <cell r="V277" t="str">
            <v>Supervisor</v>
          </cell>
          <cell r="W277" t="str">
            <v>Hydrogen Plant</v>
          </cell>
          <cell r="X277">
            <v>4152</v>
          </cell>
          <cell r="Y277">
            <v>800</v>
          </cell>
          <cell r="Z277">
            <v>1750</v>
          </cell>
          <cell r="AB277">
            <v>21906</v>
          </cell>
          <cell r="AC277">
            <v>0</v>
          </cell>
          <cell r="AD277">
            <v>5902</v>
          </cell>
          <cell r="AE277">
            <v>600</v>
          </cell>
          <cell r="AF277">
            <v>1250</v>
          </cell>
          <cell r="AG277">
            <v>800</v>
          </cell>
          <cell r="AH277">
            <v>4500</v>
          </cell>
          <cell r="AI277">
            <v>0</v>
          </cell>
          <cell r="AJ277">
            <v>750</v>
          </cell>
          <cell r="AK277">
            <v>750</v>
          </cell>
          <cell r="AL277">
            <v>650</v>
          </cell>
          <cell r="AM277">
            <v>0</v>
          </cell>
          <cell r="AN277">
            <v>0</v>
          </cell>
          <cell r="AO277">
            <v>0</v>
          </cell>
          <cell r="AP277">
            <v>0</v>
          </cell>
          <cell r="AQ277">
            <v>0</v>
          </cell>
          <cell r="AR277">
            <v>0</v>
          </cell>
          <cell r="AS277">
            <v>0</v>
          </cell>
          <cell r="AT277">
            <v>37108</v>
          </cell>
          <cell r="AU277">
            <v>36508</v>
          </cell>
          <cell r="AV277">
            <v>3168.72</v>
          </cell>
          <cell r="AW277">
            <v>5281.2000000000007</v>
          </cell>
          <cell r="AX277">
            <v>0</v>
          </cell>
          <cell r="AY277">
            <v>416.66666666666669</v>
          </cell>
          <cell r="AZ277">
            <v>5000</v>
          </cell>
          <cell r="BA277">
            <v>45974.586666666662</v>
          </cell>
          <cell r="BB277">
            <v>551695.03999999992</v>
          </cell>
          <cell r="BC277">
            <v>0</v>
          </cell>
          <cell r="BD277">
            <v>551695.03999999992</v>
          </cell>
          <cell r="BE277">
            <v>551695.03999999992</v>
          </cell>
        </row>
        <row r="278">
          <cell r="A278">
            <v>10000490</v>
          </cell>
          <cell r="B278" t="str">
            <v>04/0382</v>
          </cell>
          <cell r="C278">
            <v>1010317999</v>
          </cell>
          <cell r="D278" t="str">
            <v>VILAS G. GORALE</v>
          </cell>
          <cell r="E278" t="str">
            <v>GANPAT</v>
          </cell>
          <cell r="F278" t="str">
            <v>A3</v>
          </cell>
          <cell r="G278" t="str">
            <v>Aso</v>
          </cell>
          <cell r="H278">
            <v>40031</v>
          </cell>
          <cell r="I278">
            <v>40215</v>
          </cell>
          <cell r="J278">
            <v>26816</v>
          </cell>
          <cell r="K278">
            <v>43.726027397260275</v>
          </cell>
          <cell r="L278">
            <v>48730</v>
          </cell>
          <cell r="M278">
            <v>15.605479452054794</v>
          </cell>
          <cell r="N278">
            <v>7.5221704772323701</v>
          </cell>
          <cell r="O278">
            <v>23</v>
          </cell>
          <cell r="P278" t="str">
            <v>-</v>
          </cell>
          <cell r="Q278" t="str">
            <v>YES</v>
          </cell>
          <cell r="R278" t="str">
            <v>NA</v>
          </cell>
          <cell r="T278" t="str">
            <v>4 P-S1</v>
          </cell>
          <cell r="U278" t="str">
            <v>S.S.C., I.T.I., NCTVT</v>
          </cell>
          <cell r="V278" t="str">
            <v>Instrument Technician</v>
          </cell>
          <cell r="W278" t="str">
            <v>Instrumentation</v>
          </cell>
          <cell r="X278">
            <v>2529</v>
          </cell>
          <cell r="Y278">
            <v>800</v>
          </cell>
          <cell r="Z278">
            <v>1750</v>
          </cell>
          <cell r="AB278">
            <v>12750</v>
          </cell>
          <cell r="AC278">
            <v>1124</v>
          </cell>
          <cell r="AD278">
            <v>4279</v>
          </cell>
          <cell r="AE278">
            <v>600</v>
          </cell>
          <cell r="AF278">
            <v>1250</v>
          </cell>
          <cell r="AG278">
            <v>800</v>
          </cell>
          <cell r="AH278">
            <v>6750</v>
          </cell>
          <cell r="AI278">
            <v>0</v>
          </cell>
          <cell r="AJ278">
            <v>750</v>
          </cell>
          <cell r="AK278">
            <v>750</v>
          </cell>
          <cell r="AL278">
            <v>650</v>
          </cell>
          <cell r="AM278">
            <v>0</v>
          </cell>
          <cell r="AN278">
            <v>0</v>
          </cell>
          <cell r="AO278">
            <v>0</v>
          </cell>
          <cell r="AP278">
            <v>0</v>
          </cell>
          <cell r="AQ278">
            <v>0</v>
          </cell>
          <cell r="AR278">
            <v>0</v>
          </cell>
          <cell r="AS278">
            <v>0</v>
          </cell>
          <cell r="AT278">
            <v>29703</v>
          </cell>
          <cell r="AU278">
            <v>29103</v>
          </cell>
          <cell r="AV278">
            <v>2474.88</v>
          </cell>
          <cell r="AW278">
            <v>4124.8</v>
          </cell>
          <cell r="AX278">
            <v>0</v>
          </cell>
          <cell r="AY278">
            <v>333.33333333333331</v>
          </cell>
          <cell r="AZ278">
            <v>4000</v>
          </cell>
          <cell r="BA278">
            <v>36636.013333333336</v>
          </cell>
          <cell r="BB278">
            <v>439632.16000000003</v>
          </cell>
          <cell r="BC278">
            <v>0</v>
          </cell>
          <cell r="BD278">
            <v>439632.16000000003</v>
          </cell>
          <cell r="BE278">
            <v>439632.16000000003</v>
          </cell>
        </row>
        <row r="279">
          <cell r="A279">
            <v>10000491</v>
          </cell>
          <cell r="B279" t="str">
            <v>04/0383</v>
          </cell>
          <cell r="C279">
            <v>1010312999</v>
          </cell>
          <cell r="D279" t="str">
            <v>SUSHANT DESAI</v>
          </cell>
          <cell r="E279" t="str">
            <v>SUDHAKAR</v>
          </cell>
          <cell r="F279" t="str">
            <v>EG-2</v>
          </cell>
          <cell r="G279" t="str">
            <v>JMC</v>
          </cell>
          <cell r="H279">
            <v>40051</v>
          </cell>
          <cell r="I279">
            <v>40235</v>
          </cell>
          <cell r="J279">
            <v>30566</v>
          </cell>
          <cell r="K279">
            <v>33.452054794520549</v>
          </cell>
          <cell r="L279">
            <v>52480</v>
          </cell>
          <cell r="M279">
            <v>2.8191780821917809</v>
          </cell>
          <cell r="N279">
            <v>7.4673759566844256</v>
          </cell>
          <cell r="O279">
            <v>10</v>
          </cell>
          <cell r="P279">
            <v>42461</v>
          </cell>
          <cell r="Q279" t="str">
            <v>YES</v>
          </cell>
          <cell r="U279" t="str">
            <v>M.Sc. (Organic Chemistry)</v>
          </cell>
          <cell r="V279" t="str">
            <v>Manager</v>
          </cell>
          <cell r="W279" t="str">
            <v>R&amp;D</v>
          </cell>
          <cell r="X279">
            <v>21735</v>
          </cell>
          <cell r="Y279">
            <v>1250</v>
          </cell>
          <cell r="AB279">
            <v>25490</v>
          </cell>
          <cell r="AC279">
            <v>0</v>
          </cell>
          <cell r="AD279">
            <v>12745</v>
          </cell>
          <cell r="AE279">
            <v>0</v>
          </cell>
          <cell r="AF279">
            <v>1250</v>
          </cell>
          <cell r="AG279">
            <v>0</v>
          </cell>
          <cell r="AH279">
            <v>0</v>
          </cell>
          <cell r="AI279">
            <v>4783</v>
          </cell>
          <cell r="AJ279">
            <v>0</v>
          </cell>
          <cell r="AK279">
            <v>0</v>
          </cell>
          <cell r="AL279">
            <v>0</v>
          </cell>
          <cell r="AM279">
            <v>400</v>
          </cell>
          <cell r="AN279">
            <v>4749</v>
          </cell>
          <cell r="AO279">
            <v>5098</v>
          </cell>
          <cell r="AP279">
            <v>0</v>
          </cell>
          <cell r="AQ279">
            <v>0</v>
          </cell>
          <cell r="AR279">
            <v>0</v>
          </cell>
          <cell r="AS279">
            <v>5300</v>
          </cell>
          <cell r="AT279">
            <v>59815</v>
          </cell>
          <cell r="AU279">
            <v>54717</v>
          </cell>
          <cell r="AV279">
            <v>3058.7999999999997</v>
          </cell>
          <cell r="AW279">
            <v>0</v>
          </cell>
          <cell r="AX279">
            <v>0</v>
          </cell>
          <cell r="AY279">
            <v>833.33333333333337</v>
          </cell>
          <cell r="AZ279">
            <v>10000</v>
          </cell>
          <cell r="BA279">
            <v>63707.133333333339</v>
          </cell>
          <cell r="BB279">
            <v>764485.60000000009</v>
          </cell>
          <cell r="BC279">
            <v>48800</v>
          </cell>
          <cell r="BD279">
            <v>813285.60000000009</v>
          </cell>
          <cell r="BE279">
            <v>813285.60000000009</v>
          </cell>
        </row>
        <row r="280">
          <cell r="A280">
            <v>10000496</v>
          </cell>
          <cell r="B280" t="str">
            <v>04/0390</v>
          </cell>
          <cell r="C280">
            <v>1010325999</v>
          </cell>
          <cell r="D280" t="str">
            <v>DHAIRYASHEEL R. SHINDE</v>
          </cell>
          <cell r="E280" t="str">
            <v>RAMRAO</v>
          </cell>
          <cell r="F280" t="str">
            <v>EG-3</v>
          </cell>
          <cell r="G280" t="str">
            <v>MMC</v>
          </cell>
          <cell r="H280">
            <v>40122</v>
          </cell>
          <cell r="I280">
            <v>40303</v>
          </cell>
          <cell r="J280">
            <v>28663</v>
          </cell>
          <cell r="K280">
            <v>38.665753424657531</v>
          </cell>
          <cell r="L280">
            <v>50577</v>
          </cell>
          <cell r="M280">
            <v>6.5205479452054798</v>
          </cell>
          <cell r="N280">
            <v>7.2728554090563122</v>
          </cell>
          <cell r="O280">
            <v>14</v>
          </cell>
          <cell r="P280">
            <v>41365</v>
          </cell>
          <cell r="Q280" t="str">
            <v>HO</v>
          </cell>
          <cell r="U280" t="str">
            <v>B.Sc.,M.E.M.,C.D.M., Dip. In Industrial Safety</v>
          </cell>
          <cell r="V280" t="str">
            <v xml:space="preserve">Senior Manager </v>
          </cell>
          <cell r="W280" t="str">
            <v>EHS</v>
          </cell>
          <cell r="X280">
            <v>23175</v>
          </cell>
          <cell r="Y280">
            <v>1250</v>
          </cell>
          <cell r="AB280">
            <v>23175</v>
          </cell>
          <cell r="AC280">
            <v>0</v>
          </cell>
          <cell r="AD280">
            <v>9270</v>
          </cell>
          <cell r="AE280">
            <v>0</v>
          </cell>
          <cell r="AF280">
            <v>1250</v>
          </cell>
          <cell r="AG280">
            <v>2317.5</v>
          </cell>
          <cell r="AH280">
            <v>0</v>
          </cell>
          <cell r="AI280">
            <v>9679</v>
          </cell>
          <cell r="AJ280">
            <v>0</v>
          </cell>
          <cell r="AK280">
            <v>0</v>
          </cell>
          <cell r="AL280">
            <v>0</v>
          </cell>
          <cell r="AM280">
            <v>0</v>
          </cell>
          <cell r="AN280">
            <v>0</v>
          </cell>
          <cell r="AO280">
            <v>3476.25</v>
          </cell>
          <cell r="AP280">
            <v>0</v>
          </cell>
          <cell r="AQ280">
            <v>0</v>
          </cell>
          <cell r="AR280">
            <v>0</v>
          </cell>
          <cell r="AS280">
            <v>0</v>
          </cell>
          <cell r="AT280">
            <v>49167.75</v>
          </cell>
          <cell r="AU280">
            <v>45691.5</v>
          </cell>
          <cell r="AV280">
            <v>2781</v>
          </cell>
          <cell r="AW280">
            <v>1158.75</v>
          </cell>
          <cell r="AX280">
            <v>0</v>
          </cell>
          <cell r="AY280">
            <v>1931.25</v>
          </cell>
          <cell r="AZ280">
            <v>23175</v>
          </cell>
          <cell r="BA280">
            <v>55038.75</v>
          </cell>
          <cell r="BB280">
            <v>660465</v>
          </cell>
          <cell r="BC280">
            <v>34762</v>
          </cell>
          <cell r="BD280">
            <v>0</v>
          </cell>
          <cell r="BE280">
            <v>0</v>
          </cell>
        </row>
        <row r="281">
          <cell r="A281">
            <v>10000212</v>
          </cell>
          <cell r="B281" t="str">
            <v>04/0395</v>
          </cell>
          <cell r="C281">
            <v>1010328999</v>
          </cell>
          <cell r="D281" t="str">
            <v>K. RAFFIUDDIN</v>
          </cell>
          <cell r="E281" t="str">
            <v>KOYAKUTTY</v>
          </cell>
          <cell r="F281" t="str">
            <v>S2</v>
          </cell>
          <cell r="G281" t="str">
            <v>OC</v>
          </cell>
          <cell r="H281">
            <v>33439</v>
          </cell>
          <cell r="I281">
            <v>33623</v>
          </cell>
          <cell r="J281">
            <v>23177</v>
          </cell>
          <cell r="K281">
            <v>53.695890410958903</v>
          </cell>
          <cell r="L281">
            <v>45091</v>
          </cell>
          <cell r="M281">
            <v>2.1342465753424658</v>
          </cell>
          <cell r="N281">
            <v>25.582444450786408</v>
          </cell>
          <cell r="O281">
            <v>28</v>
          </cell>
          <cell r="P281">
            <v>40269</v>
          </cell>
          <cell r="Q281" t="str">
            <v>YES</v>
          </cell>
          <cell r="R281">
            <v>3</v>
          </cell>
          <cell r="T281" t="str">
            <v>NE</v>
          </cell>
          <cell r="U281" t="str">
            <v>S.S.C.</v>
          </cell>
          <cell r="V281" t="str">
            <v xml:space="preserve">Senior Supervisor </v>
          </cell>
          <cell r="W281" t="str">
            <v>TankFarm</v>
          </cell>
          <cell r="X281">
            <v>6392</v>
          </cell>
          <cell r="Y281">
            <v>800</v>
          </cell>
          <cell r="Z281">
            <v>1750</v>
          </cell>
          <cell r="AB281">
            <v>21339</v>
          </cell>
          <cell r="AC281">
            <v>0</v>
          </cell>
          <cell r="AD281">
            <v>8142</v>
          </cell>
          <cell r="AE281">
            <v>600</v>
          </cell>
          <cell r="AF281">
            <v>1250</v>
          </cell>
          <cell r="AG281">
            <v>800</v>
          </cell>
          <cell r="AH281">
            <v>4500</v>
          </cell>
          <cell r="AI281">
            <v>48</v>
          </cell>
          <cell r="AJ281">
            <v>750</v>
          </cell>
          <cell r="AK281">
            <v>750</v>
          </cell>
          <cell r="AL281">
            <v>650</v>
          </cell>
          <cell r="AM281">
            <v>0</v>
          </cell>
          <cell r="AN281">
            <v>0</v>
          </cell>
          <cell r="AO281">
            <v>0</v>
          </cell>
          <cell r="AP281">
            <v>0</v>
          </cell>
          <cell r="AQ281">
            <v>0</v>
          </cell>
          <cell r="AR281">
            <v>0</v>
          </cell>
          <cell r="AS281">
            <v>0</v>
          </cell>
          <cell r="AT281">
            <v>38829</v>
          </cell>
          <cell r="AU281">
            <v>38229</v>
          </cell>
          <cell r="AV281">
            <v>3100.68</v>
          </cell>
          <cell r="AW281">
            <v>5167.8</v>
          </cell>
          <cell r="AX281">
            <v>0</v>
          </cell>
          <cell r="AY281">
            <v>500</v>
          </cell>
          <cell r="AZ281">
            <v>6000</v>
          </cell>
          <cell r="BA281">
            <v>47597.48</v>
          </cell>
          <cell r="BB281">
            <v>571169.76</v>
          </cell>
          <cell r="BC281">
            <v>0</v>
          </cell>
          <cell r="BD281">
            <v>571169.76</v>
          </cell>
          <cell r="BE281">
            <v>571169.76</v>
          </cell>
        </row>
        <row r="282">
          <cell r="A282">
            <v>10000200</v>
          </cell>
          <cell r="B282" t="str">
            <v>04/0396</v>
          </cell>
          <cell r="C282">
            <v>1010317999</v>
          </cell>
          <cell r="D282" t="str">
            <v>GANESH G. WANKHEDE</v>
          </cell>
          <cell r="E282" t="str">
            <v>GULABRAO</v>
          </cell>
          <cell r="F282" t="str">
            <v>A3</v>
          </cell>
          <cell r="G282" t="str">
            <v>Aso</v>
          </cell>
          <cell r="H282">
            <v>31118</v>
          </cell>
          <cell r="I282">
            <v>31302</v>
          </cell>
          <cell r="J282">
            <v>21754</v>
          </cell>
          <cell r="K282">
            <v>57.594520547945208</v>
          </cell>
          <cell r="L282">
            <v>43668</v>
          </cell>
          <cell r="M282">
            <v>0</v>
          </cell>
          <cell r="N282">
            <v>31.941348559741243</v>
          </cell>
          <cell r="O282">
            <v>32</v>
          </cell>
          <cell r="P282">
            <v>37712</v>
          </cell>
          <cell r="Q282" t="str">
            <v>NO</v>
          </cell>
          <cell r="T282" t="str">
            <v>NE</v>
          </cell>
          <cell r="U282" t="str">
            <v>Nil</v>
          </cell>
          <cell r="V282" t="str">
            <v>Store Assistant</v>
          </cell>
          <cell r="W282" t="str">
            <v>Stores</v>
          </cell>
          <cell r="X282">
            <v>3222</v>
          </cell>
          <cell r="Y282">
            <v>800</v>
          </cell>
          <cell r="Z282">
            <v>1750</v>
          </cell>
          <cell r="AB282">
            <v>14025</v>
          </cell>
          <cell r="AC282">
            <v>2120</v>
          </cell>
          <cell r="AD282">
            <v>4972</v>
          </cell>
          <cell r="AE282">
            <v>600</v>
          </cell>
          <cell r="AF282">
            <v>1250</v>
          </cell>
          <cell r="AG282">
            <v>800</v>
          </cell>
          <cell r="AH282">
            <v>6750</v>
          </cell>
          <cell r="AI282">
            <v>0</v>
          </cell>
          <cell r="AJ282">
            <v>750</v>
          </cell>
          <cell r="AK282">
            <v>750</v>
          </cell>
          <cell r="AL282">
            <v>650</v>
          </cell>
          <cell r="AM282">
            <v>0</v>
          </cell>
          <cell r="AN282">
            <v>0</v>
          </cell>
          <cell r="AO282">
            <v>0</v>
          </cell>
          <cell r="AP282">
            <v>0</v>
          </cell>
          <cell r="AQ282">
            <v>0</v>
          </cell>
          <cell r="AR282">
            <v>0</v>
          </cell>
          <cell r="AS282">
            <v>0</v>
          </cell>
          <cell r="AT282">
            <v>32667</v>
          </cell>
          <cell r="AU282">
            <v>32067</v>
          </cell>
          <cell r="AV282">
            <v>2747.4</v>
          </cell>
          <cell r="AW282">
            <v>4579</v>
          </cell>
          <cell r="AX282">
            <v>0</v>
          </cell>
          <cell r="AY282">
            <v>333.33333333333331</v>
          </cell>
          <cell r="AZ282">
            <v>4000</v>
          </cell>
          <cell r="BA282">
            <v>40326.733333333337</v>
          </cell>
          <cell r="BB282">
            <v>483920.80000000005</v>
          </cell>
          <cell r="BC282">
            <v>0</v>
          </cell>
          <cell r="BD282">
            <v>483920.80000000005</v>
          </cell>
          <cell r="BE282">
            <v>483920.80000000005</v>
          </cell>
        </row>
        <row r="283">
          <cell r="A283">
            <v>10000277</v>
          </cell>
          <cell r="B283" t="str">
            <v>04/0397</v>
          </cell>
          <cell r="C283">
            <v>1010317999</v>
          </cell>
          <cell r="D283" t="str">
            <v>DILIP SHINDE</v>
          </cell>
          <cell r="E283" t="str">
            <v>SIDDHESHWAR</v>
          </cell>
          <cell r="F283" t="str">
            <v>S1</v>
          </cell>
          <cell r="G283" t="str">
            <v>OC</v>
          </cell>
          <cell r="H283">
            <v>36195</v>
          </cell>
          <cell r="I283">
            <v>36376</v>
          </cell>
          <cell r="J283">
            <v>27956</v>
          </cell>
          <cell r="K283">
            <v>40.602739726027394</v>
          </cell>
          <cell r="L283">
            <v>49870</v>
          </cell>
          <cell r="M283">
            <v>5.6821917808219178</v>
          </cell>
          <cell r="N283">
            <v>18.031759519279557</v>
          </cell>
          <cell r="O283">
            <v>24</v>
          </cell>
          <cell r="P283">
            <v>41000</v>
          </cell>
          <cell r="Q283" t="str">
            <v>YES</v>
          </cell>
          <cell r="S283" t="str">
            <v xml:space="preserve">4 + PS1      </v>
          </cell>
          <cell r="T283">
            <v>4</v>
          </cell>
          <cell r="U283" t="str">
            <v>S.S.C.</v>
          </cell>
          <cell r="V283" t="str">
            <v xml:space="preserve">Supervisor </v>
          </cell>
          <cell r="W283" t="str">
            <v>Fabrication</v>
          </cell>
          <cell r="X283">
            <v>4607</v>
          </cell>
          <cell r="Y283">
            <v>800</v>
          </cell>
          <cell r="Z283">
            <v>1750</v>
          </cell>
          <cell r="AB283">
            <v>18498</v>
          </cell>
          <cell r="AC283">
            <v>0</v>
          </cell>
          <cell r="AD283">
            <v>6357</v>
          </cell>
          <cell r="AE283">
            <v>600</v>
          </cell>
          <cell r="AF283">
            <v>1250</v>
          </cell>
          <cell r="AG283">
            <v>800</v>
          </cell>
          <cell r="AH283">
            <v>4500</v>
          </cell>
          <cell r="AI283">
            <v>0</v>
          </cell>
          <cell r="AJ283">
            <v>750</v>
          </cell>
          <cell r="AK283">
            <v>750</v>
          </cell>
          <cell r="AL283">
            <v>650</v>
          </cell>
          <cell r="AM283">
            <v>0</v>
          </cell>
          <cell r="AN283">
            <v>0</v>
          </cell>
          <cell r="AO283">
            <v>0</v>
          </cell>
          <cell r="AP283">
            <v>0</v>
          </cell>
          <cell r="AQ283">
            <v>0</v>
          </cell>
          <cell r="AR283">
            <v>0</v>
          </cell>
          <cell r="AS283">
            <v>0</v>
          </cell>
          <cell r="AT283">
            <v>34155</v>
          </cell>
          <cell r="AU283">
            <v>33555</v>
          </cell>
          <cell r="AV283">
            <v>2759.7599999999998</v>
          </cell>
          <cell r="AW283">
            <v>4599.6000000000004</v>
          </cell>
          <cell r="AX283">
            <v>0</v>
          </cell>
          <cell r="AY283">
            <v>416.66666666666669</v>
          </cell>
          <cell r="AZ283">
            <v>5000</v>
          </cell>
          <cell r="BA283">
            <v>41931.026666666665</v>
          </cell>
          <cell r="BB283">
            <v>503172.31999999995</v>
          </cell>
          <cell r="BC283">
            <v>0</v>
          </cell>
          <cell r="BD283">
            <v>503172.31999999995</v>
          </cell>
          <cell r="BE283">
            <v>503172.31999999995</v>
          </cell>
        </row>
        <row r="284">
          <cell r="A284">
            <v>10000275</v>
          </cell>
          <cell r="B284" t="str">
            <v>04/0399</v>
          </cell>
          <cell r="C284">
            <v>1010317999</v>
          </cell>
          <cell r="D284" t="str">
            <v>DADASO B. THORAT</v>
          </cell>
          <cell r="E284" t="str">
            <v>BHIMRAO</v>
          </cell>
          <cell r="F284" t="str">
            <v>A3</v>
          </cell>
          <cell r="G284" t="str">
            <v>Aso</v>
          </cell>
          <cell r="H284">
            <v>36133</v>
          </cell>
          <cell r="I284">
            <v>36315</v>
          </cell>
          <cell r="J284">
            <v>27030</v>
          </cell>
          <cell r="K284">
            <v>43.139726027397259</v>
          </cell>
          <cell r="L284">
            <v>48944</v>
          </cell>
          <cell r="M284">
            <v>0.58630136986301373</v>
          </cell>
          <cell r="N284">
            <v>18.201622532026892</v>
          </cell>
          <cell r="O284">
            <v>19</v>
          </cell>
          <cell r="P284">
            <v>40269</v>
          </cell>
          <cell r="Q284" t="str">
            <v>NO</v>
          </cell>
          <cell r="T284">
            <v>4</v>
          </cell>
          <cell r="U284" t="str">
            <v>VIII STD</v>
          </cell>
          <cell r="V284" t="str">
            <v>Assistant</v>
          </cell>
          <cell r="W284" t="str">
            <v>Fabrication</v>
          </cell>
          <cell r="X284">
            <v>3429</v>
          </cell>
          <cell r="Y284">
            <v>800</v>
          </cell>
          <cell r="Z284">
            <v>1750</v>
          </cell>
          <cell r="AB284">
            <v>11900</v>
          </cell>
          <cell r="AC284">
            <v>1025</v>
          </cell>
          <cell r="AD284">
            <v>5179</v>
          </cell>
          <cell r="AE284">
            <v>600</v>
          </cell>
          <cell r="AF284">
            <v>1250</v>
          </cell>
          <cell r="AG284">
            <v>800</v>
          </cell>
          <cell r="AH284">
            <v>6750</v>
          </cell>
          <cell r="AI284">
            <v>0</v>
          </cell>
          <cell r="AJ284">
            <v>750</v>
          </cell>
          <cell r="AK284">
            <v>750</v>
          </cell>
          <cell r="AL284">
            <v>650</v>
          </cell>
          <cell r="AM284">
            <v>0</v>
          </cell>
          <cell r="AN284">
            <v>0</v>
          </cell>
          <cell r="AO284">
            <v>0</v>
          </cell>
          <cell r="AP284">
            <v>0</v>
          </cell>
          <cell r="AQ284">
            <v>0</v>
          </cell>
          <cell r="AR284">
            <v>0</v>
          </cell>
          <cell r="AS284">
            <v>0</v>
          </cell>
          <cell r="AT284">
            <v>29654</v>
          </cell>
          <cell r="AU284">
            <v>29054</v>
          </cell>
          <cell r="AV284">
            <v>2361</v>
          </cell>
          <cell r="AW284">
            <v>3935</v>
          </cell>
          <cell r="AX284">
            <v>0</v>
          </cell>
          <cell r="AY284">
            <v>333.33333333333331</v>
          </cell>
          <cell r="AZ284">
            <v>4000</v>
          </cell>
          <cell r="BA284">
            <v>36283.333333333336</v>
          </cell>
          <cell r="BB284">
            <v>435400</v>
          </cell>
          <cell r="BC284">
            <v>0</v>
          </cell>
          <cell r="BD284">
            <v>435400</v>
          </cell>
          <cell r="BE284">
            <v>435400</v>
          </cell>
        </row>
        <row r="285">
          <cell r="A285">
            <v>10000279</v>
          </cell>
          <cell r="B285" t="str">
            <v>04/0400</v>
          </cell>
          <cell r="C285">
            <v>1010317999</v>
          </cell>
          <cell r="D285" t="str">
            <v>K.G. ANIYAN</v>
          </cell>
          <cell r="E285" t="str">
            <v>K. GOPALAKRISHNAN</v>
          </cell>
          <cell r="F285" t="str">
            <v>A3</v>
          </cell>
          <cell r="G285" t="str">
            <v>Aso</v>
          </cell>
          <cell r="H285">
            <v>36196</v>
          </cell>
          <cell r="I285">
            <v>36377</v>
          </cell>
          <cell r="J285">
            <v>26449</v>
          </cell>
          <cell r="K285">
            <v>44.731506849315068</v>
          </cell>
          <cell r="L285">
            <v>48363</v>
          </cell>
          <cell r="M285">
            <v>6.9369863013698634</v>
          </cell>
          <cell r="N285">
            <v>18.029019793252161</v>
          </cell>
          <cell r="O285">
            <v>25</v>
          </cell>
          <cell r="P285">
            <v>38443</v>
          </cell>
          <cell r="Q285" t="str">
            <v>YES</v>
          </cell>
          <cell r="T285">
            <v>4</v>
          </cell>
          <cell r="U285" t="str">
            <v>S.S.C., I.T.I.</v>
          </cell>
          <cell r="V285" t="str">
            <v>Welder</v>
          </cell>
          <cell r="W285" t="str">
            <v>Fabrication</v>
          </cell>
          <cell r="X285">
            <v>3559</v>
          </cell>
          <cell r="Y285">
            <v>800</v>
          </cell>
          <cell r="Z285">
            <v>1750</v>
          </cell>
          <cell r="AB285">
            <v>12750</v>
          </cell>
          <cell r="AC285">
            <v>1407</v>
          </cell>
          <cell r="AD285">
            <v>5309</v>
          </cell>
          <cell r="AE285">
            <v>600</v>
          </cell>
          <cell r="AF285">
            <v>1250</v>
          </cell>
          <cell r="AG285">
            <v>800</v>
          </cell>
          <cell r="AH285">
            <v>6750</v>
          </cell>
          <cell r="AI285">
            <v>0</v>
          </cell>
          <cell r="AJ285">
            <v>750</v>
          </cell>
          <cell r="AK285">
            <v>750</v>
          </cell>
          <cell r="AL285">
            <v>650</v>
          </cell>
          <cell r="AM285">
            <v>0</v>
          </cell>
          <cell r="AN285">
            <v>0</v>
          </cell>
          <cell r="AO285">
            <v>0</v>
          </cell>
          <cell r="AP285">
            <v>0</v>
          </cell>
          <cell r="AQ285">
            <v>0</v>
          </cell>
          <cell r="AR285">
            <v>0</v>
          </cell>
          <cell r="AS285">
            <v>0</v>
          </cell>
          <cell r="AT285">
            <v>31016</v>
          </cell>
          <cell r="AU285">
            <v>30416</v>
          </cell>
          <cell r="AV285">
            <v>2508.8399999999997</v>
          </cell>
          <cell r="AW285">
            <v>4181.4000000000005</v>
          </cell>
          <cell r="AX285">
            <v>0</v>
          </cell>
          <cell r="AY285">
            <v>333.33333333333331</v>
          </cell>
          <cell r="AZ285">
            <v>4000</v>
          </cell>
          <cell r="BA285">
            <v>38039.573333333334</v>
          </cell>
          <cell r="BB285">
            <v>456474.88</v>
          </cell>
          <cell r="BC285">
            <v>0</v>
          </cell>
          <cell r="BD285">
            <v>456474.88</v>
          </cell>
          <cell r="BE285">
            <v>456474.88</v>
          </cell>
        </row>
        <row r="286">
          <cell r="A286">
            <v>10000363</v>
          </cell>
          <cell r="B286" t="str">
            <v>04/0401</v>
          </cell>
          <cell r="C286">
            <v>1010318010</v>
          </cell>
          <cell r="D286" t="str">
            <v>VIJAY PAWAR</v>
          </cell>
          <cell r="E286" t="str">
            <v>DATTARAM</v>
          </cell>
          <cell r="F286" t="str">
            <v>A2</v>
          </cell>
          <cell r="G286" t="str">
            <v>Aso</v>
          </cell>
          <cell r="H286">
            <v>36892</v>
          </cell>
          <cell r="I286">
            <v>37073</v>
          </cell>
          <cell r="J286">
            <v>26831</v>
          </cell>
          <cell r="K286">
            <v>43.684931506849317</v>
          </cell>
          <cell r="L286">
            <v>48745</v>
          </cell>
          <cell r="M286">
            <v>2.6739726027397261</v>
          </cell>
          <cell r="N286">
            <v>16.122170477549464</v>
          </cell>
          <cell r="O286">
            <v>19</v>
          </cell>
          <cell r="P286">
            <v>39539</v>
          </cell>
          <cell r="Q286" t="str">
            <v>YES</v>
          </cell>
          <cell r="R286" t="str">
            <v>3+SC</v>
          </cell>
          <cell r="T286" t="str">
            <v>4 P-A3</v>
          </cell>
          <cell r="U286" t="str">
            <v>H.S.C.</v>
          </cell>
          <cell r="V286" t="str">
            <v>Operator</v>
          </cell>
          <cell r="W286" t="str">
            <v>Splitting</v>
          </cell>
          <cell r="X286">
            <v>3697</v>
          </cell>
          <cell r="Y286">
            <v>700</v>
          </cell>
          <cell r="Z286">
            <v>1650</v>
          </cell>
          <cell r="AA286">
            <v>100</v>
          </cell>
          <cell r="AB286">
            <v>10125</v>
          </cell>
          <cell r="AC286">
            <v>1035</v>
          </cell>
          <cell r="AD286">
            <v>5347</v>
          </cell>
          <cell r="AE286">
            <v>600</v>
          </cell>
          <cell r="AF286">
            <v>1250</v>
          </cell>
          <cell r="AG286">
            <v>800</v>
          </cell>
          <cell r="AH286">
            <v>6450</v>
          </cell>
          <cell r="AI286">
            <v>0</v>
          </cell>
          <cell r="AJ286">
            <v>750</v>
          </cell>
          <cell r="AK286">
            <v>750</v>
          </cell>
          <cell r="AL286">
            <v>650</v>
          </cell>
          <cell r="AM286">
            <v>0</v>
          </cell>
          <cell r="AN286">
            <v>0</v>
          </cell>
          <cell r="AO286">
            <v>0</v>
          </cell>
          <cell r="AP286">
            <v>0</v>
          </cell>
          <cell r="AQ286">
            <v>0</v>
          </cell>
          <cell r="AR286">
            <v>0</v>
          </cell>
          <cell r="AS286">
            <v>0</v>
          </cell>
          <cell r="AT286">
            <v>27757</v>
          </cell>
          <cell r="AU286">
            <v>27157</v>
          </cell>
          <cell r="AV286">
            <v>2113.1999999999998</v>
          </cell>
          <cell r="AW286">
            <v>3522</v>
          </cell>
          <cell r="AX286">
            <v>0</v>
          </cell>
          <cell r="AY286">
            <v>291.66666666666669</v>
          </cell>
          <cell r="AZ286">
            <v>3500</v>
          </cell>
          <cell r="BA286">
            <v>33683.866666666661</v>
          </cell>
          <cell r="BB286">
            <v>404206.39999999991</v>
          </cell>
          <cell r="BC286">
            <v>0</v>
          </cell>
          <cell r="BD286">
            <v>404206.39999999991</v>
          </cell>
          <cell r="BE286">
            <v>404206.39999999991</v>
          </cell>
        </row>
        <row r="287">
          <cell r="A287">
            <v>10000359</v>
          </cell>
          <cell r="B287" t="str">
            <v>04/0402</v>
          </cell>
          <cell r="C287">
            <v>1010318050</v>
          </cell>
          <cell r="D287" t="str">
            <v>M. KANTHAMURUGAN</v>
          </cell>
          <cell r="E287" t="str">
            <v>K. MADASWAMY</v>
          </cell>
          <cell r="F287" t="str">
            <v>A2</v>
          </cell>
          <cell r="G287" t="str">
            <v>Aso</v>
          </cell>
          <cell r="H287">
            <v>36721</v>
          </cell>
          <cell r="I287">
            <v>36905</v>
          </cell>
          <cell r="J287">
            <v>28568</v>
          </cell>
          <cell r="K287">
            <v>38.926027397260277</v>
          </cell>
          <cell r="L287">
            <v>50482</v>
          </cell>
          <cell r="M287">
            <v>1.0027397260273974</v>
          </cell>
          <cell r="N287">
            <v>16.590663628234395</v>
          </cell>
          <cell r="O287">
            <v>18</v>
          </cell>
          <cell r="P287">
            <v>39539</v>
          </cell>
          <cell r="Q287" t="str">
            <v>YES</v>
          </cell>
          <cell r="R287" t="str">
            <v>3+SC</v>
          </cell>
          <cell r="T287" t="str">
            <v>NE</v>
          </cell>
          <cell r="U287" t="str">
            <v>S.S.C., I.T.I.</v>
          </cell>
          <cell r="V287" t="str">
            <v>Operator</v>
          </cell>
          <cell r="W287" t="str">
            <v>Flaker Alcohol</v>
          </cell>
          <cell r="X287">
            <v>3697</v>
          </cell>
          <cell r="Y287">
            <v>700</v>
          </cell>
          <cell r="Z287">
            <v>1650</v>
          </cell>
          <cell r="AA287">
            <v>100</v>
          </cell>
          <cell r="AB287">
            <v>10125</v>
          </cell>
          <cell r="AC287">
            <v>1065</v>
          </cell>
          <cell r="AD287">
            <v>5347</v>
          </cell>
          <cell r="AE287">
            <v>600</v>
          </cell>
          <cell r="AF287">
            <v>1250</v>
          </cell>
          <cell r="AG287">
            <v>800</v>
          </cell>
          <cell r="AH287">
            <v>6450</v>
          </cell>
          <cell r="AI287">
            <v>0</v>
          </cell>
          <cell r="AJ287">
            <v>750</v>
          </cell>
          <cell r="AK287">
            <v>750</v>
          </cell>
          <cell r="AL287">
            <v>650</v>
          </cell>
          <cell r="AM287">
            <v>0</v>
          </cell>
          <cell r="AN287">
            <v>0</v>
          </cell>
          <cell r="AO287">
            <v>0</v>
          </cell>
          <cell r="AP287">
            <v>0</v>
          </cell>
          <cell r="AQ287">
            <v>0</v>
          </cell>
          <cell r="AR287">
            <v>0</v>
          </cell>
          <cell r="AS287">
            <v>0</v>
          </cell>
          <cell r="AT287">
            <v>27787</v>
          </cell>
          <cell r="AU287">
            <v>27187</v>
          </cell>
          <cell r="AV287">
            <v>2116.7999999999997</v>
          </cell>
          <cell r="AW287">
            <v>3528</v>
          </cell>
          <cell r="AX287">
            <v>0</v>
          </cell>
          <cell r="AY287">
            <v>291.66666666666669</v>
          </cell>
          <cell r="AZ287">
            <v>3500</v>
          </cell>
          <cell r="BA287">
            <v>33723.466666666667</v>
          </cell>
          <cell r="BB287">
            <v>404681.6</v>
          </cell>
          <cell r="BC287">
            <v>0</v>
          </cell>
          <cell r="BD287">
            <v>404681.6</v>
          </cell>
          <cell r="BE287">
            <v>404681.6</v>
          </cell>
        </row>
        <row r="288">
          <cell r="A288">
            <v>10000211</v>
          </cell>
          <cell r="B288" t="str">
            <v>04/0403</v>
          </cell>
          <cell r="C288">
            <v>1010318010</v>
          </cell>
          <cell r="D288" t="str">
            <v>BHAIRU C.SHINDE</v>
          </cell>
          <cell r="E288" t="str">
            <v>CHALU</v>
          </cell>
          <cell r="F288" t="str">
            <v>S2</v>
          </cell>
          <cell r="G288" t="str">
            <v>OC</v>
          </cell>
          <cell r="H288">
            <v>33427</v>
          </cell>
          <cell r="I288">
            <v>33611</v>
          </cell>
          <cell r="J288">
            <v>23276</v>
          </cell>
          <cell r="K288">
            <v>53.424657534246577</v>
          </cell>
          <cell r="L288">
            <v>45190</v>
          </cell>
          <cell r="M288">
            <v>0</v>
          </cell>
          <cell r="N288">
            <v>25.615321162163877</v>
          </cell>
          <cell r="O288">
            <v>26</v>
          </cell>
          <cell r="P288">
            <v>41000</v>
          </cell>
          <cell r="Q288" t="str">
            <v>YES</v>
          </cell>
          <cell r="R288">
            <v>4</v>
          </cell>
          <cell r="S288" t="str">
            <v>4+PS2</v>
          </cell>
          <cell r="T288" t="str">
            <v>3 P-EG0</v>
          </cell>
          <cell r="U288" t="str">
            <v>S.S.C.</v>
          </cell>
          <cell r="V288" t="str">
            <v xml:space="preserve">Senior Supervisor </v>
          </cell>
          <cell r="W288" t="str">
            <v>Splitting</v>
          </cell>
          <cell r="X288">
            <v>5922</v>
          </cell>
          <cell r="Y288">
            <v>800</v>
          </cell>
          <cell r="Z288">
            <v>1750</v>
          </cell>
          <cell r="AB288">
            <v>21542</v>
          </cell>
          <cell r="AC288">
            <v>0</v>
          </cell>
          <cell r="AD288">
            <v>7672</v>
          </cell>
          <cell r="AE288">
            <v>600</v>
          </cell>
          <cell r="AF288">
            <v>1250</v>
          </cell>
          <cell r="AG288">
            <v>800</v>
          </cell>
          <cell r="AH288">
            <v>4500</v>
          </cell>
          <cell r="AI288">
            <v>499</v>
          </cell>
          <cell r="AJ288">
            <v>750</v>
          </cell>
          <cell r="AK288">
            <v>750</v>
          </cell>
          <cell r="AL288">
            <v>650</v>
          </cell>
          <cell r="AM288">
            <v>0</v>
          </cell>
          <cell r="AN288">
            <v>0</v>
          </cell>
          <cell r="AO288">
            <v>0</v>
          </cell>
          <cell r="AP288">
            <v>0</v>
          </cell>
          <cell r="AQ288">
            <v>0</v>
          </cell>
          <cell r="AR288">
            <v>0</v>
          </cell>
          <cell r="AS288">
            <v>0</v>
          </cell>
          <cell r="AT288">
            <v>39013</v>
          </cell>
          <cell r="AU288">
            <v>38413</v>
          </cell>
          <cell r="AV288">
            <v>3125.04</v>
          </cell>
          <cell r="AW288">
            <v>5208.4000000000005</v>
          </cell>
          <cell r="AX288">
            <v>0</v>
          </cell>
          <cell r="AY288">
            <v>500</v>
          </cell>
          <cell r="AZ288">
            <v>6000</v>
          </cell>
          <cell r="BA288">
            <v>47846.44</v>
          </cell>
          <cell r="BB288">
            <v>574157.28</v>
          </cell>
          <cell r="BC288">
            <v>0</v>
          </cell>
          <cell r="BD288">
            <v>574157.28</v>
          </cell>
          <cell r="BE288">
            <v>574157.28</v>
          </cell>
        </row>
        <row r="289">
          <cell r="A289">
            <v>10000256</v>
          </cell>
          <cell r="B289" t="str">
            <v>04/0405</v>
          </cell>
          <cell r="C289">
            <v>1010318010</v>
          </cell>
          <cell r="D289" t="str">
            <v>SANTOSH L. GHADGE</v>
          </cell>
          <cell r="E289" t="str">
            <v>LAXMAN</v>
          </cell>
          <cell r="F289" t="str">
            <v>S2</v>
          </cell>
          <cell r="G289" t="str">
            <v>OC</v>
          </cell>
          <cell r="H289">
            <v>35657</v>
          </cell>
          <cell r="I289">
            <v>35841</v>
          </cell>
          <cell r="J289">
            <v>27447</v>
          </cell>
          <cell r="K289">
            <v>41.9972602739726</v>
          </cell>
          <cell r="L289">
            <v>49361</v>
          </cell>
          <cell r="M289">
            <v>0</v>
          </cell>
          <cell r="N289">
            <v>19.505732122019282</v>
          </cell>
          <cell r="O289">
            <v>20</v>
          </cell>
          <cell r="P289">
            <v>39173</v>
          </cell>
          <cell r="Q289" t="str">
            <v>YES</v>
          </cell>
          <cell r="R289">
            <v>4</v>
          </cell>
          <cell r="T289" t="str">
            <v>3 P-EG0</v>
          </cell>
          <cell r="U289" t="str">
            <v>H.S.C.</v>
          </cell>
          <cell r="V289" t="str">
            <v xml:space="preserve">Senior Supervisor </v>
          </cell>
          <cell r="W289" t="str">
            <v>Splitting</v>
          </cell>
          <cell r="X289">
            <v>5314</v>
          </cell>
          <cell r="Y289">
            <v>800</v>
          </cell>
          <cell r="Z289">
            <v>1750</v>
          </cell>
          <cell r="AB289">
            <v>19712</v>
          </cell>
          <cell r="AC289">
            <v>0</v>
          </cell>
          <cell r="AD289">
            <v>7064</v>
          </cell>
          <cell r="AE289">
            <v>600</v>
          </cell>
          <cell r="AF289">
            <v>1250</v>
          </cell>
          <cell r="AG289">
            <v>800</v>
          </cell>
          <cell r="AH289">
            <v>4500</v>
          </cell>
          <cell r="AI289">
            <v>471</v>
          </cell>
          <cell r="AJ289">
            <v>750</v>
          </cell>
          <cell r="AK289">
            <v>750</v>
          </cell>
          <cell r="AL289">
            <v>650</v>
          </cell>
          <cell r="AM289">
            <v>0</v>
          </cell>
          <cell r="AN289">
            <v>0</v>
          </cell>
          <cell r="AO289">
            <v>0</v>
          </cell>
          <cell r="AP289">
            <v>0</v>
          </cell>
          <cell r="AQ289">
            <v>0</v>
          </cell>
          <cell r="AR289">
            <v>0</v>
          </cell>
          <cell r="AS289">
            <v>0</v>
          </cell>
          <cell r="AT289">
            <v>36547</v>
          </cell>
          <cell r="AU289">
            <v>35947</v>
          </cell>
          <cell r="AV289">
            <v>2905.44</v>
          </cell>
          <cell r="AW289">
            <v>4842.4000000000005</v>
          </cell>
          <cell r="AX289">
            <v>0</v>
          </cell>
          <cell r="AY289">
            <v>500</v>
          </cell>
          <cell r="AZ289">
            <v>6000</v>
          </cell>
          <cell r="BA289">
            <v>44794.840000000004</v>
          </cell>
          <cell r="BB289">
            <v>537538.08000000007</v>
          </cell>
          <cell r="BC289">
            <v>0</v>
          </cell>
          <cell r="BD289">
            <v>537538.08000000007</v>
          </cell>
          <cell r="BE289">
            <v>537538.08000000007</v>
          </cell>
        </row>
        <row r="290">
          <cell r="A290">
            <v>10000276</v>
          </cell>
          <cell r="B290" t="str">
            <v>04/0406</v>
          </cell>
          <cell r="C290">
            <v>1010318020</v>
          </cell>
          <cell r="D290" t="str">
            <v>GANESH PILLAI</v>
          </cell>
          <cell r="E290" t="str">
            <v>SUDALAI</v>
          </cell>
          <cell r="F290" t="str">
            <v>S1</v>
          </cell>
          <cell r="G290" t="str">
            <v>OC</v>
          </cell>
          <cell r="H290">
            <v>36141</v>
          </cell>
          <cell r="I290">
            <v>36323</v>
          </cell>
          <cell r="J290">
            <v>27068</v>
          </cell>
          <cell r="K290">
            <v>43.035616438356165</v>
          </cell>
          <cell r="L290">
            <v>48982</v>
          </cell>
          <cell r="M290">
            <v>5.0027397260273974</v>
          </cell>
          <cell r="N290">
            <v>18.179704724124804</v>
          </cell>
          <cell r="O290">
            <v>23</v>
          </cell>
          <cell r="P290">
            <v>41000</v>
          </cell>
          <cell r="Q290" t="str">
            <v>YES</v>
          </cell>
          <cell r="R290" t="str">
            <v>4+SC</v>
          </cell>
          <cell r="S290" t="str">
            <v>4 + P-S1</v>
          </cell>
          <cell r="T290">
            <v>3</v>
          </cell>
          <cell r="U290" t="str">
            <v>IX STD</v>
          </cell>
          <cell r="V290" t="str">
            <v>Operator</v>
          </cell>
          <cell r="W290" t="str">
            <v>Distillation</v>
          </cell>
          <cell r="X290">
            <v>4670</v>
          </cell>
          <cell r="Y290">
            <v>800</v>
          </cell>
          <cell r="Z290">
            <v>1750</v>
          </cell>
          <cell r="AB290">
            <v>18505</v>
          </cell>
          <cell r="AC290">
            <v>0</v>
          </cell>
          <cell r="AD290">
            <v>6420</v>
          </cell>
          <cell r="AE290">
            <v>600</v>
          </cell>
          <cell r="AF290">
            <v>1250</v>
          </cell>
          <cell r="AG290">
            <v>800</v>
          </cell>
          <cell r="AH290">
            <v>4500</v>
          </cell>
          <cell r="AI290">
            <v>0</v>
          </cell>
          <cell r="AJ290">
            <v>750</v>
          </cell>
          <cell r="AK290">
            <v>750</v>
          </cell>
          <cell r="AL290">
            <v>650</v>
          </cell>
          <cell r="AM290">
            <v>0</v>
          </cell>
          <cell r="AN290">
            <v>0</v>
          </cell>
          <cell r="AO290">
            <v>0</v>
          </cell>
          <cell r="AP290">
            <v>0</v>
          </cell>
          <cell r="AQ290">
            <v>0</v>
          </cell>
          <cell r="AR290">
            <v>0</v>
          </cell>
          <cell r="AS290">
            <v>0</v>
          </cell>
          <cell r="AT290">
            <v>34225</v>
          </cell>
          <cell r="AU290">
            <v>33625</v>
          </cell>
          <cell r="AV290">
            <v>2760.6</v>
          </cell>
          <cell r="AW290">
            <v>4601</v>
          </cell>
          <cell r="AX290">
            <v>0</v>
          </cell>
          <cell r="AY290">
            <v>416.66666666666669</v>
          </cell>
          <cell r="AZ290">
            <v>5000</v>
          </cell>
          <cell r="BA290">
            <v>42003.266666666663</v>
          </cell>
          <cell r="BB290">
            <v>504039.19999999995</v>
          </cell>
          <cell r="BC290">
            <v>0</v>
          </cell>
          <cell r="BD290">
            <v>504039.19999999995</v>
          </cell>
          <cell r="BE290">
            <v>504039.19999999995</v>
          </cell>
        </row>
        <row r="291">
          <cell r="A291">
            <v>10000225</v>
          </cell>
          <cell r="B291" t="str">
            <v>04/0407</v>
          </cell>
          <cell r="C291">
            <v>1010329999</v>
          </cell>
          <cell r="D291" t="str">
            <v>DILIP KHOND</v>
          </cell>
          <cell r="E291" t="str">
            <v>GANPAT</v>
          </cell>
          <cell r="F291" t="str">
            <v>A3</v>
          </cell>
          <cell r="G291" t="str">
            <v>Aso</v>
          </cell>
          <cell r="H291">
            <v>34374</v>
          </cell>
          <cell r="I291">
            <v>34555</v>
          </cell>
          <cell r="J291">
            <v>25746</v>
          </cell>
          <cell r="K291">
            <v>46.657534246575345</v>
          </cell>
          <cell r="L291">
            <v>47660</v>
          </cell>
          <cell r="M291">
            <v>3.0712328767123287</v>
          </cell>
          <cell r="N291">
            <v>23.020800614218672</v>
          </cell>
          <cell r="O291">
            <v>26</v>
          </cell>
          <cell r="P291" t="str">
            <v>No Record</v>
          </cell>
          <cell r="Q291" t="str">
            <v>YES</v>
          </cell>
          <cell r="T291" t="str">
            <v>3 P-S1</v>
          </cell>
          <cell r="U291" t="str">
            <v>S.S.C.</v>
          </cell>
          <cell r="V291" t="str">
            <v>Operator</v>
          </cell>
          <cell r="W291" t="str">
            <v>Utility</v>
          </cell>
          <cell r="X291">
            <v>3557</v>
          </cell>
          <cell r="Y291">
            <v>800</v>
          </cell>
          <cell r="Z291">
            <v>1750</v>
          </cell>
          <cell r="AB291">
            <v>14025</v>
          </cell>
          <cell r="AC291">
            <v>1461</v>
          </cell>
          <cell r="AD291">
            <v>5307</v>
          </cell>
          <cell r="AE291">
            <v>600</v>
          </cell>
          <cell r="AF291">
            <v>1250</v>
          </cell>
          <cell r="AG291">
            <v>800</v>
          </cell>
          <cell r="AH291">
            <v>6750</v>
          </cell>
          <cell r="AI291">
            <v>0</v>
          </cell>
          <cell r="AJ291">
            <v>750</v>
          </cell>
          <cell r="AK291">
            <v>750</v>
          </cell>
          <cell r="AL291">
            <v>650</v>
          </cell>
          <cell r="AM291">
            <v>0</v>
          </cell>
          <cell r="AN291">
            <v>0</v>
          </cell>
          <cell r="AO291">
            <v>0</v>
          </cell>
          <cell r="AP291">
            <v>0</v>
          </cell>
          <cell r="AQ291">
            <v>0</v>
          </cell>
          <cell r="AR291">
            <v>0</v>
          </cell>
          <cell r="AS291">
            <v>0</v>
          </cell>
          <cell r="AT291">
            <v>32343</v>
          </cell>
          <cell r="AU291">
            <v>31743</v>
          </cell>
          <cell r="AV291">
            <v>2668.3199999999997</v>
          </cell>
          <cell r="AW291">
            <v>4447.2</v>
          </cell>
          <cell r="AX291">
            <v>0</v>
          </cell>
          <cell r="AY291">
            <v>333.33333333333331</v>
          </cell>
          <cell r="AZ291">
            <v>4000</v>
          </cell>
          <cell r="BA291">
            <v>39791.853333333333</v>
          </cell>
          <cell r="BB291">
            <v>477502.24</v>
          </cell>
          <cell r="BC291">
            <v>0</v>
          </cell>
          <cell r="BD291">
            <v>477502.24</v>
          </cell>
          <cell r="BE291">
            <v>477502.24</v>
          </cell>
        </row>
        <row r="292">
          <cell r="A292">
            <v>10000260</v>
          </cell>
          <cell r="B292" t="str">
            <v>04/0409</v>
          </cell>
          <cell r="C292">
            <v>1010318010</v>
          </cell>
          <cell r="D292" t="str">
            <v>BIJAY CHANDRA PRUSTY</v>
          </cell>
          <cell r="E292" t="str">
            <v>KIRTANA</v>
          </cell>
          <cell r="F292" t="str">
            <v>A3</v>
          </cell>
          <cell r="G292" t="str">
            <v>Aso</v>
          </cell>
          <cell r="H292">
            <v>35731</v>
          </cell>
          <cell r="I292">
            <v>35913</v>
          </cell>
          <cell r="J292">
            <v>26685</v>
          </cell>
          <cell r="K292">
            <v>44.084931506849315</v>
          </cell>
          <cell r="L292">
            <v>48599</v>
          </cell>
          <cell r="M292">
            <v>0</v>
          </cell>
          <cell r="N292">
            <v>19.30299239504059</v>
          </cell>
          <cell r="O292">
            <v>19</v>
          </cell>
          <cell r="P292">
            <v>41730</v>
          </cell>
          <cell r="Q292" t="str">
            <v>YES</v>
          </cell>
          <cell r="R292" t="str">
            <v>3+SC</v>
          </cell>
          <cell r="T292" t="str">
            <v>4 P-A3</v>
          </cell>
          <cell r="U292" t="str">
            <v>IX STD</v>
          </cell>
          <cell r="V292" t="str">
            <v>Operator</v>
          </cell>
          <cell r="W292" t="str">
            <v>Splitting</v>
          </cell>
          <cell r="X292">
            <v>3797</v>
          </cell>
          <cell r="Y292">
            <v>800</v>
          </cell>
          <cell r="Z292">
            <v>1750</v>
          </cell>
          <cell r="AB292">
            <v>11900</v>
          </cell>
          <cell r="AC292">
            <v>1215</v>
          </cell>
          <cell r="AD292">
            <v>5547</v>
          </cell>
          <cell r="AE292">
            <v>600</v>
          </cell>
          <cell r="AF292">
            <v>1250</v>
          </cell>
          <cell r="AG292">
            <v>800</v>
          </cell>
          <cell r="AH292">
            <v>6750</v>
          </cell>
          <cell r="AI292">
            <v>0</v>
          </cell>
          <cell r="AJ292">
            <v>750</v>
          </cell>
          <cell r="AK292">
            <v>750</v>
          </cell>
          <cell r="AL292">
            <v>650</v>
          </cell>
          <cell r="AM292">
            <v>0</v>
          </cell>
          <cell r="AN292">
            <v>0</v>
          </cell>
          <cell r="AO292">
            <v>0</v>
          </cell>
          <cell r="AP292">
            <v>0</v>
          </cell>
          <cell r="AQ292">
            <v>0</v>
          </cell>
          <cell r="AR292">
            <v>0</v>
          </cell>
          <cell r="AS292">
            <v>0</v>
          </cell>
          <cell r="AT292">
            <v>30212</v>
          </cell>
          <cell r="AU292">
            <v>29612</v>
          </cell>
          <cell r="AV292">
            <v>2383.7999999999997</v>
          </cell>
          <cell r="AW292">
            <v>3973</v>
          </cell>
          <cell r="AX292">
            <v>0</v>
          </cell>
          <cell r="AY292">
            <v>333.33333333333331</v>
          </cell>
          <cell r="AZ292">
            <v>4000</v>
          </cell>
          <cell r="BA292">
            <v>36902.133333333339</v>
          </cell>
          <cell r="BB292">
            <v>442825.60000000009</v>
          </cell>
          <cell r="BC292">
            <v>0</v>
          </cell>
          <cell r="BD292">
            <v>442825.60000000009</v>
          </cell>
          <cell r="BE292">
            <v>442825.60000000009</v>
          </cell>
        </row>
        <row r="293">
          <cell r="A293">
            <v>10000216</v>
          </cell>
          <cell r="B293" t="str">
            <v>04/0411</v>
          </cell>
          <cell r="C293">
            <v>1010318010</v>
          </cell>
          <cell r="D293" t="str">
            <v>JAYARAJ PUTRAN</v>
          </cell>
          <cell r="E293" t="str">
            <v>GOPINATH</v>
          </cell>
          <cell r="F293" t="str">
            <v>A3</v>
          </cell>
          <cell r="G293" t="str">
            <v>Aso</v>
          </cell>
          <cell r="H293">
            <v>33666</v>
          </cell>
          <cell r="I293">
            <v>33850</v>
          </cell>
          <cell r="J293">
            <v>26315</v>
          </cell>
          <cell r="K293">
            <v>45.098630136986301</v>
          </cell>
          <cell r="L293">
            <v>48229</v>
          </cell>
          <cell r="M293">
            <v>0</v>
          </cell>
          <cell r="N293">
            <v>24.960526641933026</v>
          </cell>
          <cell r="O293">
            <v>25</v>
          </cell>
          <cell r="P293">
            <v>37347</v>
          </cell>
          <cell r="Q293" t="str">
            <v>YES</v>
          </cell>
          <cell r="R293" t="str">
            <v>3+SC</v>
          </cell>
          <cell r="T293" t="str">
            <v>4 P-S1</v>
          </cell>
          <cell r="U293" t="str">
            <v>H.S.C., A.O.C.P.</v>
          </cell>
          <cell r="V293" t="str">
            <v>Operator</v>
          </cell>
          <cell r="W293" t="str">
            <v>Splitting</v>
          </cell>
          <cell r="X293">
            <v>3556</v>
          </cell>
          <cell r="Y293">
            <v>800</v>
          </cell>
          <cell r="Z293">
            <v>1750</v>
          </cell>
          <cell r="AB293">
            <v>14025</v>
          </cell>
          <cell r="AC293">
            <v>1052</v>
          </cell>
          <cell r="AD293">
            <v>5306</v>
          </cell>
          <cell r="AE293">
            <v>600</v>
          </cell>
          <cell r="AF293">
            <v>1250</v>
          </cell>
          <cell r="AG293">
            <v>800</v>
          </cell>
          <cell r="AH293">
            <v>6750</v>
          </cell>
          <cell r="AI293">
            <v>0</v>
          </cell>
          <cell r="AJ293">
            <v>750</v>
          </cell>
          <cell r="AK293">
            <v>750</v>
          </cell>
          <cell r="AL293">
            <v>650</v>
          </cell>
          <cell r="AM293">
            <v>0</v>
          </cell>
          <cell r="AN293">
            <v>0</v>
          </cell>
          <cell r="AO293">
            <v>0</v>
          </cell>
          <cell r="AP293">
            <v>0</v>
          </cell>
          <cell r="AQ293">
            <v>0</v>
          </cell>
          <cell r="AR293">
            <v>0</v>
          </cell>
          <cell r="AS293">
            <v>0</v>
          </cell>
          <cell r="AT293">
            <v>31933</v>
          </cell>
          <cell r="AU293">
            <v>31333</v>
          </cell>
          <cell r="AV293">
            <v>2619.2399999999998</v>
          </cell>
          <cell r="AW293">
            <v>4365.4000000000005</v>
          </cell>
          <cell r="AX293">
            <v>0</v>
          </cell>
          <cell r="AY293">
            <v>333.33333333333331</v>
          </cell>
          <cell r="AZ293">
            <v>4000</v>
          </cell>
          <cell r="BA293">
            <v>39250.973333333335</v>
          </cell>
          <cell r="BB293">
            <v>471011.68000000005</v>
          </cell>
          <cell r="BC293">
            <v>0</v>
          </cell>
          <cell r="BD293">
            <v>471011.68000000005</v>
          </cell>
          <cell r="BE293">
            <v>471011.68000000005</v>
          </cell>
        </row>
        <row r="294">
          <cell r="A294">
            <v>10000312</v>
          </cell>
          <cell r="B294" t="str">
            <v>04/0412</v>
          </cell>
          <cell r="C294">
            <v>1010317999</v>
          </cell>
          <cell r="D294" t="str">
            <v>GANESH FAD</v>
          </cell>
          <cell r="E294" t="str">
            <v>VITHAL</v>
          </cell>
          <cell r="F294" t="str">
            <v>A2</v>
          </cell>
          <cell r="G294" t="str">
            <v>Aso</v>
          </cell>
          <cell r="H294">
            <v>36558</v>
          </cell>
          <cell r="I294">
            <v>36740</v>
          </cell>
          <cell r="J294">
            <v>28879</v>
          </cell>
          <cell r="K294">
            <v>38.073972602739723</v>
          </cell>
          <cell r="L294">
            <v>50793</v>
          </cell>
          <cell r="M294">
            <v>0</v>
          </cell>
          <cell r="N294">
            <v>17.037238970700148</v>
          </cell>
          <cell r="O294">
            <v>17</v>
          </cell>
          <cell r="P294">
            <v>39539</v>
          </cell>
          <cell r="Q294" t="str">
            <v>YES</v>
          </cell>
          <cell r="R294" t="str">
            <v>2+SC</v>
          </cell>
          <cell r="T294" t="str">
            <v>3 P-A3</v>
          </cell>
          <cell r="U294" t="str">
            <v>H.S.C.</v>
          </cell>
          <cell r="V294" t="str">
            <v>Fitter</v>
          </cell>
          <cell r="W294" t="str">
            <v>Maintenance</v>
          </cell>
          <cell r="X294">
            <v>3697</v>
          </cell>
          <cell r="Y294">
            <v>700</v>
          </cell>
          <cell r="Z294">
            <v>1650</v>
          </cell>
          <cell r="AA294">
            <v>100</v>
          </cell>
          <cell r="AB294">
            <v>10125</v>
          </cell>
          <cell r="AC294">
            <v>1005</v>
          </cell>
          <cell r="AD294">
            <v>5347</v>
          </cell>
          <cell r="AE294">
            <v>600</v>
          </cell>
          <cell r="AF294">
            <v>1250</v>
          </cell>
          <cell r="AG294">
            <v>800</v>
          </cell>
          <cell r="AH294">
            <v>6450</v>
          </cell>
          <cell r="AI294">
            <v>0</v>
          </cell>
          <cell r="AJ294">
            <v>750</v>
          </cell>
          <cell r="AK294">
            <v>750</v>
          </cell>
          <cell r="AL294">
            <v>650</v>
          </cell>
          <cell r="AM294">
            <v>0</v>
          </cell>
          <cell r="AN294">
            <v>0</v>
          </cell>
          <cell r="AO294">
            <v>0</v>
          </cell>
          <cell r="AP294">
            <v>0</v>
          </cell>
          <cell r="AQ294">
            <v>0</v>
          </cell>
          <cell r="AR294">
            <v>0</v>
          </cell>
          <cell r="AS294">
            <v>0</v>
          </cell>
          <cell r="AT294">
            <v>27727</v>
          </cell>
          <cell r="AU294">
            <v>27127</v>
          </cell>
          <cell r="AV294">
            <v>2109.6</v>
          </cell>
          <cell r="AW294">
            <v>3516</v>
          </cell>
          <cell r="AX294">
            <v>0</v>
          </cell>
          <cell r="AY294">
            <v>291.66666666666669</v>
          </cell>
          <cell r="AZ294">
            <v>3500</v>
          </cell>
          <cell r="BA294">
            <v>33644.266666666663</v>
          </cell>
          <cell r="BB294">
            <v>403731.19999999995</v>
          </cell>
          <cell r="BC294">
            <v>0</v>
          </cell>
          <cell r="BD294">
            <v>403731.19999999995</v>
          </cell>
          <cell r="BE294">
            <v>403731.19999999995</v>
          </cell>
        </row>
        <row r="295">
          <cell r="A295">
            <v>10000259</v>
          </cell>
          <cell r="B295" t="str">
            <v>04/0413</v>
          </cell>
          <cell r="C295">
            <v>1010317999</v>
          </cell>
          <cell r="D295" t="str">
            <v>PANJAB PAWAR</v>
          </cell>
          <cell r="E295" t="str">
            <v>UDHAV</v>
          </cell>
          <cell r="F295" t="str">
            <v>A3</v>
          </cell>
          <cell r="G295" t="str">
            <v>Aso</v>
          </cell>
          <cell r="H295">
            <v>35706</v>
          </cell>
          <cell r="I295">
            <v>35888</v>
          </cell>
          <cell r="J295">
            <v>28246</v>
          </cell>
          <cell r="K295">
            <v>39.80821917808219</v>
          </cell>
          <cell r="L295">
            <v>50160</v>
          </cell>
          <cell r="M295">
            <v>1.5835616438356164</v>
          </cell>
          <cell r="N295">
            <v>19.37148554572552</v>
          </cell>
          <cell r="O295">
            <v>21</v>
          </cell>
          <cell r="P295">
            <v>40269</v>
          </cell>
          <cell r="Q295" t="str">
            <v>YES</v>
          </cell>
          <cell r="R295" t="str">
            <v>3+SC +    P-A3</v>
          </cell>
          <cell r="T295" t="str">
            <v>3 P-S1</v>
          </cell>
          <cell r="U295" t="str">
            <v>S.S.C.</v>
          </cell>
          <cell r="V295" t="str">
            <v>Fitter</v>
          </cell>
          <cell r="W295" t="str">
            <v>Maintenance</v>
          </cell>
          <cell r="X295">
            <v>3797</v>
          </cell>
          <cell r="Y295">
            <v>800</v>
          </cell>
          <cell r="Z295">
            <v>1750</v>
          </cell>
          <cell r="AB295">
            <v>11900</v>
          </cell>
          <cell r="AC295">
            <v>1282</v>
          </cell>
          <cell r="AD295">
            <v>5547</v>
          </cell>
          <cell r="AE295">
            <v>600</v>
          </cell>
          <cell r="AF295">
            <v>1250</v>
          </cell>
          <cell r="AG295">
            <v>800</v>
          </cell>
          <cell r="AH295">
            <v>6750</v>
          </cell>
          <cell r="AI295">
            <v>0</v>
          </cell>
          <cell r="AJ295">
            <v>750</v>
          </cell>
          <cell r="AK295">
            <v>750</v>
          </cell>
          <cell r="AL295">
            <v>650</v>
          </cell>
          <cell r="AM295">
            <v>0</v>
          </cell>
          <cell r="AN295">
            <v>0</v>
          </cell>
          <cell r="AO295">
            <v>0</v>
          </cell>
          <cell r="AP295">
            <v>0</v>
          </cell>
          <cell r="AQ295">
            <v>0</v>
          </cell>
          <cell r="AR295">
            <v>0</v>
          </cell>
          <cell r="AS295">
            <v>0</v>
          </cell>
          <cell r="AT295">
            <v>30279</v>
          </cell>
          <cell r="AU295">
            <v>29679</v>
          </cell>
          <cell r="AV295">
            <v>2391.8399999999997</v>
          </cell>
          <cell r="AW295">
            <v>3986.4</v>
          </cell>
          <cell r="AX295">
            <v>0</v>
          </cell>
          <cell r="AY295">
            <v>333.33333333333331</v>
          </cell>
          <cell r="AZ295">
            <v>4000</v>
          </cell>
          <cell r="BA295">
            <v>36990.573333333334</v>
          </cell>
          <cell r="BB295">
            <v>443886.88</v>
          </cell>
          <cell r="BC295">
            <v>0</v>
          </cell>
          <cell r="BD295">
            <v>443886.88</v>
          </cell>
          <cell r="BE295">
            <v>443886.88</v>
          </cell>
        </row>
        <row r="296">
          <cell r="A296">
            <v>10000220</v>
          </cell>
          <cell r="B296" t="str">
            <v>04/0414</v>
          </cell>
          <cell r="C296">
            <v>1010317999</v>
          </cell>
          <cell r="D296" t="str">
            <v>DINESH SALUNKE</v>
          </cell>
          <cell r="E296" t="str">
            <v>GANPAT</v>
          </cell>
          <cell r="F296" t="str">
            <v>S2</v>
          </cell>
          <cell r="G296" t="str">
            <v>OC</v>
          </cell>
          <cell r="H296">
            <v>34031</v>
          </cell>
          <cell r="I296">
            <v>34215</v>
          </cell>
          <cell r="J296">
            <v>26875</v>
          </cell>
          <cell r="K296">
            <v>43.564383561643837</v>
          </cell>
          <cell r="L296">
            <v>48789</v>
          </cell>
          <cell r="M296">
            <v>0</v>
          </cell>
          <cell r="N296">
            <v>23.960526641933026</v>
          </cell>
          <cell r="O296">
            <v>24</v>
          </cell>
          <cell r="P296">
            <v>40269</v>
          </cell>
          <cell r="Q296" t="str">
            <v>YES</v>
          </cell>
          <cell r="R296">
            <v>3</v>
          </cell>
          <cell r="T296" t="str">
            <v>4 P-EG0</v>
          </cell>
          <cell r="U296" t="str">
            <v>H.S.C.</v>
          </cell>
          <cell r="V296" t="str">
            <v xml:space="preserve">Senior Supervisor </v>
          </cell>
          <cell r="W296" t="str">
            <v>Maintenance</v>
          </cell>
          <cell r="X296">
            <v>6443</v>
          </cell>
          <cell r="Y296">
            <v>800</v>
          </cell>
          <cell r="Z296">
            <v>1750</v>
          </cell>
          <cell r="AB296">
            <v>21545</v>
          </cell>
          <cell r="AC296">
            <v>0</v>
          </cell>
          <cell r="AD296">
            <v>8193</v>
          </cell>
          <cell r="AE296">
            <v>600</v>
          </cell>
          <cell r="AF296">
            <v>1250</v>
          </cell>
          <cell r="AG296">
            <v>800</v>
          </cell>
          <cell r="AH296">
            <v>4500</v>
          </cell>
          <cell r="AI296">
            <v>8</v>
          </cell>
          <cell r="AJ296">
            <v>750</v>
          </cell>
          <cell r="AK296">
            <v>750</v>
          </cell>
          <cell r="AL296">
            <v>650</v>
          </cell>
          <cell r="AM296">
            <v>0</v>
          </cell>
          <cell r="AN296">
            <v>0</v>
          </cell>
          <cell r="AO296">
            <v>0</v>
          </cell>
          <cell r="AP296">
            <v>0</v>
          </cell>
          <cell r="AQ296">
            <v>0</v>
          </cell>
          <cell r="AR296">
            <v>0</v>
          </cell>
          <cell r="AS296">
            <v>0</v>
          </cell>
          <cell r="AT296">
            <v>39046</v>
          </cell>
          <cell r="AU296">
            <v>38446</v>
          </cell>
          <cell r="AV296">
            <v>3125.4</v>
          </cell>
          <cell r="AW296">
            <v>5209</v>
          </cell>
          <cell r="AX296">
            <v>0</v>
          </cell>
          <cell r="AY296">
            <v>500</v>
          </cell>
          <cell r="AZ296">
            <v>6000</v>
          </cell>
          <cell r="BA296">
            <v>47880.4</v>
          </cell>
          <cell r="BB296">
            <v>574564.80000000005</v>
          </cell>
          <cell r="BC296">
            <v>0</v>
          </cell>
          <cell r="BD296">
            <v>574564.80000000005</v>
          </cell>
          <cell r="BE296">
            <v>574564.80000000005</v>
          </cell>
        </row>
        <row r="297">
          <cell r="A297">
            <v>10000497</v>
          </cell>
          <cell r="B297" t="str">
            <v>04/0415</v>
          </cell>
          <cell r="C297">
            <v>1010318100</v>
          </cell>
          <cell r="D297" t="str">
            <v>SACHIN M. SABLE</v>
          </cell>
          <cell r="E297" t="str">
            <v>MANOHAR</v>
          </cell>
          <cell r="F297" t="str">
            <v>A2</v>
          </cell>
          <cell r="G297" t="str">
            <v>Aso</v>
          </cell>
          <cell r="H297">
            <v>40175</v>
          </cell>
          <cell r="I297">
            <v>40357</v>
          </cell>
          <cell r="J297">
            <v>29955</v>
          </cell>
          <cell r="K297">
            <v>35.126027397260273</v>
          </cell>
          <cell r="L297">
            <v>51869</v>
          </cell>
          <cell r="M297">
            <v>6.2465753424657535</v>
          </cell>
          <cell r="N297">
            <v>7.1276499292871645</v>
          </cell>
          <cell r="O297">
            <v>13</v>
          </cell>
          <cell r="P297">
            <v>40634</v>
          </cell>
          <cell r="Q297" t="str">
            <v>YES</v>
          </cell>
          <cell r="T297" t="str">
            <v>3 P-A3</v>
          </cell>
          <cell r="U297" t="str">
            <v>H.S.C., NCTVT, A.O.C.P.</v>
          </cell>
          <cell r="V297" t="str">
            <v>Operator</v>
          </cell>
          <cell r="W297" t="str">
            <v>Hydrogen Plant</v>
          </cell>
          <cell r="X297">
            <v>2583</v>
          </cell>
          <cell r="Y297">
            <v>700</v>
          </cell>
          <cell r="Z297">
            <v>1650</v>
          </cell>
          <cell r="AA297">
            <v>100</v>
          </cell>
          <cell r="AB297">
            <v>10125</v>
          </cell>
          <cell r="AC297">
            <v>3163</v>
          </cell>
          <cell r="AD297">
            <v>4233</v>
          </cell>
          <cell r="AE297">
            <v>600</v>
          </cell>
          <cell r="AF297">
            <v>1250</v>
          </cell>
          <cell r="AG297">
            <v>800</v>
          </cell>
          <cell r="AH297">
            <v>6450</v>
          </cell>
          <cell r="AI297">
            <v>0</v>
          </cell>
          <cell r="AJ297">
            <v>750</v>
          </cell>
          <cell r="AK297">
            <v>750</v>
          </cell>
          <cell r="AL297">
            <v>650</v>
          </cell>
          <cell r="AM297">
            <v>0</v>
          </cell>
          <cell r="AN297">
            <v>0</v>
          </cell>
          <cell r="AO297">
            <v>0</v>
          </cell>
          <cell r="AP297">
            <v>0</v>
          </cell>
          <cell r="AQ297">
            <v>0</v>
          </cell>
          <cell r="AR297">
            <v>0</v>
          </cell>
          <cell r="AS297">
            <v>0</v>
          </cell>
          <cell r="AT297">
            <v>28771</v>
          </cell>
          <cell r="AU297">
            <v>28171</v>
          </cell>
          <cell r="AV297">
            <v>2368.56</v>
          </cell>
          <cell r="AW297">
            <v>3947.6000000000004</v>
          </cell>
          <cell r="AX297">
            <v>0</v>
          </cell>
          <cell r="AY297">
            <v>291.66666666666669</v>
          </cell>
          <cell r="AZ297">
            <v>3500</v>
          </cell>
          <cell r="BA297">
            <v>35378.826666666668</v>
          </cell>
          <cell r="BB297">
            <v>424545.92000000004</v>
          </cell>
          <cell r="BC297">
            <v>0</v>
          </cell>
          <cell r="BD297">
            <v>424545.92000000004</v>
          </cell>
          <cell r="BE297">
            <v>424545.92000000004</v>
          </cell>
        </row>
        <row r="298">
          <cell r="A298">
            <v>10000498</v>
          </cell>
          <cell r="B298" t="str">
            <v>04/0416</v>
          </cell>
          <cell r="C298">
            <v>1010318100</v>
          </cell>
          <cell r="D298" t="str">
            <v>SUBHASH S. MHASKAR</v>
          </cell>
          <cell r="E298" t="str">
            <v>SANTU</v>
          </cell>
          <cell r="F298" t="str">
            <v>S1</v>
          </cell>
          <cell r="G298" t="str">
            <v>OC</v>
          </cell>
          <cell r="H298">
            <v>40175</v>
          </cell>
          <cell r="I298">
            <v>40357</v>
          </cell>
          <cell r="J298">
            <v>25770</v>
          </cell>
          <cell r="K298">
            <v>46.591780821917808</v>
          </cell>
          <cell r="L298">
            <v>47684</v>
          </cell>
          <cell r="M298">
            <v>16.123287671232877</v>
          </cell>
          <cell r="N298">
            <v>7.1276499292871645</v>
          </cell>
          <cell r="O298">
            <v>23</v>
          </cell>
          <cell r="P298">
            <v>41000</v>
          </cell>
          <cell r="Q298" t="str">
            <v>YES</v>
          </cell>
          <cell r="S298" t="str">
            <v>4 + PS1</v>
          </cell>
          <cell r="T298">
            <v>4</v>
          </cell>
          <cell r="U298" t="str">
            <v>B.Sc.</v>
          </cell>
          <cell r="V298" t="str">
            <v>Supervisor</v>
          </cell>
          <cell r="W298" t="str">
            <v>Hydrogen Plant</v>
          </cell>
          <cell r="X298">
            <v>4144</v>
          </cell>
          <cell r="Y298">
            <v>800</v>
          </cell>
          <cell r="Z298">
            <v>1750</v>
          </cell>
          <cell r="AB298">
            <v>20345</v>
          </cell>
          <cell r="AC298">
            <v>0</v>
          </cell>
          <cell r="AD298">
            <v>5894</v>
          </cell>
          <cell r="AE298">
            <v>600</v>
          </cell>
          <cell r="AF298">
            <v>1250</v>
          </cell>
          <cell r="AG298">
            <v>800</v>
          </cell>
          <cell r="AH298">
            <v>4500</v>
          </cell>
          <cell r="AI298">
            <v>0</v>
          </cell>
          <cell r="AJ298">
            <v>750</v>
          </cell>
          <cell r="AK298">
            <v>750</v>
          </cell>
          <cell r="AL298">
            <v>650</v>
          </cell>
          <cell r="AM298">
            <v>0</v>
          </cell>
          <cell r="AN298">
            <v>0</v>
          </cell>
          <cell r="AO298">
            <v>0</v>
          </cell>
          <cell r="AP298">
            <v>0</v>
          </cell>
          <cell r="AQ298">
            <v>0</v>
          </cell>
          <cell r="AR298">
            <v>0</v>
          </cell>
          <cell r="AS298">
            <v>0</v>
          </cell>
          <cell r="AT298">
            <v>35539</v>
          </cell>
          <cell r="AU298">
            <v>34939</v>
          </cell>
          <cell r="AV298">
            <v>2981.4</v>
          </cell>
          <cell r="AW298">
            <v>4969</v>
          </cell>
          <cell r="AX298">
            <v>0</v>
          </cell>
          <cell r="AY298">
            <v>416.66666666666669</v>
          </cell>
          <cell r="AZ298">
            <v>5000</v>
          </cell>
          <cell r="BA298">
            <v>43906.066666666666</v>
          </cell>
          <cell r="BB298">
            <v>526872.80000000005</v>
          </cell>
          <cell r="BC298">
            <v>0</v>
          </cell>
          <cell r="BD298">
            <v>526872.80000000005</v>
          </cell>
          <cell r="BE298">
            <v>526872.80000000005</v>
          </cell>
        </row>
        <row r="299">
          <cell r="A299">
            <v>10000290</v>
          </cell>
          <cell r="B299" t="str">
            <v>04/0421</v>
          </cell>
          <cell r="C299">
            <v>1010317999</v>
          </cell>
          <cell r="D299" t="str">
            <v>MURALI P.</v>
          </cell>
          <cell r="E299" t="str">
            <v>PANIKATHUMANA</v>
          </cell>
          <cell r="F299" t="str">
            <v>S1</v>
          </cell>
          <cell r="G299" t="str">
            <v>OC</v>
          </cell>
          <cell r="H299">
            <v>36339</v>
          </cell>
          <cell r="I299">
            <v>36522</v>
          </cell>
          <cell r="J299">
            <v>26810</v>
          </cell>
          <cell r="K299">
            <v>43.742465753424661</v>
          </cell>
          <cell r="L299">
            <v>48724</v>
          </cell>
          <cell r="M299">
            <v>4.0767123287671234</v>
          </cell>
          <cell r="N299">
            <v>17.637238970383056</v>
          </cell>
          <cell r="O299">
            <v>22</v>
          </cell>
          <cell r="P299">
            <v>40269</v>
          </cell>
          <cell r="Q299" t="str">
            <v>YES</v>
          </cell>
          <cell r="T299" t="str">
            <v>3 P-S2</v>
          </cell>
          <cell r="U299" t="str">
            <v>H.S.C., NCTVT</v>
          </cell>
          <cell r="V299" t="str">
            <v>Supervisor</v>
          </cell>
          <cell r="W299" t="str">
            <v>Instrumentation</v>
          </cell>
          <cell r="X299">
            <v>5512</v>
          </cell>
          <cell r="Y299">
            <v>800</v>
          </cell>
          <cell r="Z299">
            <v>1750</v>
          </cell>
          <cell r="AB299">
            <v>17785</v>
          </cell>
          <cell r="AC299">
            <v>0</v>
          </cell>
          <cell r="AD299">
            <v>7262</v>
          </cell>
          <cell r="AE299">
            <v>600</v>
          </cell>
          <cell r="AF299">
            <v>1250</v>
          </cell>
          <cell r="AG299">
            <v>800</v>
          </cell>
          <cell r="AH299">
            <v>4500</v>
          </cell>
          <cell r="AI299">
            <v>142</v>
          </cell>
          <cell r="AJ299">
            <v>750</v>
          </cell>
          <cell r="AK299">
            <v>750</v>
          </cell>
          <cell r="AL299">
            <v>650</v>
          </cell>
          <cell r="AM299">
            <v>0</v>
          </cell>
          <cell r="AN299">
            <v>0</v>
          </cell>
          <cell r="AO299">
            <v>0</v>
          </cell>
          <cell r="AP299">
            <v>0</v>
          </cell>
          <cell r="AQ299">
            <v>0</v>
          </cell>
          <cell r="AR299">
            <v>0</v>
          </cell>
          <cell r="AS299">
            <v>0</v>
          </cell>
          <cell r="AT299">
            <v>34489</v>
          </cell>
          <cell r="AU299">
            <v>33889</v>
          </cell>
          <cell r="AV299">
            <v>2674.2</v>
          </cell>
          <cell r="AW299">
            <v>4457</v>
          </cell>
          <cell r="AX299">
            <v>0</v>
          </cell>
          <cell r="AY299">
            <v>416.66666666666669</v>
          </cell>
          <cell r="AZ299">
            <v>5000</v>
          </cell>
          <cell r="BA299">
            <v>42036.866666666661</v>
          </cell>
          <cell r="BB299">
            <v>504442.39999999991</v>
          </cell>
          <cell r="BC299">
            <v>0</v>
          </cell>
          <cell r="BD299">
            <v>504442.39999999991</v>
          </cell>
          <cell r="BE299">
            <v>504442.39999999991</v>
          </cell>
        </row>
        <row r="300">
          <cell r="A300">
            <v>10000502</v>
          </cell>
          <cell r="B300" t="str">
            <v>04/0422</v>
          </cell>
          <cell r="C300">
            <v>1010322999</v>
          </cell>
          <cell r="D300" t="str">
            <v>GANESH KAWARKHE</v>
          </cell>
          <cell r="E300" t="str">
            <v>ATMARAM</v>
          </cell>
          <cell r="F300" t="str">
            <v>J2</v>
          </cell>
          <cell r="G300" t="str">
            <v>OC</v>
          </cell>
          <cell r="H300">
            <v>40182</v>
          </cell>
          <cell r="I300">
            <v>40363</v>
          </cell>
          <cell r="J300">
            <v>30416</v>
          </cell>
          <cell r="K300">
            <v>33.863013698630134</v>
          </cell>
          <cell r="L300">
            <v>52330</v>
          </cell>
          <cell r="M300">
            <v>3.1780821917808217</v>
          </cell>
          <cell r="N300">
            <v>7.1084718470953838</v>
          </cell>
          <cell r="O300">
            <v>10</v>
          </cell>
          <cell r="P300" t="str">
            <v>-</v>
          </cell>
          <cell r="Q300" t="str">
            <v>NO</v>
          </cell>
          <cell r="T300">
            <v>3</v>
          </cell>
          <cell r="U300" t="str">
            <v>B.Sc., Diploma in Information Technology</v>
          </cell>
          <cell r="V300" t="str">
            <v>Chemist</v>
          </cell>
          <cell r="W300" t="str">
            <v>Quality Control</v>
          </cell>
          <cell r="X300">
            <v>3066.2</v>
          </cell>
          <cell r="Y300">
            <v>700</v>
          </cell>
          <cell r="Z300">
            <v>1650</v>
          </cell>
          <cell r="AA300">
            <v>100</v>
          </cell>
          <cell r="AB300">
            <v>10792</v>
          </cell>
          <cell r="AC300">
            <v>0</v>
          </cell>
          <cell r="AD300">
            <v>4716.2</v>
          </cell>
          <cell r="AE300">
            <v>600</v>
          </cell>
          <cell r="AF300">
            <v>1250</v>
          </cell>
          <cell r="AG300">
            <v>800</v>
          </cell>
          <cell r="AH300">
            <v>6450</v>
          </cell>
          <cell r="AI300">
            <v>0</v>
          </cell>
          <cell r="AJ300">
            <v>750</v>
          </cell>
          <cell r="AK300">
            <v>750</v>
          </cell>
          <cell r="AL300">
            <v>650</v>
          </cell>
          <cell r="AM300">
            <v>0</v>
          </cell>
          <cell r="AN300">
            <v>0</v>
          </cell>
          <cell r="AO300">
            <v>0</v>
          </cell>
          <cell r="AP300">
            <v>0</v>
          </cell>
          <cell r="AQ300">
            <v>0</v>
          </cell>
          <cell r="AR300">
            <v>0</v>
          </cell>
          <cell r="AS300">
            <v>0</v>
          </cell>
          <cell r="AT300">
            <v>26758.2</v>
          </cell>
          <cell r="AU300">
            <v>26158.2</v>
          </cell>
          <cell r="AV300">
            <v>2069.04</v>
          </cell>
          <cell r="AW300">
            <v>3448.4</v>
          </cell>
          <cell r="AX300">
            <v>0</v>
          </cell>
          <cell r="AY300">
            <v>291.66666666666669</v>
          </cell>
          <cell r="AZ300">
            <v>3500</v>
          </cell>
          <cell r="BA300">
            <v>32567.306666666671</v>
          </cell>
          <cell r="BB300">
            <v>390807.68000000005</v>
          </cell>
          <cell r="BC300">
            <v>0</v>
          </cell>
          <cell r="BD300">
            <v>390807.68000000005</v>
          </cell>
          <cell r="BE300">
            <v>390807.68000000005</v>
          </cell>
        </row>
        <row r="301">
          <cell r="A301">
            <v>10000364</v>
          </cell>
          <cell r="B301" t="str">
            <v>04/0424</v>
          </cell>
          <cell r="C301">
            <v>1010318040</v>
          </cell>
          <cell r="D301" t="str">
            <v>TUKARAM BHOSALE</v>
          </cell>
          <cell r="E301" t="str">
            <v>PANDURANG</v>
          </cell>
          <cell r="F301" t="str">
            <v>A3</v>
          </cell>
          <cell r="G301" t="str">
            <v>Aso</v>
          </cell>
          <cell r="H301">
            <v>37029</v>
          </cell>
          <cell r="I301">
            <v>37213</v>
          </cell>
          <cell r="J301">
            <v>27319</v>
          </cell>
          <cell r="K301">
            <v>42.347945205479455</v>
          </cell>
          <cell r="L301">
            <v>49233</v>
          </cell>
          <cell r="M301">
            <v>8.9671232876712335</v>
          </cell>
          <cell r="N301">
            <v>15.746828011478947</v>
          </cell>
          <cell r="O301">
            <v>25</v>
          </cell>
          <cell r="P301">
            <v>41000</v>
          </cell>
          <cell r="Q301" t="str">
            <v>YES</v>
          </cell>
          <cell r="R301" t="str">
            <v>3+SC+     P-A2</v>
          </cell>
          <cell r="S301" t="str">
            <v>3 + P-A3</v>
          </cell>
          <cell r="T301">
            <v>3</v>
          </cell>
          <cell r="U301" t="str">
            <v>S.S.C.</v>
          </cell>
          <cell r="V301" t="str">
            <v>Operator</v>
          </cell>
          <cell r="W301" t="str">
            <v>Hydrogenation</v>
          </cell>
          <cell r="X301">
            <v>4040</v>
          </cell>
          <cell r="Y301">
            <v>800</v>
          </cell>
          <cell r="Z301">
            <v>1750</v>
          </cell>
          <cell r="AB301">
            <v>11900</v>
          </cell>
          <cell r="AC301">
            <v>977</v>
          </cell>
          <cell r="AD301">
            <v>5790</v>
          </cell>
          <cell r="AE301">
            <v>600</v>
          </cell>
          <cell r="AF301">
            <v>1250</v>
          </cell>
          <cell r="AG301">
            <v>800</v>
          </cell>
          <cell r="AH301">
            <v>6750</v>
          </cell>
          <cell r="AI301">
            <v>0</v>
          </cell>
          <cell r="AJ301">
            <v>750</v>
          </cell>
          <cell r="AK301">
            <v>750</v>
          </cell>
          <cell r="AL301">
            <v>650</v>
          </cell>
          <cell r="AM301">
            <v>0</v>
          </cell>
          <cell r="AN301">
            <v>0</v>
          </cell>
          <cell r="AO301">
            <v>0</v>
          </cell>
          <cell r="AP301">
            <v>0</v>
          </cell>
          <cell r="AQ301">
            <v>0</v>
          </cell>
          <cell r="AR301">
            <v>0</v>
          </cell>
          <cell r="AS301">
            <v>0</v>
          </cell>
          <cell r="AT301">
            <v>30217</v>
          </cell>
          <cell r="AU301">
            <v>29617</v>
          </cell>
          <cell r="AV301">
            <v>2355.2399999999998</v>
          </cell>
          <cell r="AW301">
            <v>3925.4</v>
          </cell>
          <cell r="AX301">
            <v>0</v>
          </cell>
          <cell r="AY301">
            <v>333.33333333333331</v>
          </cell>
          <cell r="AZ301">
            <v>4000</v>
          </cell>
          <cell r="BA301">
            <v>36830.973333333335</v>
          </cell>
          <cell r="BB301">
            <v>441971.68000000005</v>
          </cell>
          <cell r="BC301">
            <v>0</v>
          </cell>
          <cell r="BD301">
            <v>441971.68000000005</v>
          </cell>
          <cell r="BE301">
            <v>441971.68000000005</v>
          </cell>
        </row>
        <row r="302">
          <cell r="A302">
            <v>10000266</v>
          </cell>
          <cell r="B302" t="str">
            <v>04/0425</v>
          </cell>
          <cell r="C302">
            <v>1010318010</v>
          </cell>
          <cell r="D302" t="str">
            <v>SHANKAR JADHAV</v>
          </cell>
          <cell r="E302" t="str">
            <v>RAMCHANDRA</v>
          </cell>
          <cell r="F302" t="str">
            <v>A2</v>
          </cell>
          <cell r="G302" t="str">
            <v>Aso</v>
          </cell>
          <cell r="H302">
            <v>35940</v>
          </cell>
          <cell r="I302">
            <v>36124</v>
          </cell>
          <cell r="J302">
            <v>26468</v>
          </cell>
          <cell r="K302">
            <v>44.679452054794524</v>
          </cell>
          <cell r="L302">
            <v>48382</v>
          </cell>
          <cell r="M302">
            <v>0</v>
          </cell>
          <cell r="N302">
            <v>18.730389655314561</v>
          </cell>
          <cell r="O302">
            <v>19</v>
          </cell>
          <cell r="P302">
            <v>40269</v>
          </cell>
          <cell r="Q302" t="str">
            <v>YES</v>
          </cell>
          <cell r="R302" t="str">
            <v xml:space="preserve">3+SC +     P-A2 </v>
          </cell>
          <cell r="T302" t="str">
            <v>4 P-A3</v>
          </cell>
          <cell r="U302" t="str">
            <v>S.S.C.</v>
          </cell>
          <cell r="V302" t="str">
            <v>Operator</v>
          </cell>
          <cell r="W302" t="str">
            <v>Splitting</v>
          </cell>
          <cell r="X302">
            <v>3936</v>
          </cell>
          <cell r="Y302">
            <v>700</v>
          </cell>
          <cell r="Z302">
            <v>1650</v>
          </cell>
          <cell r="AA302">
            <v>100</v>
          </cell>
          <cell r="AB302">
            <v>11150</v>
          </cell>
          <cell r="AC302">
            <v>1983</v>
          </cell>
          <cell r="AD302">
            <v>5586</v>
          </cell>
          <cell r="AE302">
            <v>600</v>
          </cell>
          <cell r="AF302">
            <v>1250</v>
          </cell>
          <cell r="AG302">
            <v>800</v>
          </cell>
          <cell r="AH302">
            <v>6450</v>
          </cell>
          <cell r="AI302">
            <v>0</v>
          </cell>
          <cell r="AJ302">
            <v>750</v>
          </cell>
          <cell r="AK302">
            <v>750</v>
          </cell>
          <cell r="AL302">
            <v>650</v>
          </cell>
          <cell r="AM302">
            <v>0</v>
          </cell>
          <cell r="AN302">
            <v>0</v>
          </cell>
          <cell r="AO302">
            <v>0</v>
          </cell>
          <cell r="AP302">
            <v>0</v>
          </cell>
          <cell r="AQ302">
            <v>0</v>
          </cell>
          <cell r="AR302">
            <v>0</v>
          </cell>
          <cell r="AS302">
            <v>0</v>
          </cell>
          <cell r="AT302">
            <v>29969</v>
          </cell>
          <cell r="AU302">
            <v>29369</v>
          </cell>
          <cell r="AV302">
            <v>2349.96</v>
          </cell>
          <cell r="AW302">
            <v>3916.6000000000004</v>
          </cell>
          <cell r="AX302">
            <v>0</v>
          </cell>
          <cell r="AY302">
            <v>291.66666666666669</v>
          </cell>
          <cell r="AZ302">
            <v>3500</v>
          </cell>
          <cell r="BA302">
            <v>36527.226666666662</v>
          </cell>
          <cell r="BB302">
            <v>438326.72</v>
          </cell>
          <cell r="BC302">
            <v>0</v>
          </cell>
          <cell r="BD302">
            <v>438326.72</v>
          </cell>
          <cell r="BE302">
            <v>438326.72</v>
          </cell>
        </row>
        <row r="303">
          <cell r="A303">
            <v>10000218</v>
          </cell>
          <cell r="B303" t="str">
            <v>04/0426</v>
          </cell>
          <cell r="C303">
            <v>1010328999</v>
          </cell>
          <cell r="D303" t="str">
            <v>SHIVAJI KALE</v>
          </cell>
          <cell r="E303" t="str">
            <v>DHONDIBHAU</v>
          </cell>
          <cell r="F303" t="str">
            <v>EG</v>
          </cell>
          <cell r="G303" t="str">
            <v>JMC</v>
          </cell>
          <cell r="H303">
            <v>33803</v>
          </cell>
          <cell r="I303">
            <v>33987</v>
          </cell>
          <cell r="J303">
            <v>25007</v>
          </cell>
          <cell r="K303">
            <v>48.682191780821917</v>
          </cell>
          <cell r="L303">
            <v>46921</v>
          </cell>
          <cell r="M303">
            <v>1.1315068493150684</v>
          </cell>
          <cell r="N303">
            <v>24.585184176813804</v>
          </cell>
          <cell r="O303">
            <v>26</v>
          </cell>
          <cell r="P303">
            <v>41730</v>
          </cell>
          <cell r="Q303" t="str">
            <v>YES</v>
          </cell>
          <cell r="R303">
            <v>4</v>
          </cell>
          <cell r="T303" t="str">
            <v>4 P-EG0</v>
          </cell>
          <cell r="U303" t="str">
            <v>H.S.C.</v>
          </cell>
          <cell r="V303" t="str">
            <v>Executive</v>
          </cell>
          <cell r="W303" t="str">
            <v>TankFarm</v>
          </cell>
          <cell r="AB303">
            <v>24290</v>
          </cell>
          <cell r="AC303">
            <v>0</v>
          </cell>
          <cell r="AD303">
            <v>12145</v>
          </cell>
          <cell r="AE303">
            <v>0</v>
          </cell>
          <cell r="AF303">
            <v>1250</v>
          </cell>
          <cell r="AG303">
            <v>1600</v>
          </cell>
          <cell r="AH303">
            <v>0</v>
          </cell>
          <cell r="AI303">
            <v>8217</v>
          </cell>
          <cell r="AJ303">
            <v>0</v>
          </cell>
          <cell r="AK303">
            <v>0</v>
          </cell>
          <cell r="AL303">
            <v>0</v>
          </cell>
          <cell r="AM303">
            <v>400</v>
          </cell>
          <cell r="AN303">
            <v>4629</v>
          </cell>
          <cell r="AO303">
            <v>4858</v>
          </cell>
          <cell r="AP303">
            <v>0</v>
          </cell>
          <cell r="AQ303">
            <v>0</v>
          </cell>
          <cell r="AR303">
            <v>0</v>
          </cell>
          <cell r="AS303">
            <v>0</v>
          </cell>
          <cell r="AT303">
            <v>57389</v>
          </cell>
          <cell r="AU303">
            <v>52531</v>
          </cell>
          <cell r="AV303">
            <v>2914.7999999999997</v>
          </cell>
          <cell r="AW303">
            <v>0</v>
          </cell>
          <cell r="AX303">
            <v>0</v>
          </cell>
          <cell r="AY303">
            <v>416.66666666666669</v>
          </cell>
          <cell r="AZ303">
            <v>5000</v>
          </cell>
          <cell r="BA303">
            <v>60720.466666666667</v>
          </cell>
          <cell r="BB303">
            <v>728645.6</v>
          </cell>
          <cell r="BC303">
            <v>22540</v>
          </cell>
          <cell r="BD303">
            <v>751185.6</v>
          </cell>
          <cell r="BE303">
            <v>751185.6</v>
          </cell>
        </row>
        <row r="304">
          <cell r="A304">
            <v>10000314</v>
          </cell>
          <cell r="B304" t="str">
            <v>04/0428</v>
          </cell>
          <cell r="C304">
            <v>1010318020</v>
          </cell>
          <cell r="D304" t="str">
            <v>AJAY CHALKE</v>
          </cell>
          <cell r="E304" t="str">
            <v>DAMODAR</v>
          </cell>
          <cell r="F304" t="str">
            <v>A2</v>
          </cell>
          <cell r="G304" t="str">
            <v>Aso</v>
          </cell>
          <cell r="H304">
            <v>36559</v>
          </cell>
          <cell r="I304">
            <v>36741</v>
          </cell>
          <cell r="J304">
            <v>28118</v>
          </cell>
          <cell r="K304">
            <v>40.158904109589038</v>
          </cell>
          <cell r="L304">
            <v>50032</v>
          </cell>
          <cell r="M304">
            <v>0.67671232876712328</v>
          </cell>
          <cell r="N304">
            <v>17.034499244355658</v>
          </cell>
          <cell r="O304">
            <v>18</v>
          </cell>
          <cell r="P304">
            <v>41000</v>
          </cell>
          <cell r="Q304" t="str">
            <v>YES</v>
          </cell>
          <cell r="R304" t="str">
            <v>3+SC+     P-A2</v>
          </cell>
          <cell r="S304" t="str">
            <v>4 + PA2</v>
          </cell>
          <cell r="T304">
            <v>4</v>
          </cell>
          <cell r="U304" t="str">
            <v>S.S.C., A.O.C.P.</v>
          </cell>
          <cell r="V304" t="str">
            <v>Operator</v>
          </cell>
          <cell r="W304" t="str">
            <v>Distillation</v>
          </cell>
          <cell r="X304">
            <v>3779</v>
          </cell>
          <cell r="Y304">
            <v>700</v>
          </cell>
          <cell r="Z304">
            <v>1650</v>
          </cell>
          <cell r="AA304">
            <v>100</v>
          </cell>
          <cell r="AB304">
            <v>9450</v>
          </cell>
          <cell r="AC304">
            <v>2176</v>
          </cell>
          <cell r="AD304">
            <v>5429</v>
          </cell>
          <cell r="AE304">
            <v>600</v>
          </cell>
          <cell r="AF304">
            <v>1250</v>
          </cell>
          <cell r="AG304">
            <v>800</v>
          </cell>
          <cell r="AH304">
            <v>6450</v>
          </cell>
          <cell r="AI304">
            <v>0</v>
          </cell>
          <cell r="AJ304">
            <v>750</v>
          </cell>
          <cell r="AK304">
            <v>750</v>
          </cell>
          <cell r="AL304">
            <v>650</v>
          </cell>
          <cell r="AM304">
            <v>0</v>
          </cell>
          <cell r="AN304">
            <v>0</v>
          </cell>
          <cell r="AO304">
            <v>0</v>
          </cell>
          <cell r="AP304">
            <v>0</v>
          </cell>
          <cell r="AQ304">
            <v>0</v>
          </cell>
          <cell r="AR304">
            <v>0</v>
          </cell>
          <cell r="AS304">
            <v>0</v>
          </cell>
          <cell r="AT304">
            <v>28305</v>
          </cell>
          <cell r="AU304">
            <v>27705</v>
          </cell>
          <cell r="AV304">
            <v>2169.12</v>
          </cell>
          <cell r="AW304">
            <v>3615.2000000000003</v>
          </cell>
          <cell r="AX304">
            <v>0</v>
          </cell>
          <cell r="AY304">
            <v>291.66666666666669</v>
          </cell>
          <cell r="AZ304">
            <v>3500</v>
          </cell>
          <cell r="BA304">
            <v>34380.986666666664</v>
          </cell>
          <cell r="BB304">
            <v>412571.83999999997</v>
          </cell>
          <cell r="BC304">
            <v>0</v>
          </cell>
          <cell r="BD304">
            <v>412571.83999999997</v>
          </cell>
          <cell r="BE304">
            <v>412571.83999999997</v>
          </cell>
        </row>
        <row r="305">
          <cell r="A305">
            <v>10000321</v>
          </cell>
          <cell r="B305" t="str">
            <v>04/0430</v>
          </cell>
          <cell r="C305">
            <v>1010318010</v>
          </cell>
          <cell r="D305" t="str">
            <v>NILESH D. VICHARE</v>
          </cell>
          <cell r="E305" t="str">
            <v>DATTARAM</v>
          </cell>
          <cell r="F305" t="str">
            <v>A3</v>
          </cell>
          <cell r="G305" t="str">
            <v>Aso</v>
          </cell>
          <cell r="H305">
            <v>36586</v>
          </cell>
          <cell r="I305">
            <v>36770</v>
          </cell>
          <cell r="J305">
            <v>29007</v>
          </cell>
          <cell r="K305">
            <v>37.723287671232875</v>
          </cell>
          <cell r="L305">
            <v>50921</v>
          </cell>
          <cell r="M305">
            <v>0.16164383561643836</v>
          </cell>
          <cell r="N305">
            <v>16.960526641615932</v>
          </cell>
          <cell r="O305">
            <v>17</v>
          </cell>
          <cell r="P305">
            <v>40269</v>
          </cell>
          <cell r="Q305" t="str">
            <v>YES</v>
          </cell>
          <cell r="R305" t="str">
            <v>3+SC</v>
          </cell>
          <cell r="T305" t="str">
            <v>4 P-S1</v>
          </cell>
          <cell r="U305" t="str">
            <v>H.S.C.</v>
          </cell>
          <cell r="V305" t="str">
            <v>Operator</v>
          </cell>
          <cell r="W305" t="str">
            <v>Splitting</v>
          </cell>
          <cell r="X305">
            <v>3797</v>
          </cell>
          <cell r="Y305">
            <v>800</v>
          </cell>
          <cell r="Z305">
            <v>1750</v>
          </cell>
          <cell r="AB305">
            <v>11050</v>
          </cell>
          <cell r="AC305">
            <v>925</v>
          </cell>
          <cell r="AD305">
            <v>5547</v>
          </cell>
          <cell r="AE305">
            <v>600</v>
          </cell>
          <cell r="AF305">
            <v>1250</v>
          </cell>
          <cell r="AG305">
            <v>800</v>
          </cell>
          <cell r="AH305">
            <v>6750</v>
          </cell>
          <cell r="AI305">
            <v>0</v>
          </cell>
          <cell r="AJ305">
            <v>750</v>
          </cell>
          <cell r="AK305">
            <v>750</v>
          </cell>
          <cell r="AL305">
            <v>650</v>
          </cell>
          <cell r="AM305">
            <v>0</v>
          </cell>
          <cell r="AN305">
            <v>0</v>
          </cell>
          <cell r="AO305">
            <v>0</v>
          </cell>
          <cell r="AP305">
            <v>0</v>
          </cell>
          <cell r="AQ305">
            <v>0</v>
          </cell>
          <cell r="AR305">
            <v>0</v>
          </cell>
          <cell r="AS305">
            <v>0</v>
          </cell>
          <cell r="AT305">
            <v>29072</v>
          </cell>
          <cell r="AU305">
            <v>28472</v>
          </cell>
          <cell r="AV305">
            <v>2247</v>
          </cell>
          <cell r="AW305">
            <v>3745</v>
          </cell>
          <cell r="AX305">
            <v>0</v>
          </cell>
          <cell r="AY305">
            <v>333.33333333333331</v>
          </cell>
          <cell r="AZ305">
            <v>4000</v>
          </cell>
          <cell r="BA305">
            <v>35397.333333333336</v>
          </cell>
          <cell r="BB305">
            <v>424768</v>
          </cell>
          <cell r="BC305">
            <v>0</v>
          </cell>
          <cell r="BD305">
            <v>424768</v>
          </cell>
          <cell r="BE305">
            <v>424768</v>
          </cell>
        </row>
        <row r="306">
          <cell r="A306">
            <v>10000232</v>
          </cell>
          <cell r="B306" t="str">
            <v>04/0431</v>
          </cell>
          <cell r="C306">
            <v>1010317999</v>
          </cell>
          <cell r="D306" t="str">
            <v>G. KRISHNAMURTHY</v>
          </cell>
          <cell r="E306" t="str">
            <v>GIDDANNA</v>
          </cell>
          <cell r="F306" t="str">
            <v>S1</v>
          </cell>
          <cell r="G306" t="str">
            <v>OC</v>
          </cell>
          <cell r="H306">
            <v>34988</v>
          </cell>
          <cell r="I306">
            <v>35171</v>
          </cell>
          <cell r="J306">
            <v>24260</v>
          </cell>
          <cell r="K306">
            <v>50.728767123287675</v>
          </cell>
          <cell r="L306">
            <v>46174</v>
          </cell>
          <cell r="M306">
            <v>11.38082191780822</v>
          </cell>
          <cell r="N306">
            <v>21.338608833396755</v>
          </cell>
          <cell r="O306">
            <v>33</v>
          </cell>
          <cell r="P306">
            <v>39539</v>
          </cell>
          <cell r="Q306" t="str">
            <v>YES</v>
          </cell>
          <cell r="R306">
            <v>3</v>
          </cell>
          <cell r="T306" t="str">
            <v>4 P-S2</v>
          </cell>
          <cell r="U306" t="str">
            <v>S.S.C.</v>
          </cell>
          <cell r="V306" t="str">
            <v>Supervisor</v>
          </cell>
          <cell r="W306" t="str">
            <v>Maintenance</v>
          </cell>
          <cell r="X306">
            <v>5763</v>
          </cell>
          <cell r="Y306">
            <v>800</v>
          </cell>
          <cell r="Z306">
            <v>1750</v>
          </cell>
          <cell r="AB306">
            <v>21873</v>
          </cell>
          <cell r="AC306">
            <v>0</v>
          </cell>
          <cell r="AD306">
            <v>7513</v>
          </cell>
          <cell r="AE306">
            <v>600</v>
          </cell>
          <cell r="AF306">
            <v>1250</v>
          </cell>
          <cell r="AG306">
            <v>800</v>
          </cell>
          <cell r="AH306">
            <v>4500</v>
          </cell>
          <cell r="AI306">
            <v>94</v>
          </cell>
          <cell r="AJ306">
            <v>750</v>
          </cell>
          <cell r="AK306">
            <v>750</v>
          </cell>
          <cell r="AL306">
            <v>650</v>
          </cell>
          <cell r="AM306">
            <v>0</v>
          </cell>
          <cell r="AN306">
            <v>0</v>
          </cell>
          <cell r="AO306">
            <v>0</v>
          </cell>
          <cell r="AP306">
            <v>0</v>
          </cell>
          <cell r="AQ306">
            <v>0</v>
          </cell>
          <cell r="AR306">
            <v>0</v>
          </cell>
          <cell r="AS306">
            <v>0</v>
          </cell>
          <cell r="AT306">
            <v>38780</v>
          </cell>
          <cell r="AU306">
            <v>38180</v>
          </cell>
          <cell r="AV306">
            <v>3164.7599999999998</v>
          </cell>
          <cell r="AW306">
            <v>5274.6</v>
          </cell>
          <cell r="AX306">
            <v>0</v>
          </cell>
          <cell r="AY306">
            <v>416.66666666666669</v>
          </cell>
          <cell r="AZ306">
            <v>5000</v>
          </cell>
          <cell r="BA306">
            <v>47636.026666666665</v>
          </cell>
          <cell r="BB306">
            <v>571632.31999999995</v>
          </cell>
          <cell r="BC306">
            <v>0</v>
          </cell>
          <cell r="BD306">
            <v>571632.31999999995</v>
          </cell>
          <cell r="BE306">
            <v>571632.31999999995</v>
          </cell>
        </row>
        <row r="307">
          <cell r="A307">
            <v>10000241</v>
          </cell>
          <cell r="B307" t="str">
            <v>04/0432</v>
          </cell>
          <cell r="C307">
            <v>1010318010</v>
          </cell>
          <cell r="D307" t="str">
            <v>SHRINIVAS YADAV</v>
          </cell>
          <cell r="E307" t="str">
            <v>BHARAT</v>
          </cell>
          <cell r="F307" t="str">
            <v>A2</v>
          </cell>
          <cell r="G307" t="str">
            <v>Aso</v>
          </cell>
          <cell r="H307">
            <v>35325</v>
          </cell>
          <cell r="I307">
            <v>35506</v>
          </cell>
          <cell r="J307">
            <v>27881</v>
          </cell>
          <cell r="K307">
            <v>40.80821917808219</v>
          </cell>
          <cell r="L307">
            <v>49795</v>
          </cell>
          <cell r="M307">
            <v>0.71232876712328763</v>
          </cell>
          <cell r="N307">
            <v>20.415321162480968</v>
          </cell>
          <cell r="O307">
            <v>21</v>
          </cell>
          <cell r="P307">
            <v>38443</v>
          </cell>
          <cell r="Q307" t="str">
            <v>YES</v>
          </cell>
          <cell r="R307" t="str">
            <v>2+SC</v>
          </cell>
          <cell r="T307" t="str">
            <v>4 P-A3</v>
          </cell>
          <cell r="U307" t="str">
            <v>H.S.C.</v>
          </cell>
          <cell r="V307" t="str">
            <v>Operator</v>
          </cell>
          <cell r="W307" t="str">
            <v>Splitting</v>
          </cell>
          <cell r="X307">
            <v>3697</v>
          </cell>
          <cell r="Y307">
            <v>700</v>
          </cell>
          <cell r="Z307">
            <v>1650</v>
          </cell>
          <cell r="AA307">
            <v>100</v>
          </cell>
          <cell r="AB307">
            <v>12175</v>
          </cell>
          <cell r="AC307">
            <v>1386</v>
          </cell>
          <cell r="AD307">
            <v>5347</v>
          </cell>
          <cell r="AE307">
            <v>600</v>
          </cell>
          <cell r="AF307">
            <v>1250</v>
          </cell>
          <cell r="AG307">
            <v>800</v>
          </cell>
          <cell r="AH307">
            <v>6450</v>
          </cell>
          <cell r="AI307">
            <v>0</v>
          </cell>
          <cell r="AJ307">
            <v>750</v>
          </cell>
          <cell r="AK307">
            <v>750</v>
          </cell>
          <cell r="AL307">
            <v>650</v>
          </cell>
          <cell r="AM307">
            <v>0</v>
          </cell>
          <cell r="AN307">
            <v>0</v>
          </cell>
          <cell r="AO307">
            <v>0</v>
          </cell>
          <cell r="AP307">
            <v>0</v>
          </cell>
          <cell r="AQ307">
            <v>0</v>
          </cell>
          <cell r="AR307">
            <v>0</v>
          </cell>
          <cell r="AS307">
            <v>0</v>
          </cell>
          <cell r="AT307">
            <v>30158</v>
          </cell>
          <cell r="AU307">
            <v>29558</v>
          </cell>
          <cell r="AV307">
            <v>2401.3199999999997</v>
          </cell>
          <cell r="AW307">
            <v>4002.2000000000003</v>
          </cell>
          <cell r="AX307">
            <v>0</v>
          </cell>
          <cell r="AY307">
            <v>291.66666666666669</v>
          </cell>
          <cell r="AZ307">
            <v>3500</v>
          </cell>
          <cell r="BA307">
            <v>36853.186666666661</v>
          </cell>
          <cell r="BB307">
            <v>442238.23999999993</v>
          </cell>
          <cell r="BC307">
            <v>0</v>
          </cell>
          <cell r="BD307">
            <v>442238.23999999993</v>
          </cell>
          <cell r="BE307">
            <v>442238.23999999993</v>
          </cell>
        </row>
        <row r="308">
          <cell r="A308">
            <v>10000293</v>
          </cell>
          <cell r="B308" t="str">
            <v>04/0433</v>
          </cell>
          <cell r="C308">
            <v>1010310999</v>
          </cell>
          <cell r="D308" t="str">
            <v>DILIPKUMAR BHOSALE</v>
          </cell>
          <cell r="E308" t="str">
            <v>SAMPAT</v>
          </cell>
          <cell r="F308" t="str">
            <v>EG</v>
          </cell>
          <cell r="G308" t="str">
            <v>JMC</v>
          </cell>
          <cell r="H308">
            <v>36342</v>
          </cell>
          <cell r="I308">
            <v>36526</v>
          </cell>
          <cell r="J308">
            <v>22421</v>
          </cell>
          <cell r="K308">
            <v>55.767123287671232</v>
          </cell>
          <cell r="L308">
            <v>44335</v>
          </cell>
          <cell r="M308">
            <v>17.082191780821919</v>
          </cell>
          <cell r="N308">
            <v>17.629019792617957</v>
          </cell>
          <cell r="O308">
            <v>35</v>
          </cell>
          <cell r="P308">
            <v>41000</v>
          </cell>
          <cell r="Q308" t="str">
            <v>YES</v>
          </cell>
          <cell r="U308" t="str">
            <v>S.S.C.</v>
          </cell>
          <cell r="V308" t="str">
            <v>Executive</v>
          </cell>
          <cell r="W308" t="str">
            <v>Security</v>
          </cell>
          <cell r="AB308">
            <v>18220</v>
          </cell>
          <cell r="AC308">
            <v>0</v>
          </cell>
          <cell r="AD308">
            <v>9110</v>
          </cell>
          <cell r="AE308">
            <v>0</v>
          </cell>
          <cell r="AF308">
            <v>1250</v>
          </cell>
          <cell r="AG308">
            <v>1600</v>
          </cell>
          <cell r="AH308">
            <v>0</v>
          </cell>
          <cell r="AI308">
            <v>4677</v>
          </cell>
          <cell r="AJ308">
            <v>0</v>
          </cell>
          <cell r="AK308">
            <v>0</v>
          </cell>
          <cell r="AL308">
            <v>0</v>
          </cell>
          <cell r="AM308">
            <v>400</v>
          </cell>
          <cell r="AN308">
            <v>4022</v>
          </cell>
          <cell r="AO308">
            <v>3644</v>
          </cell>
          <cell r="AP308">
            <v>0</v>
          </cell>
          <cell r="AQ308">
            <v>0</v>
          </cell>
          <cell r="AR308">
            <v>0</v>
          </cell>
          <cell r="AS308">
            <v>0</v>
          </cell>
          <cell r="AT308">
            <v>42923</v>
          </cell>
          <cell r="AU308">
            <v>39279</v>
          </cell>
          <cell r="AV308">
            <v>2186.4</v>
          </cell>
          <cell r="AW308">
            <v>0</v>
          </cell>
          <cell r="AX308">
            <v>0</v>
          </cell>
          <cell r="AY308">
            <v>416.66666666666669</v>
          </cell>
          <cell r="AZ308">
            <v>5000</v>
          </cell>
          <cell r="BA308">
            <v>45526.066666666666</v>
          </cell>
          <cell r="BB308">
            <v>546312.80000000005</v>
          </cell>
          <cell r="BC308">
            <v>16900</v>
          </cell>
          <cell r="BD308">
            <v>563212.80000000005</v>
          </cell>
          <cell r="BE308">
            <v>563212.80000000005</v>
          </cell>
        </row>
        <row r="309">
          <cell r="A309">
            <v>10000246</v>
          </cell>
          <cell r="B309" t="str">
            <v>04/0434</v>
          </cell>
          <cell r="C309">
            <v>1010317999</v>
          </cell>
          <cell r="D309" t="str">
            <v>RAVI BUTTY</v>
          </cell>
          <cell r="E309" t="str">
            <v>JOSEPH</v>
          </cell>
          <cell r="F309" t="str">
            <v>S2</v>
          </cell>
          <cell r="G309" t="str">
            <v>OC</v>
          </cell>
          <cell r="H309">
            <v>35373</v>
          </cell>
          <cell r="I309">
            <v>35554</v>
          </cell>
          <cell r="J309">
            <v>26123</v>
          </cell>
          <cell r="K309">
            <v>45.624657534246573</v>
          </cell>
          <cell r="L309">
            <v>48037</v>
          </cell>
          <cell r="M309">
            <v>5.4328767123287669</v>
          </cell>
          <cell r="N309">
            <v>20.283814312848808</v>
          </cell>
          <cell r="O309">
            <v>26</v>
          </cell>
          <cell r="P309">
            <v>40269</v>
          </cell>
          <cell r="Q309" t="str">
            <v>YES</v>
          </cell>
          <cell r="R309">
            <v>3</v>
          </cell>
          <cell r="T309" t="str">
            <v>4 P-EG0</v>
          </cell>
          <cell r="U309" t="str">
            <v>H.S.C.</v>
          </cell>
          <cell r="V309" t="str">
            <v xml:space="preserve">Senior Supervisor </v>
          </cell>
          <cell r="W309" t="str">
            <v>Maintenance</v>
          </cell>
          <cell r="X309">
            <v>6056</v>
          </cell>
          <cell r="Y309">
            <v>800</v>
          </cell>
          <cell r="Z309">
            <v>1750</v>
          </cell>
          <cell r="AB309">
            <v>19986</v>
          </cell>
          <cell r="AC309">
            <v>0</v>
          </cell>
          <cell r="AD309">
            <v>7806</v>
          </cell>
          <cell r="AE309">
            <v>600</v>
          </cell>
          <cell r="AF309">
            <v>1250</v>
          </cell>
          <cell r="AG309">
            <v>800</v>
          </cell>
          <cell r="AH309">
            <v>4500</v>
          </cell>
          <cell r="AI309">
            <v>201</v>
          </cell>
          <cell r="AJ309">
            <v>750</v>
          </cell>
          <cell r="AK309">
            <v>750</v>
          </cell>
          <cell r="AL309">
            <v>650</v>
          </cell>
          <cell r="AM309">
            <v>0</v>
          </cell>
          <cell r="AN309">
            <v>0</v>
          </cell>
          <cell r="AO309">
            <v>0</v>
          </cell>
          <cell r="AP309">
            <v>0</v>
          </cell>
          <cell r="AQ309">
            <v>0</v>
          </cell>
          <cell r="AR309">
            <v>0</v>
          </cell>
          <cell r="AS309">
            <v>0</v>
          </cell>
          <cell r="AT309">
            <v>37293</v>
          </cell>
          <cell r="AU309">
            <v>36693</v>
          </cell>
          <cell r="AV309">
            <v>2938.3199999999997</v>
          </cell>
          <cell r="AW309">
            <v>4897.2</v>
          </cell>
          <cell r="AX309">
            <v>0</v>
          </cell>
          <cell r="AY309">
            <v>500</v>
          </cell>
          <cell r="AZ309">
            <v>6000</v>
          </cell>
          <cell r="BA309">
            <v>45628.52</v>
          </cell>
          <cell r="BB309">
            <v>547542.24</v>
          </cell>
          <cell r="BC309">
            <v>0</v>
          </cell>
          <cell r="BD309">
            <v>547542.24</v>
          </cell>
          <cell r="BE309">
            <v>547542.24</v>
          </cell>
        </row>
        <row r="310">
          <cell r="A310">
            <v>10000239</v>
          </cell>
          <cell r="B310" t="str">
            <v>04/0435</v>
          </cell>
          <cell r="C310">
            <v>1010318010</v>
          </cell>
          <cell r="D310" t="str">
            <v>NITIN T. BIRJE</v>
          </cell>
          <cell r="E310" t="str">
            <v>TUKARAM</v>
          </cell>
          <cell r="F310" t="str">
            <v>A2</v>
          </cell>
          <cell r="G310" t="str">
            <v>Aso</v>
          </cell>
          <cell r="H310">
            <v>35236</v>
          </cell>
          <cell r="I310">
            <v>27484</v>
          </cell>
          <cell r="J310">
            <v>27484</v>
          </cell>
          <cell r="K310">
            <v>41.895890410958906</v>
          </cell>
          <cell r="L310">
            <v>49398</v>
          </cell>
          <cell r="M310">
            <v>3.9260273972602739</v>
          </cell>
          <cell r="N310">
            <v>20.659156778602235</v>
          </cell>
          <cell r="O310">
            <v>25</v>
          </cell>
          <cell r="P310">
            <v>39173</v>
          </cell>
          <cell r="Q310" t="str">
            <v>YES</v>
          </cell>
          <cell r="R310" t="str">
            <v>2+SC</v>
          </cell>
          <cell r="T310" t="str">
            <v>3 P-A3</v>
          </cell>
          <cell r="U310" t="str">
            <v>F.Y.B.A.</v>
          </cell>
          <cell r="V310" t="str">
            <v>Operator</v>
          </cell>
          <cell r="W310" t="str">
            <v>Splitting</v>
          </cell>
          <cell r="X310">
            <v>3697</v>
          </cell>
          <cell r="Y310">
            <v>700</v>
          </cell>
          <cell r="Z310">
            <v>1650</v>
          </cell>
          <cell r="AA310">
            <v>100</v>
          </cell>
          <cell r="AB310">
            <v>11150</v>
          </cell>
          <cell r="AC310">
            <v>1585</v>
          </cell>
          <cell r="AD310">
            <v>5347</v>
          </cell>
          <cell r="AE310">
            <v>600</v>
          </cell>
          <cell r="AF310">
            <v>1250</v>
          </cell>
          <cell r="AG310">
            <v>800</v>
          </cell>
          <cell r="AH310">
            <v>6450</v>
          </cell>
          <cell r="AI310">
            <v>0</v>
          </cell>
          <cell r="AJ310">
            <v>750</v>
          </cell>
          <cell r="AK310">
            <v>750</v>
          </cell>
          <cell r="AL310">
            <v>650</v>
          </cell>
          <cell r="AM310">
            <v>0</v>
          </cell>
          <cell r="AN310">
            <v>0</v>
          </cell>
          <cell r="AO310">
            <v>0</v>
          </cell>
          <cell r="AP310">
            <v>0</v>
          </cell>
          <cell r="AQ310">
            <v>0</v>
          </cell>
          <cell r="AR310">
            <v>0</v>
          </cell>
          <cell r="AS310">
            <v>0</v>
          </cell>
          <cell r="AT310">
            <v>29332</v>
          </cell>
          <cell r="AU310">
            <v>28732</v>
          </cell>
          <cell r="AV310">
            <v>2302.1999999999998</v>
          </cell>
          <cell r="AW310">
            <v>3837</v>
          </cell>
          <cell r="AX310">
            <v>0</v>
          </cell>
          <cell r="AY310">
            <v>291.66666666666669</v>
          </cell>
          <cell r="AZ310">
            <v>3500</v>
          </cell>
          <cell r="BA310">
            <v>35762.866666666661</v>
          </cell>
          <cell r="BB310">
            <v>429154.39999999991</v>
          </cell>
          <cell r="BC310">
            <v>0</v>
          </cell>
          <cell r="BD310">
            <v>429154.39999999991</v>
          </cell>
          <cell r="BE310">
            <v>429154.39999999991</v>
          </cell>
        </row>
        <row r="311">
          <cell r="A311">
            <v>10000332</v>
          </cell>
          <cell r="B311" t="str">
            <v>04/0436</v>
          </cell>
          <cell r="C311">
            <v>1010329999</v>
          </cell>
          <cell r="D311" t="str">
            <v>TRILOCHAN CHOUDHARY</v>
          </cell>
          <cell r="E311" t="str">
            <v>DHARMU</v>
          </cell>
          <cell r="F311" t="str">
            <v>A3</v>
          </cell>
          <cell r="G311" t="str">
            <v>Aso</v>
          </cell>
          <cell r="H311">
            <v>36642</v>
          </cell>
          <cell r="I311">
            <v>36825</v>
          </cell>
          <cell r="J311">
            <v>27526</v>
          </cell>
          <cell r="K311">
            <v>41.780821917808218</v>
          </cell>
          <cell r="L311">
            <v>49440</v>
          </cell>
          <cell r="M311">
            <v>3.3616438356164382</v>
          </cell>
          <cell r="N311">
            <v>16.807101984398777</v>
          </cell>
          <cell r="O311">
            <v>20</v>
          </cell>
          <cell r="P311">
            <v>38808</v>
          </cell>
          <cell r="Q311" t="str">
            <v>YES</v>
          </cell>
          <cell r="T311" t="str">
            <v>3 P-S1</v>
          </cell>
          <cell r="U311" t="str">
            <v>H.S.C.,  NCTVT 1st Class Boiler Attendant</v>
          </cell>
          <cell r="V311" t="str">
            <v>Operator</v>
          </cell>
          <cell r="W311" t="str">
            <v>Utility</v>
          </cell>
          <cell r="X311">
            <v>3556</v>
          </cell>
          <cell r="Y311">
            <v>800</v>
          </cell>
          <cell r="Z311">
            <v>1750</v>
          </cell>
          <cell r="AB311">
            <v>12750</v>
          </cell>
          <cell r="AC311">
            <v>935</v>
          </cell>
          <cell r="AD311">
            <v>5306</v>
          </cell>
          <cell r="AE311">
            <v>600</v>
          </cell>
          <cell r="AF311">
            <v>1250</v>
          </cell>
          <cell r="AG311">
            <v>800</v>
          </cell>
          <cell r="AH311">
            <v>6750</v>
          </cell>
          <cell r="AI311">
            <v>0</v>
          </cell>
          <cell r="AJ311">
            <v>750</v>
          </cell>
          <cell r="AK311">
            <v>750</v>
          </cell>
          <cell r="AL311">
            <v>650</v>
          </cell>
          <cell r="AM311">
            <v>0</v>
          </cell>
          <cell r="AN311">
            <v>0</v>
          </cell>
          <cell r="AO311">
            <v>0</v>
          </cell>
          <cell r="AP311">
            <v>0</v>
          </cell>
          <cell r="AQ311">
            <v>0</v>
          </cell>
          <cell r="AR311">
            <v>0</v>
          </cell>
          <cell r="AS311">
            <v>0</v>
          </cell>
          <cell r="AT311">
            <v>30541</v>
          </cell>
          <cell r="AU311">
            <v>29941</v>
          </cell>
          <cell r="AV311">
            <v>2452.1999999999998</v>
          </cell>
          <cell r="AW311">
            <v>4087</v>
          </cell>
          <cell r="AX311">
            <v>0</v>
          </cell>
          <cell r="AY311">
            <v>333.33333333333331</v>
          </cell>
          <cell r="AZ311">
            <v>4000</v>
          </cell>
          <cell r="BA311">
            <v>37413.533333333333</v>
          </cell>
          <cell r="BB311">
            <v>448962.4</v>
          </cell>
          <cell r="BC311">
            <v>0</v>
          </cell>
          <cell r="BD311">
            <v>448962.4</v>
          </cell>
          <cell r="BE311">
            <v>448962.4</v>
          </cell>
        </row>
        <row r="312">
          <cell r="A312">
            <v>10000505</v>
          </cell>
          <cell r="B312" t="str">
            <v>04/0439</v>
          </cell>
          <cell r="C312">
            <v>1010325999</v>
          </cell>
          <cell r="D312" t="str">
            <v>PRADIP SOSHTE</v>
          </cell>
          <cell r="E312" t="str">
            <v>SHRI RAJ KUMAR</v>
          </cell>
          <cell r="F312" t="str">
            <v>EG-1</v>
          </cell>
          <cell r="G312" t="str">
            <v>JMC</v>
          </cell>
          <cell r="H312">
            <v>40337</v>
          </cell>
          <cell r="I312">
            <v>40520</v>
          </cell>
          <cell r="J312">
            <v>26667</v>
          </cell>
          <cell r="K312">
            <v>44.134246575342466</v>
          </cell>
          <cell r="L312">
            <v>48581</v>
          </cell>
          <cell r="M312">
            <v>13.194520547945206</v>
          </cell>
          <cell r="N312">
            <v>6.6838143131659011</v>
          </cell>
          <cell r="O312">
            <v>20</v>
          </cell>
          <cell r="P312">
            <v>41730</v>
          </cell>
          <cell r="Q312" t="str">
            <v>YES</v>
          </cell>
          <cell r="U312" t="str">
            <v>B.Sc., Dip in Industrial Safety</v>
          </cell>
          <cell r="V312" t="str">
            <v>Assistant Manager</v>
          </cell>
          <cell r="W312" t="str">
            <v>EHS</v>
          </cell>
          <cell r="X312">
            <v>23961</v>
          </cell>
          <cell r="Y312">
            <v>1250</v>
          </cell>
          <cell r="AB312">
            <v>27320</v>
          </cell>
          <cell r="AC312">
            <v>0</v>
          </cell>
          <cell r="AD312">
            <v>13660</v>
          </cell>
          <cell r="AE312">
            <v>0</v>
          </cell>
          <cell r="AF312">
            <v>1250</v>
          </cell>
          <cell r="AG312">
            <v>1600</v>
          </cell>
          <cell r="AH312">
            <v>0</v>
          </cell>
          <cell r="AI312">
            <v>9549</v>
          </cell>
          <cell r="AJ312">
            <v>0</v>
          </cell>
          <cell r="AK312">
            <v>0</v>
          </cell>
          <cell r="AL312">
            <v>0</v>
          </cell>
          <cell r="AM312">
            <v>400</v>
          </cell>
          <cell r="AN312">
            <v>4932</v>
          </cell>
          <cell r="AO312">
            <v>5464</v>
          </cell>
          <cell r="AP312">
            <v>0</v>
          </cell>
          <cell r="AQ312">
            <v>0</v>
          </cell>
          <cell r="AR312">
            <v>0</v>
          </cell>
          <cell r="AS312">
            <v>0</v>
          </cell>
          <cell r="AT312">
            <v>64175</v>
          </cell>
          <cell r="AU312">
            <v>58711</v>
          </cell>
          <cell r="AV312">
            <v>3278.4</v>
          </cell>
          <cell r="AW312">
            <v>0</v>
          </cell>
          <cell r="AX312">
            <v>0</v>
          </cell>
          <cell r="AY312">
            <v>833.33333333333337</v>
          </cell>
          <cell r="AZ312">
            <v>10000</v>
          </cell>
          <cell r="BA312">
            <v>68286.733333333323</v>
          </cell>
          <cell r="BB312">
            <v>819440.79999999981</v>
          </cell>
          <cell r="BC312">
            <v>25350</v>
          </cell>
          <cell r="BD312">
            <v>844790.79999999981</v>
          </cell>
          <cell r="BE312">
            <v>844790.79999999981</v>
          </cell>
        </row>
        <row r="313">
          <cell r="A313">
            <v>10000509</v>
          </cell>
          <cell r="B313" t="str">
            <v>04/0442</v>
          </cell>
          <cell r="C313">
            <v>1010318010</v>
          </cell>
          <cell r="D313" t="str">
            <v>GANESH MUDALIAR</v>
          </cell>
          <cell r="E313" t="str">
            <v>PONNURANGAM</v>
          </cell>
          <cell r="F313" t="str">
            <v>EG-1</v>
          </cell>
          <cell r="G313" t="str">
            <v>JMC</v>
          </cell>
          <cell r="H313">
            <v>40368</v>
          </cell>
          <cell r="I313">
            <v>40552</v>
          </cell>
          <cell r="J313">
            <v>32009</v>
          </cell>
          <cell r="K313">
            <v>29.4986301369863</v>
          </cell>
          <cell r="L313">
            <v>53923</v>
          </cell>
          <cell r="M313">
            <v>0</v>
          </cell>
          <cell r="N313">
            <v>6.5988828069507903</v>
          </cell>
          <cell r="O313">
            <v>7</v>
          </cell>
          <cell r="P313">
            <v>41730</v>
          </cell>
          <cell r="Q313" t="str">
            <v>NO</v>
          </cell>
          <cell r="U313" t="str">
            <v>B.E. Chemical</v>
          </cell>
          <cell r="V313" t="str">
            <v>Assistant Manager</v>
          </cell>
          <cell r="W313" t="str">
            <v>Splitting</v>
          </cell>
          <cell r="X313">
            <v>21385</v>
          </cell>
          <cell r="Y313">
            <v>1250</v>
          </cell>
          <cell r="AB313">
            <v>23740</v>
          </cell>
          <cell r="AC313">
            <v>0</v>
          </cell>
          <cell r="AD313">
            <v>11870</v>
          </cell>
          <cell r="AE313">
            <v>0</v>
          </cell>
          <cell r="AF313">
            <v>1250</v>
          </cell>
          <cell r="AG313">
            <v>1600</v>
          </cell>
          <cell r="AH313">
            <v>0</v>
          </cell>
          <cell r="AI313">
            <v>7476</v>
          </cell>
          <cell r="AJ313">
            <v>0</v>
          </cell>
          <cell r="AK313">
            <v>0</v>
          </cell>
          <cell r="AL313">
            <v>0</v>
          </cell>
          <cell r="AM313">
            <v>400</v>
          </cell>
          <cell r="AN313">
            <v>4574</v>
          </cell>
          <cell r="AO313">
            <v>4748</v>
          </cell>
          <cell r="AP313">
            <v>0</v>
          </cell>
          <cell r="AQ313">
            <v>0</v>
          </cell>
          <cell r="AR313">
            <v>0</v>
          </cell>
          <cell r="AS313">
            <v>0</v>
          </cell>
          <cell r="AT313">
            <v>55658</v>
          </cell>
          <cell r="AU313">
            <v>50910</v>
          </cell>
          <cell r="AV313">
            <v>2848.7999999999997</v>
          </cell>
          <cell r="AW313">
            <v>0</v>
          </cell>
          <cell r="AX313">
            <v>0</v>
          </cell>
          <cell r="AY313">
            <v>833.33333333333337</v>
          </cell>
          <cell r="AZ313">
            <v>10000</v>
          </cell>
          <cell r="BA313">
            <v>59340.133333333339</v>
          </cell>
          <cell r="BB313">
            <v>712081.60000000009</v>
          </cell>
          <cell r="BC313">
            <v>22030</v>
          </cell>
          <cell r="BD313">
            <v>734111.60000000009</v>
          </cell>
          <cell r="BE313">
            <v>734111.60000000009</v>
          </cell>
        </row>
        <row r="314">
          <cell r="A314">
            <v>10000511</v>
          </cell>
          <cell r="B314" t="str">
            <v>04/0444</v>
          </cell>
          <cell r="C314">
            <v>1010318040</v>
          </cell>
          <cell r="D314" t="str">
            <v>PRAVIN PATIL</v>
          </cell>
          <cell r="E314" t="str">
            <v>MADHUKAR</v>
          </cell>
          <cell r="F314" t="str">
            <v>EG-1</v>
          </cell>
          <cell r="G314" t="str">
            <v>JMC</v>
          </cell>
          <cell r="H314">
            <v>40371</v>
          </cell>
          <cell r="I314">
            <v>40555</v>
          </cell>
          <cell r="J314">
            <v>32502</v>
          </cell>
          <cell r="K314">
            <v>28.147945205479452</v>
          </cell>
          <cell r="L314">
            <v>54416</v>
          </cell>
          <cell r="M314">
            <v>0</v>
          </cell>
          <cell r="N314">
            <v>6.5906636282343944</v>
          </cell>
          <cell r="O314">
            <v>7</v>
          </cell>
          <cell r="P314">
            <v>41730</v>
          </cell>
          <cell r="Q314" t="str">
            <v>YES</v>
          </cell>
          <cell r="U314" t="str">
            <v>B.E. Chemical</v>
          </cell>
          <cell r="V314" t="str">
            <v>Assistant Manager</v>
          </cell>
          <cell r="W314" t="str">
            <v>Hydrogenation</v>
          </cell>
          <cell r="X314">
            <v>21385</v>
          </cell>
          <cell r="Y314">
            <v>1250</v>
          </cell>
          <cell r="AB314">
            <v>23740</v>
          </cell>
          <cell r="AC314">
            <v>0</v>
          </cell>
          <cell r="AD314">
            <v>11870</v>
          </cell>
          <cell r="AE314">
            <v>0</v>
          </cell>
          <cell r="AF314">
            <v>1250</v>
          </cell>
          <cell r="AG314">
            <v>1600</v>
          </cell>
          <cell r="AH314">
            <v>0</v>
          </cell>
          <cell r="AI314">
            <v>7476</v>
          </cell>
          <cell r="AJ314">
            <v>0</v>
          </cell>
          <cell r="AK314">
            <v>0</v>
          </cell>
          <cell r="AL314">
            <v>0</v>
          </cell>
          <cell r="AM314">
            <v>400</v>
          </cell>
          <cell r="AN314">
            <v>4574</v>
          </cell>
          <cell r="AO314">
            <v>4748</v>
          </cell>
          <cell r="AP314">
            <v>0</v>
          </cell>
          <cell r="AQ314">
            <v>0</v>
          </cell>
          <cell r="AR314">
            <v>0</v>
          </cell>
          <cell r="AS314">
            <v>0</v>
          </cell>
          <cell r="AT314">
            <v>55658</v>
          </cell>
          <cell r="AU314">
            <v>50910</v>
          </cell>
          <cell r="AV314">
            <v>2848.7999999999997</v>
          </cell>
          <cell r="AW314">
            <v>0</v>
          </cell>
          <cell r="AX314">
            <v>0</v>
          </cell>
          <cell r="AY314">
            <v>833.33333333333337</v>
          </cell>
          <cell r="AZ314">
            <v>10000</v>
          </cell>
          <cell r="BA314">
            <v>59340.133333333339</v>
          </cell>
          <cell r="BB314">
            <v>712081.60000000009</v>
          </cell>
          <cell r="BC314">
            <v>22030</v>
          </cell>
          <cell r="BD314">
            <v>734111.60000000009</v>
          </cell>
          <cell r="BE314">
            <v>734111.60000000009</v>
          </cell>
        </row>
        <row r="315">
          <cell r="A315">
            <v>10000529</v>
          </cell>
          <cell r="B315" t="str">
            <v>04/0461</v>
          </cell>
          <cell r="C315">
            <v>1010322999</v>
          </cell>
          <cell r="D315" t="str">
            <v>GANESH DESHMUKH</v>
          </cell>
          <cell r="E315" t="str">
            <v>VISHNU</v>
          </cell>
          <cell r="F315" t="str">
            <v>EG-0</v>
          </cell>
          <cell r="G315" t="str">
            <v>JMC</v>
          </cell>
          <cell r="H315">
            <v>40422</v>
          </cell>
          <cell r="I315">
            <v>40603</v>
          </cell>
          <cell r="J315">
            <v>32238</v>
          </cell>
          <cell r="K315">
            <v>28.87123287671233</v>
          </cell>
          <cell r="L315">
            <v>54152</v>
          </cell>
          <cell r="M315">
            <v>1.9178082191780821</v>
          </cell>
          <cell r="N315">
            <v>6.4509376008371335</v>
          </cell>
          <cell r="O315">
            <v>8</v>
          </cell>
          <cell r="P315" t="str">
            <v>-</v>
          </cell>
          <cell r="Q315" t="str">
            <v>YES</v>
          </cell>
          <cell r="U315" t="str">
            <v>M.Sc.(Chemistry)</v>
          </cell>
          <cell r="V315" t="str">
            <v>Junior Executive</v>
          </cell>
          <cell r="W315" t="str">
            <v>Quality Control</v>
          </cell>
          <cell r="X315">
            <v>9947</v>
          </cell>
          <cell r="Y315">
            <v>1250</v>
          </cell>
          <cell r="AB315">
            <v>11640</v>
          </cell>
          <cell r="AC315">
            <v>0</v>
          </cell>
          <cell r="AD315">
            <v>5820</v>
          </cell>
          <cell r="AE315">
            <v>0</v>
          </cell>
          <cell r="AF315">
            <v>1250</v>
          </cell>
          <cell r="AG315">
            <v>1600</v>
          </cell>
          <cell r="AH315">
            <v>0</v>
          </cell>
          <cell r="AI315">
            <v>870</v>
          </cell>
          <cell r="AJ315">
            <v>0</v>
          </cell>
          <cell r="AK315">
            <v>0</v>
          </cell>
          <cell r="AL315">
            <v>0</v>
          </cell>
          <cell r="AM315">
            <v>400</v>
          </cell>
          <cell r="AN315">
            <v>3364</v>
          </cell>
          <cell r="AO315">
            <v>2328</v>
          </cell>
          <cell r="AP315">
            <v>0</v>
          </cell>
          <cell r="AQ315">
            <v>0</v>
          </cell>
          <cell r="AR315">
            <v>0</v>
          </cell>
          <cell r="AS315">
            <v>0</v>
          </cell>
          <cell r="AT315">
            <v>27272</v>
          </cell>
          <cell r="AU315">
            <v>24944</v>
          </cell>
          <cell r="AV315">
            <v>1396.8</v>
          </cell>
          <cell r="AW315">
            <v>0</v>
          </cell>
          <cell r="AX315">
            <v>0</v>
          </cell>
          <cell r="AY315">
            <v>416.66666666666669</v>
          </cell>
          <cell r="AZ315">
            <v>5000</v>
          </cell>
          <cell r="BA315">
            <v>29085.466666666667</v>
          </cell>
          <cell r="BB315">
            <v>349025.6</v>
          </cell>
          <cell r="BC315">
            <v>7130</v>
          </cell>
          <cell r="BD315">
            <v>356155.6</v>
          </cell>
          <cell r="BE315">
            <v>356155.6</v>
          </cell>
        </row>
        <row r="316">
          <cell r="A316">
            <v>10000530</v>
          </cell>
          <cell r="B316" t="str">
            <v>04/0462</v>
          </cell>
          <cell r="C316">
            <v>1010322999</v>
          </cell>
          <cell r="D316" t="str">
            <v>ATUL MAHAJAN</v>
          </cell>
          <cell r="E316" t="str">
            <v>EKNATH</v>
          </cell>
          <cell r="F316" t="str">
            <v>EG</v>
          </cell>
          <cell r="G316" t="str">
            <v>JMC</v>
          </cell>
          <cell r="H316">
            <v>40422</v>
          </cell>
          <cell r="I316">
            <v>40603</v>
          </cell>
          <cell r="J316">
            <v>30166</v>
          </cell>
          <cell r="K316">
            <v>34.547945205479451</v>
          </cell>
          <cell r="L316">
            <v>52080</v>
          </cell>
          <cell r="M316">
            <v>0.78904109589041094</v>
          </cell>
          <cell r="N316">
            <v>6.4509376014713382</v>
          </cell>
          <cell r="O316">
            <v>7</v>
          </cell>
          <cell r="P316" t="str">
            <v>-</v>
          </cell>
          <cell r="Q316" t="str">
            <v>YES</v>
          </cell>
          <cell r="U316" t="str">
            <v>M.Sc.(Chemistry)</v>
          </cell>
          <cell r="V316" t="str">
            <v>Executive</v>
          </cell>
          <cell r="W316" t="str">
            <v>Quality Control</v>
          </cell>
          <cell r="AB316">
            <v>14870</v>
          </cell>
          <cell r="AC316">
            <v>0</v>
          </cell>
          <cell r="AD316">
            <v>7435</v>
          </cell>
          <cell r="AE316">
            <v>0</v>
          </cell>
          <cell r="AF316">
            <v>1250</v>
          </cell>
          <cell r="AG316">
            <v>1600</v>
          </cell>
          <cell r="AH316">
            <v>0</v>
          </cell>
          <cell r="AI316">
            <v>2748</v>
          </cell>
          <cell r="AJ316">
            <v>0</v>
          </cell>
          <cell r="AK316">
            <v>0</v>
          </cell>
          <cell r="AL316">
            <v>0</v>
          </cell>
          <cell r="AM316">
            <v>400</v>
          </cell>
          <cell r="AN316">
            <v>3687</v>
          </cell>
          <cell r="AO316">
            <v>2974</v>
          </cell>
          <cell r="AP316">
            <v>0</v>
          </cell>
          <cell r="AQ316">
            <v>0</v>
          </cell>
          <cell r="AR316">
            <v>0</v>
          </cell>
          <cell r="AS316">
            <v>0</v>
          </cell>
          <cell r="AT316">
            <v>34964</v>
          </cell>
          <cell r="AU316">
            <v>31990</v>
          </cell>
          <cell r="AV316">
            <v>1784.3999999999999</v>
          </cell>
          <cell r="AW316">
            <v>0</v>
          </cell>
          <cell r="AX316">
            <v>0</v>
          </cell>
          <cell r="AY316">
            <v>416.66666666666669</v>
          </cell>
          <cell r="AZ316">
            <v>5000</v>
          </cell>
          <cell r="BA316">
            <v>37165.066666666666</v>
          </cell>
          <cell r="BB316">
            <v>445980.8</v>
          </cell>
          <cell r="BC316">
            <v>13800</v>
          </cell>
          <cell r="BD316">
            <v>459780.8</v>
          </cell>
          <cell r="BE316">
            <v>459780.8</v>
          </cell>
        </row>
        <row r="317">
          <cell r="A317">
            <v>10000531</v>
          </cell>
          <cell r="B317" t="str">
            <v>04/0463</v>
          </cell>
          <cell r="C317">
            <v>1010322999</v>
          </cell>
          <cell r="D317" t="str">
            <v>NITIN BORSE</v>
          </cell>
          <cell r="E317" t="str">
            <v>BHATU</v>
          </cell>
          <cell r="F317" t="str">
            <v>EG</v>
          </cell>
          <cell r="G317" t="str">
            <v>JMC</v>
          </cell>
          <cell r="H317">
            <v>40423</v>
          </cell>
          <cell r="I317">
            <v>40604</v>
          </cell>
          <cell r="J317">
            <v>29639</v>
          </cell>
          <cell r="K317">
            <v>35.991780821917807</v>
          </cell>
          <cell r="L317">
            <v>51553</v>
          </cell>
          <cell r="M317">
            <v>3.5095890410958903</v>
          </cell>
          <cell r="N317">
            <v>6.4481978748097362</v>
          </cell>
          <cell r="O317">
            <v>10</v>
          </cell>
          <cell r="P317" t="str">
            <v>-</v>
          </cell>
          <cell r="Q317" t="str">
            <v>YES</v>
          </cell>
          <cell r="U317" t="str">
            <v>B.Sc.</v>
          </cell>
          <cell r="V317" t="str">
            <v>Executive</v>
          </cell>
          <cell r="W317" t="str">
            <v>Quality Control</v>
          </cell>
          <cell r="AB317">
            <v>15880</v>
          </cell>
          <cell r="AC317">
            <v>0</v>
          </cell>
          <cell r="AD317">
            <v>7940</v>
          </cell>
          <cell r="AE317">
            <v>0</v>
          </cell>
          <cell r="AF317">
            <v>1250</v>
          </cell>
          <cell r="AG317">
            <v>1600</v>
          </cell>
          <cell r="AH317">
            <v>0</v>
          </cell>
          <cell r="AI317">
            <v>3340</v>
          </cell>
          <cell r="AJ317">
            <v>0</v>
          </cell>
          <cell r="AK317">
            <v>0</v>
          </cell>
          <cell r="AL317">
            <v>0</v>
          </cell>
          <cell r="AM317">
            <v>400</v>
          </cell>
          <cell r="AN317">
            <v>3788</v>
          </cell>
          <cell r="AO317">
            <v>3176</v>
          </cell>
          <cell r="AP317">
            <v>0</v>
          </cell>
          <cell r="AQ317">
            <v>0</v>
          </cell>
          <cell r="AR317">
            <v>0</v>
          </cell>
          <cell r="AS317">
            <v>0</v>
          </cell>
          <cell r="AT317">
            <v>37374</v>
          </cell>
          <cell r="AU317">
            <v>34198</v>
          </cell>
          <cell r="AV317">
            <v>1905.6</v>
          </cell>
          <cell r="AW317">
            <v>0</v>
          </cell>
          <cell r="AX317">
            <v>0</v>
          </cell>
          <cell r="AY317">
            <v>416.66666666666669</v>
          </cell>
          <cell r="AZ317">
            <v>5000</v>
          </cell>
          <cell r="BA317">
            <v>39696.266666666663</v>
          </cell>
          <cell r="BB317">
            <v>476355.19999999995</v>
          </cell>
          <cell r="BC317">
            <v>14740</v>
          </cell>
          <cell r="BD317">
            <v>491095.19999999995</v>
          </cell>
          <cell r="BE317">
            <v>491095.19999999995</v>
          </cell>
        </row>
        <row r="318">
          <cell r="A318">
            <v>10000533</v>
          </cell>
          <cell r="B318" t="str">
            <v>04/0465</v>
          </cell>
          <cell r="C318">
            <v>1010329999</v>
          </cell>
          <cell r="D318" t="str">
            <v>MANOJ PATIL</v>
          </cell>
          <cell r="E318" t="str">
            <v>PILAJI</v>
          </cell>
          <cell r="F318" t="str">
            <v>A2</v>
          </cell>
          <cell r="G318" t="str">
            <v>Aso</v>
          </cell>
          <cell r="H318">
            <v>40434</v>
          </cell>
          <cell r="I318">
            <v>40615</v>
          </cell>
          <cell r="J318">
            <v>29310</v>
          </cell>
          <cell r="K318">
            <v>36.893150684931506</v>
          </cell>
          <cell r="L318">
            <v>51224</v>
          </cell>
          <cell r="M318">
            <v>8.6191780821917803</v>
          </cell>
          <cell r="N318">
            <v>6.418060888508367</v>
          </cell>
          <cell r="O318">
            <v>15</v>
          </cell>
          <cell r="P318" t="str">
            <v>-</v>
          </cell>
          <cell r="Q318" t="str">
            <v>YES</v>
          </cell>
          <cell r="T318">
            <v>3</v>
          </cell>
          <cell r="U318" t="str">
            <v>H.S.C., N.C.T.V.T.,  1st Class Boiler Attendant</v>
          </cell>
          <cell r="V318" t="str">
            <v>Operator</v>
          </cell>
          <cell r="W318" t="str">
            <v>Utility</v>
          </cell>
          <cell r="X318">
            <v>2304</v>
          </cell>
          <cell r="Y318">
            <v>700</v>
          </cell>
          <cell r="Z318">
            <v>1650</v>
          </cell>
          <cell r="AA318">
            <v>100</v>
          </cell>
          <cell r="AB318">
            <v>10125</v>
          </cell>
          <cell r="AC318">
            <v>2877</v>
          </cell>
          <cell r="AD318">
            <v>3954</v>
          </cell>
          <cell r="AE318">
            <v>600</v>
          </cell>
          <cell r="AF318">
            <v>1250</v>
          </cell>
          <cell r="AG318">
            <v>800</v>
          </cell>
          <cell r="AH318">
            <v>6450</v>
          </cell>
          <cell r="AI318">
            <v>0</v>
          </cell>
          <cell r="AJ318">
            <v>750</v>
          </cell>
          <cell r="AK318">
            <v>750</v>
          </cell>
          <cell r="AL318">
            <v>650</v>
          </cell>
          <cell r="AM318">
            <v>0</v>
          </cell>
          <cell r="AN318">
            <v>0</v>
          </cell>
          <cell r="AO318">
            <v>0</v>
          </cell>
          <cell r="AP318">
            <v>0</v>
          </cell>
          <cell r="AQ318">
            <v>0</v>
          </cell>
          <cell r="AR318">
            <v>0</v>
          </cell>
          <cell r="AS318">
            <v>0</v>
          </cell>
          <cell r="AT318">
            <v>28206</v>
          </cell>
          <cell r="AU318">
            <v>27606</v>
          </cell>
          <cell r="AV318">
            <v>2334.2399999999998</v>
          </cell>
          <cell r="AW318">
            <v>3890.4</v>
          </cell>
          <cell r="AX318">
            <v>0</v>
          </cell>
          <cell r="AY318">
            <v>291.66666666666669</v>
          </cell>
          <cell r="AZ318">
            <v>3500</v>
          </cell>
          <cell r="BA318">
            <v>34722.306666666664</v>
          </cell>
          <cell r="BB318">
            <v>416667.67999999993</v>
          </cell>
          <cell r="BC318">
            <v>0</v>
          </cell>
          <cell r="BD318">
            <v>416667.67999999993</v>
          </cell>
          <cell r="BE318">
            <v>416667.67999999993</v>
          </cell>
        </row>
        <row r="319">
          <cell r="A319">
            <v>10000535</v>
          </cell>
          <cell r="B319" t="str">
            <v>04/0466</v>
          </cell>
          <cell r="C319">
            <v>1010322999</v>
          </cell>
          <cell r="D319" t="str">
            <v>BALASAHEB NARUTE</v>
          </cell>
          <cell r="E319" t="str">
            <v>DATTATRAY</v>
          </cell>
          <cell r="F319" t="str">
            <v>EG-0</v>
          </cell>
          <cell r="G319" t="str">
            <v>JMC</v>
          </cell>
          <cell r="H319">
            <v>40437</v>
          </cell>
          <cell r="I319">
            <v>40618</v>
          </cell>
          <cell r="J319">
            <v>27546</v>
          </cell>
          <cell r="K319">
            <v>41.726027397260275</v>
          </cell>
          <cell r="L319">
            <v>49460</v>
          </cell>
          <cell r="M319">
            <v>2.4602739726027396</v>
          </cell>
          <cell r="N319">
            <v>6.4098417101090828</v>
          </cell>
          <cell r="O319">
            <v>9</v>
          </cell>
          <cell r="P319" t="str">
            <v>-</v>
          </cell>
          <cell r="Q319" t="str">
            <v>YES</v>
          </cell>
          <cell r="U319" t="str">
            <v>B.Sc.</v>
          </cell>
          <cell r="V319" t="str">
            <v>Junior Executive</v>
          </cell>
          <cell r="W319" t="str">
            <v>Quality Control</v>
          </cell>
          <cell r="X319">
            <v>10727</v>
          </cell>
          <cell r="Y319">
            <v>1250</v>
          </cell>
          <cell r="AB319">
            <v>11050</v>
          </cell>
          <cell r="AC319">
            <v>0</v>
          </cell>
          <cell r="AD319">
            <v>5525</v>
          </cell>
          <cell r="AE319">
            <v>0</v>
          </cell>
          <cell r="AF319">
            <v>1250</v>
          </cell>
          <cell r="AG319">
            <v>1600</v>
          </cell>
          <cell r="AH319">
            <v>0</v>
          </cell>
          <cell r="AI319">
            <v>535</v>
          </cell>
          <cell r="AJ319">
            <v>0</v>
          </cell>
          <cell r="AK319">
            <v>0</v>
          </cell>
          <cell r="AL319">
            <v>0</v>
          </cell>
          <cell r="AM319">
            <v>400</v>
          </cell>
          <cell r="AN319">
            <v>3305</v>
          </cell>
          <cell r="AO319">
            <v>2210</v>
          </cell>
          <cell r="AP319">
            <v>0</v>
          </cell>
          <cell r="AQ319">
            <v>0</v>
          </cell>
          <cell r="AR319">
            <v>0</v>
          </cell>
          <cell r="AS319">
            <v>0</v>
          </cell>
          <cell r="AT319">
            <v>25875</v>
          </cell>
          <cell r="AU319">
            <v>23665</v>
          </cell>
          <cell r="AV319">
            <v>1326</v>
          </cell>
          <cell r="AW319">
            <v>0</v>
          </cell>
          <cell r="AX319">
            <v>0</v>
          </cell>
          <cell r="AY319">
            <v>416.66666666666669</v>
          </cell>
          <cell r="AZ319">
            <v>5000</v>
          </cell>
          <cell r="BA319">
            <v>27617.666666666668</v>
          </cell>
          <cell r="BB319">
            <v>331412</v>
          </cell>
          <cell r="BC319">
            <v>6770</v>
          </cell>
          <cell r="BD319">
            <v>338182</v>
          </cell>
          <cell r="BE319">
            <v>338182</v>
          </cell>
        </row>
        <row r="320">
          <cell r="A320">
            <v>10000536</v>
          </cell>
          <cell r="B320" t="str">
            <v>04/0467</v>
          </cell>
          <cell r="C320">
            <v>1010322999</v>
          </cell>
          <cell r="D320" t="str">
            <v>SARANG POLAKE</v>
          </cell>
          <cell r="E320" t="str">
            <v>SACHIN</v>
          </cell>
          <cell r="F320" t="str">
            <v>EG-0</v>
          </cell>
          <cell r="G320" t="str">
            <v>JMC</v>
          </cell>
          <cell r="H320">
            <v>40441</v>
          </cell>
          <cell r="I320">
            <v>40622</v>
          </cell>
          <cell r="J320">
            <v>30117</v>
          </cell>
          <cell r="K320">
            <v>34.682191780821917</v>
          </cell>
          <cell r="L320">
            <v>52031</v>
          </cell>
          <cell r="M320">
            <v>5.558904109589041</v>
          </cell>
          <cell r="N320">
            <v>6.3988828069507901</v>
          </cell>
          <cell r="O320">
            <v>12</v>
          </cell>
          <cell r="P320" t="str">
            <v>-</v>
          </cell>
          <cell r="Q320" t="str">
            <v>YES</v>
          </cell>
          <cell r="U320" t="str">
            <v>B.Sc.</v>
          </cell>
          <cell r="V320" t="str">
            <v>Junior Executive</v>
          </cell>
          <cell r="W320" t="str">
            <v>Quality Control</v>
          </cell>
          <cell r="X320">
            <v>11201</v>
          </cell>
          <cell r="Y320">
            <v>1250</v>
          </cell>
          <cell r="AB320">
            <v>12440</v>
          </cell>
          <cell r="AC320">
            <v>0</v>
          </cell>
          <cell r="AD320">
            <v>6220</v>
          </cell>
          <cell r="AE320">
            <v>0</v>
          </cell>
          <cell r="AF320">
            <v>1250</v>
          </cell>
          <cell r="AG320">
            <v>1600</v>
          </cell>
          <cell r="AH320">
            <v>0</v>
          </cell>
          <cell r="AI320">
            <v>1325</v>
          </cell>
          <cell r="AJ320">
            <v>0</v>
          </cell>
          <cell r="AK320">
            <v>0</v>
          </cell>
          <cell r="AL320">
            <v>0</v>
          </cell>
          <cell r="AM320">
            <v>400</v>
          </cell>
          <cell r="AN320">
            <v>3444</v>
          </cell>
          <cell r="AO320">
            <v>2488</v>
          </cell>
          <cell r="AP320">
            <v>0</v>
          </cell>
          <cell r="AQ320">
            <v>0</v>
          </cell>
          <cell r="AR320">
            <v>0</v>
          </cell>
          <cell r="AS320">
            <v>0</v>
          </cell>
          <cell r="AT320">
            <v>29167</v>
          </cell>
          <cell r="AU320">
            <v>26679</v>
          </cell>
          <cell r="AV320">
            <v>1492.8</v>
          </cell>
          <cell r="AW320">
            <v>0</v>
          </cell>
          <cell r="AX320">
            <v>0</v>
          </cell>
          <cell r="AY320">
            <v>416.66666666666669</v>
          </cell>
          <cell r="AZ320">
            <v>5000</v>
          </cell>
          <cell r="BA320">
            <v>31076.466666666667</v>
          </cell>
          <cell r="BB320">
            <v>372917.6</v>
          </cell>
          <cell r="BC320">
            <v>7620</v>
          </cell>
          <cell r="BD320">
            <v>380537.59999999998</v>
          </cell>
          <cell r="BE320">
            <v>380537.59999999998</v>
          </cell>
        </row>
        <row r="321">
          <cell r="A321">
            <v>10000537</v>
          </cell>
          <cell r="B321" t="str">
            <v>04/0468</v>
          </cell>
          <cell r="C321">
            <v>1010322999</v>
          </cell>
          <cell r="D321" t="str">
            <v>SURESH DUKRE</v>
          </cell>
          <cell r="E321" t="str">
            <v>AMBADAS</v>
          </cell>
          <cell r="F321" t="str">
            <v>EG-1</v>
          </cell>
          <cell r="G321" t="str">
            <v>JMC</v>
          </cell>
          <cell r="H321">
            <v>40446</v>
          </cell>
          <cell r="I321">
            <v>40627</v>
          </cell>
          <cell r="J321">
            <v>27556</v>
          </cell>
          <cell r="K321">
            <v>41.698630136986303</v>
          </cell>
          <cell r="L321">
            <v>49470</v>
          </cell>
          <cell r="M321">
            <v>11.326027397260274</v>
          </cell>
          <cell r="N321">
            <v>6.3851841758625074</v>
          </cell>
          <cell r="O321">
            <v>18</v>
          </cell>
          <cell r="P321">
            <v>41730</v>
          </cell>
          <cell r="Q321" t="str">
            <v>YES</v>
          </cell>
          <cell r="U321" t="str">
            <v>B.Sc.</v>
          </cell>
          <cell r="V321" t="str">
            <v>Assistant Manager</v>
          </cell>
          <cell r="W321" t="str">
            <v>Quality Control</v>
          </cell>
          <cell r="X321">
            <v>23528</v>
          </cell>
          <cell r="Y321">
            <v>1250</v>
          </cell>
          <cell r="AB321">
            <v>26830</v>
          </cell>
          <cell r="AC321">
            <v>0</v>
          </cell>
          <cell r="AD321">
            <v>13415</v>
          </cell>
          <cell r="AE321">
            <v>0</v>
          </cell>
          <cell r="AF321">
            <v>1250</v>
          </cell>
          <cell r="AG321">
            <v>1600</v>
          </cell>
          <cell r="AH321">
            <v>0</v>
          </cell>
          <cell r="AI321">
            <v>9255</v>
          </cell>
          <cell r="AJ321">
            <v>0</v>
          </cell>
          <cell r="AK321">
            <v>0</v>
          </cell>
          <cell r="AL321">
            <v>0</v>
          </cell>
          <cell r="AM321">
            <v>400</v>
          </cell>
          <cell r="AN321">
            <v>4883</v>
          </cell>
          <cell r="AO321">
            <v>5366</v>
          </cell>
          <cell r="AP321">
            <v>0</v>
          </cell>
          <cell r="AQ321">
            <v>0</v>
          </cell>
          <cell r="AR321">
            <v>0</v>
          </cell>
          <cell r="AS321">
            <v>0</v>
          </cell>
          <cell r="AT321">
            <v>62999</v>
          </cell>
          <cell r="AU321">
            <v>57633</v>
          </cell>
          <cell r="AV321">
            <v>3219.6</v>
          </cell>
          <cell r="AW321">
            <v>0</v>
          </cell>
          <cell r="AX321">
            <v>0</v>
          </cell>
          <cell r="AY321">
            <v>833.33333333333337</v>
          </cell>
          <cell r="AZ321">
            <v>10000</v>
          </cell>
          <cell r="BA321">
            <v>67051.933333333334</v>
          </cell>
          <cell r="BB321">
            <v>804623.2</v>
          </cell>
          <cell r="BC321">
            <v>24890</v>
          </cell>
          <cell r="BD321">
            <v>829513.2</v>
          </cell>
          <cell r="BE321">
            <v>829513.2</v>
          </cell>
        </row>
        <row r="322">
          <cell r="A322">
            <v>10001838</v>
          </cell>
          <cell r="B322" t="str">
            <v>04/0469</v>
          </cell>
          <cell r="C322">
            <v>1010312999</v>
          </cell>
          <cell r="D322" t="str">
            <v>RAKESH K. DHANDE</v>
          </cell>
          <cell r="E322" t="str">
            <v>KAMALAKAR</v>
          </cell>
          <cell r="F322" t="str">
            <v>EG-1</v>
          </cell>
          <cell r="G322" t="str">
            <v>JMC</v>
          </cell>
          <cell r="H322">
            <v>40455</v>
          </cell>
          <cell r="I322">
            <v>40637</v>
          </cell>
          <cell r="J322">
            <v>31650</v>
          </cell>
          <cell r="K322">
            <v>30.482191780821918</v>
          </cell>
          <cell r="L322">
            <v>53564</v>
          </cell>
          <cell r="M322">
            <v>1.2602739726027397</v>
          </cell>
          <cell r="N322">
            <v>6.3605266425672289</v>
          </cell>
          <cell r="O322">
            <v>8</v>
          </cell>
          <cell r="P322">
            <v>41730</v>
          </cell>
          <cell r="Q322" t="str">
            <v>YES</v>
          </cell>
          <cell r="U322" t="str">
            <v>M.Sc.(Organic Chemistry)</v>
          </cell>
          <cell r="V322" t="str">
            <v>Assistant Manager</v>
          </cell>
          <cell r="W322" t="str">
            <v>R&amp;D</v>
          </cell>
          <cell r="X322">
            <v>18960</v>
          </cell>
          <cell r="Y322">
            <v>1250</v>
          </cell>
          <cell r="AB322">
            <v>21050</v>
          </cell>
          <cell r="AC322">
            <v>0</v>
          </cell>
          <cell r="AD322">
            <v>10525</v>
          </cell>
          <cell r="AE322">
            <v>0</v>
          </cell>
          <cell r="AF322">
            <v>1250</v>
          </cell>
          <cell r="AG322">
            <v>1600</v>
          </cell>
          <cell r="AH322">
            <v>0</v>
          </cell>
          <cell r="AI322">
            <v>5905</v>
          </cell>
          <cell r="AJ322">
            <v>0</v>
          </cell>
          <cell r="AK322">
            <v>0</v>
          </cell>
          <cell r="AL322">
            <v>0</v>
          </cell>
          <cell r="AM322">
            <v>400</v>
          </cell>
          <cell r="AN322">
            <v>4305</v>
          </cell>
          <cell r="AO322">
            <v>4210</v>
          </cell>
          <cell r="AP322">
            <v>0</v>
          </cell>
          <cell r="AQ322">
            <v>0</v>
          </cell>
          <cell r="AR322">
            <v>0</v>
          </cell>
          <cell r="AS322">
            <v>0</v>
          </cell>
          <cell r="AT322">
            <v>49245</v>
          </cell>
          <cell r="AU322">
            <v>45035</v>
          </cell>
          <cell r="AV322">
            <v>2526</v>
          </cell>
          <cell r="AW322">
            <v>0</v>
          </cell>
          <cell r="AX322">
            <v>0</v>
          </cell>
          <cell r="AY322">
            <v>833.33333333333337</v>
          </cell>
          <cell r="AZ322">
            <v>10000</v>
          </cell>
          <cell r="BA322">
            <v>52604.333333333336</v>
          </cell>
          <cell r="BB322">
            <v>631252</v>
          </cell>
          <cell r="BC322">
            <v>19530</v>
          </cell>
          <cell r="BD322">
            <v>650782</v>
          </cell>
          <cell r="BE322">
            <v>650782</v>
          </cell>
        </row>
        <row r="323">
          <cell r="A323">
            <v>10001840</v>
          </cell>
          <cell r="B323" t="str">
            <v>04/0472</v>
          </cell>
          <cell r="C323">
            <v>1010322999</v>
          </cell>
          <cell r="D323" t="str">
            <v>NILESH DERE</v>
          </cell>
          <cell r="E323" t="str">
            <v>GAUTAM</v>
          </cell>
          <cell r="F323" t="str">
            <v>EG-0</v>
          </cell>
          <cell r="G323" t="str">
            <v>JMC</v>
          </cell>
          <cell r="H323">
            <v>40476</v>
          </cell>
          <cell r="I323">
            <v>40658</v>
          </cell>
          <cell r="J323">
            <v>32161</v>
          </cell>
          <cell r="K323">
            <v>29.082191780821919</v>
          </cell>
          <cell r="L323">
            <v>54075</v>
          </cell>
          <cell r="M323">
            <v>1.9808219178082191</v>
          </cell>
          <cell r="N323">
            <v>6.3029923953576814</v>
          </cell>
          <cell r="O323">
            <v>8</v>
          </cell>
          <cell r="P323" t="str">
            <v>-</v>
          </cell>
          <cell r="Q323" t="str">
            <v>YES</v>
          </cell>
          <cell r="U323" t="str">
            <v>B.Sc.</v>
          </cell>
          <cell r="V323" t="str">
            <v>Junior Executive</v>
          </cell>
          <cell r="W323" t="str">
            <v>Quality Control</v>
          </cell>
          <cell r="X323">
            <v>10745</v>
          </cell>
          <cell r="Y323">
            <v>1250</v>
          </cell>
          <cell r="AB323">
            <v>12250</v>
          </cell>
          <cell r="AC323">
            <v>0</v>
          </cell>
          <cell r="AD323">
            <v>6125</v>
          </cell>
          <cell r="AE323">
            <v>0</v>
          </cell>
          <cell r="AF323">
            <v>1250</v>
          </cell>
          <cell r="AG323">
            <v>1600</v>
          </cell>
          <cell r="AH323">
            <v>0</v>
          </cell>
          <cell r="AI323">
            <v>1230</v>
          </cell>
          <cell r="AJ323">
            <v>0</v>
          </cell>
          <cell r="AK323">
            <v>0</v>
          </cell>
          <cell r="AL323">
            <v>0</v>
          </cell>
          <cell r="AM323">
            <v>400</v>
          </cell>
          <cell r="AN323">
            <v>3425</v>
          </cell>
          <cell r="AO323">
            <v>2450</v>
          </cell>
          <cell r="AP323">
            <v>0</v>
          </cell>
          <cell r="AQ323">
            <v>0</v>
          </cell>
          <cell r="AR323">
            <v>0</v>
          </cell>
          <cell r="AS323">
            <v>0</v>
          </cell>
          <cell r="AT323">
            <v>28730</v>
          </cell>
          <cell r="AU323">
            <v>26280</v>
          </cell>
          <cell r="AV323">
            <v>1470</v>
          </cell>
          <cell r="AW323">
            <v>0</v>
          </cell>
          <cell r="AX323">
            <v>0</v>
          </cell>
          <cell r="AY323">
            <v>416.66666666666669</v>
          </cell>
          <cell r="AZ323">
            <v>5000</v>
          </cell>
          <cell r="BA323">
            <v>30616.666666666668</v>
          </cell>
          <cell r="BB323">
            <v>367400</v>
          </cell>
          <cell r="BC323">
            <v>7500</v>
          </cell>
          <cell r="BD323">
            <v>374900</v>
          </cell>
          <cell r="BE323">
            <v>374900</v>
          </cell>
        </row>
        <row r="324">
          <cell r="A324">
            <v>10001848</v>
          </cell>
          <cell r="B324" t="str">
            <v>04/0475</v>
          </cell>
          <cell r="C324">
            <v>1010322999</v>
          </cell>
          <cell r="D324" t="str">
            <v>SANDEEP PATIL</v>
          </cell>
          <cell r="E324" t="str">
            <v>PUNDLIK</v>
          </cell>
          <cell r="F324" t="str">
            <v>EG</v>
          </cell>
          <cell r="G324" t="str">
            <v>JMC</v>
          </cell>
          <cell r="H324">
            <v>40497</v>
          </cell>
          <cell r="I324">
            <v>40678</v>
          </cell>
          <cell r="J324">
            <v>29759</v>
          </cell>
          <cell r="K324">
            <v>35.663013698630138</v>
          </cell>
          <cell r="L324">
            <v>51673</v>
          </cell>
          <cell r="M324">
            <v>8.043835616438356</v>
          </cell>
          <cell r="N324">
            <v>6.2454581484652474</v>
          </cell>
          <cell r="O324">
            <v>14</v>
          </cell>
          <cell r="P324" t="str">
            <v>-</v>
          </cell>
          <cell r="Q324" t="str">
            <v>YES</v>
          </cell>
          <cell r="U324" t="str">
            <v>B.Sc.</v>
          </cell>
          <cell r="V324" t="str">
            <v>Executive</v>
          </cell>
          <cell r="W324" t="str">
            <v>Quality Control</v>
          </cell>
          <cell r="AB324">
            <v>14020</v>
          </cell>
          <cell r="AC324">
            <v>0</v>
          </cell>
          <cell r="AD324">
            <v>7010</v>
          </cell>
          <cell r="AE324">
            <v>0</v>
          </cell>
          <cell r="AF324">
            <v>1250</v>
          </cell>
          <cell r="AG324">
            <v>1600</v>
          </cell>
          <cell r="AH324">
            <v>0</v>
          </cell>
          <cell r="AI324">
            <v>2251</v>
          </cell>
          <cell r="AJ324">
            <v>0</v>
          </cell>
          <cell r="AK324">
            <v>0</v>
          </cell>
          <cell r="AL324">
            <v>0</v>
          </cell>
          <cell r="AM324">
            <v>400</v>
          </cell>
          <cell r="AN324">
            <v>3602</v>
          </cell>
          <cell r="AO324">
            <v>2804</v>
          </cell>
          <cell r="AP324">
            <v>0</v>
          </cell>
          <cell r="AQ324">
            <v>0</v>
          </cell>
          <cell r="AR324">
            <v>0</v>
          </cell>
          <cell r="AS324">
            <v>0</v>
          </cell>
          <cell r="AT324">
            <v>32937</v>
          </cell>
          <cell r="AU324">
            <v>30133</v>
          </cell>
          <cell r="AV324">
            <v>1682.3999999999999</v>
          </cell>
          <cell r="AW324">
            <v>0</v>
          </cell>
          <cell r="AX324">
            <v>0</v>
          </cell>
          <cell r="AY324">
            <v>416.66666666666669</v>
          </cell>
          <cell r="AZ324">
            <v>5000</v>
          </cell>
          <cell r="BA324">
            <v>35036.066666666666</v>
          </cell>
          <cell r="BB324">
            <v>420432.8</v>
          </cell>
          <cell r="BC324">
            <v>13010</v>
          </cell>
          <cell r="BD324">
            <v>433442.8</v>
          </cell>
          <cell r="BE324">
            <v>433442.8</v>
          </cell>
        </row>
        <row r="325">
          <cell r="A325">
            <v>10001847</v>
          </cell>
          <cell r="B325" t="str">
            <v>04/0476</v>
          </cell>
          <cell r="C325">
            <v>1010322999</v>
          </cell>
          <cell r="D325" t="str">
            <v>VILAS PATIL</v>
          </cell>
          <cell r="E325" t="str">
            <v>NARAYAN</v>
          </cell>
          <cell r="F325" t="str">
            <v>EG</v>
          </cell>
          <cell r="G325" t="str">
            <v>JMC</v>
          </cell>
          <cell r="H325">
            <v>40497</v>
          </cell>
          <cell r="I325">
            <v>40678</v>
          </cell>
          <cell r="J325">
            <v>30164</v>
          </cell>
          <cell r="K325">
            <v>34.553424657534244</v>
          </cell>
          <cell r="L325">
            <v>52078</v>
          </cell>
          <cell r="M325">
            <v>4.4602739726027396</v>
          </cell>
          <cell r="N325">
            <v>6.2454581484652474</v>
          </cell>
          <cell r="O325">
            <v>11</v>
          </cell>
          <cell r="P325" t="str">
            <v>-</v>
          </cell>
          <cell r="Q325" t="str">
            <v>YES</v>
          </cell>
          <cell r="U325" t="str">
            <v>B.Sc.</v>
          </cell>
          <cell r="V325" t="str">
            <v>Executive</v>
          </cell>
          <cell r="W325" t="str">
            <v>Quality Control</v>
          </cell>
          <cell r="AB325">
            <v>13510</v>
          </cell>
          <cell r="AC325">
            <v>0</v>
          </cell>
          <cell r="AD325">
            <v>6755</v>
          </cell>
          <cell r="AE325">
            <v>0</v>
          </cell>
          <cell r="AF325">
            <v>1250</v>
          </cell>
          <cell r="AG325">
            <v>1600</v>
          </cell>
          <cell r="AH325">
            <v>0</v>
          </cell>
          <cell r="AI325">
            <v>1946</v>
          </cell>
          <cell r="AJ325">
            <v>0</v>
          </cell>
          <cell r="AK325">
            <v>0</v>
          </cell>
          <cell r="AL325">
            <v>0</v>
          </cell>
          <cell r="AM325">
            <v>400</v>
          </cell>
          <cell r="AN325">
            <v>3551</v>
          </cell>
          <cell r="AO325">
            <v>2702</v>
          </cell>
          <cell r="AP325">
            <v>0</v>
          </cell>
          <cell r="AQ325">
            <v>0</v>
          </cell>
          <cell r="AR325">
            <v>0</v>
          </cell>
          <cell r="AS325">
            <v>0</v>
          </cell>
          <cell r="AT325">
            <v>31714</v>
          </cell>
          <cell r="AU325">
            <v>29012</v>
          </cell>
          <cell r="AV325">
            <v>1621.2</v>
          </cell>
          <cell r="AW325">
            <v>0</v>
          </cell>
          <cell r="AX325">
            <v>0</v>
          </cell>
          <cell r="AY325">
            <v>416.66666666666669</v>
          </cell>
          <cell r="AZ325">
            <v>5000</v>
          </cell>
          <cell r="BA325">
            <v>33751.866666666661</v>
          </cell>
          <cell r="BB325">
            <v>405022.39999999991</v>
          </cell>
          <cell r="BC325">
            <v>12530</v>
          </cell>
          <cell r="BD325">
            <v>417552.39999999991</v>
          </cell>
          <cell r="BE325">
            <v>417552.39999999991</v>
          </cell>
        </row>
        <row r="326">
          <cell r="A326">
            <v>10001927</v>
          </cell>
          <cell r="B326" t="str">
            <v>04/0477</v>
          </cell>
          <cell r="C326">
            <v>1010322999</v>
          </cell>
          <cell r="D326" t="str">
            <v>DHANANJAY FULSE</v>
          </cell>
          <cell r="E326" t="str">
            <v>BANDOPANTH</v>
          </cell>
          <cell r="F326" t="str">
            <v>EG</v>
          </cell>
          <cell r="G326" t="str">
            <v>JMC</v>
          </cell>
          <cell r="H326">
            <v>40502</v>
          </cell>
          <cell r="I326">
            <v>40683</v>
          </cell>
          <cell r="J326">
            <v>26800</v>
          </cell>
          <cell r="K326">
            <v>43.769863013698632</v>
          </cell>
          <cell r="L326">
            <v>48714</v>
          </cell>
          <cell r="M326">
            <v>14.479452054794521</v>
          </cell>
          <cell r="N326">
            <v>6.2317595192795574</v>
          </cell>
          <cell r="O326">
            <v>21</v>
          </cell>
          <cell r="P326" t="str">
            <v>-</v>
          </cell>
          <cell r="Q326" t="str">
            <v>YES</v>
          </cell>
          <cell r="U326" t="str">
            <v>B.Sc.</v>
          </cell>
          <cell r="V326" t="str">
            <v>Executive</v>
          </cell>
          <cell r="W326" t="str">
            <v>Quality Control</v>
          </cell>
          <cell r="AB326">
            <v>18270</v>
          </cell>
          <cell r="AC326">
            <v>0</v>
          </cell>
          <cell r="AD326">
            <v>9135</v>
          </cell>
          <cell r="AE326">
            <v>0</v>
          </cell>
          <cell r="AF326">
            <v>1250</v>
          </cell>
          <cell r="AG326">
            <v>1600</v>
          </cell>
          <cell r="AH326">
            <v>0</v>
          </cell>
          <cell r="AI326">
            <v>4710</v>
          </cell>
          <cell r="AJ326">
            <v>0</v>
          </cell>
          <cell r="AK326">
            <v>0</v>
          </cell>
          <cell r="AL326">
            <v>0</v>
          </cell>
          <cell r="AM326">
            <v>400</v>
          </cell>
          <cell r="AN326">
            <v>4027</v>
          </cell>
          <cell r="AO326">
            <v>3654</v>
          </cell>
          <cell r="AP326">
            <v>0</v>
          </cell>
          <cell r="AQ326">
            <v>0</v>
          </cell>
          <cell r="AR326">
            <v>0</v>
          </cell>
          <cell r="AS326">
            <v>0</v>
          </cell>
          <cell r="AT326">
            <v>43046</v>
          </cell>
          <cell r="AU326">
            <v>39392</v>
          </cell>
          <cell r="AV326">
            <v>2192.4</v>
          </cell>
          <cell r="AW326">
            <v>0</v>
          </cell>
          <cell r="AX326">
            <v>0</v>
          </cell>
          <cell r="AY326">
            <v>416.66666666666669</v>
          </cell>
          <cell r="AZ326">
            <v>5000</v>
          </cell>
          <cell r="BA326">
            <v>45655.066666666666</v>
          </cell>
          <cell r="BB326">
            <v>547860.80000000005</v>
          </cell>
          <cell r="BC326">
            <v>16950</v>
          </cell>
          <cell r="BD326">
            <v>564810.80000000005</v>
          </cell>
          <cell r="BE326">
            <v>564810.80000000005</v>
          </cell>
        </row>
        <row r="327">
          <cell r="A327">
            <v>10001944</v>
          </cell>
          <cell r="B327" t="str">
            <v>04/0479</v>
          </cell>
          <cell r="C327">
            <v>1010302999</v>
          </cell>
          <cell r="D327" t="str">
            <v>AJAY MHATRE</v>
          </cell>
          <cell r="E327" t="str">
            <v>PARSHURAM</v>
          </cell>
          <cell r="F327" t="str">
            <v>EG</v>
          </cell>
          <cell r="G327" t="str">
            <v>JMC</v>
          </cell>
          <cell r="H327">
            <v>40544</v>
          </cell>
          <cell r="I327">
            <v>40725</v>
          </cell>
          <cell r="J327">
            <v>31230</v>
          </cell>
          <cell r="K327">
            <v>31.632876712328766</v>
          </cell>
          <cell r="L327">
            <v>53144</v>
          </cell>
          <cell r="M327">
            <v>3.506849315068493</v>
          </cell>
          <cell r="N327">
            <v>6.1166910251775759</v>
          </cell>
          <cell r="O327">
            <v>10</v>
          </cell>
          <cell r="P327">
            <v>41730</v>
          </cell>
          <cell r="Q327" t="str">
            <v>YES</v>
          </cell>
          <cell r="U327" t="str">
            <v>B.Com.</v>
          </cell>
          <cell r="V327" t="str">
            <v>Executive</v>
          </cell>
          <cell r="W327" t="str">
            <v>Accounts</v>
          </cell>
          <cell r="AB327">
            <v>19000</v>
          </cell>
          <cell r="AC327">
            <v>0</v>
          </cell>
          <cell r="AD327">
            <v>9500</v>
          </cell>
          <cell r="AE327">
            <v>0</v>
          </cell>
          <cell r="AF327">
            <v>1250</v>
          </cell>
          <cell r="AG327">
            <v>1600</v>
          </cell>
          <cell r="AH327">
            <v>0</v>
          </cell>
          <cell r="AI327">
            <v>5129</v>
          </cell>
          <cell r="AJ327">
            <v>0</v>
          </cell>
          <cell r="AK327">
            <v>0</v>
          </cell>
          <cell r="AL327">
            <v>0</v>
          </cell>
          <cell r="AM327">
            <v>400</v>
          </cell>
          <cell r="AN327">
            <v>4100</v>
          </cell>
          <cell r="AO327">
            <v>3800</v>
          </cell>
          <cell r="AP327">
            <v>0</v>
          </cell>
          <cell r="AQ327">
            <v>0</v>
          </cell>
          <cell r="AR327">
            <v>0</v>
          </cell>
          <cell r="AS327">
            <v>0</v>
          </cell>
          <cell r="AT327">
            <v>44779</v>
          </cell>
          <cell r="AU327">
            <v>40979</v>
          </cell>
          <cell r="AV327">
            <v>2280</v>
          </cell>
          <cell r="AW327">
            <v>0</v>
          </cell>
          <cell r="AX327">
            <v>0</v>
          </cell>
          <cell r="AY327">
            <v>416.66666666666669</v>
          </cell>
          <cell r="AZ327">
            <v>5000</v>
          </cell>
          <cell r="BA327">
            <v>47475.666666666664</v>
          </cell>
          <cell r="BB327">
            <v>569708</v>
          </cell>
          <cell r="BC327">
            <v>17620</v>
          </cell>
          <cell r="BD327">
            <v>587328</v>
          </cell>
          <cell r="BE327">
            <v>587328</v>
          </cell>
        </row>
        <row r="328">
          <cell r="A328">
            <v>10001994</v>
          </cell>
          <cell r="B328" t="str">
            <v>04/0480</v>
          </cell>
          <cell r="C328">
            <v>1010322999</v>
          </cell>
          <cell r="D328" t="str">
            <v>PRAVIN KAMBLE</v>
          </cell>
          <cell r="E328" t="str">
            <v>BALKRISHNA</v>
          </cell>
          <cell r="F328" t="str">
            <v>EG</v>
          </cell>
          <cell r="G328" t="str">
            <v>JMC</v>
          </cell>
          <cell r="H328">
            <v>40553</v>
          </cell>
          <cell r="I328">
            <v>40734</v>
          </cell>
          <cell r="J328">
            <v>29198</v>
          </cell>
          <cell r="K328">
            <v>37.200000000000003</v>
          </cell>
          <cell r="L328">
            <v>51112</v>
          </cell>
          <cell r="M328">
            <v>9.6164383561643838</v>
          </cell>
          <cell r="N328">
            <v>6.0920334909310006</v>
          </cell>
          <cell r="O328">
            <v>16</v>
          </cell>
          <cell r="P328" t="str">
            <v>-</v>
          </cell>
          <cell r="Q328" t="str">
            <v>YES</v>
          </cell>
          <cell r="U328" t="str">
            <v>B.Sc.</v>
          </cell>
          <cell r="V328" t="str">
            <v>Executive</v>
          </cell>
          <cell r="W328" t="str">
            <v>Quality Control</v>
          </cell>
          <cell r="AB328">
            <v>22080</v>
          </cell>
          <cell r="AC328">
            <v>0</v>
          </cell>
          <cell r="AD328">
            <v>11040</v>
          </cell>
          <cell r="AE328">
            <v>0</v>
          </cell>
          <cell r="AF328">
            <v>1250</v>
          </cell>
          <cell r="AG328">
            <v>1600</v>
          </cell>
          <cell r="AH328">
            <v>0</v>
          </cell>
          <cell r="AI328">
            <v>6919</v>
          </cell>
          <cell r="AJ328">
            <v>0</v>
          </cell>
          <cell r="AK328">
            <v>0</v>
          </cell>
          <cell r="AL328">
            <v>0</v>
          </cell>
          <cell r="AM328">
            <v>400</v>
          </cell>
          <cell r="AN328">
            <v>4408</v>
          </cell>
          <cell r="AO328">
            <v>4416</v>
          </cell>
          <cell r="AP328">
            <v>0</v>
          </cell>
          <cell r="AQ328">
            <v>0</v>
          </cell>
          <cell r="AR328">
            <v>0</v>
          </cell>
          <cell r="AS328">
            <v>0</v>
          </cell>
          <cell r="AT328">
            <v>52113</v>
          </cell>
          <cell r="AU328">
            <v>47697</v>
          </cell>
          <cell r="AV328">
            <v>2649.6</v>
          </cell>
          <cell r="AW328">
            <v>0</v>
          </cell>
          <cell r="AX328">
            <v>0</v>
          </cell>
          <cell r="AY328">
            <v>416.66666666666669</v>
          </cell>
          <cell r="AZ328">
            <v>5000</v>
          </cell>
          <cell r="BA328">
            <v>55179.266666666663</v>
          </cell>
          <cell r="BB328">
            <v>662151.19999999995</v>
          </cell>
          <cell r="BC328">
            <v>20480</v>
          </cell>
          <cell r="BD328">
            <v>682631.2</v>
          </cell>
          <cell r="BE328">
            <v>682631.2</v>
          </cell>
        </row>
        <row r="329">
          <cell r="A329">
            <v>10001995</v>
          </cell>
          <cell r="B329" t="str">
            <v>04/0481</v>
          </cell>
          <cell r="C329">
            <v>1010322999</v>
          </cell>
          <cell r="D329" t="str">
            <v>MAHADEV PATIL</v>
          </cell>
          <cell r="E329" t="str">
            <v>JOTI</v>
          </cell>
          <cell r="F329" t="str">
            <v>EG-0</v>
          </cell>
          <cell r="G329" t="str">
            <v>JMC</v>
          </cell>
          <cell r="H329">
            <v>40553</v>
          </cell>
          <cell r="I329">
            <v>40734</v>
          </cell>
          <cell r="J329">
            <v>29373</v>
          </cell>
          <cell r="K329">
            <v>36.720547945205482</v>
          </cell>
          <cell r="L329">
            <v>51287</v>
          </cell>
          <cell r="M329">
            <v>7.5342465753424657</v>
          </cell>
          <cell r="N329">
            <v>6.0920334912480927</v>
          </cell>
          <cell r="O329">
            <v>14</v>
          </cell>
          <cell r="P329" t="str">
            <v>-</v>
          </cell>
          <cell r="Q329" t="str">
            <v>YES</v>
          </cell>
          <cell r="U329" t="str">
            <v>B.Sc.</v>
          </cell>
          <cell r="V329" t="str">
            <v>Junior Executive</v>
          </cell>
          <cell r="W329" t="str">
            <v>Quality Control</v>
          </cell>
          <cell r="X329">
            <v>15042</v>
          </cell>
          <cell r="Y329">
            <v>1250</v>
          </cell>
          <cell r="AB329">
            <v>17600</v>
          </cell>
          <cell r="AC329">
            <v>0</v>
          </cell>
          <cell r="AD329">
            <v>8800</v>
          </cell>
          <cell r="AE329">
            <v>0</v>
          </cell>
          <cell r="AF329">
            <v>1250</v>
          </cell>
          <cell r="AG329">
            <v>1600</v>
          </cell>
          <cell r="AH329">
            <v>0</v>
          </cell>
          <cell r="AI329">
            <v>4338</v>
          </cell>
          <cell r="AJ329">
            <v>0</v>
          </cell>
          <cell r="AK329">
            <v>0</v>
          </cell>
          <cell r="AL329">
            <v>0</v>
          </cell>
          <cell r="AM329">
            <v>400</v>
          </cell>
          <cell r="AN329">
            <v>3960</v>
          </cell>
          <cell r="AO329">
            <v>3520</v>
          </cell>
          <cell r="AP329">
            <v>0</v>
          </cell>
          <cell r="AQ329">
            <v>0</v>
          </cell>
          <cell r="AR329">
            <v>0</v>
          </cell>
          <cell r="AS329">
            <v>0</v>
          </cell>
          <cell r="AT329">
            <v>41468</v>
          </cell>
          <cell r="AU329">
            <v>37948</v>
          </cell>
          <cell r="AV329">
            <v>2112</v>
          </cell>
          <cell r="AW329">
            <v>0</v>
          </cell>
          <cell r="AX329">
            <v>0</v>
          </cell>
          <cell r="AY329">
            <v>416.66666666666669</v>
          </cell>
          <cell r="AZ329">
            <v>5000</v>
          </cell>
          <cell r="BA329">
            <v>43996.666666666664</v>
          </cell>
          <cell r="BB329">
            <v>527960</v>
          </cell>
          <cell r="BC329">
            <v>10780</v>
          </cell>
          <cell r="BD329">
            <v>538740</v>
          </cell>
          <cell r="BE329">
            <v>538740</v>
          </cell>
        </row>
        <row r="330">
          <cell r="A330">
            <v>10002307</v>
          </cell>
          <cell r="B330" t="str">
            <v>04/0487</v>
          </cell>
          <cell r="C330">
            <v>1010318040</v>
          </cell>
          <cell r="D330" t="str">
            <v>SUNIL RINGE</v>
          </cell>
          <cell r="E330" t="str">
            <v>GANGARAM</v>
          </cell>
          <cell r="F330" t="str">
            <v>S1</v>
          </cell>
          <cell r="G330" t="str">
            <v>OC</v>
          </cell>
          <cell r="H330">
            <v>40644</v>
          </cell>
          <cell r="I330">
            <v>40827</v>
          </cell>
          <cell r="J330">
            <v>29259</v>
          </cell>
          <cell r="K330">
            <v>37.032876712328765</v>
          </cell>
          <cell r="L330">
            <v>51173</v>
          </cell>
          <cell r="M330">
            <v>10.27945205479452</v>
          </cell>
          <cell r="N330">
            <v>5.8427184233891465</v>
          </cell>
          <cell r="O330">
            <v>16</v>
          </cell>
          <cell r="P330">
            <v>41000</v>
          </cell>
          <cell r="Q330" t="str">
            <v>YES</v>
          </cell>
          <cell r="S330" t="str">
            <v>3 + P-S1</v>
          </cell>
          <cell r="T330">
            <v>4</v>
          </cell>
          <cell r="U330" t="str">
            <v>Dip in Chemical Enginnering</v>
          </cell>
          <cell r="V330" t="str">
            <v>Supervisor</v>
          </cell>
          <cell r="W330" t="str">
            <v>Hydrogenation</v>
          </cell>
          <cell r="X330">
            <v>4691</v>
          </cell>
          <cell r="Y330">
            <v>800</v>
          </cell>
          <cell r="Z330">
            <v>1750</v>
          </cell>
          <cell r="AB330">
            <v>24386</v>
          </cell>
          <cell r="AC330">
            <v>0</v>
          </cell>
          <cell r="AD330">
            <v>6441</v>
          </cell>
          <cell r="AE330">
            <v>600</v>
          </cell>
          <cell r="AF330">
            <v>1250</v>
          </cell>
          <cell r="AG330">
            <v>800</v>
          </cell>
          <cell r="AH330">
            <v>4500</v>
          </cell>
          <cell r="AI330">
            <v>0</v>
          </cell>
          <cell r="AJ330">
            <v>750</v>
          </cell>
          <cell r="AK330">
            <v>750</v>
          </cell>
          <cell r="AL330">
            <v>650</v>
          </cell>
          <cell r="AM330">
            <v>0</v>
          </cell>
          <cell r="AN330">
            <v>0</v>
          </cell>
          <cell r="AO330">
            <v>0</v>
          </cell>
          <cell r="AP330">
            <v>0</v>
          </cell>
          <cell r="AQ330">
            <v>0</v>
          </cell>
          <cell r="AR330">
            <v>0</v>
          </cell>
          <cell r="AS330">
            <v>0</v>
          </cell>
          <cell r="AT330">
            <v>40127</v>
          </cell>
          <cell r="AU330">
            <v>39527</v>
          </cell>
          <cell r="AV330">
            <v>3466.3199999999997</v>
          </cell>
          <cell r="AW330">
            <v>5777.2000000000007</v>
          </cell>
          <cell r="AX330">
            <v>0</v>
          </cell>
          <cell r="AY330">
            <v>416.66666666666669</v>
          </cell>
          <cell r="AZ330">
            <v>5000</v>
          </cell>
          <cell r="BA330">
            <v>49787.186666666668</v>
          </cell>
          <cell r="BB330">
            <v>597446.24</v>
          </cell>
          <cell r="BC330">
            <v>0</v>
          </cell>
          <cell r="BD330">
            <v>597446.24</v>
          </cell>
          <cell r="BE330">
            <v>597446.24</v>
          </cell>
        </row>
        <row r="331">
          <cell r="A331">
            <v>10002308</v>
          </cell>
          <cell r="B331" t="str">
            <v>04/0488</v>
          </cell>
          <cell r="C331">
            <v>1010318020</v>
          </cell>
          <cell r="D331" t="str">
            <v>SANJAY PATIL</v>
          </cell>
          <cell r="E331" t="str">
            <v>PANDIT</v>
          </cell>
          <cell r="F331" t="str">
            <v>A2</v>
          </cell>
          <cell r="G331" t="str">
            <v>Aso</v>
          </cell>
          <cell r="H331">
            <v>40647</v>
          </cell>
          <cell r="I331">
            <v>40830</v>
          </cell>
          <cell r="J331">
            <v>25416</v>
          </cell>
          <cell r="K331">
            <v>47.561643835616437</v>
          </cell>
          <cell r="L331">
            <v>47330</v>
          </cell>
          <cell r="M331">
            <v>19.764383561643836</v>
          </cell>
          <cell r="N331">
            <v>5.8344992453069544</v>
          </cell>
          <cell r="O331">
            <v>26</v>
          </cell>
          <cell r="P331" t="str">
            <v>-</v>
          </cell>
          <cell r="Q331" t="str">
            <v>YES</v>
          </cell>
          <cell r="T331" t="str">
            <v>3 P-A3</v>
          </cell>
          <cell r="U331" t="str">
            <v>H.S.C.</v>
          </cell>
          <cell r="V331" t="str">
            <v>Operator</v>
          </cell>
          <cell r="W331" t="str">
            <v>Distillation</v>
          </cell>
          <cell r="X331">
            <v>2333</v>
          </cell>
          <cell r="Y331">
            <v>700</v>
          </cell>
          <cell r="Z331">
            <v>1650</v>
          </cell>
          <cell r="AA331">
            <v>100</v>
          </cell>
          <cell r="AB331">
            <v>8775</v>
          </cell>
          <cell r="AC331">
            <v>590</v>
          </cell>
          <cell r="AD331">
            <v>3983</v>
          </cell>
          <cell r="AE331">
            <v>600</v>
          </cell>
          <cell r="AF331">
            <v>1250</v>
          </cell>
          <cell r="AG331">
            <v>800</v>
          </cell>
          <cell r="AH331">
            <v>4950</v>
          </cell>
          <cell r="AI331">
            <v>0</v>
          </cell>
          <cell r="AJ331">
            <v>750</v>
          </cell>
          <cell r="AK331">
            <v>750</v>
          </cell>
          <cell r="AL331">
            <v>650</v>
          </cell>
          <cell r="AM331">
            <v>0</v>
          </cell>
          <cell r="AN331">
            <v>0</v>
          </cell>
          <cell r="AO331">
            <v>0</v>
          </cell>
          <cell r="AP331">
            <v>0</v>
          </cell>
          <cell r="AQ331">
            <v>0</v>
          </cell>
          <cell r="AR331">
            <v>0</v>
          </cell>
          <cell r="AS331">
            <v>0</v>
          </cell>
          <cell r="AT331">
            <v>23098</v>
          </cell>
          <cell r="AU331">
            <v>22498</v>
          </cell>
          <cell r="AV331">
            <v>1717.8</v>
          </cell>
          <cell r="AW331">
            <v>2863</v>
          </cell>
          <cell r="AX331">
            <v>0</v>
          </cell>
          <cell r="AY331">
            <v>291.66666666666669</v>
          </cell>
          <cell r="AZ331">
            <v>3500</v>
          </cell>
          <cell r="BA331">
            <v>27970.466666666667</v>
          </cell>
          <cell r="BB331">
            <v>335645.6</v>
          </cell>
          <cell r="BC331">
            <v>0</v>
          </cell>
          <cell r="BD331">
            <v>335645.6</v>
          </cell>
          <cell r="BE331">
            <v>335645.6</v>
          </cell>
        </row>
        <row r="332">
          <cell r="A332">
            <v>10002087</v>
          </cell>
          <cell r="B332" t="str">
            <v>04/0489</v>
          </cell>
          <cell r="C332">
            <v>1019909999</v>
          </cell>
          <cell r="D332" t="str">
            <v>ROHIDAS NINAWE</v>
          </cell>
          <cell r="E332" t="str">
            <v>GULABRAO</v>
          </cell>
          <cell r="F332" t="str">
            <v>EG-2</v>
          </cell>
          <cell r="G332" t="str">
            <v>JMC</v>
          </cell>
          <cell r="H332">
            <v>40651</v>
          </cell>
          <cell r="I332">
            <v>40834</v>
          </cell>
          <cell r="J332">
            <v>29195</v>
          </cell>
          <cell r="K332">
            <v>37.208219178082189</v>
          </cell>
          <cell r="L332">
            <v>51109</v>
          </cell>
          <cell r="M332">
            <v>7.9698630136986299</v>
          </cell>
          <cell r="N332">
            <v>5.8235403411973659</v>
          </cell>
          <cell r="O332">
            <v>14</v>
          </cell>
          <cell r="P332">
            <v>41730</v>
          </cell>
          <cell r="Q332" t="str">
            <v>YES</v>
          </cell>
          <cell r="U332" t="str">
            <v>Dip in Civil Enginnering</v>
          </cell>
          <cell r="V332" t="str">
            <v>Manager</v>
          </cell>
          <cell r="W332" t="str">
            <v>Civil</v>
          </cell>
          <cell r="X332">
            <v>38623</v>
          </cell>
          <cell r="Y332">
            <v>1250</v>
          </cell>
          <cell r="AB332">
            <v>42870</v>
          </cell>
          <cell r="AC332">
            <v>0</v>
          </cell>
          <cell r="AD332">
            <v>21435</v>
          </cell>
          <cell r="AE332">
            <v>0</v>
          </cell>
          <cell r="AF332">
            <v>1250</v>
          </cell>
          <cell r="AG332">
            <v>0</v>
          </cell>
          <cell r="AH332">
            <v>0</v>
          </cell>
          <cell r="AI332">
            <v>14879</v>
          </cell>
          <cell r="AJ332">
            <v>0</v>
          </cell>
          <cell r="AK332">
            <v>0</v>
          </cell>
          <cell r="AL332">
            <v>0</v>
          </cell>
          <cell r="AM332">
            <v>400</v>
          </cell>
          <cell r="AN332">
            <v>6487</v>
          </cell>
          <cell r="AO332">
            <v>8574</v>
          </cell>
          <cell r="AP332">
            <v>0</v>
          </cell>
          <cell r="AQ332">
            <v>0</v>
          </cell>
          <cell r="AR332">
            <v>0</v>
          </cell>
          <cell r="AS332">
            <v>5300</v>
          </cell>
          <cell r="AT332">
            <v>101195</v>
          </cell>
          <cell r="AU332">
            <v>92621</v>
          </cell>
          <cell r="AV332">
            <v>5144.3999999999996</v>
          </cell>
          <cell r="AW332">
            <v>0</v>
          </cell>
          <cell r="AX332">
            <v>0</v>
          </cell>
          <cell r="AY332">
            <v>833.33333333333337</v>
          </cell>
          <cell r="AZ332">
            <v>10000</v>
          </cell>
          <cell r="BA332">
            <v>107172.73333333332</v>
          </cell>
          <cell r="BB332">
            <v>1286072.7999999998</v>
          </cell>
          <cell r="BC332">
            <v>82100</v>
          </cell>
          <cell r="BD332">
            <v>1368172.7999999998</v>
          </cell>
          <cell r="BE332">
            <v>1368172.7999999998</v>
          </cell>
        </row>
        <row r="333">
          <cell r="A333">
            <v>10002328</v>
          </cell>
          <cell r="B333" t="str">
            <v>04/0493</v>
          </cell>
          <cell r="C333">
            <v>1010329999</v>
          </cell>
          <cell r="D333" t="str">
            <v>SHANKAR BARVE</v>
          </cell>
          <cell r="E333" t="str">
            <v>BALU</v>
          </cell>
          <cell r="F333" t="str">
            <v>A2</v>
          </cell>
          <cell r="G333" t="str">
            <v>Aso</v>
          </cell>
          <cell r="H333">
            <v>40725</v>
          </cell>
          <cell r="I333">
            <v>40909</v>
          </cell>
          <cell r="J333">
            <v>25390</v>
          </cell>
          <cell r="K333">
            <v>47.632876712328766</v>
          </cell>
          <cell r="L333">
            <v>47304</v>
          </cell>
          <cell r="M333">
            <v>15.841095890410958</v>
          </cell>
          <cell r="N333">
            <v>5.6208006145357636</v>
          </cell>
          <cell r="O333">
            <v>21</v>
          </cell>
          <cell r="P333" t="str">
            <v>-</v>
          </cell>
          <cell r="Q333" t="str">
            <v>YES</v>
          </cell>
          <cell r="T333" t="str">
            <v>3 P-A3</v>
          </cell>
          <cell r="U333" t="str">
            <v>H.S.C., N.C.T.V.T.,  1st Class Boiler Attendant</v>
          </cell>
          <cell r="V333" t="str">
            <v>Operator</v>
          </cell>
          <cell r="W333" t="str">
            <v>Utility</v>
          </cell>
          <cell r="X333">
            <v>2333</v>
          </cell>
          <cell r="Y333">
            <v>700</v>
          </cell>
          <cell r="Z333">
            <v>1650</v>
          </cell>
          <cell r="AA333">
            <v>100</v>
          </cell>
          <cell r="AB333">
            <v>10125</v>
          </cell>
          <cell r="AC333">
            <v>2847</v>
          </cell>
          <cell r="AD333">
            <v>3983</v>
          </cell>
          <cell r="AE333">
            <v>600</v>
          </cell>
          <cell r="AF333">
            <v>1250</v>
          </cell>
          <cell r="AG333">
            <v>800</v>
          </cell>
          <cell r="AH333">
            <v>4950</v>
          </cell>
          <cell r="AI333">
            <v>0</v>
          </cell>
          <cell r="AJ333">
            <v>750</v>
          </cell>
          <cell r="AK333">
            <v>750</v>
          </cell>
          <cell r="AL333">
            <v>650</v>
          </cell>
          <cell r="AM333">
            <v>0</v>
          </cell>
          <cell r="AN333">
            <v>0</v>
          </cell>
          <cell r="AO333">
            <v>0</v>
          </cell>
          <cell r="AP333">
            <v>0</v>
          </cell>
          <cell r="AQ333">
            <v>0</v>
          </cell>
          <cell r="AR333">
            <v>0</v>
          </cell>
          <cell r="AS333">
            <v>0</v>
          </cell>
          <cell r="AT333">
            <v>26705</v>
          </cell>
          <cell r="AU333">
            <v>26105</v>
          </cell>
          <cell r="AV333">
            <v>2150.64</v>
          </cell>
          <cell r="AW333">
            <v>3584.4</v>
          </cell>
          <cell r="AX333">
            <v>0</v>
          </cell>
          <cell r="AY333">
            <v>291.66666666666669</v>
          </cell>
          <cell r="AZ333">
            <v>3500</v>
          </cell>
          <cell r="BA333">
            <v>32731.706666666669</v>
          </cell>
          <cell r="BB333">
            <v>392780.48000000004</v>
          </cell>
          <cell r="BC333">
            <v>0</v>
          </cell>
          <cell r="BD333">
            <v>392780.48000000004</v>
          </cell>
          <cell r="BE333">
            <v>392780.48000000004</v>
          </cell>
        </row>
        <row r="334">
          <cell r="A334">
            <v>10002321</v>
          </cell>
          <cell r="B334" t="str">
            <v>04/0504</v>
          </cell>
          <cell r="C334">
            <v>1010318010</v>
          </cell>
          <cell r="D334" t="str">
            <v>MRUGESH ZIRADKAR</v>
          </cell>
          <cell r="E334" t="str">
            <v>MADAN</v>
          </cell>
          <cell r="F334" t="str">
            <v>EG-1</v>
          </cell>
          <cell r="G334" t="str">
            <v>JMC</v>
          </cell>
          <cell r="H334">
            <v>40725</v>
          </cell>
          <cell r="I334">
            <v>40909</v>
          </cell>
          <cell r="J334">
            <v>31695</v>
          </cell>
          <cell r="K334">
            <v>30.358904109589041</v>
          </cell>
          <cell r="L334">
            <v>53609</v>
          </cell>
          <cell r="M334">
            <v>0</v>
          </cell>
          <cell r="N334">
            <v>5.6208006151699683</v>
          </cell>
          <cell r="O334">
            <v>6</v>
          </cell>
          <cell r="P334">
            <v>42095</v>
          </cell>
          <cell r="Q334" t="str">
            <v>YES</v>
          </cell>
          <cell r="U334" t="str">
            <v>B.E. Chemical</v>
          </cell>
          <cell r="V334" t="str">
            <v>Assistant Manager</v>
          </cell>
          <cell r="W334" t="str">
            <v>Splitting</v>
          </cell>
          <cell r="X334">
            <v>17774</v>
          </cell>
          <cell r="Y334">
            <v>1250</v>
          </cell>
          <cell r="AB334">
            <v>19730</v>
          </cell>
          <cell r="AC334">
            <v>0</v>
          </cell>
          <cell r="AD334">
            <v>9865</v>
          </cell>
          <cell r="AE334">
            <v>0</v>
          </cell>
          <cell r="AF334">
            <v>1250</v>
          </cell>
          <cell r="AG334">
            <v>1600</v>
          </cell>
          <cell r="AH334">
            <v>0</v>
          </cell>
          <cell r="AI334">
            <v>5148</v>
          </cell>
          <cell r="AJ334">
            <v>0</v>
          </cell>
          <cell r="AK334">
            <v>0</v>
          </cell>
          <cell r="AL334">
            <v>0</v>
          </cell>
          <cell r="AM334">
            <v>400</v>
          </cell>
          <cell r="AN334">
            <v>4173</v>
          </cell>
          <cell r="AO334">
            <v>3946</v>
          </cell>
          <cell r="AP334">
            <v>0</v>
          </cell>
          <cell r="AQ334">
            <v>0</v>
          </cell>
          <cell r="AR334">
            <v>0</v>
          </cell>
          <cell r="AS334">
            <v>0</v>
          </cell>
          <cell r="AT334">
            <v>46112</v>
          </cell>
          <cell r="AU334">
            <v>42166</v>
          </cell>
          <cell r="AV334">
            <v>2367.6</v>
          </cell>
          <cell r="AW334">
            <v>0</v>
          </cell>
          <cell r="AX334">
            <v>0</v>
          </cell>
          <cell r="AY334">
            <v>833.33333333333337</v>
          </cell>
          <cell r="AZ334">
            <v>10000</v>
          </cell>
          <cell r="BA334">
            <v>49312.933333333334</v>
          </cell>
          <cell r="BB334">
            <v>591755.19999999995</v>
          </cell>
          <cell r="BC334">
            <v>18310</v>
          </cell>
          <cell r="BD334">
            <v>610065.19999999995</v>
          </cell>
          <cell r="BE334">
            <v>610065.19999999995</v>
          </cell>
        </row>
        <row r="335">
          <cell r="A335">
            <v>10002329</v>
          </cell>
          <cell r="B335" t="str">
            <v>04/0512</v>
          </cell>
          <cell r="C335">
            <v>1010310999</v>
          </cell>
          <cell r="D335" t="str">
            <v>SURYAKANT NIKAM</v>
          </cell>
          <cell r="E335" t="str">
            <v>MARUTI</v>
          </cell>
          <cell r="F335" t="str">
            <v>EG-0</v>
          </cell>
          <cell r="G335" t="str">
            <v>JMC</v>
          </cell>
          <cell r="H335">
            <v>40749</v>
          </cell>
          <cell r="I335">
            <v>40933</v>
          </cell>
          <cell r="J335">
            <v>23814</v>
          </cell>
          <cell r="K335">
            <v>51.950684931506849</v>
          </cell>
          <cell r="L335">
            <v>45728</v>
          </cell>
          <cell r="M335">
            <v>28.495890410958904</v>
          </cell>
          <cell r="N335">
            <v>5.5550471895611375</v>
          </cell>
          <cell r="O335">
            <v>34</v>
          </cell>
          <cell r="P335" t="str">
            <v>-</v>
          </cell>
          <cell r="Q335" t="str">
            <v>YES</v>
          </cell>
          <cell r="U335" t="str">
            <v>Army Graduation</v>
          </cell>
          <cell r="V335" t="str">
            <v>Junior Executive</v>
          </cell>
          <cell r="W335" t="str">
            <v>Security</v>
          </cell>
          <cell r="X335">
            <v>13653</v>
          </cell>
          <cell r="Y335">
            <v>1250</v>
          </cell>
          <cell r="AB335">
            <v>15160</v>
          </cell>
          <cell r="AC335">
            <v>0</v>
          </cell>
          <cell r="AD335">
            <v>7580</v>
          </cell>
          <cell r="AE335">
            <v>0</v>
          </cell>
          <cell r="AF335">
            <v>1250</v>
          </cell>
          <cell r="AG335">
            <v>1600</v>
          </cell>
          <cell r="AH335">
            <v>0</v>
          </cell>
          <cell r="AI335">
            <v>2908</v>
          </cell>
          <cell r="AJ335">
            <v>0</v>
          </cell>
          <cell r="AK335">
            <v>0</v>
          </cell>
          <cell r="AL335">
            <v>0</v>
          </cell>
          <cell r="AM335">
            <v>400</v>
          </cell>
          <cell r="AN335">
            <v>3716</v>
          </cell>
          <cell r="AO335">
            <v>3032</v>
          </cell>
          <cell r="AP335">
            <v>0</v>
          </cell>
          <cell r="AQ335">
            <v>0</v>
          </cell>
          <cell r="AR335">
            <v>0</v>
          </cell>
          <cell r="AS335">
            <v>0</v>
          </cell>
          <cell r="AT335">
            <v>35646</v>
          </cell>
          <cell r="AU335">
            <v>32614</v>
          </cell>
          <cell r="AV335">
            <v>1819.2</v>
          </cell>
          <cell r="AW335">
            <v>0</v>
          </cell>
          <cell r="AX335">
            <v>0</v>
          </cell>
          <cell r="AY335">
            <v>416.66666666666669</v>
          </cell>
          <cell r="AZ335">
            <v>5000</v>
          </cell>
          <cell r="BA335">
            <v>37881.866666666661</v>
          </cell>
          <cell r="BB335">
            <v>454582.39999999991</v>
          </cell>
          <cell r="BC335">
            <v>9280</v>
          </cell>
          <cell r="BD335">
            <v>463862.39999999991</v>
          </cell>
          <cell r="BE335">
            <v>463862.39999999991</v>
          </cell>
        </row>
        <row r="336">
          <cell r="A336">
            <v>10002332</v>
          </cell>
          <cell r="B336" t="str">
            <v>04/0515</v>
          </cell>
          <cell r="C336">
            <v>1010317999</v>
          </cell>
          <cell r="D336" t="str">
            <v>NILESH SHIGWAN</v>
          </cell>
          <cell r="E336" t="str">
            <v>NARAYAN</v>
          </cell>
          <cell r="F336" t="str">
            <v>A3</v>
          </cell>
          <cell r="G336" t="str">
            <v>Aso</v>
          </cell>
          <cell r="H336">
            <v>40753</v>
          </cell>
          <cell r="I336">
            <v>40937</v>
          </cell>
          <cell r="J336">
            <v>30545</v>
          </cell>
          <cell r="K336">
            <v>33.509589041095893</v>
          </cell>
          <cell r="L336">
            <v>52459</v>
          </cell>
          <cell r="M336">
            <v>8.830136986301369</v>
          </cell>
          <cell r="N336">
            <v>5.5440882854515481</v>
          </cell>
          <cell r="O336">
            <v>14</v>
          </cell>
          <cell r="P336" t="str">
            <v>-</v>
          </cell>
          <cell r="Q336" t="str">
            <v>YES</v>
          </cell>
          <cell r="T336">
            <v>4</v>
          </cell>
          <cell r="U336" t="str">
            <v>S.S.C., I.T.I., NCTVT</v>
          </cell>
          <cell r="V336" t="str">
            <v>Instrument Technician</v>
          </cell>
          <cell r="W336" t="str">
            <v>Instrumentation</v>
          </cell>
          <cell r="X336">
            <v>2733</v>
          </cell>
          <cell r="Y336">
            <v>800</v>
          </cell>
          <cell r="Z336">
            <v>1750</v>
          </cell>
          <cell r="AB336">
            <v>14025</v>
          </cell>
          <cell r="AC336">
            <v>1025</v>
          </cell>
          <cell r="AD336">
            <v>4733</v>
          </cell>
          <cell r="AE336">
            <v>600</v>
          </cell>
          <cell r="AF336">
            <v>1250</v>
          </cell>
          <cell r="AG336">
            <v>800</v>
          </cell>
          <cell r="AH336">
            <v>6750</v>
          </cell>
          <cell r="AI336">
            <v>6143</v>
          </cell>
          <cell r="AJ336">
            <v>750</v>
          </cell>
          <cell r="AK336">
            <v>750</v>
          </cell>
          <cell r="AL336">
            <v>650</v>
          </cell>
          <cell r="AM336">
            <v>0</v>
          </cell>
          <cell r="AN336">
            <v>0</v>
          </cell>
          <cell r="AO336">
            <v>0</v>
          </cell>
          <cell r="AP336">
            <v>0</v>
          </cell>
          <cell r="AQ336">
            <v>0</v>
          </cell>
          <cell r="AR336">
            <v>0</v>
          </cell>
          <cell r="AS336">
            <v>0</v>
          </cell>
          <cell r="AT336">
            <v>37476</v>
          </cell>
          <cell r="AU336">
            <v>36876</v>
          </cell>
          <cell r="AV336">
            <v>2616</v>
          </cell>
          <cell r="AW336">
            <v>4360</v>
          </cell>
          <cell r="AX336">
            <v>0</v>
          </cell>
          <cell r="AY336">
            <v>333.33333333333331</v>
          </cell>
          <cell r="AZ336">
            <v>4000</v>
          </cell>
          <cell r="BA336">
            <v>44785.333333333336</v>
          </cell>
          <cell r="BB336">
            <v>537424</v>
          </cell>
          <cell r="BC336">
            <v>0</v>
          </cell>
          <cell r="BD336">
            <v>537424</v>
          </cell>
          <cell r="BE336">
            <v>537424</v>
          </cell>
        </row>
        <row r="337">
          <cell r="A337">
            <v>10002407</v>
          </cell>
          <cell r="B337" t="str">
            <v>04/0519</v>
          </cell>
          <cell r="C337">
            <v>1010320999</v>
          </cell>
          <cell r="D337" t="str">
            <v>VIKESH CHAVAN</v>
          </cell>
          <cell r="E337" t="str">
            <v>VILAS</v>
          </cell>
          <cell r="F337" t="str">
            <v>J1</v>
          </cell>
          <cell r="G337" t="str">
            <v>OC</v>
          </cell>
          <cell r="H337">
            <v>40807</v>
          </cell>
          <cell r="I337">
            <v>40989</v>
          </cell>
          <cell r="J337">
            <v>32580</v>
          </cell>
          <cell r="K337">
            <v>27.934246575342467</v>
          </cell>
          <cell r="L337">
            <v>54494</v>
          </cell>
          <cell r="M337">
            <v>0.39178082191780822</v>
          </cell>
          <cell r="N337">
            <v>5.3961430809233928</v>
          </cell>
          <cell r="O337">
            <v>6</v>
          </cell>
          <cell r="P337" t="str">
            <v>-</v>
          </cell>
          <cell r="Q337" t="str">
            <v>YES</v>
          </cell>
          <cell r="T337">
            <v>3</v>
          </cell>
          <cell r="U337" t="str">
            <v>B.Com.</v>
          </cell>
          <cell r="V337" t="str">
            <v>Weigh Bridge Operator</v>
          </cell>
          <cell r="W337" t="str">
            <v>Excise Document Local</v>
          </cell>
          <cell r="X337">
            <v>2518</v>
          </cell>
          <cell r="Y337">
            <v>600</v>
          </cell>
          <cell r="Z337">
            <v>1550</v>
          </cell>
          <cell r="AA337">
            <v>200</v>
          </cell>
          <cell r="AB337">
            <v>3747</v>
          </cell>
          <cell r="AC337">
            <v>0</v>
          </cell>
          <cell r="AD337">
            <v>4068</v>
          </cell>
          <cell r="AE337">
            <v>600</v>
          </cell>
          <cell r="AF337">
            <v>1250</v>
          </cell>
          <cell r="AG337">
            <v>800</v>
          </cell>
          <cell r="AH337">
            <v>4750</v>
          </cell>
          <cell r="AI337">
            <v>0</v>
          </cell>
          <cell r="AJ337">
            <v>750</v>
          </cell>
          <cell r="AK337">
            <v>750</v>
          </cell>
          <cell r="AL337">
            <v>650</v>
          </cell>
          <cell r="AM337">
            <v>0</v>
          </cell>
          <cell r="AN337">
            <v>0</v>
          </cell>
          <cell r="AO337">
            <v>0</v>
          </cell>
          <cell r="AP337">
            <v>0</v>
          </cell>
          <cell r="AQ337">
            <v>0</v>
          </cell>
          <cell r="AR337">
            <v>0</v>
          </cell>
          <cell r="AS337">
            <v>0</v>
          </cell>
          <cell r="AT337">
            <v>17365</v>
          </cell>
          <cell r="AU337">
            <v>16765</v>
          </cell>
          <cell r="AV337">
            <v>1019.64</v>
          </cell>
          <cell r="AW337">
            <v>1699.4</v>
          </cell>
          <cell r="AX337">
            <v>796.33749999999998</v>
          </cell>
          <cell r="AY337">
            <v>250</v>
          </cell>
          <cell r="AZ337">
            <v>3000</v>
          </cell>
          <cell r="BA337">
            <v>21130.377500000002</v>
          </cell>
          <cell r="BB337">
            <v>253564.53000000003</v>
          </cell>
          <cell r="BC337">
            <v>0</v>
          </cell>
          <cell r="BD337">
            <v>253564.53000000003</v>
          </cell>
          <cell r="BE337">
            <v>253564.53000000003</v>
          </cell>
        </row>
        <row r="338">
          <cell r="A338">
            <v>10002408</v>
          </cell>
          <cell r="B338" t="str">
            <v>04/0520</v>
          </cell>
          <cell r="C338">
            <v>1010310999</v>
          </cell>
          <cell r="D338" t="str">
            <v>SHIVAJI NALE</v>
          </cell>
          <cell r="E338" t="str">
            <v>SADASHIV</v>
          </cell>
          <cell r="F338" t="str">
            <v>EG-0</v>
          </cell>
          <cell r="G338" t="str">
            <v>JMC</v>
          </cell>
          <cell r="H338">
            <v>40812</v>
          </cell>
          <cell r="I338">
            <v>40994</v>
          </cell>
          <cell r="J338">
            <v>22770</v>
          </cell>
          <cell r="K338">
            <v>54.81095890410959</v>
          </cell>
          <cell r="L338">
            <v>44684</v>
          </cell>
          <cell r="M338">
            <v>29.339726027397262</v>
          </cell>
          <cell r="N338">
            <v>5.3824444498351101</v>
          </cell>
          <cell r="O338">
            <v>35</v>
          </cell>
          <cell r="P338" t="str">
            <v>-</v>
          </cell>
          <cell r="Q338" t="str">
            <v>YES</v>
          </cell>
          <cell r="U338" t="str">
            <v>Army Graduation</v>
          </cell>
          <cell r="V338" t="str">
            <v>Junior Executive</v>
          </cell>
          <cell r="W338" t="str">
            <v>Security</v>
          </cell>
          <cell r="X338">
            <v>13915</v>
          </cell>
          <cell r="Y338">
            <v>1250</v>
          </cell>
          <cell r="AB338">
            <v>15870</v>
          </cell>
          <cell r="AC338">
            <v>0</v>
          </cell>
          <cell r="AD338">
            <v>7935</v>
          </cell>
          <cell r="AE338">
            <v>0</v>
          </cell>
          <cell r="AF338">
            <v>1250</v>
          </cell>
          <cell r="AG338">
            <v>1600</v>
          </cell>
          <cell r="AH338">
            <v>0</v>
          </cell>
          <cell r="AI338">
            <v>3317</v>
          </cell>
          <cell r="AJ338">
            <v>0</v>
          </cell>
          <cell r="AK338">
            <v>0</v>
          </cell>
          <cell r="AL338">
            <v>0</v>
          </cell>
          <cell r="AM338">
            <v>400</v>
          </cell>
          <cell r="AN338">
            <v>3787</v>
          </cell>
          <cell r="AO338">
            <v>3174</v>
          </cell>
          <cell r="AP338">
            <v>0</v>
          </cell>
          <cell r="AQ338">
            <v>0</v>
          </cell>
          <cell r="AR338">
            <v>0</v>
          </cell>
          <cell r="AS338">
            <v>0</v>
          </cell>
          <cell r="AT338">
            <v>37333</v>
          </cell>
          <cell r="AU338">
            <v>34159</v>
          </cell>
          <cell r="AV338">
            <v>1904.3999999999999</v>
          </cell>
          <cell r="AW338">
            <v>0</v>
          </cell>
          <cell r="AX338">
            <v>0</v>
          </cell>
          <cell r="AY338">
            <v>416.66666666666669</v>
          </cell>
          <cell r="AZ338">
            <v>5000</v>
          </cell>
          <cell r="BA338">
            <v>39654.066666666666</v>
          </cell>
          <cell r="BB338">
            <v>475848.8</v>
          </cell>
          <cell r="BC338">
            <v>9720</v>
          </cell>
          <cell r="BD338">
            <v>485568.8</v>
          </cell>
          <cell r="BE338">
            <v>485568.8</v>
          </cell>
        </row>
        <row r="339">
          <cell r="A339">
            <v>10002464</v>
          </cell>
          <cell r="B339" t="str">
            <v>04/0522</v>
          </cell>
          <cell r="C339">
            <v>1010328999</v>
          </cell>
          <cell r="D339" t="str">
            <v>SATISH KHACHANE</v>
          </cell>
          <cell r="E339" t="str">
            <v>VASUDEV</v>
          </cell>
          <cell r="F339" t="str">
            <v>A1</v>
          </cell>
          <cell r="G339" t="str">
            <v>Aso</v>
          </cell>
          <cell r="H339">
            <v>40848</v>
          </cell>
          <cell r="I339">
            <v>41030</v>
          </cell>
          <cell r="J339">
            <v>31141</v>
          </cell>
          <cell r="K339">
            <v>31.876712328767123</v>
          </cell>
          <cell r="L339">
            <v>53055</v>
          </cell>
          <cell r="M339">
            <v>3.419178082191781</v>
          </cell>
          <cell r="N339">
            <v>5.2838143131659008</v>
          </cell>
          <cell r="O339">
            <v>9</v>
          </cell>
          <cell r="P339" t="str">
            <v>-</v>
          </cell>
          <cell r="Q339" t="str">
            <v>YES</v>
          </cell>
          <cell r="T339" t="str">
            <v>3 P-A2</v>
          </cell>
          <cell r="U339" t="str">
            <v>H.S.C., A.O.C.P.</v>
          </cell>
          <cell r="V339" t="str">
            <v>Operator</v>
          </cell>
          <cell r="W339" t="str">
            <v>TankFarm</v>
          </cell>
          <cell r="X339">
            <v>1933</v>
          </cell>
          <cell r="Y339">
            <v>600</v>
          </cell>
          <cell r="Z339">
            <v>1550</v>
          </cell>
          <cell r="AA339">
            <v>200</v>
          </cell>
          <cell r="AB339">
            <v>5125</v>
          </cell>
          <cell r="AC339">
            <v>1090</v>
          </cell>
          <cell r="AD339">
            <v>4663</v>
          </cell>
          <cell r="AE339">
            <v>600</v>
          </cell>
          <cell r="AF339">
            <v>1250</v>
          </cell>
          <cell r="AG339">
            <v>800</v>
          </cell>
          <cell r="AH339">
            <v>5750</v>
          </cell>
          <cell r="AI339">
            <v>173</v>
          </cell>
          <cell r="AJ339">
            <v>750</v>
          </cell>
          <cell r="AK339">
            <v>750</v>
          </cell>
          <cell r="AL339">
            <v>650</v>
          </cell>
          <cell r="AM339">
            <v>0</v>
          </cell>
          <cell r="AN339">
            <v>0</v>
          </cell>
          <cell r="AO339">
            <v>0</v>
          </cell>
          <cell r="AP339">
            <v>0</v>
          </cell>
          <cell r="AQ339">
            <v>0</v>
          </cell>
          <cell r="AR339">
            <v>0</v>
          </cell>
          <cell r="AS339">
            <v>0</v>
          </cell>
          <cell r="AT339">
            <v>21601</v>
          </cell>
          <cell r="AU339">
            <v>21001</v>
          </cell>
          <cell r="AV339">
            <v>1435.8</v>
          </cell>
          <cell r="AW339">
            <v>2393</v>
          </cell>
          <cell r="AX339">
            <v>0</v>
          </cell>
          <cell r="AY339">
            <v>250</v>
          </cell>
          <cell r="AZ339">
            <v>3000</v>
          </cell>
          <cell r="BA339">
            <v>25679.8</v>
          </cell>
          <cell r="BB339">
            <v>308157.59999999998</v>
          </cell>
          <cell r="BC339">
            <v>0</v>
          </cell>
          <cell r="BD339">
            <v>308157.59999999998</v>
          </cell>
          <cell r="BE339">
            <v>270538</v>
          </cell>
        </row>
        <row r="340">
          <cell r="A340">
            <v>10002503</v>
          </cell>
          <cell r="B340" t="str">
            <v>04/0525</v>
          </cell>
          <cell r="C340">
            <v>1010320999</v>
          </cell>
          <cell r="D340" t="str">
            <v>RAKESH CHAUDHARY</v>
          </cell>
          <cell r="E340" t="str">
            <v>RAMSUMER</v>
          </cell>
          <cell r="F340" t="str">
            <v>J2</v>
          </cell>
          <cell r="G340" t="str">
            <v>OC</v>
          </cell>
          <cell r="H340">
            <v>40878</v>
          </cell>
          <cell r="I340">
            <v>41061</v>
          </cell>
          <cell r="J340">
            <v>31515</v>
          </cell>
          <cell r="K340">
            <v>30.852054794520548</v>
          </cell>
          <cell r="L340">
            <v>53429</v>
          </cell>
          <cell r="M340">
            <v>4.9945205479452053</v>
          </cell>
          <cell r="N340">
            <v>5.2016225329781873</v>
          </cell>
          <cell r="O340">
            <v>10</v>
          </cell>
          <cell r="P340" t="str">
            <v>-</v>
          </cell>
          <cell r="Q340" t="str">
            <v>YES</v>
          </cell>
          <cell r="T340">
            <v>3</v>
          </cell>
          <cell r="U340" t="str">
            <v>B.Com.</v>
          </cell>
          <cell r="V340" t="str">
            <v>Weigh Bridge Operator</v>
          </cell>
          <cell r="W340" t="str">
            <v>Weighbridge</v>
          </cell>
          <cell r="X340">
            <v>2956</v>
          </cell>
          <cell r="Y340">
            <v>700</v>
          </cell>
          <cell r="Z340">
            <v>1650</v>
          </cell>
          <cell r="AA340">
            <v>100</v>
          </cell>
          <cell r="AB340">
            <v>5406</v>
          </cell>
          <cell r="AC340">
            <v>0</v>
          </cell>
          <cell r="AD340">
            <v>5786</v>
          </cell>
          <cell r="AE340">
            <v>600</v>
          </cell>
          <cell r="AF340">
            <v>1250</v>
          </cell>
          <cell r="AG340">
            <v>800</v>
          </cell>
          <cell r="AH340">
            <v>5950</v>
          </cell>
          <cell r="AI340">
            <v>0</v>
          </cell>
          <cell r="AJ340">
            <v>750</v>
          </cell>
          <cell r="AK340">
            <v>750</v>
          </cell>
          <cell r="AL340">
            <v>650</v>
          </cell>
          <cell r="AM340">
            <v>0</v>
          </cell>
          <cell r="AN340">
            <v>0</v>
          </cell>
          <cell r="AO340">
            <v>0</v>
          </cell>
          <cell r="AP340">
            <v>0</v>
          </cell>
          <cell r="AQ340">
            <v>0</v>
          </cell>
          <cell r="AR340">
            <v>0</v>
          </cell>
          <cell r="AS340">
            <v>0</v>
          </cell>
          <cell r="AT340">
            <v>21942</v>
          </cell>
          <cell r="AU340">
            <v>21342</v>
          </cell>
          <cell r="AV340">
            <v>1362.72</v>
          </cell>
          <cell r="AW340">
            <v>2271.2000000000003</v>
          </cell>
          <cell r="AX340">
            <v>0</v>
          </cell>
          <cell r="AY340">
            <v>291.66666666666669</v>
          </cell>
          <cell r="AZ340">
            <v>3500</v>
          </cell>
          <cell r="BA340">
            <v>25867.58666666667</v>
          </cell>
          <cell r="BB340">
            <v>310411.04000000004</v>
          </cell>
          <cell r="BC340">
            <v>0</v>
          </cell>
          <cell r="BD340">
            <v>310411.04000000004</v>
          </cell>
          <cell r="BE340">
            <v>269893</v>
          </cell>
        </row>
        <row r="341">
          <cell r="A341">
            <v>10002533</v>
          </cell>
          <cell r="B341" t="str">
            <v>04/0531</v>
          </cell>
          <cell r="C341">
            <v>1010308999</v>
          </cell>
          <cell r="D341" t="str">
            <v>AMIT VARDAM</v>
          </cell>
          <cell r="E341" t="str">
            <v>SHAMSUNDAR</v>
          </cell>
          <cell r="F341" t="str">
            <v>EG-1</v>
          </cell>
          <cell r="G341" t="str">
            <v>JMC</v>
          </cell>
          <cell r="H341">
            <v>40924</v>
          </cell>
          <cell r="I341">
            <v>41106</v>
          </cell>
          <cell r="J341">
            <v>28597</v>
          </cell>
          <cell r="K341">
            <v>38.846575342465755</v>
          </cell>
          <cell r="L341">
            <v>50511</v>
          </cell>
          <cell r="M341">
            <v>13.049315068493151</v>
          </cell>
          <cell r="N341">
            <v>5.0755951357179132</v>
          </cell>
          <cell r="O341">
            <v>18</v>
          </cell>
          <cell r="P341" t="str">
            <v>-</v>
          </cell>
          <cell r="Q341" t="str">
            <v>YES</v>
          </cell>
          <cell r="U341" t="str">
            <v>M.Com. DHRM</v>
          </cell>
          <cell r="V341" t="str">
            <v>Assistant Manager</v>
          </cell>
          <cell r="W341" t="str">
            <v>HR</v>
          </cell>
          <cell r="X341">
            <v>34915</v>
          </cell>
          <cell r="Y341">
            <v>1250</v>
          </cell>
          <cell r="AB341">
            <v>35960</v>
          </cell>
          <cell r="AC341">
            <v>0</v>
          </cell>
          <cell r="AD341">
            <v>17980</v>
          </cell>
          <cell r="AE341">
            <v>0</v>
          </cell>
          <cell r="AF341">
            <v>1250</v>
          </cell>
          <cell r="AG341">
            <v>1600</v>
          </cell>
          <cell r="AH341">
            <v>0</v>
          </cell>
          <cell r="AI341">
            <v>14572</v>
          </cell>
          <cell r="AJ341">
            <v>0</v>
          </cell>
          <cell r="AK341">
            <v>0</v>
          </cell>
          <cell r="AL341">
            <v>0</v>
          </cell>
          <cell r="AM341">
            <v>400</v>
          </cell>
          <cell r="AN341">
            <v>5796</v>
          </cell>
          <cell r="AO341">
            <v>7192</v>
          </cell>
          <cell r="AP341">
            <v>0</v>
          </cell>
          <cell r="AQ341">
            <v>0</v>
          </cell>
          <cell r="AR341">
            <v>0</v>
          </cell>
          <cell r="AS341">
            <v>0</v>
          </cell>
          <cell r="AT341">
            <v>84750</v>
          </cell>
          <cell r="AU341">
            <v>77558</v>
          </cell>
          <cell r="AV341">
            <v>4315.2</v>
          </cell>
          <cell r="AW341">
            <v>0</v>
          </cell>
          <cell r="AX341">
            <v>0</v>
          </cell>
          <cell r="AY341">
            <v>833.33333333333337</v>
          </cell>
          <cell r="AZ341">
            <v>10000</v>
          </cell>
          <cell r="BA341">
            <v>89898.533333333326</v>
          </cell>
          <cell r="BB341">
            <v>1078782.3999999999</v>
          </cell>
          <cell r="BC341">
            <v>33370</v>
          </cell>
          <cell r="BD341">
            <v>1112152.3999999999</v>
          </cell>
          <cell r="BE341">
            <v>1112152.3999999999</v>
          </cell>
        </row>
        <row r="342">
          <cell r="A342">
            <v>10002569</v>
          </cell>
          <cell r="B342" t="str">
            <v>04/0534</v>
          </cell>
          <cell r="C342">
            <v>1010318020</v>
          </cell>
          <cell r="D342" t="str">
            <v>SANTOSH KARBHARI</v>
          </cell>
          <cell r="E342" t="str">
            <v>PRAMOD</v>
          </cell>
          <cell r="F342" t="str">
            <v>S1</v>
          </cell>
          <cell r="G342" t="str">
            <v>OC</v>
          </cell>
          <cell r="H342">
            <v>40973</v>
          </cell>
          <cell r="I342">
            <v>41157</v>
          </cell>
          <cell r="J342">
            <v>28314</v>
          </cell>
          <cell r="K342">
            <v>39.62191780821918</v>
          </cell>
          <cell r="L342">
            <v>50228</v>
          </cell>
          <cell r="M342">
            <v>11.175342465753424</v>
          </cell>
          <cell r="N342">
            <v>4.9413485594241511</v>
          </cell>
          <cell r="O342">
            <v>16</v>
          </cell>
          <cell r="P342" t="str">
            <v>-</v>
          </cell>
          <cell r="Q342" t="str">
            <v>YES</v>
          </cell>
          <cell r="T342">
            <v>3</v>
          </cell>
          <cell r="U342" t="str">
            <v>B.Com,I.T.I.</v>
          </cell>
          <cell r="V342" t="str">
            <v>Supervisor</v>
          </cell>
          <cell r="W342" t="str">
            <v>Distillation</v>
          </cell>
          <cell r="X342">
            <v>5337</v>
          </cell>
          <cell r="Y342">
            <v>800</v>
          </cell>
          <cell r="Z342">
            <v>1750</v>
          </cell>
          <cell r="AB342">
            <v>15849</v>
          </cell>
          <cell r="AC342">
            <v>0</v>
          </cell>
          <cell r="AD342">
            <v>7087</v>
          </cell>
          <cell r="AE342">
            <v>600</v>
          </cell>
          <cell r="AF342">
            <v>1250</v>
          </cell>
          <cell r="AG342">
            <v>800</v>
          </cell>
          <cell r="AH342">
            <v>2000</v>
          </cell>
          <cell r="AI342">
            <v>200</v>
          </cell>
          <cell r="AJ342">
            <v>750</v>
          </cell>
          <cell r="AK342">
            <v>750</v>
          </cell>
          <cell r="AL342">
            <v>650</v>
          </cell>
          <cell r="AM342">
            <v>0</v>
          </cell>
          <cell r="AN342">
            <v>0</v>
          </cell>
          <cell r="AO342">
            <v>0</v>
          </cell>
          <cell r="AP342">
            <v>0</v>
          </cell>
          <cell r="AQ342">
            <v>0</v>
          </cell>
          <cell r="AR342">
            <v>0</v>
          </cell>
          <cell r="AS342">
            <v>0</v>
          </cell>
          <cell r="AT342">
            <v>29936</v>
          </cell>
          <cell r="AU342">
            <v>29336</v>
          </cell>
          <cell r="AV342">
            <v>2141.88</v>
          </cell>
          <cell r="AW342">
            <v>3569.8</v>
          </cell>
          <cell r="AX342">
            <v>0</v>
          </cell>
          <cell r="AY342">
            <v>416.66666666666669</v>
          </cell>
          <cell r="AZ342">
            <v>5000</v>
          </cell>
          <cell r="BA342">
            <v>36064.346666666665</v>
          </cell>
          <cell r="BB342">
            <v>432772.16</v>
          </cell>
          <cell r="BC342">
            <v>0</v>
          </cell>
          <cell r="BD342">
            <v>432772.16</v>
          </cell>
          <cell r="BE342">
            <v>432772.16</v>
          </cell>
        </row>
        <row r="343">
          <cell r="A343">
            <v>10002584</v>
          </cell>
          <cell r="B343" t="str">
            <v>04/0536</v>
          </cell>
          <cell r="C343">
            <v>1010317999</v>
          </cell>
          <cell r="D343" t="str">
            <v>RAJESH PATIL</v>
          </cell>
          <cell r="E343" t="str">
            <v>NARAYAN</v>
          </cell>
          <cell r="F343" t="str">
            <v>S1</v>
          </cell>
          <cell r="G343" t="str">
            <v>OC</v>
          </cell>
          <cell r="H343">
            <v>40987</v>
          </cell>
          <cell r="I343">
            <v>41171</v>
          </cell>
          <cell r="J343">
            <v>27623</v>
          </cell>
          <cell r="K343">
            <v>41.515068493150686</v>
          </cell>
          <cell r="L343">
            <v>49537</v>
          </cell>
          <cell r="M343">
            <v>13.435616438356165</v>
          </cell>
          <cell r="N343">
            <v>4.9029923959918857</v>
          </cell>
          <cell r="O343">
            <v>18</v>
          </cell>
          <cell r="P343" t="str">
            <v>-</v>
          </cell>
          <cell r="Q343" t="str">
            <v>YES</v>
          </cell>
          <cell r="T343">
            <v>4</v>
          </cell>
          <cell r="U343" t="str">
            <v>H.S.C., NCTVT,Dip. Electrical Engg.</v>
          </cell>
          <cell r="V343" t="str">
            <v>Supervisor</v>
          </cell>
          <cell r="W343" t="str">
            <v>Electrical</v>
          </cell>
          <cell r="X343">
            <v>7224</v>
          </cell>
          <cell r="Y343">
            <v>800</v>
          </cell>
          <cell r="Z343">
            <v>1750</v>
          </cell>
          <cell r="AB343">
            <v>22492</v>
          </cell>
          <cell r="AC343">
            <v>0</v>
          </cell>
          <cell r="AD343">
            <v>8974</v>
          </cell>
          <cell r="AE343">
            <v>600</v>
          </cell>
          <cell r="AF343">
            <v>1250</v>
          </cell>
          <cell r="AG343">
            <v>800</v>
          </cell>
          <cell r="AH343">
            <v>2000</v>
          </cell>
          <cell r="AI343">
            <v>927</v>
          </cell>
          <cell r="AJ343">
            <v>750</v>
          </cell>
          <cell r="AK343">
            <v>750</v>
          </cell>
          <cell r="AL343">
            <v>650</v>
          </cell>
          <cell r="AM343">
            <v>0</v>
          </cell>
          <cell r="AN343">
            <v>0</v>
          </cell>
          <cell r="AO343">
            <v>0</v>
          </cell>
          <cell r="AP343">
            <v>0</v>
          </cell>
          <cell r="AQ343">
            <v>0</v>
          </cell>
          <cell r="AR343">
            <v>0</v>
          </cell>
          <cell r="AS343">
            <v>0</v>
          </cell>
          <cell r="AT343">
            <v>39193</v>
          </cell>
          <cell r="AU343">
            <v>38593</v>
          </cell>
          <cell r="AV343">
            <v>2939.04</v>
          </cell>
          <cell r="AW343">
            <v>4898.4000000000005</v>
          </cell>
          <cell r="AX343">
            <v>0</v>
          </cell>
          <cell r="AY343">
            <v>416.66666666666669</v>
          </cell>
          <cell r="AZ343">
            <v>5000</v>
          </cell>
          <cell r="BA343">
            <v>47447.106666666667</v>
          </cell>
          <cell r="BB343">
            <v>569365.28</v>
          </cell>
          <cell r="BC343">
            <v>0</v>
          </cell>
          <cell r="BD343">
            <v>569365.28</v>
          </cell>
          <cell r="BE343">
            <v>569365.28</v>
          </cell>
        </row>
        <row r="344">
          <cell r="A344">
            <v>10002605</v>
          </cell>
          <cell r="B344" t="str">
            <v>04/0543</v>
          </cell>
          <cell r="C344">
            <v>1010317999</v>
          </cell>
          <cell r="D344" t="str">
            <v>AMIT S PATIL</v>
          </cell>
          <cell r="E344" t="str">
            <v>SHIVAJI</v>
          </cell>
          <cell r="F344" t="str">
            <v>A1</v>
          </cell>
          <cell r="G344" t="str">
            <v>Aso</v>
          </cell>
          <cell r="H344">
            <v>41001</v>
          </cell>
          <cell r="I344">
            <v>41549</v>
          </cell>
          <cell r="J344">
            <v>34067</v>
          </cell>
          <cell r="K344">
            <v>23.860273972602741</v>
          </cell>
          <cell r="L344">
            <v>55981</v>
          </cell>
          <cell r="M344">
            <v>0</v>
          </cell>
          <cell r="N344">
            <v>4.8646362316083245</v>
          </cell>
          <cell r="O344">
            <v>5</v>
          </cell>
          <cell r="P344" t="str">
            <v>-</v>
          </cell>
          <cell r="Q344" t="str">
            <v>YES</v>
          </cell>
          <cell r="T344" t="str">
            <v>NE</v>
          </cell>
          <cell r="U344" t="str">
            <v>Diploma in  Instrumentation</v>
          </cell>
          <cell r="V344" t="str">
            <v>Instrument Technician</v>
          </cell>
          <cell r="W344" t="str">
            <v>Instrumentation</v>
          </cell>
          <cell r="X344">
            <v>2183</v>
          </cell>
          <cell r="Y344">
            <v>600</v>
          </cell>
          <cell r="Z344">
            <v>1550</v>
          </cell>
          <cell r="AA344">
            <v>200</v>
          </cell>
          <cell r="AB344">
            <v>1950</v>
          </cell>
          <cell r="AC344">
            <v>0</v>
          </cell>
          <cell r="AD344">
            <v>3733</v>
          </cell>
          <cell r="AE344">
            <v>600</v>
          </cell>
          <cell r="AF344">
            <v>1250</v>
          </cell>
          <cell r="AG344">
            <v>800</v>
          </cell>
          <cell r="AH344">
            <v>3750</v>
          </cell>
          <cell r="AI344">
            <v>0</v>
          </cell>
          <cell r="AJ344">
            <v>750</v>
          </cell>
          <cell r="AK344">
            <v>750</v>
          </cell>
          <cell r="AL344">
            <v>650</v>
          </cell>
          <cell r="AM344">
            <v>0</v>
          </cell>
          <cell r="AN344">
            <v>0</v>
          </cell>
          <cell r="AO344">
            <v>0</v>
          </cell>
          <cell r="AP344">
            <v>0</v>
          </cell>
          <cell r="AQ344">
            <v>0</v>
          </cell>
          <cell r="AR344">
            <v>0</v>
          </cell>
          <cell r="AS344">
            <v>0</v>
          </cell>
          <cell r="AT344">
            <v>14233</v>
          </cell>
          <cell r="AU344">
            <v>13633</v>
          </cell>
          <cell r="AV344">
            <v>684</v>
          </cell>
          <cell r="AW344">
            <v>1140</v>
          </cell>
          <cell r="AX344">
            <v>647.5675</v>
          </cell>
          <cell r="AY344">
            <v>250</v>
          </cell>
          <cell r="AZ344">
            <v>3000</v>
          </cell>
          <cell r="BA344">
            <v>16954.567500000001</v>
          </cell>
          <cell r="BB344">
            <v>203454.81</v>
          </cell>
          <cell r="BC344">
            <v>0</v>
          </cell>
          <cell r="BD344">
            <v>203454.81</v>
          </cell>
          <cell r="BE344">
            <v>203455</v>
          </cell>
        </row>
        <row r="345">
          <cell r="A345">
            <v>10002607</v>
          </cell>
          <cell r="B345" t="str">
            <v>04/0545</v>
          </cell>
          <cell r="C345">
            <v>1010318040</v>
          </cell>
          <cell r="D345" t="str">
            <v>MAHESH KONDAWALE</v>
          </cell>
          <cell r="E345" t="str">
            <v>SARJERAO</v>
          </cell>
          <cell r="F345" t="str">
            <v>S1</v>
          </cell>
          <cell r="G345" t="str">
            <v>OC</v>
          </cell>
          <cell r="H345">
            <v>41009</v>
          </cell>
          <cell r="I345">
            <v>41192</v>
          </cell>
          <cell r="J345">
            <v>29373</v>
          </cell>
          <cell r="K345">
            <v>36.720547945205482</v>
          </cell>
          <cell r="L345">
            <v>51287</v>
          </cell>
          <cell r="M345">
            <v>10.950684931506849</v>
          </cell>
          <cell r="N345">
            <v>4.8427184224378497</v>
          </cell>
          <cell r="O345">
            <v>16</v>
          </cell>
          <cell r="P345" t="str">
            <v>-</v>
          </cell>
          <cell r="Q345" t="str">
            <v>YES</v>
          </cell>
          <cell r="T345" t="str">
            <v>3 P-S2</v>
          </cell>
          <cell r="U345" t="str">
            <v>Dip in Chemical Enginnering</v>
          </cell>
          <cell r="V345" t="str">
            <v>Supervisor</v>
          </cell>
          <cell r="W345" t="str">
            <v>Hydrogenation</v>
          </cell>
          <cell r="X345">
            <v>6624</v>
          </cell>
          <cell r="Y345">
            <v>800</v>
          </cell>
          <cell r="Z345">
            <v>1750</v>
          </cell>
          <cell r="AB345">
            <v>20492</v>
          </cell>
          <cell r="AC345">
            <v>0</v>
          </cell>
          <cell r="AD345">
            <v>8374</v>
          </cell>
          <cell r="AE345">
            <v>600</v>
          </cell>
          <cell r="AF345">
            <v>1250</v>
          </cell>
          <cell r="AG345">
            <v>800</v>
          </cell>
          <cell r="AH345">
            <v>2000</v>
          </cell>
          <cell r="AI345">
            <v>4167</v>
          </cell>
          <cell r="AJ345">
            <v>750</v>
          </cell>
          <cell r="AK345">
            <v>750</v>
          </cell>
          <cell r="AL345">
            <v>650</v>
          </cell>
          <cell r="AM345">
            <v>0</v>
          </cell>
          <cell r="AN345">
            <v>0</v>
          </cell>
          <cell r="AO345">
            <v>0</v>
          </cell>
          <cell r="AP345">
            <v>0</v>
          </cell>
          <cell r="AQ345">
            <v>0</v>
          </cell>
          <cell r="AR345">
            <v>0</v>
          </cell>
          <cell r="AS345">
            <v>0</v>
          </cell>
          <cell r="AT345">
            <v>39833</v>
          </cell>
          <cell r="AU345">
            <v>39233</v>
          </cell>
          <cell r="AV345">
            <v>2699.04</v>
          </cell>
          <cell r="AW345">
            <v>4498.4000000000005</v>
          </cell>
          <cell r="AX345">
            <v>0</v>
          </cell>
          <cell r="AY345">
            <v>416.66666666666669</v>
          </cell>
          <cell r="AZ345">
            <v>5000</v>
          </cell>
          <cell r="BA345">
            <v>47447.106666666667</v>
          </cell>
          <cell r="BB345">
            <v>569365.28</v>
          </cell>
          <cell r="BC345">
            <v>0</v>
          </cell>
          <cell r="BD345">
            <v>569365.28</v>
          </cell>
          <cell r="BE345">
            <v>569365.28</v>
          </cell>
        </row>
        <row r="346">
          <cell r="A346">
            <v>10002608</v>
          </cell>
          <cell r="B346" t="str">
            <v>04/0546</v>
          </cell>
          <cell r="C346">
            <v>1010329999</v>
          </cell>
          <cell r="D346" t="str">
            <v>SANJAY BHOIR</v>
          </cell>
          <cell r="E346" t="str">
            <v>GOMA</v>
          </cell>
          <cell r="F346" t="str">
            <v>A2</v>
          </cell>
          <cell r="G346" t="str">
            <v>Aso</v>
          </cell>
          <cell r="H346">
            <v>41017</v>
          </cell>
          <cell r="I346">
            <v>41200</v>
          </cell>
          <cell r="J346">
            <v>30026</v>
          </cell>
          <cell r="K346">
            <v>34.93150684931507</v>
          </cell>
          <cell r="L346">
            <v>51940</v>
          </cell>
          <cell r="M346">
            <v>5.7178082191780826</v>
          </cell>
          <cell r="N346">
            <v>4.8208006151699685</v>
          </cell>
          <cell r="O346">
            <v>11</v>
          </cell>
          <cell r="P346" t="str">
            <v>-</v>
          </cell>
          <cell r="Q346" t="str">
            <v>YES</v>
          </cell>
          <cell r="T346">
            <v>4</v>
          </cell>
          <cell r="U346" t="str">
            <v>H.S.C., N.C.T.V.T.,  1st Class Boiler Attendant</v>
          </cell>
          <cell r="V346" t="str">
            <v>Operator</v>
          </cell>
          <cell r="W346" t="str">
            <v>Utility</v>
          </cell>
          <cell r="X346">
            <v>2583</v>
          </cell>
          <cell r="Y346">
            <v>700</v>
          </cell>
          <cell r="Z346">
            <v>1650</v>
          </cell>
          <cell r="AA346">
            <v>100</v>
          </cell>
          <cell r="AB346">
            <v>10125</v>
          </cell>
          <cell r="AC346">
            <v>3273</v>
          </cell>
          <cell r="AD346">
            <v>4233</v>
          </cell>
          <cell r="AE346">
            <v>600</v>
          </cell>
          <cell r="AF346">
            <v>1250</v>
          </cell>
          <cell r="AG346">
            <v>800</v>
          </cell>
          <cell r="AH346">
            <v>5450</v>
          </cell>
          <cell r="AI346">
            <v>0</v>
          </cell>
          <cell r="AJ346">
            <v>750</v>
          </cell>
          <cell r="AK346">
            <v>750</v>
          </cell>
          <cell r="AL346">
            <v>650</v>
          </cell>
          <cell r="AM346">
            <v>0</v>
          </cell>
          <cell r="AN346">
            <v>0</v>
          </cell>
          <cell r="AO346">
            <v>0</v>
          </cell>
          <cell r="AP346">
            <v>0</v>
          </cell>
          <cell r="AQ346">
            <v>0</v>
          </cell>
          <cell r="AR346">
            <v>0</v>
          </cell>
          <cell r="AS346">
            <v>0</v>
          </cell>
          <cell r="AT346">
            <v>27881</v>
          </cell>
          <cell r="AU346">
            <v>27281</v>
          </cell>
          <cell r="AV346">
            <v>2261.7599999999998</v>
          </cell>
          <cell r="AW346">
            <v>3769.6000000000004</v>
          </cell>
          <cell r="AX346">
            <v>0</v>
          </cell>
          <cell r="AY346">
            <v>291.66666666666669</v>
          </cell>
          <cell r="AZ346">
            <v>3500</v>
          </cell>
          <cell r="BA346">
            <v>34204.026666666665</v>
          </cell>
          <cell r="BB346">
            <v>410448.31999999995</v>
          </cell>
          <cell r="BC346">
            <v>0</v>
          </cell>
          <cell r="BD346">
            <v>410448.31999999995</v>
          </cell>
          <cell r="BE346">
            <v>410448.31999999995</v>
          </cell>
        </row>
        <row r="347">
          <cell r="A347">
            <v>10002619</v>
          </cell>
          <cell r="B347" t="str">
            <v>04/0548</v>
          </cell>
          <cell r="C347">
            <v>1010328999</v>
          </cell>
          <cell r="D347" t="str">
            <v>RAKESH MHATRE</v>
          </cell>
          <cell r="E347" t="str">
            <v>RAMAKANT</v>
          </cell>
          <cell r="F347" t="str">
            <v>A1</v>
          </cell>
          <cell r="G347" t="str">
            <v>Aso</v>
          </cell>
          <cell r="H347">
            <v>41036</v>
          </cell>
          <cell r="I347">
            <v>41220</v>
          </cell>
          <cell r="J347">
            <v>31434</v>
          </cell>
          <cell r="K347">
            <v>31.073972602739726</v>
          </cell>
          <cell r="L347">
            <v>53348</v>
          </cell>
          <cell r="M347">
            <v>4.9369863013698634</v>
          </cell>
          <cell r="N347">
            <v>4.7687458200152157</v>
          </cell>
          <cell r="O347">
            <v>10</v>
          </cell>
          <cell r="P347" t="str">
            <v>-</v>
          </cell>
          <cell r="Q347" t="str">
            <v>YES</v>
          </cell>
          <cell r="T347" t="str">
            <v>3 P-A2</v>
          </cell>
          <cell r="U347" t="str">
            <v>H.S.C., I.T.I., NCTVT</v>
          </cell>
          <cell r="V347" t="str">
            <v>Operator</v>
          </cell>
          <cell r="W347" t="str">
            <v>TankFarm</v>
          </cell>
          <cell r="X347">
            <v>2183</v>
          </cell>
          <cell r="Y347">
            <v>600</v>
          </cell>
          <cell r="Z347">
            <v>1550</v>
          </cell>
          <cell r="AA347">
            <v>200</v>
          </cell>
          <cell r="AB347">
            <v>5125</v>
          </cell>
          <cell r="AC347">
            <v>1163</v>
          </cell>
          <cell r="AD347">
            <v>4913</v>
          </cell>
          <cell r="AE347">
            <v>600</v>
          </cell>
          <cell r="AF347">
            <v>1250</v>
          </cell>
          <cell r="AG347">
            <v>800</v>
          </cell>
          <cell r="AH347">
            <v>6250</v>
          </cell>
          <cell r="AI347">
            <v>0</v>
          </cell>
          <cell r="AJ347">
            <v>750</v>
          </cell>
          <cell r="AK347">
            <v>750</v>
          </cell>
          <cell r="AL347">
            <v>650</v>
          </cell>
          <cell r="AM347">
            <v>0</v>
          </cell>
          <cell r="AN347">
            <v>0</v>
          </cell>
          <cell r="AO347">
            <v>0</v>
          </cell>
          <cell r="AP347">
            <v>0</v>
          </cell>
          <cell r="AQ347">
            <v>0</v>
          </cell>
          <cell r="AR347">
            <v>0</v>
          </cell>
          <cell r="AS347">
            <v>0</v>
          </cell>
          <cell r="AT347">
            <v>22251</v>
          </cell>
          <cell r="AU347">
            <v>21651</v>
          </cell>
          <cell r="AV347">
            <v>1504.56</v>
          </cell>
          <cell r="AW347">
            <v>2507.6000000000004</v>
          </cell>
          <cell r="AX347">
            <v>0</v>
          </cell>
          <cell r="AY347">
            <v>250</v>
          </cell>
          <cell r="AZ347">
            <v>3000</v>
          </cell>
          <cell r="BA347">
            <v>26513.160000000003</v>
          </cell>
          <cell r="BB347">
            <v>318157.92000000004</v>
          </cell>
          <cell r="BC347">
            <v>0</v>
          </cell>
          <cell r="BD347">
            <v>318157.92000000004</v>
          </cell>
          <cell r="BE347">
            <v>282614</v>
          </cell>
        </row>
        <row r="348">
          <cell r="A348">
            <v>10002638</v>
          </cell>
          <cell r="B348" t="str">
            <v>04/0549</v>
          </cell>
          <cell r="C348">
            <v>1010318020</v>
          </cell>
          <cell r="D348" t="str">
            <v>JAYENDRA SHETYE</v>
          </cell>
          <cell r="E348" t="str">
            <v>DATTATRAY</v>
          </cell>
          <cell r="F348" t="str">
            <v>A1</v>
          </cell>
          <cell r="G348" t="str">
            <v>Aso</v>
          </cell>
          <cell r="H348">
            <v>41050</v>
          </cell>
          <cell r="I348">
            <v>41234</v>
          </cell>
          <cell r="J348">
            <v>28852</v>
          </cell>
          <cell r="K348">
            <v>38.147945205479452</v>
          </cell>
          <cell r="L348">
            <v>50766</v>
          </cell>
          <cell r="M348">
            <v>5.6410958904109592</v>
          </cell>
          <cell r="N348">
            <v>4.7303896553145623</v>
          </cell>
          <cell r="O348">
            <v>10</v>
          </cell>
          <cell r="P348" t="str">
            <v>-</v>
          </cell>
          <cell r="Q348" t="str">
            <v>YES</v>
          </cell>
          <cell r="T348">
            <v>3</v>
          </cell>
          <cell r="U348" t="str">
            <v>B.Sc.</v>
          </cell>
          <cell r="V348" t="str">
            <v>Operator</v>
          </cell>
          <cell r="W348" t="str">
            <v>Distillation</v>
          </cell>
          <cell r="X348">
            <v>2183</v>
          </cell>
          <cell r="Y348">
            <v>600</v>
          </cell>
          <cell r="Z348">
            <v>1550</v>
          </cell>
          <cell r="AA348">
            <v>200</v>
          </cell>
          <cell r="AB348">
            <v>6175</v>
          </cell>
          <cell r="AC348">
            <v>1640</v>
          </cell>
          <cell r="AD348">
            <v>3733</v>
          </cell>
          <cell r="AE348">
            <v>600</v>
          </cell>
          <cell r="AF348">
            <v>1250</v>
          </cell>
          <cell r="AG348">
            <v>800</v>
          </cell>
          <cell r="AH348">
            <v>5250</v>
          </cell>
          <cell r="AI348">
            <v>677</v>
          </cell>
          <cell r="AJ348">
            <v>750</v>
          </cell>
          <cell r="AK348">
            <v>750</v>
          </cell>
          <cell r="AL348">
            <v>650</v>
          </cell>
          <cell r="AM348">
            <v>0</v>
          </cell>
          <cell r="AN348">
            <v>0</v>
          </cell>
          <cell r="AO348">
            <v>0</v>
          </cell>
          <cell r="AP348">
            <v>0</v>
          </cell>
          <cell r="AQ348">
            <v>0</v>
          </cell>
          <cell r="AR348">
            <v>0</v>
          </cell>
          <cell r="AS348">
            <v>0</v>
          </cell>
          <cell r="AT348">
            <v>22275</v>
          </cell>
          <cell r="AU348">
            <v>21675</v>
          </cell>
          <cell r="AV348">
            <v>1567.8</v>
          </cell>
          <cell r="AW348">
            <v>2613</v>
          </cell>
          <cell r="AX348">
            <v>0</v>
          </cell>
          <cell r="AY348">
            <v>250</v>
          </cell>
          <cell r="AZ348">
            <v>3000</v>
          </cell>
          <cell r="BA348">
            <v>26705.8</v>
          </cell>
          <cell r="BB348">
            <v>320469.59999999998</v>
          </cell>
          <cell r="BC348">
            <v>0</v>
          </cell>
          <cell r="BD348">
            <v>320469.59999999998</v>
          </cell>
          <cell r="BE348">
            <v>320469.59999999998</v>
          </cell>
        </row>
        <row r="349">
          <cell r="A349">
            <v>10002640</v>
          </cell>
          <cell r="B349" t="str">
            <v>04/0551</v>
          </cell>
          <cell r="C349">
            <v>1010318030</v>
          </cell>
          <cell r="D349" t="str">
            <v>RAJENDRA BEDEKAR</v>
          </cell>
          <cell r="E349" t="str">
            <v>NARAYAN</v>
          </cell>
          <cell r="F349" t="str">
            <v>S1</v>
          </cell>
          <cell r="G349" t="str">
            <v>OC</v>
          </cell>
          <cell r="H349">
            <v>41054</v>
          </cell>
          <cell r="I349">
            <v>41238</v>
          </cell>
          <cell r="J349">
            <v>25296</v>
          </cell>
          <cell r="K349">
            <v>47.890410958904113</v>
          </cell>
          <cell r="L349">
            <v>47210</v>
          </cell>
          <cell r="M349">
            <v>17.994520547945207</v>
          </cell>
          <cell r="N349">
            <v>4.7194307512049729</v>
          </cell>
          <cell r="O349">
            <v>23</v>
          </cell>
          <cell r="P349" t="str">
            <v>-</v>
          </cell>
          <cell r="Q349" t="str">
            <v>YES</v>
          </cell>
          <cell r="T349" t="str">
            <v>3 P-S2</v>
          </cell>
          <cell r="U349" t="str">
            <v>Dip in Chemical Enginnering</v>
          </cell>
          <cell r="V349" t="str">
            <v>Supervisor</v>
          </cell>
          <cell r="W349" t="str">
            <v>Fatty Alcohol</v>
          </cell>
          <cell r="X349">
            <v>7624</v>
          </cell>
          <cell r="Y349">
            <v>800</v>
          </cell>
          <cell r="Z349">
            <v>1750</v>
          </cell>
          <cell r="AB349">
            <v>20491</v>
          </cell>
          <cell r="AC349">
            <v>0</v>
          </cell>
          <cell r="AD349">
            <v>9374</v>
          </cell>
          <cell r="AE349">
            <v>600</v>
          </cell>
          <cell r="AF349">
            <v>1250</v>
          </cell>
          <cell r="AG349">
            <v>800</v>
          </cell>
          <cell r="AH349">
            <v>2000</v>
          </cell>
          <cell r="AI349">
            <v>3170</v>
          </cell>
          <cell r="AJ349">
            <v>750</v>
          </cell>
          <cell r="AK349">
            <v>750</v>
          </cell>
          <cell r="AL349">
            <v>650</v>
          </cell>
          <cell r="AM349">
            <v>0</v>
          </cell>
          <cell r="AN349">
            <v>0</v>
          </cell>
          <cell r="AO349">
            <v>0</v>
          </cell>
          <cell r="AP349">
            <v>0</v>
          </cell>
          <cell r="AQ349">
            <v>0</v>
          </cell>
          <cell r="AR349">
            <v>0</v>
          </cell>
          <cell r="AS349">
            <v>0</v>
          </cell>
          <cell r="AT349">
            <v>39835</v>
          </cell>
          <cell r="AU349">
            <v>39235</v>
          </cell>
          <cell r="AV349">
            <v>2698.92</v>
          </cell>
          <cell r="AW349">
            <v>4498.2</v>
          </cell>
          <cell r="AX349">
            <v>0</v>
          </cell>
          <cell r="AY349">
            <v>416.66666666666669</v>
          </cell>
          <cell r="AZ349">
            <v>5000</v>
          </cell>
          <cell r="BA349">
            <v>47448.78666666666</v>
          </cell>
          <cell r="BB349">
            <v>569385.43999999994</v>
          </cell>
          <cell r="BC349">
            <v>0</v>
          </cell>
          <cell r="BD349">
            <v>569385.43999999994</v>
          </cell>
          <cell r="BE349">
            <v>569385.43999999994</v>
          </cell>
        </row>
        <row r="350">
          <cell r="A350">
            <v>10002641</v>
          </cell>
          <cell r="B350" t="str">
            <v>04/0552</v>
          </cell>
          <cell r="C350">
            <v>1010318020</v>
          </cell>
          <cell r="D350" t="str">
            <v>SHAILESH KATLE</v>
          </cell>
          <cell r="E350" t="str">
            <v>RAMESH</v>
          </cell>
          <cell r="F350" t="str">
            <v>A2</v>
          </cell>
          <cell r="G350" t="str">
            <v>Aso</v>
          </cell>
          <cell r="H350">
            <v>41054</v>
          </cell>
          <cell r="I350">
            <v>41238</v>
          </cell>
          <cell r="J350">
            <v>30014</v>
          </cell>
          <cell r="K350">
            <v>34.964383561643835</v>
          </cell>
          <cell r="L350">
            <v>51928</v>
          </cell>
          <cell r="M350">
            <v>9.3178082191780813</v>
          </cell>
          <cell r="N350">
            <v>4.7194307521562697</v>
          </cell>
          <cell r="O350">
            <v>14</v>
          </cell>
          <cell r="P350" t="str">
            <v>-</v>
          </cell>
          <cell r="Q350" t="str">
            <v>YES</v>
          </cell>
          <cell r="T350">
            <v>3</v>
          </cell>
          <cell r="U350" t="str">
            <v>S.S.C., I.T.I., NCTVT</v>
          </cell>
          <cell r="V350" t="str">
            <v>Operator</v>
          </cell>
          <cell r="W350" t="str">
            <v>Distillation</v>
          </cell>
          <cell r="X350">
            <v>2583</v>
          </cell>
          <cell r="Y350">
            <v>700</v>
          </cell>
          <cell r="Z350">
            <v>1650</v>
          </cell>
          <cell r="AA350">
            <v>100</v>
          </cell>
          <cell r="AB350">
            <v>8100</v>
          </cell>
          <cell r="AC350">
            <v>1060</v>
          </cell>
          <cell r="AD350">
            <v>4233</v>
          </cell>
          <cell r="AE350">
            <v>600</v>
          </cell>
          <cell r="AF350">
            <v>1250</v>
          </cell>
          <cell r="AG350">
            <v>800</v>
          </cell>
          <cell r="AH350">
            <v>5450</v>
          </cell>
          <cell r="AI350">
            <v>0</v>
          </cell>
          <cell r="AJ350">
            <v>750</v>
          </cell>
          <cell r="AK350">
            <v>750</v>
          </cell>
          <cell r="AL350">
            <v>650</v>
          </cell>
          <cell r="AM350">
            <v>0</v>
          </cell>
          <cell r="AN350">
            <v>0</v>
          </cell>
          <cell r="AO350">
            <v>0</v>
          </cell>
          <cell r="AP350">
            <v>0</v>
          </cell>
          <cell r="AQ350">
            <v>0</v>
          </cell>
          <cell r="AR350">
            <v>0</v>
          </cell>
          <cell r="AS350">
            <v>0</v>
          </cell>
          <cell r="AT350">
            <v>23643</v>
          </cell>
          <cell r="AU350">
            <v>23043</v>
          </cell>
          <cell r="AV350">
            <v>1753.2</v>
          </cell>
          <cell r="AW350">
            <v>2922</v>
          </cell>
          <cell r="AX350">
            <v>0</v>
          </cell>
          <cell r="AY350">
            <v>291.66666666666669</v>
          </cell>
          <cell r="AZ350">
            <v>3500</v>
          </cell>
          <cell r="BA350">
            <v>28609.866666666669</v>
          </cell>
          <cell r="BB350">
            <v>343318.4</v>
          </cell>
          <cell r="BC350">
            <v>0</v>
          </cell>
          <cell r="BD350">
            <v>343318.4</v>
          </cell>
          <cell r="BE350">
            <v>343318.4</v>
          </cell>
        </row>
        <row r="351">
          <cell r="A351">
            <v>10002648</v>
          </cell>
          <cell r="B351" t="str">
            <v>04/0553</v>
          </cell>
          <cell r="C351">
            <v>1010317999</v>
          </cell>
          <cell r="D351" t="str">
            <v>VARUN RAI</v>
          </cell>
          <cell r="E351" t="str">
            <v>KUMAR</v>
          </cell>
          <cell r="F351" t="str">
            <v>EG-2</v>
          </cell>
          <cell r="G351" t="str">
            <v>JMC</v>
          </cell>
          <cell r="H351">
            <v>41061</v>
          </cell>
          <cell r="I351">
            <v>41244</v>
          </cell>
          <cell r="J351">
            <v>31058</v>
          </cell>
          <cell r="K351">
            <v>32.104109589041094</v>
          </cell>
          <cell r="L351">
            <v>52972</v>
          </cell>
          <cell r="M351">
            <v>5.838356164383562</v>
          </cell>
          <cell r="N351">
            <v>4.7002526693302844</v>
          </cell>
          <cell r="O351">
            <v>11</v>
          </cell>
          <cell r="P351">
            <v>42095</v>
          </cell>
          <cell r="Q351" t="str">
            <v>YES</v>
          </cell>
          <cell r="U351" t="str">
            <v>B.E. - Electrical</v>
          </cell>
          <cell r="V351" t="str">
            <v>Manager</v>
          </cell>
          <cell r="W351" t="str">
            <v>Electrical</v>
          </cell>
          <cell r="X351">
            <v>30212</v>
          </cell>
          <cell r="Y351">
            <v>1250</v>
          </cell>
          <cell r="AB351">
            <v>33540</v>
          </cell>
          <cell r="AC351">
            <v>0</v>
          </cell>
          <cell r="AD351">
            <v>16770</v>
          </cell>
          <cell r="AE351">
            <v>0</v>
          </cell>
          <cell r="AF351">
            <v>1250</v>
          </cell>
          <cell r="AG351">
            <v>0</v>
          </cell>
          <cell r="AH351">
            <v>0</v>
          </cell>
          <cell r="AI351">
            <v>9454</v>
          </cell>
          <cell r="AJ351">
            <v>0</v>
          </cell>
          <cell r="AK351">
            <v>0</v>
          </cell>
          <cell r="AL351">
            <v>0</v>
          </cell>
          <cell r="AM351">
            <v>400</v>
          </cell>
          <cell r="AN351">
            <v>5554</v>
          </cell>
          <cell r="AO351">
            <v>6708</v>
          </cell>
          <cell r="AP351">
            <v>0</v>
          </cell>
          <cell r="AQ351">
            <v>0</v>
          </cell>
          <cell r="AR351">
            <v>0</v>
          </cell>
          <cell r="AS351">
            <v>5300</v>
          </cell>
          <cell r="AT351">
            <v>78976</v>
          </cell>
          <cell r="AU351">
            <v>72268</v>
          </cell>
          <cell r="AV351">
            <v>4024.7999999999997</v>
          </cell>
          <cell r="AW351">
            <v>0</v>
          </cell>
          <cell r="AX351">
            <v>0</v>
          </cell>
          <cell r="AY351">
            <v>833.33333333333337</v>
          </cell>
          <cell r="AZ351">
            <v>10000</v>
          </cell>
          <cell r="BA351">
            <v>83834.133333333331</v>
          </cell>
          <cell r="BB351">
            <v>1006009.6</v>
          </cell>
          <cell r="BC351">
            <v>64220</v>
          </cell>
          <cell r="BD351">
            <v>1070229.6000000001</v>
          </cell>
          <cell r="BE351">
            <v>1070229.6000000001</v>
          </cell>
        </row>
        <row r="352">
          <cell r="A352">
            <v>10002665</v>
          </cell>
          <cell r="B352" t="str">
            <v>04/0554</v>
          </cell>
          <cell r="C352">
            <v>1010318020</v>
          </cell>
          <cell r="D352" t="str">
            <v>PRASAD MHATRE</v>
          </cell>
          <cell r="E352" t="str">
            <v>VASANT</v>
          </cell>
          <cell r="F352" t="str">
            <v>A2</v>
          </cell>
          <cell r="G352" t="str">
            <v>Aso</v>
          </cell>
          <cell r="H352">
            <v>41070</v>
          </cell>
          <cell r="I352">
            <v>41253</v>
          </cell>
          <cell r="J352">
            <v>27030</v>
          </cell>
          <cell r="K352">
            <v>43.139726027397259</v>
          </cell>
          <cell r="L352">
            <v>48944</v>
          </cell>
          <cell r="M352">
            <v>11.361643835616439</v>
          </cell>
          <cell r="N352">
            <v>4.6755951350837091</v>
          </cell>
          <cell r="O352">
            <v>16</v>
          </cell>
          <cell r="P352" t="str">
            <v>-</v>
          </cell>
          <cell r="Q352" t="str">
            <v>YES</v>
          </cell>
          <cell r="T352">
            <v>3</v>
          </cell>
          <cell r="U352" t="str">
            <v>Dip Chemical Engg. &amp; Fire Safety &amp; Ind. Environment Engg.</v>
          </cell>
          <cell r="V352" t="str">
            <v>Operator</v>
          </cell>
          <cell r="W352" t="str">
            <v>Distillation</v>
          </cell>
          <cell r="X352">
            <v>2583</v>
          </cell>
          <cell r="Y352">
            <v>700</v>
          </cell>
          <cell r="Z352">
            <v>1650</v>
          </cell>
          <cell r="AA352">
            <v>100</v>
          </cell>
          <cell r="AB352">
            <v>11150</v>
          </cell>
          <cell r="AC352">
            <v>2600</v>
          </cell>
          <cell r="AD352">
            <v>4233</v>
          </cell>
          <cell r="AE352">
            <v>600</v>
          </cell>
          <cell r="AF352">
            <v>1250</v>
          </cell>
          <cell r="AG352">
            <v>800</v>
          </cell>
          <cell r="AH352">
            <v>5450</v>
          </cell>
          <cell r="AI352">
            <v>0</v>
          </cell>
          <cell r="AJ352">
            <v>750</v>
          </cell>
          <cell r="AK352">
            <v>750</v>
          </cell>
          <cell r="AL352">
            <v>650</v>
          </cell>
          <cell r="AM352">
            <v>0</v>
          </cell>
          <cell r="AN352">
            <v>0</v>
          </cell>
          <cell r="AO352">
            <v>0</v>
          </cell>
          <cell r="AP352">
            <v>0</v>
          </cell>
          <cell r="AQ352">
            <v>0</v>
          </cell>
          <cell r="AR352">
            <v>0</v>
          </cell>
          <cell r="AS352">
            <v>0</v>
          </cell>
          <cell r="AT352">
            <v>28233</v>
          </cell>
          <cell r="AU352">
            <v>27633</v>
          </cell>
          <cell r="AV352">
            <v>2304</v>
          </cell>
          <cell r="AW352">
            <v>3840</v>
          </cell>
          <cell r="AX352">
            <v>0</v>
          </cell>
          <cell r="AY352">
            <v>291.66666666666669</v>
          </cell>
          <cell r="AZ352">
            <v>3500</v>
          </cell>
          <cell r="BA352">
            <v>34668.666666666664</v>
          </cell>
          <cell r="BB352">
            <v>416024</v>
          </cell>
          <cell r="BC352">
            <v>0</v>
          </cell>
          <cell r="BD352">
            <v>416024</v>
          </cell>
          <cell r="BE352">
            <v>416024</v>
          </cell>
        </row>
        <row r="353">
          <cell r="A353">
            <v>10002681</v>
          </cell>
          <cell r="B353" t="str">
            <v>04/0557</v>
          </cell>
          <cell r="C353">
            <v>1010322999</v>
          </cell>
          <cell r="D353" t="str">
            <v>SHYAM SAINIK</v>
          </cell>
          <cell r="E353" t="str">
            <v>KAMESHWAR</v>
          </cell>
          <cell r="F353" t="str">
            <v>EG-0</v>
          </cell>
          <cell r="G353" t="str">
            <v>JMC</v>
          </cell>
          <cell r="H353">
            <v>41088</v>
          </cell>
          <cell r="I353">
            <v>41640</v>
          </cell>
          <cell r="J353">
            <v>33040</v>
          </cell>
          <cell r="K353">
            <v>26.673972602739727</v>
          </cell>
          <cell r="L353">
            <v>54954</v>
          </cell>
          <cell r="M353">
            <v>0</v>
          </cell>
          <cell r="N353">
            <v>4.6262800662734662</v>
          </cell>
          <cell r="O353">
            <v>5</v>
          </cell>
          <cell r="P353" t="str">
            <v>-</v>
          </cell>
          <cell r="Q353" t="str">
            <v>YES</v>
          </cell>
          <cell r="U353" t="str">
            <v>B.Sc.</v>
          </cell>
          <cell r="V353" t="str">
            <v>Junior Executive</v>
          </cell>
          <cell r="W353" t="str">
            <v>Quality Control</v>
          </cell>
          <cell r="X353">
            <v>5885</v>
          </cell>
          <cell r="Y353">
            <v>1250</v>
          </cell>
          <cell r="AB353">
            <v>6540</v>
          </cell>
          <cell r="AC353">
            <v>0</v>
          </cell>
          <cell r="AD353">
            <v>3270</v>
          </cell>
          <cell r="AE353">
            <v>0</v>
          </cell>
          <cell r="AF353">
            <v>1250</v>
          </cell>
          <cell r="AG353">
            <v>800</v>
          </cell>
          <cell r="AH353">
            <v>0</v>
          </cell>
          <cell r="AI353">
            <v>1718</v>
          </cell>
          <cell r="AJ353">
            <v>0</v>
          </cell>
          <cell r="AK353">
            <v>0</v>
          </cell>
          <cell r="AL353">
            <v>0</v>
          </cell>
          <cell r="AM353">
            <v>200</v>
          </cell>
          <cell r="AN353">
            <v>42</v>
          </cell>
          <cell r="AO353">
            <v>1308</v>
          </cell>
          <cell r="AP353">
            <v>0</v>
          </cell>
          <cell r="AQ353">
            <v>0</v>
          </cell>
          <cell r="AR353">
            <v>0</v>
          </cell>
          <cell r="AS353">
            <v>0</v>
          </cell>
          <cell r="AT353">
            <v>15128</v>
          </cell>
          <cell r="AU353">
            <v>13820</v>
          </cell>
          <cell r="AV353">
            <v>784.8</v>
          </cell>
          <cell r="AW353">
            <v>0</v>
          </cell>
          <cell r="AX353">
            <v>656.45</v>
          </cell>
          <cell r="AY353">
            <v>416.66666666666669</v>
          </cell>
          <cell r="AZ353">
            <v>5000</v>
          </cell>
          <cell r="BA353">
            <v>16985.916666666664</v>
          </cell>
          <cell r="BB353">
            <v>203830.99999999997</v>
          </cell>
          <cell r="BC353">
            <v>4000</v>
          </cell>
          <cell r="BD353">
            <v>207830.99999999997</v>
          </cell>
          <cell r="BE353">
            <v>207831</v>
          </cell>
        </row>
        <row r="354">
          <cell r="A354">
            <v>10002689</v>
          </cell>
          <cell r="B354" t="str">
            <v>04/0565</v>
          </cell>
          <cell r="C354">
            <v>1010317999</v>
          </cell>
          <cell r="D354" t="str">
            <v>JAYESH KARNIK</v>
          </cell>
          <cell r="E354" t="str">
            <v>DILIP</v>
          </cell>
          <cell r="F354" t="str">
            <v>EG</v>
          </cell>
          <cell r="G354" t="str">
            <v>JMC</v>
          </cell>
          <cell r="H354">
            <v>41092</v>
          </cell>
          <cell r="I354">
            <v>41276</v>
          </cell>
          <cell r="J354">
            <v>33146</v>
          </cell>
          <cell r="K354">
            <v>26.383561643835616</v>
          </cell>
          <cell r="L354">
            <v>55060</v>
          </cell>
          <cell r="M354">
            <v>0</v>
          </cell>
          <cell r="N354">
            <v>4.6153211621638768</v>
          </cell>
          <cell r="O354">
            <v>5</v>
          </cell>
          <cell r="P354" t="str">
            <v>-</v>
          </cell>
          <cell r="Q354" t="str">
            <v>YES</v>
          </cell>
          <cell r="U354" t="str">
            <v>B.E. Instrumentation</v>
          </cell>
          <cell r="V354" t="str">
            <v>Executive</v>
          </cell>
          <cell r="W354" t="str">
            <v>Instrumentation</v>
          </cell>
          <cell r="AB354">
            <v>17030</v>
          </cell>
          <cell r="AC354">
            <v>0</v>
          </cell>
          <cell r="AD354">
            <v>8515</v>
          </cell>
          <cell r="AE354">
            <v>0</v>
          </cell>
          <cell r="AF354">
            <v>1250</v>
          </cell>
          <cell r="AG354">
            <v>1600</v>
          </cell>
          <cell r="AH354">
            <v>0</v>
          </cell>
          <cell r="AI354">
            <v>3992</v>
          </cell>
          <cell r="AJ354">
            <v>0</v>
          </cell>
          <cell r="AK354">
            <v>0</v>
          </cell>
          <cell r="AL354">
            <v>0</v>
          </cell>
          <cell r="AM354">
            <v>400</v>
          </cell>
          <cell r="AN354">
            <v>3903</v>
          </cell>
          <cell r="AO354">
            <v>3406</v>
          </cell>
          <cell r="AP354">
            <v>0</v>
          </cell>
          <cell r="AQ354">
            <v>0</v>
          </cell>
          <cell r="AR354">
            <v>0</v>
          </cell>
          <cell r="AS354">
            <v>0</v>
          </cell>
          <cell r="AT354">
            <v>40096</v>
          </cell>
          <cell r="AU354">
            <v>36690</v>
          </cell>
          <cell r="AV354">
            <v>2043.6</v>
          </cell>
          <cell r="AW354">
            <v>0</v>
          </cell>
          <cell r="AX354">
            <v>0</v>
          </cell>
          <cell r="AY354">
            <v>416.66666666666669</v>
          </cell>
          <cell r="AZ354">
            <v>5000</v>
          </cell>
          <cell r="BA354">
            <v>42556.266666666663</v>
          </cell>
          <cell r="BB354">
            <v>510675.19999999995</v>
          </cell>
          <cell r="BC354">
            <v>15800</v>
          </cell>
          <cell r="BD354">
            <v>526475.19999999995</v>
          </cell>
          <cell r="BE354">
            <v>526475.19999999995</v>
          </cell>
        </row>
        <row r="355">
          <cell r="A355">
            <v>10002691</v>
          </cell>
          <cell r="B355" t="str">
            <v>04/0567</v>
          </cell>
          <cell r="C355">
            <v>1010329999</v>
          </cell>
          <cell r="D355" t="str">
            <v>MAHESH PHADTARE</v>
          </cell>
          <cell r="E355" t="str">
            <v>RAMCHANDRA</v>
          </cell>
          <cell r="F355" t="str">
            <v>EG</v>
          </cell>
          <cell r="G355" t="str">
            <v>JMC</v>
          </cell>
          <cell r="H355">
            <v>41092</v>
          </cell>
          <cell r="I355">
            <v>41276</v>
          </cell>
          <cell r="J355">
            <v>32741</v>
          </cell>
          <cell r="K355">
            <v>27.493150684931507</v>
          </cell>
          <cell r="L355">
            <v>54655</v>
          </cell>
          <cell r="M355">
            <v>0</v>
          </cell>
          <cell r="N355">
            <v>4.6153211631151736</v>
          </cell>
          <cell r="O355">
            <v>5</v>
          </cell>
          <cell r="P355" t="str">
            <v>-</v>
          </cell>
          <cell r="Q355" t="str">
            <v>YES</v>
          </cell>
          <cell r="U355" t="str">
            <v>B.E. Mechanical</v>
          </cell>
          <cell r="V355" t="str">
            <v>Executive</v>
          </cell>
          <cell r="W355" t="str">
            <v>Utility</v>
          </cell>
          <cell r="AB355">
            <v>17490</v>
          </cell>
          <cell r="AC355">
            <v>0</v>
          </cell>
          <cell r="AD355">
            <v>8745</v>
          </cell>
          <cell r="AE355">
            <v>0</v>
          </cell>
          <cell r="AF355">
            <v>1250</v>
          </cell>
          <cell r="AG355">
            <v>1600</v>
          </cell>
          <cell r="AH355">
            <v>0</v>
          </cell>
          <cell r="AI355">
            <v>4259</v>
          </cell>
          <cell r="AJ355">
            <v>0</v>
          </cell>
          <cell r="AK355">
            <v>0</v>
          </cell>
          <cell r="AL355">
            <v>0</v>
          </cell>
          <cell r="AM355">
            <v>400</v>
          </cell>
          <cell r="AN355">
            <v>3949</v>
          </cell>
          <cell r="AO355">
            <v>3498</v>
          </cell>
          <cell r="AP355">
            <v>0</v>
          </cell>
          <cell r="AQ355">
            <v>0</v>
          </cell>
          <cell r="AR355">
            <v>0</v>
          </cell>
          <cell r="AS355">
            <v>0</v>
          </cell>
          <cell r="AT355">
            <v>41191</v>
          </cell>
          <cell r="AU355">
            <v>37693</v>
          </cell>
          <cell r="AV355">
            <v>2098.7999999999997</v>
          </cell>
          <cell r="AW355">
            <v>0</v>
          </cell>
          <cell r="AX355">
            <v>0</v>
          </cell>
          <cell r="AY355">
            <v>416.66666666666669</v>
          </cell>
          <cell r="AZ355">
            <v>5000</v>
          </cell>
          <cell r="BA355">
            <v>43706.466666666667</v>
          </cell>
          <cell r="BB355">
            <v>524477.6</v>
          </cell>
          <cell r="BC355">
            <v>16230</v>
          </cell>
          <cell r="BD355">
            <v>540707.6</v>
          </cell>
          <cell r="BE355">
            <v>540707.6</v>
          </cell>
        </row>
        <row r="356">
          <cell r="A356">
            <v>10002693</v>
          </cell>
          <cell r="B356" t="str">
            <v>04/0569</v>
          </cell>
          <cell r="C356">
            <v>1010318010</v>
          </cell>
          <cell r="D356" t="str">
            <v>NIKHIL KHADSARE</v>
          </cell>
          <cell r="E356" t="str">
            <v>CHANDRAKANT</v>
          </cell>
          <cell r="F356" t="str">
            <v>EG</v>
          </cell>
          <cell r="G356" t="str">
            <v>JMC</v>
          </cell>
          <cell r="H356">
            <v>41092</v>
          </cell>
          <cell r="I356">
            <v>41276</v>
          </cell>
          <cell r="J356">
            <v>33386</v>
          </cell>
          <cell r="K356">
            <v>25.726027397260275</v>
          </cell>
          <cell r="L356">
            <v>55300</v>
          </cell>
          <cell r="M356">
            <v>0</v>
          </cell>
          <cell r="N356">
            <v>4.6153211621638768</v>
          </cell>
          <cell r="O356">
            <v>5</v>
          </cell>
          <cell r="P356" t="str">
            <v>-</v>
          </cell>
          <cell r="Q356" t="str">
            <v>YES</v>
          </cell>
          <cell r="U356" t="str">
            <v>B.E. Chemical</v>
          </cell>
          <cell r="V356" t="str">
            <v>Executive</v>
          </cell>
          <cell r="W356" t="str">
            <v>Splitting</v>
          </cell>
          <cell r="AB356">
            <v>17030</v>
          </cell>
          <cell r="AC356">
            <v>0</v>
          </cell>
          <cell r="AD356">
            <v>8515</v>
          </cell>
          <cell r="AE356">
            <v>0</v>
          </cell>
          <cell r="AF356">
            <v>1250</v>
          </cell>
          <cell r="AG356">
            <v>1600</v>
          </cell>
          <cell r="AH356">
            <v>0</v>
          </cell>
          <cell r="AI356">
            <v>3992</v>
          </cell>
          <cell r="AJ356">
            <v>0</v>
          </cell>
          <cell r="AK356">
            <v>0</v>
          </cell>
          <cell r="AL356">
            <v>0</v>
          </cell>
          <cell r="AM356">
            <v>400</v>
          </cell>
          <cell r="AN356">
            <v>3903</v>
          </cell>
          <cell r="AO356">
            <v>3406</v>
          </cell>
          <cell r="AP356">
            <v>0</v>
          </cell>
          <cell r="AQ356">
            <v>0</v>
          </cell>
          <cell r="AR356">
            <v>0</v>
          </cell>
          <cell r="AS356">
            <v>0</v>
          </cell>
          <cell r="AT356">
            <v>40096</v>
          </cell>
          <cell r="AU356">
            <v>36690</v>
          </cell>
          <cell r="AV356">
            <v>2043.6</v>
          </cell>
          <cell r="AW356">
            <v>0</v>
          </cell>
          <cell r="AX356">
            <v>0</v>
          </cell>
          <cell r="AY356">
            <v>416.66666666666669</v>
          </cell>
          <cell r="AZ356">
            <v>5000</v>
          </cell>
          <cell r="BA356">
            <v>42556.266666666663</v>
          </cell>
          <cell r="BB356">
            <v>510675.19999999995</v>
          </cell>
          <cell r="BC356">
            <v>15800</v>
          </cell>
          <cell r="BD356">
            <v>526475.19999999995</v>
          </cell>
          <cell r="BE356">
            <v>526475.19999999995</v>
          </cell>
        </row>
        <row r="357">
          <cell r="A357">
            <v>10002694</v>
          </cell>
          <cell r="B357" t="str">
            <v>04/0570</v>
          </cell>
          <cell r="C357">
            <v>1010318020</v>
          </cell>
          <cell r="D357" t="str">
            <v>VISHAL KADAM</v>
          </cell>
          <cell r="E357" t="str">
            <v>BALASAHEB</v>
          </cell>
          <cell r="F357" t="str">
            <v>EG-1</v>
          </cell>
          <cell r="G357" t="str">
            <v>JMC</v>
          </cell>
          <cell r="H357">
            <v>41092</v>
          </cell>
          <cell r="I357">
            <v>41276</v>
          </cell>
          <cell r="J357">
            <v>33167</v>
          </cell>
          <cell r="K357">
            <v>26.326027397260273</v>
          </cell>
          <cell r="L357">
            <v>55081</v>
          </cell>
          <cell r="M357">
            <v>0</v>
          </cell>
          <cell r="N357">
            <v>4.6153211624809698</v>
          </cell>
          <cell r="O357">
            <v>5</v>
          </cell>
          <cell r="P357">
            <v>42461</v>
          </cell>
          <cell r="Q357" t="str">
            <v>YES</v>
          </cell>
          <cell r="U357" t="str">
            <v>B.E. Chemical</v>
          </cell>
          <cell r="V357" t="str">
            <v>Assistant Manager</v>
          </cell>
          <cell r="W357" t="str">
            <v>Distillation</v>
          </cell>
          <cell r="X357">
            <v>15337</v>
          </cell>
          <cell r="Y357">
            <v>1250</v>
          </cell>
          <cell r="AB357">
            <v>18560</v>
          </cell>
          <cell r="AC357">
            <v>0</v>
          </cell>
          <cell r="AD357">
            <v>9280</v>
          </cell>
          <cell r="AE357">
            <v>0</v>
          </cell>
          <cell r="AF357">
            <v>1250</v>
          </cell>
          <cell r="AG357">
            <v>1600</v>
          </cell>
          <cell r="AH357">
            <v>0</v>
          </cell>
          <cell r="AI357">
            <v>4473</v>
          </cell>
          <cell r="AJ357">
            <v>0</v>
          </cell>
          <cell r="AK357">
            <v>0</v>
          </cell>
          <cell r="AL357">
            <v>0</v>
          </cell>
          <cell r="AM357">
            <v>400</v>
          </cell>
          <cell r="AN357">
            <v>4056</v>
          </cell>
          <cell r="AO357">
            <v>3712</v>
          </cell>
          <cell r="AP357">
            <v>0</v>
          </cell>
          <cell r="AQ357">
            <v>0</v>
          </cell>
          <cell r="AR357">
            <v>0</v>
          </cell>
          <cell r="AS357">
            <v>0</v>
          </cell>
          <cell r="AT357">
            <v>43331</v>
          </cell>
          <cell r="AU357">
            <v>39619</v>
          </cell>
          <cell r="AV357">
            <v>2227.1999999999998</v>
          </cell>
          <cell r="AW357">
            <v>0</v>
          </cell>
          <cell r="AX357">
            <v>0</v>
          </cell>
          <cell r="AY357">
            <v>833.33333333333337</v>
          </cell>
          <cell r="AZ357">
            <v>10000</v>
          </cell>
          <cell r="BA357">
            <v>46391.533333333333</v>
          </cell>
          <cell r="BB357">
            <v>556698.4</v>
          </cell>
          <cell r="BC357">
            <v>17220</v>
          </cell>
          <cell r="BD357">
            <v>573918.4</v>
          </cell>
          <cell r="BE357">
            <v>573918.4</v>
          </cell>
        </row>
        <row r="358">
          <cell r="A358">
            <v>10002764</v>
          </cell>
          <cell r="B358" t="str">
            <v>04/0581</v>
          </cell>
          <cell r="C358">
            <v>1010317999</v>
          </cell>
          <cell r="D358" t="str">
            <v>NITIN WADKAR</v>
          </cell>
          <cell r="E358" t="str">
            <v>DATTATRAY</v>
          </cell>
          <cell r="F358" t="str">
            <v>EG</v>
          </cell>
          <cell r="G358" t="str">
            <v>JMC</v>
          </cell>
          <cell r="H358">
            <v>41162</v>
          </cell>
          <cell r="I358">
            <v>41343</v>
          </cell>
          <cell r="J358">
            <v>31763</v>
          </cell>
          <cell r="K358">
            <v>30.172602739726027</v>
          </cell>
          <cell r="L358">
            <v>53677</v>
          </cell>
          <cell r="M358">
            <v>2.1972602739726028</v>
          </cell>
          <cell r="N358">
            <v>4.4235403402460687</v>
          </cell>
          <cell r="O358">
            <v>7</v>
          </cell>
          <cell r="P358" t="str">
            <v>-</v>
          </cell>
          <cell r="Q358" t="str">
            <v>YES</v>
          </cell>
          <cell r="U358" t="str">
            <v>B.E. Instrumentation</v>
          </cell>
          <cell r="V358" t="str">
            <v>Executive</v>
          </cell>
          <cell r="W358" t="str">
            <v>Instrumentation</v>
          </cell>
          <cell r="AB358">
            <v>14650</v>
          </cell>
          <cell r="AC358">
            <v>0</v>
          </cell>
          <cell r="AD358">
            <v>7325</v>
          </cell>
          <cell r="AE358">
            <v>0</v>
          </cell>
          <cell r="AF358">
            <v>1250</v>
          </cell>
          <cell r="AG358">
            <v>1600</v>
          </cell>
          <cell r="AH358">
            <v>0</v>
          </cell>
          <cell r="AI358">
            <v>2618</v>
          </cell>
          <cell r="AJ358">
            <v>0</v>
          </cell>
          <cell r="AK358">
            <v>0</v>
          </cell>
          <cell r="AL358">
            <v>0</v>
          </cell>
          <cell r="AM358">
            <v>400</v>
          </cell>
          <cell r="AN358">
            <v>3665</v>
          </cell>
          <cell r="AO358">
            <v>2930</v>
          </cell>
          <cell r="AP358">
            <v>0</v>
          </cell>
          <cell r="AQ358">
            <v>0</v>
          </cell>
          <cell r="AR358">
            <v>0</v>
          </cell>
          <cell r="AS358">
            <v>0</v>
          </cell>
          <cell r="AT358">
            <v>34438</v>
          </cell>
          <cell r="AU358">
            <v>31508</v>
          </cell>
          <cell r="AV358">
            <v>1758</v>
          </cell>
          <cell r="AW358">
            <v>0</v>
          </cell>
          <cell r="AX358">
            <v>0</v>
          </cell>
          <cell r="AY358">
            <v>416.66666666666669</v>
          </cell>
          <cell r="AZ358">
            <v>5000</v>
          </cell>
          <cell r="BA358">
            <v>36612.666666666664</v>
          </cell>
          <cell r="BB358">
            <v>439352</v>
          </cell>
          <cell r="BC358">
            <v>13590</v>
          </cell>
          <cell r="BD358">
            <v>452942</v>
          </cell>
          <cell r="BE358">
            <v>452942</v>
          </cell>
        </row>
        <row r="359">
          <cell r="A359">
            <v>10002853</v>
          </cell>
          <cell r="B359" t="str">
            <v>04/0587</v>
          </cell>
          <cell r="C359">
            <v>1010318010</v>
          </cell>
          <cell r="D359" t="str">
            <v>SUYOG PATIL</v>
          </cell>
          <cell r="E359" t="str">
            <v>PANDURANG</v>
          </cell>
          <cell r="F359" t="str">
            <v>A1</v>
          </cell>
          <cell r="G359" t="str">
            <v>Aso</v>
          </cell>
          <cell r="H359">
            <v>41214</v>
          </cell>
          <cell r="I359">
            <v>41395</v>
          </cell>
          <cell r="J359">
            <v>32637</v>
          </cell>
          <cell r="K359">
            <v>27.778082191780822</v>
          </cell>
          <cell r="L359">
            <v>54551</v>
          </cell>
          <cell r="M359">
            <v>2.506849315068493</v>
          </cell>
          <cell r="N359">
            <v>4.2810745868214113</v>
          </cell>
          <cell r="O359">
            <v>7</v>
          </cell>
          <cell r="P359" t="str">
            <v>-</v>
          </cell>
          <cell r="Q359" t="str">
            <v>YES</v>
          </cell>
          <cell r="T359" t="str">
            <v>NE</v>
          </cell>
          <cell r="U359" t="str">
            <v>B.Sc.</v>
          </cell>
          <cell r="V359" t="str">
            <v>Operator</v>
          </cell>
          <cell r="W359" t="str">
            <v>Splitting</v>
          </cell>
          <cell r="X359">
            <v>2183</v>
          </cell>
          <cell r="Y359">
            <v>600</v>
          </cell>
          <cell r="Z359">
            <v>1550</v>
          </cell>
          <cell r="AA359">
            <v>200</v>
          </cell>
          <cell r="AB359">
            <v>4425</v>
          </cell>
          <cell r="AC359">
            <v>2425</v>
          </cell>
          <cell r="AD359">
            <v>3733</v>
          </cell>
          <cell r="AE359">
            <v>600</v>
          </cell>
          <cell r="AF359">
            <v>1250</v>
          </cell>
          <cell r="AG359">
            <v>800</v>
          </cell>
          <cell r="AH359">
            <v>6250</v>
          </cell>
          <cell r="AI359">
            <v>0</v>
          </cell>
          <cell r="AJ359">
            <v>750</v>
          </cell>
          <cell r="AK359">
            <v>750</v>
          </cell>
          <cell r="AL359">
            <v>650</v>
          </cell>
          <cell r="AM359">
            <v>0</v>
          </cell>
          <cell r="AN359">
            <v>0</v>
          </cell>
          <cell r="AO359">
            <v>0</v>
          </cell>
          <cell r="AP359">
            <v>0</v>
          </cell>
          <cell r="AQ359">
            <v>0</v>
          </cell>
          <cell r="AR359">
            <v>0</v>
          </cell>
          <cell r="AS359">
            <v>0</v>
          </cell>
          <cell r="AT359">
            <v>21633</v>
          </cell>
          <cell r="AU359">
            <v>21033</v>
          </cell>
          <cell r="AV359">
            <v>1572</v>
          </cell>
          <cell r="AW359">
            <v>2620</v>
          </cell>
          <cell r="AX359">
            <v>0</v>
          </cell>
          <cell r="AY359">
            <v>250</v>
          </cell>
          <cell r="AZ359">
            <v>3000</v>
          </cell>
          <cell r="BA359">
            <v>26075</v>
          </cell>
          <cell r="BB359">
            <v>312900</v>
          </cell>
          <cell r="BC359">
            <v>0</v>
          </cell>
          <cell r="BD359">
            <v>312900</v>
          </cell>
          <cell r="BE359">
            <v>307356</v>
          </cell>
        </row>
        <row r="360">
          <cell r="A360">
            <v>10002854</v>
          </cell>
          <cell r="B360" t="str">
            <v>04/0588</v>
          </cell>
          <cell r="C360">
            <v>1010318070</v>
          </cell>
          <cell r="D360" t="str">
            <v>MANISH LAHANE</v>
          </cell>
          <cell r="E360" t="str">
            <v>MANOHAR</v>
          </cell>
          <cell r="F360" t="str">
            <v>A1</v>
          </cell>
          <cell r="G360" t="str">
            <v>Aso</v>
          </cell>
          <cell r="H360">
            <v>41214</v>
          </cell>
          <cell r="I360">
            <v>41395</v>
          </cell>
          <cell r="J360">
            <v>33075</v>
          </cell>
          <cell r="K360">
            <v>26.578082191780823</v>
          </cell>
          <cell r="L360">
            <v>54989</v>
          </cell>
          <cell r="M360">
            <v>2.4136986301369863</v>
          </cell>
          <cell r="N360">
            <v>4.2810745868214113</v>
          </cell>
          <cell r="O360">
            <v>7</v>
          </cell>
          <cell r="P360" t="str">
            <v>-</v>
          </cell>
          <cell r="Q360" t="str">
            <v>YES</v>
          </cell>
          <cell r="T360" t="str">
            <v>NE</v>
          </cell>
          <cell r="U360" t="str">
            <v>H.S.C., I.T.I., AOCP</v>
          </cell>
          <cell r="V360" t="str">
            <v>Operator</v>
          </cell>
          <cell r="W360" t="str">
            <v>Glycerine</v>
          </cell>
          <cell r="X360">
            <v>2183</v>
          </cell>
          <cell r="Y360">
            <v>600</v>
          </cell>
          <cell r="Z360">
            <v>1550</v>
          </cell>
          <cell r="AA360">
            <v>200</v>
          </cell>
          <cell r="AB360">
            <v>3375</v>
          </cell>
          <cell r="AC360">
            <v>575</v>
          </cell>
          <cell r="AD360">
            <v>4913</v>
          </cell>
          <cell r="AE360">
            <v>600</v>
          </cell>
          <cell r="AF360">
            <v>1250</v>
          </cell>
          <cell r="AG360">
            <v>800</v>
          </cell>
          <cell r="AH360">
            <v>7250</v>
          </cell>
          <cell r="AI360">
            <v>688</v>
          </cell>
          <cell r="AJ360">
            <v>750</v>
          </cell>
          <cell r="AK360">
            <v>750</v>
          </cell>
          <cell r="AL360">
            <v>650</v>
          </cell>
          <cell r="AM360">
            <v>0</v>
          </cell>
          <cell r="AN360">
            <v>0</v>
          </cell>
          <cell r="AO360">
            <v>0</v>
          </cell>
          <cell r="AP360">
            <v>0</v>
          </cell>
          <cell r="AQ360">
            <v>0</v>
          </cell>
          <cell r="AR360">
            <v>0</v>
          </cell>
          <cell r="AS360">
            <v>0</v>
          </cell>
          <cell r="AT360">
            <v>21601</v>
          </cell>
          <cell r="AU360">
            <v>21001</v>
          </cell>
          <cell r="AV360">
            <v>1344</v>
          </cell>
          <cell r="AW360">
            <v>2240</v>
          </cell>
          <cell r="AX360">
            <v>0</v>
          </cell>
          <cell r="AY360">
            <v>250</v>
          </cell>
          <cell r="AZ360">
            <v>3000</v>
          </cell>
          <cell r="BA360">
            <v>25435</v>
          </cell>
          <cell r="BB360">
            <v>305220</v>
          </cell>
          <cell r="BC360">
            <v>0</v>
          </cell>
          <cell r="BD360">
            <v>305220</v>
          </cell>
          <cell r="BE360">
            <v>263400</v>
          </cell>
        </row>
        <row r="361">
          <cell r="A361">
            <v>10002855</v>
          </cell>
          <cell r="B361" t="str">
            <v>04/0589</v>
          </cell>
          <cell r="C361">
            <v>1010318070</v>
          </cell>
          <cell r="D361" t="str">
            <v>RUPESH PATIL</v>
          </cell>
          <cell r="E361" t="str">
            <v>BALARAM</v>
          </cell>
          <cell r="F361" t="str">
            <v>A1</v>
          </cell>
          <cell r="G361" t="str">
            <v>Aso</v>
          </cell>
          <cell r="H361">
            <v>41214</v>
          </cell>
          <cell r="I361">
            <v>41395</v>
          </cell>
          <cell r="J361">
            <v>31598</v>
          </cell>
          <cell r="K361">
            <v>30.624657534246577</v>
          </cell>
          <cell r="L361">
            <v>53512</v>
          </cell>
          <cell r="M361">
            <v>2.6657534246575341</v>
          </cell>
          <cell r="N361">
            <v>4.2810745868214113</v>
          </cell>
          <cell r="O361">
            <v>7</v>
          </cell>
          <cell r="P361" t="str">
            <v>-</v>
          </cell>
          <cell r="Q361" t="str">
            <v>YES</v>
          </cell>
          <cell r="T361" t="str">
            <v>NE</v>
          </cell>
          <cell r="U361" t="str">
            <v>B.Sc.</v>
          </cell>
          <cell r="V361" t="str">
            <v>Operator</v>
          </cell>
          <cell r="W361" t="str">
            <v>Glycerine</v>
          </cell>
          <cell r="X361">
            <v>2183</v>
          </cell>
          <cell r="Y361">
            <v>600</v>
          </cell>
          <cell r="Z361">
            <v>1550</v>
          </cell>
          <cell r="AA361">
            <v>200</v>
          </cell>
          <cell r="AB361">
            <v>4425</v>
          </cell>
          <cell r="AC361">
            <v>2740</v>
          </cell>
          <cell r="AD361">
            <v>4913</v>
          </cell>
          <cell r="AE361">
            <v>600</v>
          </cell>
          <cell r="AF361">
            <v>1250</v>
          </cell>
          <cell r="AG361">
            <v>800</v>
          </cell>
          <cell r="AH361">
            <v>6250</v>
          </cell>
          <cell r="AI361">
            <v>0</v>
          </cell>
          <cell r="AJ361">
            <v>750</v>
          </cell>
          <cell r="AK361">
            <v>750</v>
          </cell>
          <cell r="AL361">
            <v>650</v>
          </cell>
          <cell r="AM361">
            <v>0</v>
          </cell>
          <cell r="AN361">
            <v>0</v>
          </cell>
          <cell r="AO361">
            <v>0</v>
          </cell>
          <cell r="AP361">
            <v>0</v>
          </cell>
          <cell r="AQ361">
            <v>0</v>
          </cell>
          <cell r="AR361">
            <v>0</v>
          </cell>
          <cell r="AS361">
            <v>0</v>
          </cell>
          <cell r="AT361">
            <v>23128</v>
          </cell>
          <cell r="AU361">
            <v>22528</v>
          </cell>
          <cell r="AV361">
            <v>1609.8</v>
          </cell>
          <cell r="AW361">
            <v>2683</v>
          </cell>
          <cell r="AX361">
            <v>0</v>
          </cell>
          <cell r="AY361">
            <v>250</v>
          </cell>
          <cell r="AZ361">
            <v>3000</v>
          </cell>
          <cell r="BA361">
            <v>27670.799999999999</v>
          </cell>
          <cell r="BB361">
            <v>332049.59999999998</v>
          </cell>
          <cell r="BC361">
            <v>0</v>
          </cell>
          <cell r="BD361">
            <v>332049.59999999998</v>
          </cell>
          <cell r="BE361">
            <v>296506</v>
          </cell>
        </row>
        <row r="362">
          <cell r="A362">
            <v>10002866</v>
          </cell>
          <cell r="B362" t="str">
            <v>04/0592</v>
          </cell>
          <cell r="C362">
            <v>1010318020</v>
          </cell>
          <cell r="D362" t="str">
            <v>ANIL PATIL</v>
          </cell>
          <cell r="E362" t="str">
            <v>RAMCHANDRA</v>
          </cell>
          <cell r="F362" t="str">
            <v>A3</v>
          </cell>
          <cell r="G362" t="str">
            <v>Aso</v>
          </cell>
          <cell r="H362">
            <v>41232</v>
          </cell>
          <cell r="I362">
            <v>41413</v>
          </cell>
          <cell r="J362">
            <v>29188</v>
          </cell>
          <cell r="K362">
            <v>37.227397260273975</v>
          </cell>
          <cell r="L362">
            <v>51102</v>
          </cell>
          <cell r="M362">
            <v>6.4739726027397264</v>
          </cell>
          <cell r="N362">
            <v>4.2317595183282606</v>
          </cell>
          <cell r="O362">
            <v>11</v>
          </cell>
          <cell r="P362" t="str">
            <v>-</v>
          </cell>
          <cell r="Q362" t="str">
            <v>YES</v>
          </cell>
          <cell r="T362">
            <v>3</v>
          </cell>
          <cell r="U362" t="str">
            <v>Dip in Chemical Enginnering</v>
          </cell>
          <cell r="V362" t="str">
            <v>Operator</v>
          </cell>
          <cell r="W362" t="str">
            <v>Distillation</v>
          </cell>
          <cell r="X362">
            <v>2983</v>
          </cell>
          <cell r="Y362">
            <v>800</v>
          </cell>
          <cell r="Z362">
            <v>1750</v>
          </cell>
          <cell r="AB362">
            <v>12750</v>
          </cell>
          <cell r="AC362">
            <v>6363</v>
          </cell>
          <cell r="AD362">
            <v>4733</v>
          </cell>
          <cell r="AE362">
            <v>600</v>
          </cell>
          <cell r="AF362">
            <v>1250</v>
          </cell>
          <cell r="AG362">
            <v>800</v>
          </cell>
          <cell r="AH362">
            <v>6750</v>
          </cell>
          <cell r="AI362">
            <v>0</v>
          </cell>
          <cell r="AJ362">
            <v>750</v>
          </cell>
          <cell r="AK362">
            <v>750</v>
          </cell>
          <cell r="AL362">
            <v>650</v>
          </cell>
          <cell r="AM362">
            <v>0</v>
          </cell>
          <cell r="AN362">
            <v>0</v>
          </cell>
          <cell r="AO362">
            <v>0</v>
          </cell>
          <cell r="AP362">
            <v>0</v>
          </cell>
          <cell r="AQ362">
            <v>0</v>
          </cell>
          <cell r="AR362">
            <v>0</v>
          </cell>
          <cell r="AS362">
            <v>0</v>
          </cell>
          <cell r="AT362">
            <v>35396</v>
          </cell>
          <cell r="AU362">
            <v>34796</v>
          </cell>
          <cell r="AV362">
            <v>3103.56</v>
          </cell>
          <cell r="AW362">
            <v>5172.6000000000004</v>
          </cell>
          <cell r="AX362">
            <v>0</v>
          </cell>
          <cell r="AY362">
            <v>333.33333333333331</v>
          </cell>
          <cell r="AZ362">
            <v>4000</v>
          </cell>
          <cell r="BA362">
            <v>44005.493333333332</v>
          </cell>
          <cell r="BB362">
            <v>528065.91999999993</v>
          </cell>
          <cell r="BC362">
            <v>0</v>
          </cell>
          <cell r="BD362">
            <v>528065.91999999993</v>
          </cell>
          <cell r="BE362">
            <v>528065.91999999993</v>
          </cell>
        </row>
        <row r="363">
          <cell r="A363">
            <v>10002869</v>
          </cell>
          <cell r="B363" t="str">
            <v>04/0593</v>
          </cell>
          <cell r="C363">
            <v>1010318070</v>
          </cell>
          <cell r="D363" t="str">
            <v>MITESH PATIL</v>
          </cell>
          <cell r="E363" t="str">
            <v>MOTIRAM</v>
          </cell>
          <cell r="F363" t="str">
            <v>A1</v>
          </cell>
          <cell r="G363" t="str">
            <v>Aso</v>
          </cell>
          <cell r="H363">
            <v>41241</v>
          </cell>
          <cell r="I363">
            <v>41422</v>
          </cell>
          <cell r="J363">
            <v>33135</v>
          </cell>
          <cell r="K363">
            <v>26.413698630136988</v>
          </cell>
          <cell r="L363">
            <v>55049</v>
          </cell>
          <cell r="M363">
            <v>1.4328767123287671</v>
          </cell>
          <cell r="N363">
            <v>4.207101985032982</v>
          </cell>
          <cell r="O363">
            <v>6</v>
          </cell>
          <cell r="P363" t="str">
            <v>-</v>
          </cell>
          <cell r="Q363" t="str">
            <v>YES</v>
          </cell>
          <cell r="T363" t="str">
            <v>NE</v>
          </cell>
          <cell r="U363" t="str">
            <v>B.Sc.</v>
          </cell>
          <cell r="V363" t="str">
            <v>Operator</v>
          </cell>
          <cell r="W363" t="str">
            <v>Glycerine</v>
          </cell>
          <cell r="X363">
            <v>2183</v>
          </cell>
          <cell r="Y363">
            <v>600</v>
          </cell>
          <cell r="Z363">
            <v>1550</v>
          </cell>
          <cell r="AA363">
            <v>200</v>
          </cell>
          <cell r="AB363">
            <v>3375</v>
          </cell>
          <cell r="AC363">
            <v>1063</v>
          </cell>
          <cell r="AD363">
            <v>4913</v>
          </cell>
          <cell r="AE363">
            <v>600</v>
          </cell>
          <cell r="AF363">
            <v>1250</v>
          </cell>
          <cell r="AG363">
            <v>800</v>
          </cell>
          <cell r="AH363">
            <v>7250</v>
          </cell>
          <cell r="AI363">
            <v>200</v>
          </cell>
          <cell r="AJ363">
            <v>750</v>
          </cell>
          <cell r="AK363">
            <v>750</v>
          </cell>
          <cell r="AL363">
            <v>650</v>
          </cell>
          <cell r="AM363">
            <v>0</v>
          </cell>
          <cell r="AN363">
            <v>0</v>
          </cell>
          <cell r="AO363">
            <v>0</v>
          </cell>
          <cell r="AP363">
            <v>0</v>
          </cell>
          <cell r="AQ363">
            <v>0</v>
          </cell>
          <cell r="AR363">
            <v>0</v>
          </cell>
          <cell r="AS363">
            <v>0</v>
          </cell>
          <cell r="AT363">
            <v>21601</v>
          </cell>
          <cell r="AU363">
            <v>21001</v>
          </cell>
          <cell r="AV363">
            <v>1402.56</v>
          </cell>
          <cell r="AW363">
            <v>2337.6</v>
          </cell>
          <cell r="AX363">
            <v>0</v>
          </cell>
          <cell r="AY363">
            <v>250</v>
          </cell>
          <cell r="AZ363">
            <v>3000</v>
          </cell>
          <cell r="BA363">
            <v>25591.16</v>
          </cell>
          <cell r="BB363">
            <v>307093.92</v>
          </cell>
          <cell r="BC363">
            <v>0</v>
          </cell>
          <cell r="BD363">
            <v>307093.92</v>
          </cell>
          <cell r="BE363">
            <v>271130</v>
          </cell>
        </row>
        <row r="364">
          <cell r="A364">
            <v>10002876</v>
          </cell>
          <cell r="B364" t="str">
            <v>04/0595</v>
          </cell>
          <cell r="C364">
            <v>1010318030</v>
          </cell>
          <cell r="D364" t="str">
            <v>SANKET CHAUDHARI</v>
          </cell>
          <cell r="E364" t="str">
            <v>JAYPRAKASH</v>
          </cell>
          <cell r="F364" t="str">
            <v>A1</v>
          </cell>
          <cell r="G364" t="str">
            <v>Aso</v>
          </cell>
          <cell r="H364">
            <v>41246</v>
          </cell>
          <cell r="I364">
            <v>41428</v>
          </cell>
          <cell r="J364">
            <v>31969</v>
          </cell>
          <cell r="K364">
            <v>29.608219178082191</v>
          </cell>
          <cell r="L364">
            <v>53883</v>
          </cell>
          <cell r="M364">
            <v>3.2575342465753425</v>
          </cell>
          <cell r="N364">
            <v>4.1934033539446993</v>
          </cell>
          <cell r="O364">
            <v>7</v>
          </cell>
          <cell r="P364" t="str">
            <v>-</v>
          </cell>
          <cell r="Q364" t="str">
            <v>YES</v>
          </cell>
          <cell r="T364">
            <v>3</v>
          </cell>
          <cell r="U364" t="str">
            <v>Dip in Chemical Enginnering</v>
          </cell>
          <cell r="V364" t="str">
            <v>Operator</v>
          </cell>
          <cell r="W364" t="str">
            <v>Fatty Alcohol</v>
          </cell>
          <cell r="X364">
            <v>2183</v>
          </cell>
          <cell r="Y364">
            <v>600</v>
          </cell>
          <cell r="Z364">
            <v>1550</v>
          </cell>
          <cell r="AA364">
            <v>200</v>
          </cell>
          <cell r="AB364">
            <v>9300</v>
          </cell>
          <cell r="AC364">
            <v>3083</v>
          </cell>
          <cell r="AD364">
            <v>3733</v>
          </cell>
          <cell r="AE364">
            <v>600</v>
          </cell>
          <cell r="AF364">
            <v>1250</v>
          </cell>
          <cell r="AG364">
            <v>800</v>
          </cell>
          <cell r="AH364">
            <v>6250</v>
          </cell>
          <cell r="AI364">
            <v>0</v>
          </cell>
          <cell r="AJ364">
            <v>750</v>
          </cell>
          <cell r="AK364">
            <v>750</v>
          </cell>
          <cell r="AL364">
            <v>650</v>
          </cell>
          <cell r="AM364">
            <v>0</v>
          </cell>
          <cell r="AN364">
            <v>0</v>
          </cell>
          <cell r="AO364">
            <v>0</v>
          </cell>
          <cell r="AP364">
            <v>0</v>
          </cell>
          <cell r="AQ364">
            <v>0</v>
          </cell>
          <cell r="AR364">
            <v>0</v>
          </cell>
          <cell r="AS364">
            <v>0</v>
          </cell>
          <cell r="AT364">
            <v>27166</v>
          </cell>
          <cell r="AU364">
            <v>26566</v>
          </cell>
          <cell r="AV364">
            <v>2235.96</v>
          </cell>
          <cell r="AW364">
            <v>3726.6000000000004</v>
          </cell>
          <cell r="AX364">
            <v>0</v>
          </cell>
          <cell r="AY364">
            <v>250</v>
          </cell>
          <cell r="AZ364">
            <v>3000</v>
          </cell>
          <cell r="BA364">
            <v>33378.559999999998</v>
          </cell>
          <cell r="BB364">
            <v>400542.71999999997</v>
          </cell>
          <cell r="BC364">
            <v>0</v>
          </cell>
          <cell r="BD364">
            <v>400542.71999999997</v>
          </cell>
          <cell r="BE364">
            <v>400542.71999999997</v>
          </cell>
        </row>
        <row r="365">
          <cell r="A365">
            <v>10002903</v>
          </cell>
          <cell r="B365" t="str">
            <v>04/0598</v>
          </cell>
          <cell r="C365">
            <v>1010302999</v>
          </cell>
          <cell r="D365" t="str">
            <v>SUNIL DESAI</v>
          </cell>
          <cell r="E365" t="str">
            <v>REVAPPA</v>
          </cell>
          <cell r="F365" t="str">
            <v>EG-1</v>
          </cell>
          <cell r="G365" t="str">
            <v>JMC</v>
          </cell>
          <cell r="H365">
            <v>41276</v>
          </cell>
          <cell r="I365">
            <v>41457</v>
          </cell>
          <cell r="J365">
            <v>27043</v>
          </cell>
          <cell r="K365">
            <v>43.104109589041094</v>
          </cell>
          <cell r="L365">
            <v>48957</v>
          </cell>
          <cell r="M365">
            <v>10.923287671232877</v>
          </cell>
          <cell r="N365">
            <v>4.1112115734398733</v>
          </cell>
          <cell r="O365">
            <v>15</v>
          </cell>
          <cell r="P365" t="str">
            <v>-</v>
          </cell>
          <cell r="Q365" t="str">
            <v>YES</v>
          </cell>
          <cell r="U365" t="str">
            <v>B.Com.</v>
          </cell>
          <cell r="V365" t="str">
            <v>Assistant Manager</v>
          </cell>
          <cell r="W365" t="str">
            <v>Accounts</v>
          </cell>
          <cell r="X365">
            <v>26259</v>
          </cell>
          <cell r="Y365">
            <v>1250</v>
          </cell>
          <cell r="AB365">
            <v>27570</v>
          </cell>
          <cell r="AC365">
            <v>0</v>
          </cell>
          <cell r="AD365">
            <v>13785</v>
          </cell>
          <cell r="AE365">
            <v>0</v>
          </cell>
          <cell r="AF365">
            <v>1250</v>
          </cell>
          <cell r="AG365">
            <v>1600</v>
          </cell>
          <cell r="AH365">
            <v>0</v>
          </cell>
          <cell r="AI365">
            <v>9706</v>
          </cell>
          <cell r="AJ365">
            <v>0</v>
          </cell>
          <cell r="AK365">
            <v>0</v>
          </cell>
          <cell r="AL365">
            <v>0</v>
          </cell>
          <cell r="AM365">
            <v>400</v>
          </cell>
          <cell r="AN365">
            <v>4957</v>
          </cell>
          <cell r="AO365">
            <v>5514</v>
          </cell>
          <cell r="AP365">
            <v>0</v>
          </cell>
          <cell r="AQ365">
            <v>0</v>
          </cell>
          <cell r="AR365">
            <v>0</v>
          </cell>
          <cell r="AS365">
            <v>0</v>
          </cell>
          <cell r="AT365">
            <v>64782</v>
          </cell>
          <cell r="AU365">
            <v>59268</v>
          </cell>
          <cell r="AV365">
            <v>3308.4</v>
          </cell>
          <cell r="AW365">
            <v>0</v>
          </cell>
          <cell r="AX365">
            <v>0</v>
          </cell>
          <cell r="AY365">
            <v>833.33333333333337</v>
          </cell>
          <cell r="AZ365">
            <v>10000</v>
          </cell>
          <cell r="BA365">
            <v>68923.733333333323</v>
          </cell>
          <cell r="BB365">
            <v>827084.79999999981</v>
          </cell>
          <cell r="BC365">
            <v>25590</v>
          </cell>
          <cell r="BD365">
            <v>852674.79999999981</v>
          </cell>
          <cell r="BE365">
            <v>852674.79999999981</v>
          </cell>
        </row>
        <row r="366">
          <cell r="A366">
            <v>10002924</v>
          </cell>
          <cell r="B366" t="str">
            <v>04/0600</v>
          </cell>
          <cell r="C366">
            <v>1010318020</v>
          </cell>
          <cell r="D366" t="str">
            <v>BHAUSO H. GURGUDE</v>
          </cell>
          <cell r="E366" t="str">
            <v>HARIDAS</v>
          </cell>
          <cell r="F366" t="str">
            <v>EG-1</v>
          </cell>
          <cell r="G366" t="str">
            <v>JMC</v>
          </cell>
          <cell r="H366">
            <v>41295</v>
          </cell>
          <cell r="I366">
            <v>41476</v>
          </cell>
          <cell r="J366">
            <v>32834</v>
          </cell>
          <cell r="K366">
            <v>27.238356164383561</v>
          </cell>
          <cell r="L366">
            <v>54748</v>
          </cell>
          <cell r="M366">
            <v>1.6438356164383561</v>
          </cell>
          <cell r="N366">
            <v>4.0591567795535299</v>
          </cell>
          <cell r="O366">
            <v>6</v>
          </cell>
          <cell r="P366">
            <v>42461</v>
          </cell>
          <cell r="Q366" t="str">
            <v>YES</v>
          </cell>
          <cell r="U366" t="str">
            <v>B.E. Chemical</v>
          </cell>
          <cell r="V366" t="str">
            <v>Assistant Manager</v>
          </cell>
          <cell r="W366" t="str">
            <v>Distillation</v>
          </cell>
          <cell r="X366">
            <v>13380</v>
          </cell>
          <cell r="Y366">
            <v>1250</v>
          </cell>
          <cell r="AB366">
            <v>16600</v>
          </cell>
          <cell r="AC366">
            <v>0</v>
          </cell>
          <cell r="AD366">
            <v>8300</v>
          </cell>
          <cell r="AE366">
            <v>0</v>
          </cell>
          <cell r="AF366">
            <v>1250</v>
          </cell>
          <cell r="AG366">
            <v>1600</v>
          </cell>
          <cell r="AH366">
            <v>0</v>
          </cell>
          <cell r="AI366">
            <v>3321</v>
          </cell>
          <cell r="AJ366">
            <v>0</v>
          </cell>
          <cell r="AK366">
            <v>0</v>
          </cell>
          <cell r="AL366">
            <v>0</v>
          </cell>
          <cell r="AM366">
            <v>400</v>
          </cell>
          <cell r="AN366">
            <v>3860</v>
          </cell>
          <cell r="AO366">
            <v>3320</v>
          </cell>
          <cell r="AP366">
            <v>0</v>
          </cell>
          <cell r="AQ366">
            <v>0</v>
          </cell>
          <cell r="AR366">
            <v>0</v>
          </cell>
          <cell r="AS366">
            <v>0</v>
          </cell>
          <cell r="AT366">
            <v>38651</v>
          </cell>
          <cell r="AU366">
            <v>35331</v>
          </cell>
          <cell r="AV366">
            <v>1992</v>
          </cell>
          <cell r="AW366">
            <v>0</v>
          </cell>
          <cell r="AX366">
            <v>0</v>
          </cell>
          <cell r="AY366">
            <v>833.33333333333337</v>
          </cell>
          <cell r="AZ366">
            <v>10000</v>
          </cell>
          <cell r="BA366">
            <v>41476.333333333336</v>
          </cell>
          <cell r="BB366">
            <v>497716</v>
          </cell>
          <cell r="BC366">
            <v>15400</v>
          </cell>
          <cell r="BD366">
            <v>513116</v>
          </cell>
          <cell r="BE366">
            <v>513116</v>
          </cell>
        </row>
        <row r="367">
          <cell r="A367">
            <v>10002934</v>
          </cell>
          <cell r="B367" t="str">
            <v>04/0601</v>
          </cell>
          <cell r="C367">
            <v>1010317999</v>
          </cell>
          <cell r="D367" t="str">
            <v>BALKISAN MALUSARE</v>
          </cell>
          <cell r="E367" t="str">
            <v>SITARAM</v>
          </cell>
          <cell r="F367" t="str">
            <v>A3</v>
          </cell>
          <cell r="G367" t="str">
            <v>Aso</v>
          </cell>
          <cell r="H367">
            <v>41306</v>
          </cell>
          <cell r="I367">
            <v>41487</v>
          </cell>
          <cell r="J367">
            <v>26759</v>
          </cell>
          <cell r="K367">
            <v>43.88219178082192</v>
          </cell>
          <cell r="L367">
            <v>48673</v>
          </cell>
          <cell r="M367">
            <v>17.684931506849313</v>
          </cell>
          <cell r="N367">
            <v>4.029019792300863</v>
          </cell>
          <cell r="O367">
            <v>22</v>
          </cell>
          <cell r="P367" t="str">
            <v>-</v>
          </cell>
          <cell r="Q367" t="str">
            <v>YES</v>
          </cell>
          <cell r="T367" t="str">
            <v>NE</v>
          </cell>
          <cell r="U367" t="str">
            <v>S.S.C., I.T.I., NCTVT</v>
          </cell>
          <cell r="V367" t="str">
            <v>Instrument Technician</v>
          </cell>
          <cell r="W367" t="str">
            <v>Instrumentation</v>
          </cell>
          <cell r="X367">
            <v>2983</v>
          </cell>
          <cell r="Y367">
            <v>800</v>
          </cell>
          <cell r="Z367">
            <v>1750</v>
          </cell>
          <cell r="AB367">
            <v>14025</v>
          </cell>
          <cell r="AC367">
            <v>908</v>
          </cell>
          <cell r="AD367">
            <v>4733</v>
          </cell>
          <cell r="AE367">
            <v>600</v>
          </cell>
          <cell r="AF367">
            <v>1250</v>
          </cell>
          <cell r="AG367">
            <v>800</v>
          </cell>
          <cell r="AH367">
            <v>6750</v>
          </cell>
          <cell r="AI367">
            <v>0</v>
          </cell>
          <cell r="AJ367">
            <v>750</v>
          </cell>
          <cell r="AK367">
            <v>750</v>
          </cell>
          <cell r="AL367">
            <v>650</v>
          </cell>
          <cell r="AM367">
            <v>0</v>
          </cell>
          <cell r="AN367">
            <v>0</v>
          </cell>
          <cell r="AO367">
            <v>0</v>
          </cell>
          <cell r="AP367">
            <v>0</v>
          </cell>
          <cell r="AQ367">
            <v>0</v>
          </cell>
          <cell r="AR367">
            <v>0</v>
          </cell>
          <cell r="AS367">
            <v>0</v>
          </cell>
          <cell r="AT367">
            <v>31216</v>
          </cell>
          <cell r="AU367">
            <v>30616</v>
          </cell>
          <cell r="AV367">
            <v>2601.96</v>
          </cell>
          <cell r="AW367">
            <v>4336.6000000000004</v>
          </cell>
          <cell r="AX367">
            <v>0</v>
          </cell>
          <cell r="AY367">
            <v>333.33333333333331</v>
          </cell>
          <cell r="AZ367">
            <v>4000</v>
          </cell>
          <cell r="BA367">
            <v>38487.893333333333</v>
          </cell>
          <cell r="BB367">
            <v>461854.71999999997</v>
          </cell>
          <cell r="BC367">
            <v>0</v>
          </cell>
          <cell r="BD367">
            <v>461854.71999999997</v>
          </cell>
          <cell r="BE367">
            <v>461854.71999999997</v>
          </cell>
        </row>
        <row r="368">
          <cell r="A368">
            <v>10002936</v>
          </cell>
          <cell r="B368" t="str">
            <v>04/0602</v>
          </cell>
          <cell r="C368">
            <v>1010320999</v>
          </cell>
          <cell r="D368" t="str">
            <v>DATTA MANE</v>
          </cell>
          <cell r="E368" t="str">
            <v>NANASAHEB</v>
          </cell>
          <cell r="F368" t="str">
            <v>EG-1</v>
          </cell>
          <cell r="G368" t="str">
            <v>JMC</v>
          </cell>
          <cell r="H368">
            <v>41306</v>
          </cell>
          <cell r="I368">
            <v>41487</v>
          </cell>
          <cell r="J368">
            <v>34311</v>
          </cell>
          <cell r="K368">
            <v>23.19178082191781</v>
          </cell>
          <cell r="L368">
            <v>56225</v>
          </cell>
          <cell r="M368">
            <v>6.9287671232876713</v>
          </cell>
          <cell r="N368">
            <v>4.0290197932521599</v>
          </cell>
          <cell r="O368">
            <v>11</v>
          </cell>
          <cell r="P368">
            <v>41730</v>
          </cell>
          <cell r="Q368" t="str">
            <v>YES</v>
          </cell>
          <cell r="U368" t="str">
            <v>H.S.C. Dip in Pharmacy</v>
          </cell>
          <cell r="V368" t="str">
            <v>Assistant Manager</v>
          </cell>
          <cell r="W368" t="str">
            <v>Excise</v>
          </cell>
          <cell r="X368">
            <v>19974</v>
          </cell>
          <cell r="Y368">
            <v>1250</v>
          </cell>
          <cell r="AB368">
            <v>22770</v>
          </cell>
          <cell r="AC368">
            <v>0</v>
          </cell>
          <cell r="AD368">
            <v>11385</v>
          </cell>
          <cell r="AE368">
            <v>0</v>
          </cell>
          <cell r="AF368">
            <v>1250</v>
          </cell>
          <cell r="AG368">
            <v>1600</v>
          </cell>
          <cell r="AH368">
            <v>0</v>
          </cell>
          <cell r="AI368">
            <v>6922</v>
          </cell>
          <cell r="AJ368">
            <v>0</v>
          </cell>
          <cell r="AK368">
            <v>0</v>
          </cell>
          <cell r="AL368">
            <v>0</v>
          </cell>
          <cell r="AM368">
            <v>400</v>
          </cell>
          <cell r="AN368">
            <v>4477</v>
          </cell>
          <cell r="AO368">
            <v>4554</v>
          </cell>
          <cell r="AP368">
            <v>0</v>
          </cell>
          <cell r="AQ368">
            <v>0</v>
          </cell>
          <cell r="AR368">
            <v>0</v>
          </cell>
          <cell r="AS368">
            <v>0</v>
          </cell>
          <cell r="AT368">
            <v>53358</v>
          </cell>
          <cell r="AU368">
            <v>48804</v>
          </cell>
          <cell r="AV368">
            <v>2732.4</v>
          </cell>
          <cell r="AW368">
            <v>0</v>
          </cell>
          <cell r="AX368">
            <v>0</v>
          </cell>
          <cell r="AY368">
            <v>833.33333333333337</v>
          </cell>
          <cell r="AZ368">
            <v>10000</v>
          </cell>
          <cell r="BA368">
            <v>56923.733333333337</v>
          </cell>
          <cell r="BB368">
            <v>683084.80000000005</v>
          </cell>
          <cell r="BC368">
            <v>21130</v>
          </cell>
          <cell r="BD368">
            <v>704214.8</v>
          </cell>
          <cell r="BE368">
            <v>704214.8</v>
          </cell>
        </row>
        <row r="369">
          <cell r="A369">
            <v>10002938</v>
          </cell>
          <cell r="B369" t="str">
            <v>04/0603</v>
          </cell>
          <cell r="C369">
            <v>1010322999</v>
          </cell>
          <cell r="D369" t="str">
            <v>ASHOKRAO PATIL</v>
          </cell>
          <cell r="E369" t="str">
            <v>DAMU</v>
          </cell>
          <cell r="F369" t="str">
            <v>EG-3</v>
          </cell>
          <cell r="G369" t="str">
            <v>MMC</v>
          </cell>
          <cell r="H369">
            <v>41316</v>
          </cell>
          <cell r="I369">
            <v>41497</v>
          </cell>
          <cell r="J369">
            <v>24259</v>
          </cell>
          <cell r="K369">
            <v>50.731506849315068</v>
          </cell>
          <cell r="L369">
            <v>46173</v>
          </cell>
          <cell r="M369">
            <v>20.545205479452054</v>
          </cell>
          <cell r="N369">
            <v>4.0016225329781872</v>
          </cell>
          <cell r="O369">
            <v>25</v>
          </cell>
          <cell r="P369">
            <v>42461</v>
          </cell>
          <cell r="Q369" t="str">
            <v>YES</v>
          </cell>
          <cell r="U369" t="str">
            <v>B.Sc. Adv. Dip in Tech. &amp; Analytic Chemistry</v>
          </cell>
          <cell r="V369" t="str">
            <v>Senior Manager</v>
          </cell>
          <cell r="W369" t="str">
            <v>Quality Assurance</v>
          </cell>
          <cell r="X369">
            <v>42842</v>
          </cell>
          <cell r="Y369">
            <v>1250</v>
          </cell>
          <cell r="AB369">
            <v>42842</v>
          </cell>
          <cell r="AC369">
            <v>0</v>
          </cell>
          <cell r="AD369">
            <v>21421</v>
          </cell>
          <cell r="AE369">
            <v>0</v>
          </cell>
          <cell r="AF369">
            <v>1250</v>
          </cell>
          <cell r="AG369">
            <v>800</v>
          </cell>
          <cell r="AH369">
            <v>0</v>
          </cell>
          <cell r="AI369">
            <v>23828</v>
          </cell>
          <cell r="AJ369">
            <v>0</v>
          </cell>
          <cell r="AK369">
            <v>0</v>
          </cell>
          <cell r="AL369">
            <v>0</v>
          </cell>
          <cell r="AM369">
            <v>200</v>
          </cell>
          <cell r="AN369">
            <v>2222</v>
          </cell>
          <cell r="AO369">
            <v>8568.4</v>
          </cell>
          <cell r="AP369">
            <v>0</v>
          </cell>
          <cell r="AQ369">
            <v>0</v>
          </cell>
          <cell r="AR369">
            <v>0</v>
          </cell>
          <cell r="AS369">
            <v>0</v>
          </cell>
          <cell r="AT369">
            <v>101131.4</v>
          </cell>
          <cell r="AU369">
            <v>92563</v>
          </cell>
          <cell r="AV369">
            <v>5141.04</v>
          </cell>
          <cell r="AW369">
            <v>0</v>
          </cell>
          <cell r="AX369">
            <v>0</v>
          </cell>
          <cell r="AY369">
            <v>833.33333333333337</v>
          </cell>
          <cell r="AZ369">
            <v>10000</v>
          </cell>
          <cell r="BA369">
            <v>107105.77333333332</v>
          </cell>
          <cell r="BB369">
            <v>1285269.2799999998</v>
          </cell>
          <cell r="BC369">
            <v>82000</v>
          </cell>
          <cell r="BD369">
            <v>1367269.2799999998</v>
          </cell>
          <cell r="BE369">
            <v>1367269.2799999998</v>
          </cell>
        </row>
        <row r="370">
          <cell r="A370">
            <v>10000910</v>
          </cell>
          <cell r="B370" t="str">
            <v>04/0604</v>
          </cell>
          <cell r="C370">
            <v>1010317999</v>
          </cell>
          <cell r="D370" t="str">
            <v>DEEPAK SAWANT</v>
          </cell>
          <cell r="E370" t="str">
            <v>ANANT</v>
          </cell>
          <cell r="F370" t="str">
            <v>A2</v>
          </cell>
          <cell r="G370" t="str">
            <v>Aso</v>
          </cell>
          <cell r="H370">
            <v>39569</v>
          </cell>
          <cell r="I370">
            <v>39753</v>
          </cell>
          <cell r="J370">
            <v>23427</v>
          </cell>
          <cell r="K370">
            <v>53.010958904109586</v>
          </cell>
          <cell r="L370">
            <v>45341</v>
          </cell>
          <cell r="M370">
            <v>22.627397260273973</v>
          </cell>
          <cell r="N370">
            <v>8.7879239022069964</v>
          </cell>
          <cell r="O370">
            <v>31</v>
          </cell>
          <cell r="P370" t="str">
            <v>-</v>
          </cell>
          <cell r="Q370" t="str">
            <v>YES</v>
          </cell>
          <cell r="T370" t="str">
            <v>3 P-A3</v>
          </cell>
          <cell r="U370" t="str">
            <v>IX STD</v>
          </cell>
          <cell r="V370" t="str">
            <v>Fitter</v>
          </cell>
          <cell r="W370" t="str">
            <v>Maintenance</v>
          </cell>
          <cell r="X370">
            <v>2178</v>
          </cell>
          <cell r="Y370">
            <v>700</v>
          </cell>
          <cell r="Z370">
            <v>1650</v>
          </cell>
          <cell r="AA370">
            <v>100</v>
          </cell>
          <cell r="AB370">
            <v>3000</v>
          </cell>
          <cell r="AC370">
            <v>0</v>
          </cell>
          <cell r="AD370">
            <v>5008</v>
          </cell>
          <cell r="AE370">
            <v>600</v>
          </cell>
          <cell r="AF370">
            <v>1250</v>
          </cell>
          <cell r="AG370">
            <v>800</v>
          </cell>
          <cell r="AH370">
            <v>7450</v>
          </cell>
          <cell r="AI370">
            <v>1343</v>
          </cell>
          <cell r="AJ370">
            <v>750</v>
          </cell>
          <cell r="AK370">
            <v>750</v>
          </cell>
          <cell r="AL370">
            <v>650</v>
          </cell>
          <cell r="AM370">
            <v>0</v>
          </cell>
          <cell r="AN370">
            <v>0</v>
          </cell>
          <cell r="AO370">
            <v>0</v>
          </cell>
          <cell r="AP370">
            <v>0</v>
          </cell>
          <cell r="AQ370">
            <v>0</v>
          </cell>
          <cell r="AR370">
            <v>0</v>
          </cell>
          <cell r="AS370">
            <v>0</v>
          </cell>
          <cell r="AT370">
            <v>21601</v>
          </cell>
          <cell r="AU370">
            <v>21001</v>
          </cell>
          <cell r="AV370">
            <v>1254</v>
          </cell>
          <cell r="AW370">
            <v>2090</v>
          </cell>
          <cell r="AX370">
            <v>0</v>
          </cell>
          <cell r="AY370">
            <v>291.66666666666669</v>
          </cell>
          <cell r="AZ370">
            <v>3500</v>
          </cell>
          <cell r="BA370">
            <v>25236.666666666668</v>
          </cell>
          <cell r="BB370">
            <v>302840</v>
          </cell>
          <cell r="BC370">
            <v>0</v>
          </cell>
          <cell r="BD370">
            <v>302840</v>
          </cell>
          <cell r="BE370">
            <v>253556</v>
          </cell>
        </row>
        <row r="371">
          <cell r="A371">
            <v>10002980</v>
          </cell>
          <cell r="B371" t="str">
            <v>04/0605</v>
          </cell>
          <cell r="C371">
            <v>1010322999</v>
          </cell>
          <cell r="D371" t="str">
            <v>HRUSHIKESH CHAVAN</v>
          </cell>
          <cell r="E371" t="str">
            <v>HARI</v>
          </cell>
          <cell r="F371" t="str">
            <v>EG-0</v>
          </cell>
          <cell r="G371" t="str">
            <v>JMC</v>
          </cell>
          <cell r="H371">
            <v>41358</v>
          </cell>
          <cell r="I371">
            <v>41542</v>
          </cell>
          <cell r="J371">
            <v>31557</v>
          </cell>
          <cell r="K371">
            <v>30.736986301369864</v>
          </cell>
          <cell r="L371">
            <v>53471</v>
          </cell>
          <cell r="M371">
            <v>6.7369863013698632</v>
          </cell>
          <cell r="N371">
            <v>3.8865540398275025</v>
          </cell>
          <cell r="O371">
            <v>11</v>
          </cell>
          <cell r="P371" t="str">
            <v>-</v>
          </cell>
          <cell r="Q371" t="str">
            <v>YES</v>
          </cell>
          <cell r="U371" t="str">
            <v>B.Sc. Chemistry, P.G.Dip in Analytic.</v>
          </cell>
          <cell r="V371" t="str">
            <v>Junior Executive</v>
          </cell>
          <cell r="W371" t="str">
            <v>Quality Control</v>
          </cell>
          <cell r="X371">
            <v>12838</v>
          </cell>
          <cell r="Y371">
            <v>1250</v>
          </cell>
          <cell r="AB371">
            <v>14640</v>
          </cell>
          <cell r="AC371">
            <v>0</v>
          </cell>
          <cell r="AD371">
            <v>7320</v>
          </cell>
          <cell r="AE371">
            <v>0</v>
          </cell>
          <cell r="AF371">
            <v>1250</v>
          </cell>
          <cell r="AG371">
            <v>1600</v>
          </cell>
          <cell r="AH371">
            <v>0</v>
          </cell>
          <cell r="AI371">
            <v>2607</v>
          </cell>
          <cell r="AJ371">
            <v>0</v>
          </cell>
          <cell r="AK371">
            <v>0</v>
          </cell>
          <cell r="AL371">
            <v>0</v>
          </cell>
          <cell r="AM371">
            <v>400</v>
          </cell>
          <cell r="AN371">
            <v>3664</v>
          </cell>
          <cell r="AO371">
            <v>2928</v>
          </cell>
          <cell r="AP371">
            <v>0</v>
          </cell>
          <cell r="AQ371">
            <v>0</v>
          </cell>
          <cell r="AR371">
            <v>0</v>
          </cell>
          <cell r="AS371">
            <v>0</v>
          </cell>
          <cell r="AT371">
            <v>34409</v>
          </cell>
          <cell r="AU371">
            <v>31481</v>
          </cell>
          <cell r="AV371">
            <v>1756.8</v>
          </cell>
          <cell r="AW371">
            <v>0</v>
          </cell>
          <cell r="AX371">
            <v>0</v>
          </cell>
          <cell r="AY371">
            <v>416.66666666666669</v>
          </cell>
          <cell r="AZ371">
            <v>5000</v>
          </cell>
          <cell r="BA371">
            <v>36582.466666666667</v>
          </cell>
          <cell r="BB371">
            <v>438989.6</v>
          </cell>
          <cell r="BC371">
            <v>8960</v>
          </cell>
          <cell r="BD371">
            <v>447949.6</v>
          </cell>
          <cell r="BE371">
            <v>447949.6</v>
          </cell>
        </row>
        <row r="372">
          <cell r="A372">
            <v>10002997</v>
          </cell>
          <cell r="B372" t="str">
            <v>04/0606</v>
          </cell>
          <cell r="C372">
            <v>1010328999</v>
          </cell>
          <cell r="D372" t="str">
            <v>SURAJ SHINDE</v>
          </cell>
          <cell r="E372" t="str">
            <v>SHARAD</v>
          </cell>
          <cell r="F372" t="str">
            <v>A1</v>
          </cell>
          <cell r="G372" t="str">
            <v>Aso</v>
          </cell>
          <cell r="H372">
            <v>41382</v>
          </cell>
          <cell r="I372">
            <v>41565</v>
          </cell>
          <cell r="J372">
            <v>33371</v>
          </cell>
          <cell r="K372">
            <v>25.767123287671232</v>
          </cell>
          <cell r="L372">
            <v>55285</v>
          </cell>
          <cell r="M372">
            <v>0.8794520547945206</v>
          </cell>
          <cell r="N372">
            <v>3.8208006142186717</v>
          </cell>
          <cell r="O372">
            <v>5</v>
          </cell>
          <cell r="P372" t="str">
            <v>-</v>
          </cell>
          <cell r="Q372" t="str">
            <v>YES</v>
          </cell>
          <cell r="T372" t="str">
            <v>3 P-A2</v>
          </cell>
          <cell r="U372" t="str">
            <v>B.Com, AOCP</v>
          </cell>
          <cell r="V372" t="str">
            <v>Operator</v>
          </cell>
          <cell r="W372" t="str">
            <v>TankFarm</v>
          </cell>
          <cell r="X372">
            <v>2183</v>
          </cell>
          <cell r="Y372">
            <v>600</v>
          </cell>
          <cell r="Z372">
            <v>1550</v>
          </cell>
          <cell r="AA372">
            <v>200</v>
          </cell>
          <cell r="AB372">
            <v>1950</v>
          </cell>
          <cell r="AC372">
            <v>0</v>
          </cell>
          <cell r="AD372">
            <v>3733</v>
          </cell>
          <cell r="AE372">
            <v>600</v>
          </cell>
          <cell r="AF372">
            <v>1250</v>
          </cell>
          <cell r="AG372">
            <v>800</v>
          </cell>
          <cell r="AH372">
            <v>5250</v>
          </cell>
          <cell r="AI372">
            <v>0</v>
          </cell>
          <cell r="AJ372">
            <v>750</v>
          </cell>
          <cell r="AK372">
            <v>750</v>
          </cell>
          <cell r="AL372">
            <v>650</v>
          </cell>
          <cell r="AM372">
            <v>0</v>
          </cell>
          <cell r="AN372">
            <v>0</v>
          </cell>
          <cell r="AO372">
            <v>0</v>
          </cell>
          <cell r="AP372">
            <v>0</v>
          </cell>
          <cell r="AQ372">
            <v>0</v>
          </cell>
          <cell r="AR372">
            <v>0</v>
          </cell>
          <cell r="AS372">
            <v>0</v>
          </cell>
          <cell r="AT372">
            <v>15733</v>
          </cell>
          <cell r="AU372">
            <v>15133</v>
          </cell>
          <cell r="AV372">
            <v>864</v>
          </cell>
          <cell r="AW372">
            <v>1440</v>
          </cell>
          <cell r="AX372">
            <v>718.8175</v>
          </cell>
          <cell r="AY372">
            <v>250</v>
          </cell>
          <cell r="AZ372">
            <v>3000</v>
          </cell>
          <cell r="BA372">
            <v>19005.817500000001</v>
          </cell>
          <cell r="BB372">
            <v>228069.81</v>
          </cell>
          <cell r="BC372">
            <v>0</v>
          </cell>
          <cell r="BD372">
            <v>228069.81</v>
          </cell>
          <cell r="BE372">
            <v>228069.81</v>
          </cell>
        </row>
        <row r="373">
          <cell r="A373">
            <v>10001220</v>
          </cell>
          <cell r="B373" t="str">
            <v>04/0607</v>
          </cell>
          <cell r="C373">
            <v>1010322998</v>
          </cell>
          <cell r="D373" t="str">
            <v>SANJAY PRAJAPATI</v>
          </cell>
          <cell r="E373" t="str">
            <v>CHATURBHAI</v>
          </cell>
          <cell r="F373" t="str">
            <v>EG-1</v>
          </cell>
          <cell r="G373" t="str">
            <v>JMC</v>
          </cell>
          <cell r="H373">
            <v>39007</v>
          </cell>
          <cell r="I373">
            <v>39189</v>
          </cell>
          <cell r="J373">
            <v>27129</v>
          </cell>
          <cell r="K373">
            <v>42.868493150684934</v>
          </cell>
          <cell r="L373">
            <v>49043</v>
          </cell>
          <cell r="M373">
            <v>11.167123287671233</v>
          </cell>
          <cell r="N373">
            <v>10.327649930238461</v>
          </cell>
          <cell r="O373">
            <v>21</v>
          </cell>
          <cell r="P373">
            <v>42461</v>
          </cell>
          <cell r="Q373" t="str">
            <v>YES</v>
          </cell>
          <cell r="T373" t="str">
            <v>4 P-EG0</v>
          </cell>
          <cell r="U373" t="str">
            <v>B.Sc.</v>
          </cell>
          <cell r="V373" t="str">
            <v>Assistant Manager</v>
          </cell>
          <cell r="W373" t="str">
            <v>Quality Control</v>
          </cell>
          <cell r="X373">
            <v>21218</v>
          </cell>
          <cell r="Y373">
            <v>1250</v>
          </cell>
          <cell r="AB373">
            <v>25680</v>
          </cell>
          <cell r="AC373">
            <v>0</v>
          </cell>
          <cell r="AD373">
            <v>12840</v>
          </cell>
          <cell r="AE373">
            <v>0</v>
          </cell>
          <cell r="AF373">
            <v>1250</v>
          </cell>
          <cell r="AG373">
            <v>1600</v>
          </cell>
          <cell r="AH373">
            <v>0</v>
          </cell>
          <cell r="AI373">
            <v>8586</v>
          </cell>
          <cell r="AJ373">
            <v>0</v>
          </cell>
          <cell r="AK373">
            <v>0</v>
          </cell>
          <cell r="AL373">
            <v>0</v>
          </cell>
          <cell r="AM373">
            <v>400</v>
          </cell>
          <cell r="AN373">
            <v>4768</v>
          </cell>
          <cell r="AO373">
            <v>5136</v>
          </cell>
          <cell r="AP373">
            <v>0</v>
          </cell>
          <cell r="AQ373">
            <v>0</v>
          </cell>
          <cell r="AR373">
            <v>0</v>
          </cell>
          <cell r="AS373">
            <v>0</v>
          </cell>
          <cell r="AT373">
            <v>60260</v>
          </cell>
          <cell r="AU373">
            <v>55124</v>
          </cell>
          <cell r="AV373">
            <v>3081.6</v>
          </cell>
          <cell r="AW373">
            <v>0</v>
          </cell>
          <cell r="AX373">
            <v>0</v>
          </cell>
          <cell r="AY373">
            <v>833.33333333333337</v>
          </cell>
          <cell r="AZ373">
            <v>10000</v>
          </cell>
          <cell r="BA373">
            <v>64174.933333333334</v>
          </cell>
          <cell r="BB373">
            <v>770099.19999999995</v>
          </cell>
          <cell r="BC373">
            <v>23820</v>
          </cell>
          <cell r="BD373">
            <v>793919.2</v>
          </cell>
          <cell r="BE373">
            <v>793919.2</v>
          </cell>
        </row>
        <row r="374">
          <cell r="A374">
            <v>10001885</v>
          </cell>
          <cell r="B374" t="str">
            <v>04/0608</v>
          </cell>
          <cell r="C374">
            <v>1010322998</v>
          </cell>
          <cell r="D374" t="str">
            <v>VIJAY PATEL</v>
          </cell>
          <cell r="E374" t="str">
            <v>PRAHLADBHAI</v>
          </cell>
          <cell r="F374" t="str">
            <v>S1</v>
          </cell>
          <cell r="G374" t="str">
            <v>OC</v>
          </cell>
          <cell r="H374">
            <v>40492</v>
          </cell>
          <cell r="I374">
            <v>40673</v>
          </cell>
          <cell r="J374">
            <v>27584</v>
          </cell>
          <cell r="K374">
            <v>41.62191780821918</v>
          </cell>
          <cell r="L374">
            <v>49498</v>
          </cell>
          <cell r="M374">
            <v>13.065753424657535</v>
          </cell>
          <cell r="N374">
            <v>6.2591567786022333</v>
          </cell>
          <cell r="O374">
            <v>19</v>
          </cell>
          <cell r="P374" t="str">
            <v>-</v>
          </cell>
          <cell r="Q374" t="str">
            <v>YES</v>
          </cell>
          <cell r="U374" t="str">
            <v>B.Sc.</v>
          </cell>
          <cell r="V374" t="str">
            <v>Supervisor</v>
          </cell>
          <cell r="W374" t="str">
            <v>Quality Control</v>
          </cell>
          <cell r="X374">
            <v>4568</v>
          </cell>
          <cell r="Y374">
            <v>843</v>
          </cell>
          <cell r="Z374">
            <v>1750</v>
          </cell>
          <cell r="AB374">
            <v>11998</v>
          </cell>
          <cell r="AC374">
            <v>0</v>
          </cell>
          <cell r="AD374">
            <v>6318</v>
          </cell>
          <cell r="AE374">
            <v>600</v>
          </cell>
          <cell r="AF374">
            <v>1250</v>
          </cell>
          <cell r="AG374">
            <v>843</v>
          </cell>
          <cell r="AH374">
            <v>2000</v>
          </cell>
          <cell r="AI374">
            <v>2153</v>
          </cell>
          <cell r="AJ374">
            <v>750</v>
          </cell>
          <cell r="AK374">
            <v>750</v>
          </cell>
          <cell r="AL374">
            <v>650</v>
          </cell>
          <cell r="AM374">
            <v>0</v>
          </cell>
          <cell r="AN374">
            <v>0</v>
          </cell>
          <cell r="AO374">
            <v>0</v>
          </cell>
          <cell r="AP374">
            <v>0</v>
          </cell>
          <cell r="AQ374">
            <v>0</v>
          </cell>
          <cell r="AR374">
            <v>0</v>
          </cell>
          <cell r="AS374">
            <v>0</v>
          </cell>
          <cell r="AT374">
            <v>27312</v>
          </cell>
          <cell r="AU374">
            <v>26712</v>
          </cell>
          <cell r="AV374">
            <v>1679.76</v>
          </cell>
          <cell r="AW374">
            <v>2799.6000000000004</v>
          </cell>
          <cell r="AX374">
            <v>0</v>
          </cell>
          <cell r="AY374">
            <v>416.66666666666669</v>
          </cell>
          <cell r="AZ374">
            <v>5000</v>
          </cell>
          <cell r="BA374">
            <v>32208.026666666668</v>
          </cell>
          <cell r="BB374">
            <v>386496.32</v>
          </cell>
          <cell r="BC374">
            <v>0</v>
          </cell>
          <cell r="BD374">
            <v>386496.32</v>
          </cell>
          <cell r="BE374">
            <v>386496.32</v>
          </cell>
        </row>
        <row r="375">
          <cell r="A375">
            <v>10001249</v>
          </cell>
          <cell r="B375" t="str">
            <v>04/0609</v>
          </cell>
          <cell r="C375">
            <v>1010322998</v>
          </cell>
          <cell r="D375" t="str">
            <v>SURESH C. PATEL</v>
          </cell>
          <cell r="E375" t="str">
            <v>CHELABHAI</v>
          </cell>
          <cell r="F375" t="str">
            <v>EG-1</v>
          </cell>
          <cell r="G375" t="str">
            <v>JMC</v>
          </cell>
          <cell r="H375">
            <v>40203</v>
          </cell>
          <cell r="I375">
            <v>40384</v>
          </cell>
          <cell r="J375">
            <v>26816</v>
          </cell>
          <cell r="K375">
            <v>43.726027397260275</v>
          </cell>
          <cell r="L375">
            <v>48730</v>
          </cell>
          <cell r="M375">
            <v>13.408219178082192</v>
          </cell>
          <cell r="N375">
            <v>7.0509376008371341</v>
          </cell>
          <cell r="O375">
            <v>20</v>
          </cell>
          <cell r="P375">
            <v>41730</v>
          </cell>
          <cell r="Q375" t="str">
            <v>YES</v>
          </cell>
          <cell r="U375" t="str">
            <v>M.Sc.(Chemistry)</v>
          </cell>
          <cell r="V375" t="str">
            <v>Assistant Manager</v>
          </cell>
          <cell r="W375" t="str">
            <v>Quality Control</v>
          </cell>
          <cell r="X375">
            <v>23927</v>
          </cell>
          <cell r="Y375">
            <v>1250</v>
          </cell>
          <cell r="AB375">
            <v>27280</v>
          </cell>
          <cell r="AC375">
            <v>0</v>
          </cell>
          <cell r="AD375">
            <v>13640</v>
          </cell>
          <cell r="AE375">
            <v>0</v>
          </cell>
          <cell r="AF375">
            <v>1250</v>
          </cell>
          <cell r="AG375">
            <v>1600</v>
          </cell>
          <cell r="AH375">
            <v>0</v>
          </cell>
          <cell r="AI375">
            <v>9529</v>
          </cell>
          <cell r="AJ375">
            <v>0</v>
          </cell>
          <cell r="AK375">
            <v>0</v>
          </cell>
          <cell r="AL375">
            <v>0</v>
          </cell>
          <cell r="AM375">
            <v>400</v>
          </cell>
          <cell r="AN375">
            <v>4928</v>
          </cell>
          <cell r="AO375">
            <v>5456</v>
          </cell>
          <cell r="AP375">
            <v>0</v>
          </cell>
          <cell r="AQ375">
            <v>0</v>
          </cell>
          <cell r="AR375">
            <v>0</v>
          </cell>
          <cell r="AS375">
            <v>0</v>
          </cell>
          <cell r="AT375">
            <v>64083</v>
          </cell>
          <cell r="AU375">
            <v>58627</v>
          </cell>
          <cell r="AV375">
            <v>3273.6</v>
          </cell>
          <cell r="AW375">
            <v>0</v>
          </cell>
          <cell r="AX375">
            <v>0</v>
          </cell>
          <cell r="AY375">
            <v>833.33333333333337</v>
          </cell>
          <cell r="AZ375">
            <v>10000</v>
          </cell>
          <cell r="BA375">
            <v>68189.933333333334</v>
          </cell>
          <cell r="BB375">
            <v>818279.2</v>
          </cell>
          <cell r="BC375">
            <v>25310</v>
          </cell>
          <cell r="BD375">
            <v>843589.2</v>
          </cell>
          <cell r="BE375">
            <v>843589.2</v>
          </cell>
        </row>
        <row r="376">
          <cell r="A376">
            <v>10003021</v>
          </cell>
          <cell r="B376" t="str">
            <v>04/0611</v>
          </cell>
          <cell r="C376">
            <v>1010318030</v>
          </cell>
          <cell r="D376" t="str">
            <v>HARINDRA KUMAR JAISWAR</v>
          </cell>
          <cell r="E376" t="str">
            <v>RAMLACHAN</v>
          </cell>
          <cell r="F376" t="str">
            <v>A3</v>
          </cell>
          <cell r="G376" t="str">
            <v>Aso</v>
          </cell>
          <cell r="H376">
            <v>41396</v>
          </cell>
          <cell r="I376">
            <v>41580</v>
          </cell>
          <cell r="J376">
            <v>24843</v>
          </cell>
          <cell r="K376">
            <v>49.131506849315066</v>
          </cell>
          <cell r="L376">
            <v>46757</v>
          </cell>
          <cell r="M376">
            <v>22.052054794520547</v>
          </cell>
          <cell r="N376">
            <v>3.7824444501522021</v>
          </cell>
          <cell r="O376">
            <v>26</v>
          </cell>
          <cell r="P376" t="str">
            <v>-</v>
          </cell>
          <cell r="Q376" t="str">
            <v>YES</v>
          </cell>
          <cell r="T376">
            <v>3</v>
          </cell>
          <cell r="U376" t="str">
            <v>H.S.C., I.T.I., NCTVT</v>
          </cell>
          <cell r="V376" t="str">
            <v>Operator</v>
          </cell>
          <cell r="W376" t="str">
            <v>Fatty Alcohol</v>
          </cell>
          <cell r="X376">
            <v>2983</v>
          </cell>
          <cell r="Y376">
            <v>800</v>
          </cell>
          <cell r="Z376">
            <v>1750</v>
          </cell>
          <cell r="AB376">
            <v>15300</v>
          </cell>
          <cell r="AC376">
            <v>450</v>
          </cell>
          <cell r="AD376">
            <v>4733</v>
          </cell>
          <cell r="AE376">
            <v>600</v>
          </cell>
          <cell r="AF376">
            <v>1250</v>
          </cell>
          <cell r="AG376">
            <v>800</v>
          </cell>
          <cell r="AH376">
            <v>5750</v>
          </cell>
          <cell r="AI376">
            <v>0</v>
          </cell>
          <cell r="AJ376">
            <v>750</v>
          </cell>
          <cell r="AK376">
            <v>750</v>
          </cell>
          <cell r="AL376">
            <v>650</v>
          </cell>
          <cell r="AM376">
            <v>0</v>
          </cell>
          <cell r="AN376">
            <v>0</v>
          </cell>
          <cell r="AO376">
            <v>0</v>
          </cell>
          <cell r="AP376">
            <v>0</v>
          </cell>
          <cell r="AQ376">
            <v>0</v>
          </cell>
          <cell r="AR376">
            <v>0</v>
          </cell>
          <cell r="AS376">
            <v>0</v>
          </cell>
          <cell r="AT376">
            <v>31033</v>
          </cell>
          <cell r="AU376">
            <v>30433</v>
          </cell>
          <cell r="AV376">
            <v>2580</v>
          </cell>
          <cell r="AW376">
            <v>4300</v>
          </cell>
          <cell r="AX376">
            <v>0</v>
          </cell>
          <cell r="AY376">
            <v>333.33333333333331</v>
          </cell>
          <cell r="AZ376">
            <v>4000</v>
          </cell>
          <cell r="BA376">
            <v>38246.333333333336</v>
          </cell>
          <cell r="BB376">
            <v>458956</v>
          </cell>
          <cell r="BC376">
            <v>0</v>
          </cell>
          <cell r="BD376">
            <v>458956</v>
          </cell>
          <cell r="BE376">
            <v>458956</v>
          </cell>
        </row>
        <row r="377">
          <cell r="A377">
            <v>10003035</v>
          </cell>
          <cell r="B377" t="str">
            <v>04/0620</v>
          </cell>
          <cell r="C377">
            <v>1010399999</v>
          </cell>
          <cell r="D377" t="str">
            <v>LAKHAN SINGH MEENA</v>
          </cell>
          <cell r="E377" t="str">
            <v>GOVERDHAN</v>
          </cell>
          <cell r="F377" t="str">
            <v>EG-1</v>
          </cell>
          <cell r="G377" t="str">
            <v>JMC</v>
          </cell>
          <cell r="H377">
            <v>41421</v>
          </cell>
          <cell r="I377">
            <v>41970</v>
          </cell>
          <cell r="J377">
            <v>32999</v>
          </cell>
          <cell r="K377">
            <v>26.786301369863015</v>
          </cell>
          <cell r="L377">
            <v>54913</v>
          </cell>
          <cell r="M377">
            <v>3.287671232876712E-2</v>
          </cell>
          <cell r="N377">
            <v>3.713951300101475</v>
          </cell>
          <cell r="O377">
            <v>4</v>
          </cell>
          <cell r="P377" t="str">
            <v>-</v>
          </cell>
          <cell r="Q377" t="str">
            <v>YES</v>
          </cell>
          <cell r="U377" t="str">
            <v>B.Tech. - Chemical</v>
          </cell>
          <cell r="V377" t="str">
            <v>Assistant Manager</v>
          </cell>
          <cell r="W377" t="str">
            <v>CTS</v>
          </cell>
          <cell r="X377">
            <v>28133</v>
          </cell>
          <cell r="Y377">
            <v>1250</v>
          </cell>
          <cell r="AB377">
            <v>32080</v>
          </cell>
          <cell r="AC377">
            <v>0</v>
          </cell>
          <cell r="AD377">
            <v>16040</v>
          </cell>
          <cell r="AE377">
            <v>0</v>
          </cell>
          <cell r="AF377">
            <v>1250</v>
          </cell>
          <cell r="AG377">
            <v>1600</v>
          </cell>
          <cell r="AH377">
            <v>0</v>
          </cell>
          <cell r="AI377">
            <v>12301</v>
          </cell>
          <cell r="AJ377">
            <v>0</v>
          </cell>
          <cell r="AK377">
            <v>0</v>
          </cell>
          <cell r="AL377">
            <v>0</v>
          </cell>
          <cell r="AM377">
            <v>400</v>
          </cell>
          <cell r="AN377">
            <v>5408</v>
          </cell>
          <cell r="AO377">
            <v>6416</v>
          </cell>
          <cell r="AP377">
            <v>0</v>
          </cell>
          <cell r="AQ377">
            <v>0</v>
          </cell>
          <cell r="AR377">
            <v>0</v>
          </cell>
          <cell r="AS377">
            <v>0</v>
          </cell>
          <cell r="AT377">
            <v>75495</v>
          </cell>
          <cell r="AU377">
            <v>69079</v>
          </cell>
          <cell r="AV377">
            <v>3849.6</v>
          </cell>
          <cell r="AW377">
            <v>0</v>
          </cell>
          <cell r="AX377">
            <v>0</v>
          </cell>
          <cell r="AY377">
            <v>833.33333333333337</v>
          </cell>
          <cell r="AZ377">
            <v>10000</v>
          </cell>
          <cell r="BA377">
            <v>80177.933333333334</v>
          </cell>
          <cell r="BB377">
            <v>962135.2</v>
          </cell>
          <cell r="BC377">
            <v>29760</v>
          </cell>
          <cell r="BD377">
            <v>991895.2</v>
          </cell>
          <cell r="BE377">
            <v>991895.2</v>
          </cell>
        </row>
        <row r="378">
          <cell r="A378">
            <v>10003052</v>
          </cell>
          <cell r="B378" t="str">
            <v>04/0621</v>
          </cell>
          <cell r="C378">
            <v>1010328999</v>
          </cell>
          <cell r="D378" t="str">
            <v>VINAYAK KALE</v>
          </cell>
          <cell r="E378" t="str">
            <v>SADANAND</v>
          </cell>
          <cell r="F378" t="str">
            <v>A1</v>
          </cell>
          <cell r="G378" t="str">
            <v>Aso</v>
          </cell>
          <cell r="H378">
            <v>41431</v>
          </cell>
          <cell r="I378">
            <v>41614</v>
          </cell>
          <cell r="J378">
            <v>30615</v>
          </cell>
          <cell r="K378">
            <v>33.317808219178083</v>
          </cell>
          <cell r="L378">
            <v>52529</v>
          </cell>
          <cell r="M378">
            <v>4.0164383561643833</v>
          </cell>
          <cell r="N378">
            <v>3.686554039193298</v>
          </cell>
          <cell r="O378">
            <v>8</v>
          </cell>
          <cell r="P378" t="str">
            <v>-</v>
          </cell>
          <cell r="Q378" t="str">
            <v>YES</v>
          </cell>
          <cell r="T378" t="str">
            <v>3 P-A2</v>
          </cell>
          <cell r="U378" t="str">
            <v>S.S.C.,I.T.I.,A.O.C.P.</v>
          </cell>
          <cell r="V378" t="str">
            <v>Operator</v>
          </cell>
          <cell r="W378" t="str">
            <v>TankFarm</v>
          </cell>
          <cell r="X378">
            <v>2183</v>
          </cell>
          <cell r="Y378">
            <v>600</v>
          </cell>
          <cell r="Z378">
            <v>1550</v>
          </cell>
          <cell r="AA378">
            <v>200</v>
          </cell>
          <cell r="AB378">
            <v>4425</v>
          </cell>
          <cell r="AC378">
            <v>1242</v>
          </cell>
          <cell r="AD378">
            <v>4913</v>
          </cell>
          <cell r="AE378">
            <v>600</v>
          </cell>
          <cell r="AF378">
            <v>1250</v>
          </cell>
          <cell r="AG378">
            <v>800</v>
          </cell>
          <cell r="AH378">
            <v>6250</v>
          </cell>
          <cell r="AI378">
            <v>0</v>
          </cell>
          <cell r="AJ378">
            <v>750</v>
          </cell>
          <cell r="AK378">
            <v>750</v>
          </cell>
          <cell r="AL378">
            <v>650</v>
          </cell>
          <cell r="AM378">
            <v>0</v>
          </cell>
          <cell r="AN378">
            <v>0</v>
          </cell>
          <cell r="AO378">
            <v>0</v>
          </cell>
          <cell r="AP378">
            <v>0</v>
          </cell>
          <cell r="AQ378">
            <v>0</v>
          </cell>
          <cell r="AR378">
            <v>0</v>
          </cell>
          <cell r="AS378">
            <v>0</v>
          </cell>
          <cell r="AT378">
            <v>21630</v>
          </cell>
          <cell r="AU378">
            <v>21030</v>
          </cell>
          <cell r="AV378">
            <v>1430.04</v>
          </cell>
          <cell r="AW378">
            <v>2383.4</v>
          </cell>
          <cell r="AX378">
            <v>0</v>
          </cell>
          <cell r="AY378">
            <v>250</v>
          </cell>
          <cell r="AZ378">
            <v>3000</v>
          </cell>
          <cell r="BA378">
            <v>25693.440000000002</v>
          </cell>
          <cell r="BB378">
            <v>308321.28000000003</v>
          </cell>
          <cell r="BC378">
            <v>0</v>
          </cell>
          <cell r="BD378">
            <v>308321.28000000003</v>
          </cell>
          <cell r="BE378">
            <v>272777</v>
          </cell>
        </row>
        <row r="379">
          <cell r="A379">
            <v>10003072</v>
          </cell>
          <cell r="B379" t="str">
            <v>04/0623</v>
          </cell>
          <cell r="C379">
            <v>1010318100</v>
          </cell>
          <cell r="D379" t="str">
            <v>SATISH ADAKE</v>
          </cell>
          <cell r="E379" t="str">
            <v>MALGONDA</v>
          </cell>
          <cell r="F379" t="str">
            <v>EG</v>
          </cell>
          <cell r="G379" t="str">
            <v>JMC</v>
          </cell>
          <cell r="H379">
            <v>41456</v>
          </cell>
          <cell r="I379">
            <v>41974</v>
          </cell>
          <cell r="J379">
            <v>33466</v>
          </cell>
          <cell r="K379">
            <v>25.506849315068493</v>
          </cell>
          <cell r="L379">
            <v>55380</v>
          </cell>
          <cell r="M379">
            <v>0.12876712328767123</v>
          </cell>
          <cell r="N379">
            <v>3.6180608881912746</v>
          </cell>
          <cell r="O379">
            <v>4</v>
          </cell>
          <cell r="P379" t="str">
            <v>-</v>
          </cell>
          <cell r="Q379" t="str">
            <v>YES</v>
          </cell>
          <cell r="U379" t="str">
            <v>B.E. Chemical</v>
          </cell>
          <cell r="V379" t="str">
            <v>Executive</v>
          </cell>
          <cell r="W379" t="str">
            <v>Hydrogen Plant</v>
          </cell>
          <cell r="AB379">
            <v>13820</v>
          </cell>
          <cell r="AC379">
            <v>0</v>
          </cell>
          <cell r="AD379">
            <v>6910</v>
          </cell>
          <cell r="AE379">
            <v>0</v>
          </cell>
          <cell r="AF379">
            <v>1250</v>
          </cell>
          <cell r="AG379">
            <v>1600</v>
          </cell>
          <cell r="AH379">
            <v>0</v>
          </cell>
          <cell r="AI379">
            <v>2138</v>
          </cell>
          <cell r="AJ379">
            <v>0</v>
          </cell>
          <cell r="AK379">
            <v>0</v>
          </cell>
          <cell r="AL379">
            <v>0</v>
          </cell>
          <cell r="AM379">
            <v>400</v>
          </cell>
          <cell r="AN379">
            <v>3582</v>
          </cell>
          <cell r="AO379">
            <v>2764</v>
          </cell>
          <cell r="AP379">
            <v>0</v>
          </cell>
          <cell r="AQ379">
            <v>0</v>
          </cell>
          <cell r="AR379">
            <v>0</v>
          </cell>
          <cell r="AS379">
            <v>0</v>
          </cell>
          <cell r="AT379">
            <v>32464</v>
          </cell>
          <cell r="AU379">
            <v>29700</v>
          </cell>
          <cell r="AV379">
            <v>1658.3999999999999</v>
          </cell>
          <cell r="AW379">
            <v>0</v>
          </cell>
          <cell r="AX379">
            <v>0</v>
          </cell>
          <cell r="AY379">
            <v>416.66666666666669</v>
          </cell>
          <cell r="AZ379">
            <v>5000</v>
          </cell>
          <cell r="BA379">
            <v>34539.066666666666</v>
          </cell>
          <cell r="BB379">
            <v>414468.8</v>
          </cell>
          <cell r="BC379">
            <v>12820</v>
          </cell>
          <cell r="BD379">
            <v>427288.8</v>
          </cell>
          <cell r="BE379">
            <v>427288.8</v>
          </cell>
        </row>
        <row r="380">
          <cell r="A380">
            <v>10003073</v>
          </cell>
          <cell r="B380" t="str">
            <v>04/0624</v>
          </cell>
          <cell r="C380">
            <v>1010318030</v>
          </cell>
          <cell r="D380" t="str">
            <v>VIKAS JADHAV</v>
          </cell>
          <cell r="E380" t="str">
            <v>PARASARAM</v>
          </cell>
          <cell r="F380" t="str">
            <v>EG</v>
          </cell>
          <cell r="G380" t="str">
            <v>JMC</v>
          </cell>
          <cell r="H380">
            <v>41456</v>
          </cell>
          <cell r="I380">
            <v>41974</v>
          </cell>
          <cell r="J380">
            <v>33390</v>
          </cell>
          <cell r="K380">
            <v>25.715068493150685</v>
          </cell>
          <cell r="L380">
            <v>55304</v>
          </cell>
          <cell r="M380">
            <v>0.12876712328767123</v>
          </cell>
          <cell r="N380">
            <v>3.6180608885083667</v>
          </cell>
          <cell r="O380">
            <v>4</v>
          </cell>
          <cell r="P380" t="str">
            <v>-</v>
          </cell>
          <cell r="Q380" t="str">
            <v>YES</v>
          </cell>
          <cell r="U380" t="str">
            <v>B.Tech. - Chemical</v>
          </cell>
          <cell r="V380" t="str">
            <v>Executive</v>
          </cell>
          <cell r="W380" t="str">
            <v>Fatty Alcohol</v>
          </cell>
          <cell r="AB380">
            <v>13820</v>
          </cell>
          <cell r="AC380">
            <v>0</v>
          </cell>
          <cell r="AD380">
            <v>6910</v>
          </cell>
          <cell r="AE380">
            <v>0</v>
          </cell>
          <cell r="AF380">
            <v>1250</v>
          </cell>
          <cell r="AG380">
            <v>1600</v>
          </cell>
          <cell r="AH380">
            <v>0</v>
          </cell>
          <cell r="AI380">
            <v>2138</v>
          </cell>
          <cell r="AJ380">
            <v>0</v>
          </cell>
          <cell r="AK380">
            <v>0</v>
          </cell>
          <cell r="AL380">
            <v>0</v>
          </cell>
          <cell r="AM380">
            <v>400</v>
          </cell>
          <cell r="AN380">
            <v>3582</v>
          </cell>
          <cell r="AO380">
            <v>2764</v>
          </cell>
          <cell r="AP380">
            <v>0</v>
          </cell>
          <cell r="AQ380">
            <v>0</v>
          </cell>
          <cell r="AR380">
            <v>0</v>
          </cell>
          <cell r="AS380">
            <v>0</v>
          </cell>
          <cell r="AT380">
            <v>32464</v>
          </cell>
          <cell r="AU380">
            <v>29700</v>
          </cell>
          <cell r="AV380">
            <v>1658.3999999999999</v>
          </cell>
          <cell r="AW380">
            <v>0</v>
          </cell>
          <cell r="AX380">
            <v>0</v>
          </cell>
          <cell r="AY380">
            <v>416.66666666666669</v>
          </cell>
          <cell r="AZ380">
            <v>5000</v>
          </cell>
          <cell r="BA380">
            <v>34539.066666666666</v>
          </cell>
          <cell r="BB380">
            <v>414468.8</v>
          </cell>
          <cell r="BC380">
            <v>12820</v>
          </cell>
          <cell r="BD380">
            <v>427288.8</v>
          </cell>
          <cell r="BE380">
            <v>427288.8</v>
          </cell>
        </row>
        <row r="381">
          <cell r="A381">
            <v>10003074</v>
          </cell>
          <cell r="B381" t="str">
            <v>04/0625</v>
          </cell>
          <cell r="C381">
            <v>1010318040</v>
          </cell>
          <cell r="D381" t="str">
            <v>VITTHAL JAGDALE</v>
          </cell>
          <cell r="E381" t="str">
            <v>VISHWASRAO</v>
          </cell>
          <cell r="F381" t="str">
            <v>EG</v>
          </cell>
          <cell r="G381" t="str">
            <v>JMC</v>
          </cell>
          <cell r="H381">
            <v>41456</v>
          </cell>
          <cell r="I381">
            <v>41974</v>
          </cell>
          <cell r="J381">
            <v>33410</v>
          </cell>
          <cell r="K381">
            <v>25.660273972602738</v>
          </cell>
          <cell r="L381">
            <v>55324</v>
          </cell>
          <cell r="M381">
            <v>0.12876712328767123</v>
          </cell>
          <cell r="N381">
            <v>3.6180608885083667</v>
          </cell>
          <cell r="O381">
            <v>4</v>
          </cell>
          <cell r="P381" t="str">
            <v>-</v>
          </cell>
          <cell r="Q381" t="str">
            <v>YES</v>
          </cell>
          <cell r="U381" t="str">
            <v>B.E. Chemical</v>
          </cell>
          <cell r="V381" t="str">
            <v>Executive</v>
          </cell>
          <cell r="W381" t="str">
            <v>Hydrogenation</v>
          </cell>
          <cell r="AB381">
            <v>13820</v>
          </cell>
          <cell r="AC381">
            <v>0</v>
          </cell>
          <cell r="AD381">
            <v>6910</v>
          </cell>
          <cell r="AE381">
            <v>0</v>
          </cell>
          <cell r="AF381">
            <v>1250</v>
          </cell>
          <cell r="AG381">
            <v>1600</v>
          </cell>
          <cell r="AH381">
            <v>0</v>
          </cell>
          <cell r="AI381">
            <v>2138</v>
          </cell>
          <cell r="AJ381">
            <v>0</v>
          </cell>
          <cell r="AK381">
            <v>0</v>
          </cell>
          <cell r="AL381">
            <v>0</v>
          </cell>
          <cell r="AM381">
            <v>400</v>
          </cell>
          <cell r="AN381">
            <v>3582</v>
          </cell>
          <cell r="AO381">
            <v>2764</v>
          </cell>
          <cell r="AP381">
            <v>0</v>
          </cell>
          <cell r="AQ381">
            <v>0</v>
          </cell>
          <cell r="AR381">
            <v>0</v>
          </cell>
          <cell r="AS381">
            <v>0</v>
          </cell>
          <cell r="AT381">
            <v>32464</v>
          </cell>
          <cell r="AU381">
            <v>29700</v>
          </cell>
          <cell r="AV381">
            <v>1658.3999999999999</v>
          </cell>
          <cell r="AW381">
            <v>0</v>
          </cell>
          <cell r="AX381">
            <v>0</v>
          </cell>
          <cell r="AY381">
            <v>416.66666666666669</v>
          </cell>
          <cell r="AZ381">
            <v>5000</v>
          </cell>
          <cell r="BA381">
            <v>34539.066666666666</v>
          </cell>
          <cell r="BB381">
            <v>414468.8</v>
          </cell>
          <cell r="BC381">
            <v>12820</v>
          </cell>
          <cell r="BD381">
            <v>427288.8</v>
          </cell>
          <cell r="BE381">
            <v>427288.8</v>
          </cell>
        </row>
        <row r="382">
          <cell r="A382">
            <v>10003080</v>
          </cell>
          <cell r="B382" t="str">
            <v>04/0631</v>
          </cell>
          <cell r="C382">
            <v>1010318010</v>
          </cell>
          <cell r="D382" t="str">
            <v>ABHIJEET SHINDE</v>
          </cell>
          <cell r="E382" t="str">
            <v>BALASAHEB</v>
          </cell>
          <cell r="F382" t="str">
            <v>EG</v>
          </cell>
          <cell r="G382" t="str">
            <v>JMC</v>
          </cell>
          <cell r="H382">
            <v>41456</v>
          </cell>
          <cell r="I382">
            <v>41974</v>
          </cell>
          <cell r="J382">
            <v>33774</v>
          </cell>
          <cell r="K382">
            <v>24.663013698630138</v>
          </cell>
          <cell r="L382">
            <v>55688</v>
          </cell>
          <cell r="M382">
            <v>0.12876712328767123</v>
          </cell>
          <cell r="N382">
            <v>3.6180608881912746</v>
          </cell>
          <cell r="O382">
            <v>4</v>
          </cell>
          <cell r="P382" t="str">
            <v>-</v>
          </cell>
          <cell r="Q382" t="str">
            <v>YES</v>
          </cell>
          <cell r="U382" t="str">
            <v>B.Tech. - Chemical</v>
          </cell>
          <cell r="V382" t="str">
            <v>Executive</v>
          </cell>
          <cell r="W382" t="str">
            <v>Splitting</v>
          </cell>
          <cell r="AB382">
            <v>13820</v>
          </cell>
          <cell r="AC382">
            <v>0</v>
          </cell>
          <cell r="AD382">
            <v>6910</v>
          </cell>
          <cell r="AE382">
            <v>0</v>
          </cell>
          <cell r="AF382">
            <v>1250</v>
          </cell>
          <cell r="AG382">
            <v>1600</v>
          </cell>
          <cell r="AH382">
            <v>0</v>
          </cell>
          <cell r="AI382">
            <v>2138</v>
          </cell>
          <cell r="AJ382">
            <v>0</v>
          </cell>
          <cell r="AK382">
            <v>0</v>
          </cell>
          <cell r="AL382">
            <v>0</v>
          </cell>
          <cell r="AM382">
            <v>400</v>
          </cell>
          <cell r="AN382">
            <v>3582</v>
          </cell>
          <cell r="AO382">
            <v>2764</v>
          </cell>
          <cell r="AP382">
            <v>0</v>
          </cell>
          <cell r="AQ382">
            <v>0</v>
          </cell>
          <cell r="AR382">
            <v>0</v>
          </cell>
          <cell r="AS382">
            <v>0</v>
          </cell>
          <cell r="AT382">
            <v>32464</v>
          </cell>
          <cell r="AU382">
            <v>29700</v>
          </cell>
          <cell r="AV382">
            <v>1658.3999999999999</v>
          </cell>
          <cell r="AW382">
            <v>0</v>
          </cell>
          <cell r="AX382">
            <v>0</v>
          </cell>
          <cell r="AY382">
            <v>416.66666666666669</v>
          </cell>
          <cell r="AZ382">
            <v>5000</v>
          </cell>
          <cell r="BA382">
            <v>34539.066666666666</v>
          </cell>
          <cell r="BB382">
            <v>414468.8</v>
          </cell>
          <cell r="BC382">
            <v>12820</v>
          </cell>
          <cell r="BD382">
            <v>427288.8</v>
          </cell>
          <cell r="BE382">
            <v>427288.8</v>
          </cell>
        </row>
        <row r="383">
          <cell r="A383">
            <v>10003084</v>
          </cell>
          <cell r="B383" t="str">
            <v>04/0635</v>
          </cell>
          <cell r="C383">
            <v>1010318020</v>
          </cell>
          <cell r="D383" t="str">
            <v>ROHAN JADHAV</v>
          </cell>
          <cell r="E383" t="str">
            <v>SHASHIKANT</v>
          </cell>
          <cell r="F383" t="str">
            <v>EG</v>
          </cell>
          <cell r="G383" t="str">
            <v>JMC</v>
          </cell>
          <cell r="H383">
            <v>41456</v>
          </cell>
          <cell r="I383">
            <v>41640</v>
          </cell>
          <cell r="J383">
            <v>32892</v>
          </cell>
          <cell r="K383">
            <v>27.079452054794519</v>
          </cell>
          <cell r="L383">
            <v>54806</v>
          </cell>
          <cell r="M383">
            <v>0.12876712328767123</v>
          </cell>
          <cell r="N383">
            <v>3.6180608881912746</v>
          </cell>
          <cell r="O383">
            <v>4</v>
          </cell>
          <cell r="P383" t="str">
            <v>-</v>
          </cell>
          <cell r="Q383" t="str">
            <v>YES</v>
          </cell>
          <cell r="U383" t="str">
            <v>B.E. Chemical</v>
          </cell>
          <cell r="V383" t="str">
            <v>Executive</v>
          </cell>
          <cell r="W383" t="str">
            <v>Distillation</v>
          </cell>
          <cell r="AB383">
            <v>13820</v>
          </cell>
          <cell r="AC383">
            <v>0</v>
          </cell>
          <cell r="AD383">
            <v>6910</v>
          </cell>
          <cell r="AE383">
            <v>0</v>
          </cell>
          <cell r="AF383">
            <v>1250</v>
          </cell>
          <cell r="AG383">
            <v>1600</v>
          </cell>
          <cell r="AH383">
            <v>0</v>
          </cell>
          <cell r="AI383">
            <v>2138</v>
          </cell>
          <cell r="AJ383">
            <v>0</v>
          </cell>
          <cell r="AK383">
            <v>0</v>
          </cell>
          <cell r="AL383">
            <v>0</v>
          </cell>
          <cell r="AM383">
            <v>400</v>
          </cell>
          <cell r="AN383">
            <v>3582</v>
          </cell>
          <cell r="AO383">
            <v>2764</v>
          </cell>
          <cell r="AP383">
            <v>0</v>
          </cell>
          <cell r="AQ383">
            <v>0</v>
          </cell>
          <cell r="AR383">
            <v>0</v>
          </cell>
          <cell r="AS383">
            <v>0</v>
          </cell>
          <cell r="AT383">
            <v>32464</v>
          </cell>
          <cell r="AU383">
            <v>29700</v>
          </cell>
          <cell r="AV383">
            <v>1658.3999999999999</v>
          </cell>
          <cell r="AW383">
            <v>0</v>
          </cell>
          <cell r="AX383">
            <v>0</v>
          </cell>
          <cell r="AY383">
            <v>416.66666666666669</v>
          </cell>
          <cell r="AZ383">
            <v>5000</v>
          </cell>
          <cell r="BA383">
            <v>34539.066666666666</v>
          </cell>
          <cell r="BB383">
            <v>414468.8</v>
          </cell>
          <cell r="BC383">
            <v>12820</v>
          </cell>
          <cell r="BD383">
            <v>427288.8</v>
          </cell>
          <cell r="BE383">
            <v>427288.8</v>
          </cell>
        </row>
        <row r="384">
          <cell r="A384">
            <v>10003085</v>
          </cell>
          <cell r="B384" t="str">
            <v>04/0636</v>
          </cell>
          <cell r="C384">
            <v>1010322999</v>
          </cell>
          <cell r="D384" t="str">
            <v>ABHISHEK AUTI</v>
          </cell>
          <cell r="E384" t="str">
            <v>RATNAKAR</v>
          </cell>
          <cell r="F384" t="str">
            <v>EG-0</v>
          </cell>
          <cell r="G384" t="str">
            <v>JMC</v>
          </cell>
          <cell r="H384">
            <v>41464</v>
          </cell>
          <cell r="I384">
            <v>41648</v>
          </cell>
          <cell r="J384">
            <v>32640</v>
          </cell>
          <cell r="K384">
            <v>27.769863013698629</v>
          </cell>
          <cell r="L384">
            <v>54554</v>
          </cell>
          <cell r="M384">
            <v>0.15068493150684931</v>
          </cell>
          <cell r="N384">
            <v>3.5961430799720961</v>
          </cell>
          <cell r="O384">
            <v>4</v>
          </cell>
          <cell r="P384" t="str">
            <v>-</v>
          </cell>
          <cell r="Q384" t="str">
            <v>YES</v>
          </cell>
          <cell r="U384" t="str">
            <v>B.Sc.</v>
          </cell>
          <cell r="V384" t="str">
            <v>Junior Executive</v>
          </cell>
          <cell r="W384" t="str">
            <v>Quality Control</v>
          </cell>
          <cell r="X384">
            <v>5929</v>
          </cell>
          <cell r="Y384">
            <v>1250</v>
          </cell>
          <cell r="AB384">
            <v>6590</v>
          </cell>
          <cell r="AC384">
            <v>0</v>
          </cell>
          <cell r="AD384">
            <v>3295</v>
          </cell>
          <cell r="AE384">
            <v>0</v>
          </cell>
          <cell r="AF384">
            <v>1250</v>
          </cell>
          <cell r="AG384">
            <v>800</v>
          </cell>
          <cell r="AH384">
            <v>0</v>
          </cell>
          <cell r="AI384">
            <v>1790</v>
          </cell>
          <cell r="AJ384">
            <v>0</v>
          </cell>
          <cell r="AK384">
            <v>0</v>
          </cell>
          <cell r="AL384">
            <v>0</v>
          </cell>
          <cell r="AM384">
            <v>200</v>
          </cell>
          <cell r="AN384">
            <v>0</v>
          </cell>
          <cell r="AO384">
            <v>1318</v>
          </cell>
          <cell r="AP384">
            <v>0</v>
          </cell>
          <cell r="AQ384">
            <v>0</v>
          </cell>
          <cell r="AR384">
            <v>0</v>
          </cell>
          <cell r="AS384">
            <v>0</v>
          </cell>
          <cell r="AT384">
            <v>15243</v>
          </cell>
          <cell r="AU384">
            <v>13925</v>
          </cell>
          <cell r="AV384">
            <v>790.8</v>
          </cell>
          <cell r="AW384">
            <v>0</v>
          </cell>
          <cell r="AX384">
            <v>661.4375</v>
          </cell>
          <cell r="AY384">
            <v>416.66666666666669</v>
          </cell>
          <cell r="AZ384">
            <v>5000</v>
          </cell>
          <cell r="BA384">
            <v>17111.904166666667</v>
          </cell>
          <cell r="BB384">
            <v>205342.85</v>
          </cell>
          <cell r="BC384">
            <v>4030</v>
          </cell>
          <cell r="BD384">
            <v>209372.85</v>
          </cell>
          <cell r="BE384">
            <v>209372.85</v>
          </cell>
        </row>
        <row r="385">
          <cell r="A385">
            <v>10003110</v>
          </cell>
          <cell r="B385" t="str">
            <v>04/0637</v>
          </cell>
          <cell r="C385">
            <v>1010320999</v>
          </cell>
          <cell r="D385" t="str">
            <v>AVINASH JADHAV</v>
          </cell>
          <cell r="E385" t="str">
            <v>RAGHUNATH</v>
          </cell>
          <cell r="F385" t="str">
            <v>EG-1</v>
          </cell>
          <cell r="G385" t="str">
            <v>JMC</v>
          </cell>
          <cell r="H385">
            <v>41491</v>
          </cell>
          <cell r="I385">
            <v>41675</v>
          </cell>
          <cell r="J385">
            <v>30233</v>
          </cell>
          <cell r="K385">
            <v>34.364383561643834</v>
          </cell>
          <cell r="L385">
            <v>52147</v>
          </cell>
          <cell r="M385">
            <v>7.9315068493150687</v>
          </cell>
          <cell r="N385">
            <v>3.5221704772323705</v>
          </cell>
          <cell r="O385">
            <v>11</v>
          </cell>
          <cell r="P385" t="str">
            <v>-</v>
          </cell>
          <cell r="Q385" t="str">
            <v>YES</v>
          </cell>
          <cell r="U385" t="str">
            <v>M.Com</v>
          </cell>
          <cell r="V385" t="str">
            <v>Assistant Manager</v>
          </cell>
          <cell r="W385" t="str">
            <v>Excise</v>
          </cell>
          <cell r="X385">
            <v>26212</v>
          </cell>
          <cell r="Y385">
            <v>1250</v>
          </cell>
          <cell r="AB385">
            <v>29890</v>
          </cell>
          <cell r="AC385">
            <v>0</v>
          </cell>
          <cell r="AD385">
            <v>14945</v>
          </cell>
          <cell r="AE385">
            <v>0</v>
          </cell>
          <cell r="AF385">
            <v>1250</v>
          </cell>
          <cell r="AG385">
            <v>1600</v>
          </cell>
          <cell r="AH385">
            <v>0</v>
          </cell>
          <cell r="AI385">
            <v>11032</v>
          </cell>
          <cell r="AJ385">
            <v>0</v>
          </cell>
          <cell r="AK385">
            <v>0</v>
          </cell>
          <cell r="AL385">
            <v>0</v>
          </cell>
          <cell r="AM385">
            <v>400</v>
          </cell>
          <cell r="AN385">
            <v>5189</v>
          </cell>
          <cell r="AO385">
            <v>5978</v>
          </cell>
          <cell r="AP385">
            <v>0</v>
          </cell>
          <cell r="AQ385">
            <v>0</v>
          </cell>
          <cell r="AR385">
            <v>0</v>
          </cell>
          <cell r="AS385">
            <v>0</v>
          </cell>
          <cell r="AT385">
            <v>70284</v>
          </cell>
          <cell r="AU385">
            <v>64306</v>
          </cell>
          <cell r="AV385">
            <v>3586.7999999999997</v>
          </cell>
          <cell r="AW385">
            <v>0</v>
          </cell>
          <cell r="AX385">
            <v>0</v>
          </cell>
          <cell r="AY385">
            <v>833.33333333333337</v>
          </cell>
          <cell r="AZ385">
            <v>10000</v>
          </cell>
          <cell r="BA385">
            <v>74704.133333333331</v>
          </cell>
          <cell r="BB385">
            <v>896449.6</v>
          </cell>
          <cell r="BC385">
            <v>27730</v>
          </cell>
          <cell r="BD385">
            <v>924179.6</v>
          </cell>
          <cell r="BE385">
            <v>924179.6</v>
          </cell>
        </row>
        <row r="386">
          <cell r="A386">
            <v>10003208</v>
          </cell>
          <cell r="B386" t="str">
            <v>04/0639</v>
          </cell>
          <cell r="C386">
            <v>1010317999</v>
          </cell>
          <cell r="D386" t="str">
            <v>DILIP KARNE</v>
          </cell>
          <cell r="E386" t="str">
            <v>SADANAND</v>
          </cell>
          <cell r="F386" t="str">
            <v>A2</v>
          </cell>
          <cell r="G386" t="str">
            <v>Aso</v>
          </cell>
          <cell r="H386">
            <v>41680</v>
          </cell>
          <cell r="I386">
            <v>41861</v>
          </cell>
          <cell r="J386">
            <v>29365</v>
          </cell>
          <cell r="K386">
            <v>36.742465753424661</v>
          </cell>
          <cell r="L386">
            <v>51279</v>
          </cell>
          <cell r="M386">
            <v>7.1150684931506847</v>
          </cell>
          <cell r="N386">
            <v>3.0043622580542881</v>
          </cell>
          <cell r="O386">
            <v>10</v>
          </cell>
          <cell r="P386" t="str">
            <v>-</v>
          </cell>
          <cell r="Q386" t="str">
            <v>YES</v>
          </cell>
          <cell r="U386" t="str">
            <v>S.S.C., I.T.I.</v>
          </cell>
          <cell r="V386" t="str">
            <v>Electrician</v>
          </cell>
          <cell r="W386" t="str">
            <v>Electrical</v>
          </cell>
          <cell r="X386">
            <v>2583</v>
          </cell>
          <cell r="Y386">
            <v>700</v>
          </cell>
          <cell r="Z386">
            <v>1650</v>
          </cell>
          <cell r="AA386">
            <v>100</v>
          </cell>
          <cell r="AB386">
            <v>6750</v>
          </cell>
          <cell r="AC386">
            <v>1270</v>
          </cell>
          <cell r="AD386">
            <v>4233</v>
          </cell>
          <cell r="AE386">
            <v>600</v>
          </cell>
          <cell r="AF386">
            <v>1250</v>
          </cell>
          <cell r="AG386">
            <v>800</v>
          </cell>
          <cell r="AH386">
            <v>6450</v>
          </cell>
          <cell r="AI386">
            <v>0</v>
          </cell>
          <cell r="AJ386">
            <v>750</v>
          </cell>
          <cell r="AK386">
            <v>750</v>
          </cell>
          <cell r="AL386">
            <v>650</v>
          </cell>
          <cell r="AM386">
            <v>0</v>
          </cell>
          <cell r="AN386">
            <v>0</v>
          </cell>
          <cell r="AO386">
            <v>0</v>
          </cell>
          <cell r="AP386">
            <v>0</v>
          </cell>
          <cell r="AQ386">
            <v>0</v>
          </cell>
          <cell r="AR386">
            <v>0</v>
          </cell>
          <cell r="AS386">
            <v>0</v>
          </cell>
          <cell r="AT386">
            <v>23503</v>
          </cell>
          <cell r="AU386">
            <v>22903</v>
          </cell>
          <cell r="AV386">
            <v>1736.3999999999999</v>
          </cell>
          <cell r="AW386">
            <v>2894</v>
          </cell>
          <cell r="AX386">
            <v>0</v>
          </cell>
          <cell r="AY386">
            <v>291.66666666666669</v>
          </cell>
          <cell r="AZ386">
            <v>3500</v>
          </cell>
          <cell r="BA386">
            <v>28425.066666666669</v>
          </cell>
          <cell r="BB386">
            <v>341100.80000000005</v>
          </cell>
          <cell r="BC386">
            <v>0</v>
          </cell>
          <cell r="BD386">
            <v>341100.80000000005</v>
          </cell>
          <cell r="BE386">
            <v>341100.80000000005</v>
          </cell>
        </row>
        <row r="387">
          <cell r="A387">
            <v>10003305</v>
          </cell>
          <cell r="B387" t="str">
            <v>04/0643</v>
          </cell>
          <cell r="C387">
            <v>1010308999</v>
          </cell>
          <cell r="D387" t="str">
            <v>VISHAL REVANDKAR</v>
          </cell>
          <cell r="E387" t="str">
            <v>VASUDEO</v>
          </cell>
          <cell r="F387" t="str">
            <v>EG-1</v>
          </cell>
          <cell r="G387" t="str">
            <v>JMC</v>
          </cell>
          <cell r="H387">
            <v>41821</v>
          </cell>
          <cell r="I387">
            <v>42005</v>
          </cell>
          <cell r="J387">
            <v>32484</v>
          </cell>
          <cell r="K387">
            <v>28.197260273972603</v>
          </cell>
          <cell r="L387">
            <v>54398</v>
          </cell>
          <cell r="M387">
            <v>3.1671232876712327</v>
          </cell>
          <cell r="N387">
            <v>2.618060889142571</v>
          </cell>
          <cell r="O387">
            <v>6</v>
          </cell>
          <cell r="P387" t="str">
            <v>-</v>
          </cell>
          <cell r="Q387" t="str">
            <v>YES</v>
          </cell>
          <cell r="U387" t="str">
            <v>B.Com. MLIS</v>
          </cell>
          <cell r="V387" t="str">
            <v>Assistant Manager</v>
          </cell>
          <cell r="W387" t="str">
            <v>HR</v>
          </cell>
          <cell r="X387">
            <v>17784</v>
          </cell>
          <cell r="Y387">
            <v>1250</v>
          </cell>
          <cell r="AB387">
            <v>19740</v>
          </cell>
          <cell r="AC387">
            <v>0</v>
          </cell>
          <cell r="AD387">
            <v>9870</v>
          </cell>
          <cell r="AE387">
            <v>0</v>
          </cell>
          <cell r="AF387">
            <v>1250</v>
          </cell>
          <cell r="AG387">
            <v>1600</v>
          </cell>
          <cell r="AH387">
            <v>0</v>
          </cell>
          <cell r="AI387">
            <v>5165</v>
          </cell>
          <cell r="AJ387">
            <v>0</v>
          </cell>
          <cell r="AK387">
            <v>0</v>
          </cell>
          <cell r="AL387">
            <v>0</v>
          </cell>
          <cell r="AM387">
            <v>400</v>
          </cell>
          <cell r="AN387">
            <v>4174</v>
          </cell>
          <cell r="AO387">
            <v>3948</v>
          </cell>
          <cell r="AP387">
            <v>0</v>
          </cell>
          <cell r="AQ387">
            <v>0</v>
          </cell>
          <cell r="AR387">
            <v>0</v>
          </cell>
          <cell r="AS387">
            <v>0</v>
          </cell>
          <cell r="AT387">
            <v>46147</v>
          </cell>
          <cell r="AU387">
            <v>42199</v>
          </cell>
          <cell r="AV387">
            <v>2368.7999999999997</v>
          </cell>
          <cell r="AW387">
            <v>0</v>
          </cell>
          <cell r="AX387">
            <v>0</v>
          </cell>
          <cell r="AY387">
            <v>833.33333333333337</v>
          </cell>
          <cell r="AZ387">
            <v>10000</v>
          </cell>
          <cell r="BA387">
            <v>49349.133333333339</v>
          </cell>
          <cell r="BB387">
            <v>592189.60000000009</v>
          </cell>
          <cell r="BC387">
            <v>18320</v>
          </cell>
          <cell r="BD387">
            <v>610509.60000000009</v>
          </cell>
          <cell r="BE387">
            <v>610509.60000000009</v>
          </cell>
        </row>
        <row r="388">
          <cell r="A388">
            <v>10003330</v>
          </cell>
          <cell r="B388" t="str">
            <v>04/0646</v>
          </cell>
          <cell r="C388">
            <v>1010317999</v>
          </cell>
          <cell r="D388" t="str">
            <v>AMANKUMAR JHA</v>
          </cell>
          <cell r="E388" t="str">
            <v>RAJENDRAKUMAR</v>
          </cell>
          <cell r="F388" t="str">
            <v>EG</v>
          </cell>
          <cell r="G388" t="str">
            <v>JMC</v>
          </cell>
          <cell r="H388">
            <v>41827</v>
          </cell>
          <cell r="I388">
            <v>42011</v>
          </cell>
          <cell r="J388">
            <v>33609</v>
          </cell>
          <cell r="K388">
            <v>25.115068493150684</v>
          </cell>
          <cell r="L388">
            <v>55523</v>
          </cell>
          <cell r="N388">
            <v>2.601622532343983</v>
          </cell>
          <cell r="O388">
            <v>3</v>
          </cell>
          <cell r="P388" t="str">
            <v>-</v>
          </cell>
          <cell r="U388" t="str">
            <v>B.E. - Mechanical</v>
          </cell>
          <cell r="V388" t="str">
            <v>Executive</v>
          </cell>
          <cell r="W388" t="str">
            <v>Maintenance</v>
          </cell>
          <cell r="AB388">
            <v>12570</v>
          </cell>
          <cell r="AC388">
            <v>0</v>
          </cell>
          <cell r="AD388">
            <v>6285</v>
          </cell>
          <cell r="AE388">
            <v>0</v>
          </cell>
          <cell r="AF388">
            <v>1250</v>
          </cell>
          <cell r="AG388">
            <v>1600</v>
          </cell>
          <cell r="AH388">
            <v>0</v>
          </cell>
          <cell r="AI388">
            <v>1403</v>
          </cell>
          <cell r="AJ388">
            <v>0</v>
          </cell>
          <cell r="AK388">
            <v>0</v>
          </cell>
          <cell r="AL388">
            <v>0</v>
          </cell>
          <cell r="AM388">
            <v>400</v>
          </cell>
          <cell r="AN388">
            <v>3457</v>
          </cell>
          <cell r="AO388">
            <v>2514</v>
          </cell>
          <cell r="AP388">
            <v>0</v>
          </cell>
          <cell r="AQ388">
            <v>0</v>
          </cell>
          <cell r="AR388">
            <v>0</v>
          </cell>
          <cell r="AS388">
            <v>0</v>
          </cell>
          <cell r="AT388">
            <v>29479</v>
          </cell>
          <cell r="AU388">
            <v>26965</v>
          </cell>
          <cell r="AV388">
            <v>1508.3999999999999</v>
          </cell>
          <cell r="AW388">
            <v>0</v>
          </cell>
          <cell r="AX388">
            <v>0</v>
          </cell>
          <cell r="AY388">
            <v>416.66666666666669</v>
          </cell>
          <cell r="AZ388">
            <v>5000</v>
          </cell>
          <cell r="BA388">
            <v>31404.066666666669</v>
          </cell>
          <cell r="BB388">
            <v>376848.80000000005</v>
          </cell>
          <cell r="BC388">
            <v>11660</v>
          </cell>
          <cell r="BD388">
            <v>388508.80000000005</v>
          </cell>
          <cell r="BE388">
            <v>388508.80000000005</v>
          </cell>
        </row>
        <row r="389">
          <cell r="A389">
            <v>10003327</v>
          </cell>
          <cell r="B389" t="str">
            <v>04/0650</v>
          </cell>
          <cell r="C389">
            <v>1010318020</v>
          </cell>
          <cell r="D389" t="str">
            <v>ANIKET DUKARE</v>
          </cell>
          <cell r="E389" t="str">
            <v>LAHU</v>
          </cell>
          <cell r="F389" t="str">
            <v>EG</v>
          </cell>
          <cell r="G389" t="str">
            <v>JMC</v>
          </cell>
          <cell r="H389">
            <v>41827</v>
          </cell>
          <cell r="I389">
            <v>42011</v>
          </cell>
          <cell r="J389">
            <v>33808</v>
          </cell>
          <cell r="K389">
            <v>24.56986301369863</v>
          </cell>
          <cell r="L389">
            <v>55722</v>
          </cell>
          <cell r="N389">
            <v>2.6016225320268909</v>
          </cell>
          <cell r="O389">
            <v>3</v>
          </cell>
          <cell r="P389" t="str">
            <v>-</v>
          </cell>
          <cell r="U389" t="str">
            <v>B.E. Chemical</v>
          </cell>
          <cell r="V389" t="str">
            <v>Executive</v>
          </cell>
          <cell r="W389" t="str">
            <v>Distillation</v>
          </cell>
          <cell r="AB389">
            <v>12910</v>
          </cell>
          <cell r="AC389">
            <v>0</v>
          </cell>
          <cell r="AD389">
            <v>6455</v>
          </cell>
          <cell r="AE389">
            <v>0</v>
          </cell>
          <cell r="AF389">
            <v>1250</v>
          </cell>
          <cell r="AG389">
            <v>1600</v>
          </cell>
          <cell r="AH389">
            <v>0</v>
          </cell>
          <cell r="AI389">
            <v>1599</v>
          </cell>
          <cell r="AJ389">
            <v>0</v>
          </cell>
          <cell r="AK389">
            <v>0</v>
          </cell>
          <cell r="AL389">
            <v>0</v>
          </cell>
          <cell r="AM389">
            <v>400</v>
          </cell>
          <cell r="AN389">
            <v>3491</v>
          </cell>
          <cell r="AO389">
            <v>2582</v>
          </cell>
          <cell r="AP389">
            <v>0</v>
          </cell>
          <cell r="AQ389">
            <v>0</v>
          </cell>
          <cell r="AR389">
            <v>0</v>
          </cell>
          <cell r="AS389">
            <v>0</v>
          </cell>
          <cell r="AT389">
            <v>30287</v>
          </cell>
          <cell r="AU389">
            <v>27705</v>
          </cell>
          <cell r="AV389">
            <v>1549.2</v>
          </cell>
          <cell r="AW389">
            <v>0</v>
          </cell>
          <cell r="AX389">
            <v>0</v>
          </cell>
          <cell r="AY389">
            <v>416.66666666666669</v>
          </cell>
          <cell r="AZ389">
            <v>5000</v>
          </cell>
          <cell r="BA389">
            <v>32252.866666666669</v>
          </cell>
          <cell r="BB389">
            <v>387034.4</v>
          </cell>
          <cell r="BC389">
            <v>11970</v>
          </cell>
          <cell r="BD389">
            <v>399004.4</v>
          </cell>
          <cell r="BE389">
            <v>399004.4</v>
          </cell>
        </row>
        <row r="390">
          <cell r="A390">
            <v>10003356</v>
          </cell>
          <cell r="B390" t="str">
            <v>04/0652</v>
          </cell>
          <cell r="C390">
            <v>1010399999</v>
          </cell>
          <cell r="D390" t="str">
            <v>AMEY DESHPANDE</v>
          </cell>
          <cell r="E390" t="str">
            <v>BHALCHANDRA</v>
          </cell>
          <cell r="F390" t="str">
            <v>EG-2</v>
          </cell>
          <cell r="G390" t="str">
            <v>JMC</v>
          </cell>
          <cell r="H390">
            <v>41871</v>
          </cell>
          <cell r="I390">
            <v>42055</v>
          </cell>
          <cell r="J390">
            <v>32572</v>
          </cell>
          <cell r="K390">
            <v>27.956164383561642</v>
          </cell>
          <cell r="L390">
            <v>54486</v>
          </cell>
          <cell r="M390">
            <v>1.2328767123287672</v>
          </cell>
          <cell r="N390">
            <v>2.4810745871385036</v>
          </cell>
          <cell r="O390">
            <v>4</v>
          </cell>
          <cell r="P390" t="str">
            <v>-</v>
          </cell>
          <cell r="Q390" t="str">
            <v>YES</v>
          </cell>
          <cell r="U390" t="str">
            <v xml:space="preserve">M.Tech (Chmical Process &amp; Plant Design) </v>
          </cell>
          <cell r="V390" t="str">
            <v>Manager</v>
          </cell>
          <cell r="W390" t="str">
            <v>CTS</v>
          </cell>
          <cell r="X390">
            <v>16005</v>
          </cell>
          <cell r="Y390">
            <v>1250</v>
          </cell>
          <cell r="AB390">
            <v>18770</v>
          </cell>
          <cell r="AC390">
            <v>0</v>
          </cell>
          <cell r="AD390">
            <v>9385</v>
          </cell>
          <cell r="AE390">
            <v>0</v>
          </cell>
          <cell r="AF390">
            <v>1250</v>
          </cell>
          <cell r="AG390">
            <v>0</v>
          </cell>
          <cell r="AH390">
            <v>0</v>
          </cell>
          <cell r="AI390">
            <v>892</v>
          </cell>
          <cell r="AJ390">
            <v>0</v>
          </cell>
          <cell r="AK390">
            <v>0</v>
          </cell>
          <cell r="AL390">
            <v>0</v>
          </cell>
          <cell r="AM390">
            <v>400</v>
          </cell>
          <cell r="AN390">
            <v>4077</v>
          </cell>
          <cell r="AO390">
            <v>3754</v>
          </cell>
          <cell r="AP390">
            <v>0</v>
          </cell>
          <cell r="AQ390">
            <v>0</v>
          </cell>
          <cell r="AR390">
            <v>0</v>
          </cell>
          <cell r="AS390">
            <v>5300</v>
          </cell>
          <cell r="AT390">
            <v>43828</v>
          </cell>
          <cell r="AU390">
            <v>40074</v>
          </cell>
          <cell r="AV390">
            <v>2252.4</v>
          </cell>
          <cell r="AW390">
            <v>0</v>
          </cell>
          <cell r="AX390">
            <v>0</v>
          </cell>
          <cell r="AY390">
            <v>833.33333333333337</v>
          </cell>
          <cell r="AZ390">
            <v>10000</v>
          </cell>
          <cell r="BA390">
            <v>46913.733333333337</v>
          </cell>
          <cell r="BB390">
            <v>562964.80000000005</v>
          </cell>
          <cell r="BC390">
            <v>35940</v>
          </cell>
          <cell r="BD390">
            <v>598904.80000000005</v>
          </cell>
          <cell r="BE390">
            <v>598904.80000000005</v>
          </cell>
        </row>
        <row r="391">
          <cell r="A391">
            <v>10003371</v>
          </cell>
          <cell r="B391" t="str">
            <v>04/0653</v>
          </cell>
          <cell r="C391">
            <v>1010318040</v>
          </cell>
          <cell r="D391" t="str">
            <v>SUMITRA KAMBLE</v>
          </cell>
          <cell r="E391" t="str">
            <v>SHAHAJI</v>
          </cell>
          <cell r="F391" t="str">
            <v>A1</v>
          </cell>
          <cell r="G391" t="str">
            <v>Aso</v>
          </cell>
          <cell r="H391">
            <v>41890</v>
          </cell>
          <cell r="I391">
            <v>42071</v>
          </cell>
          <cell r="J391">
            <v>31441</v>
          </cell>
          <cell r="K391">
            <v>31.054794520547944</v>
          </cell>
          <cell r="L391">
            <v>53355</v>
          </cell>
          <cell r="M391">
            <v>4.3506849315068497</v>
          </cell>
          <cell r="N391">
            <v>2.4290197923008634</v>
          </cell>
          <cell r="O391">
            <v>7</v>
          </cell>
          <cell r="P391" t="str">
            <v>-</v>
          </cell>
          <cell r="Q391" t="str">
            <v>YES</v>
          </cell>
          <cell r="U391" t="str">
            <v>B.Sc.</v>
          </cell>
          <cell r="V391" t="str">
            <v>Operator</v>
          </cell>
          <cell r="W391" t="str">
            <v>Hydrogenation</v>
          </cell>
          <cell r="X391">
            <v>2183</v>
          </cell>
          <cell r="Y391">
            <v>600</v>
          </cell>
          <cell r="Z391">
            <v>1550</v>
          </cell>
          <cell r="AA391">
            <v>200</v>
          </cell>
          <cell r="AB391">
            <v>6175</v>
          </cell>
          <cell r="AC391">
            <v>1000</v>
          </cell>
          <cell r="AD391">
            <v>3733</v>
          </cell>
          <cell r="AE391">
            <v>600</v>
          </cell>
          <cell r="AF391">
            <v>1250</v>
          </cell>
          <cell r="AG391">
            <v>800</v>
          </cell>
          <cell r="AH391">
            <v>4250</v>
          </cell>
          <cell r="AI391">
            <v>2356</v>
          </cell>
          <cell r="AJ391">
            <v>750</v>
          </cell>
          <cell r="AK391">
            <v>750</v>
          </cell>
          <cell r="AL391">
            <v>650</v>
          </cell>
          <cell r="AM391">
            <v>0</v>
          </cell>
          <cell r="AN391">
            <v>0</v>
          </cell>
          <cell r="AO391">
            <v>0</v>
          </cell>
          <cell r="AP391">
            <v>0</v>
          </cell>
          <cell r="AQ391">
            <v>0</v>
          </cell>
          <cell r="AR391">
            <v>0</v>
          </cell>
          <cell r="AS391">
            <v>0</v>
          </cell>
          <cell r="AT391">
            <v>22314</v>
          </cell>
          <cell r="AU391">
            <v>21714</v>
          </cell>
          <cell r="AV391">
            <v>1371</v>
          </cell>
          <cell r="AW391">
            <v>2285</v>
          </cell>
          <cell r="AX391">
            <v>0</v>
          </cell>
          <cell r="AY391">
            <v>250</v>
          </cell>
          <cell r="AZ391">
            <v>3000</v>
          </cell>
          <cell r="BA391">
            <v>26220</v>
          </cell>
          <cell r="BB391">
            <v>314640</v>
          </cell>
          <cell r="BC391">
            <v>0</v>
          </cell>
          <cell r="BD391">
            <v>314640</v>
          </cell>
          <cell r="BE391">
            <v>314640</v>
          </cell>
        </row>
        <row r="392">
          <cell r="A392">
            <v>10003372</v>
          </cell>
          <cell r="B392" t="str">
            <v>04/0654</v>
          </cell>
          <cell r="C392">
            <v>1010318020</v>
          </cell>
          <cell r="D392" t="str">
            <v>VISHAL BAGAL</v>
          </cell>
          <cell r="E392" t="str">
            <v>BALKRISHNA</v>
          </cell>
          <cell r="F392" t="str">
            <v>A1</v>
          </cell>
          <cell r="G392" t="str">
            <v>Aso</v>
          </cell>
          <cell r="H392">
            <v>41890</v>
          </cell>
          <cell r="I392">
            <v>42071</v>
          </cell>
          <cell r="J392">
            <v>33434</v>
          </cell>
          <cell r="K392">
            <v>25.594520547945205</v>
          </cell>
          <cell r="L392">
            <v>55348</v>
          </cell>
          <cell r="M392">
            <v>2.4383561643835616</v>
          </cell>
          <cell r="N392">
            <v>2.4290197923008634</v>
          </cell>
          <cell r="O392">
            <v>5</v>
          </cell>
          <cell r="P392" t="str">
            <v>-</v>
          </cell>
          <cell r="Q392" t="str">
            <v>YES</v>
          </cell>
          <cell r="U392" t="str">
            <v>S.S.C.,I.T.I.,A.O.C.P.</v>
          </cell>
          <cell r="V392" t="str">
            <v>Operator</v>
          </cell>
          <cell r="W392" t="str">
            <v>Distillation</v>
          </cell>
          <cell r="X392">
            <v>2183</v>
          </cell>
          <cell r="Y392">
            <v>600</v>
          </cell>
          <cell r="Z392">
            <v>1550</v>
          </cell>
          <cell r="AA392">
            <v>200</v>
          </cell>
          <cell r="AB392">
            <v>3150</v>
          </cell>
          <cell r="AC392">
            <v>0</v>
          </cell>
          <cell r="AD392">
            <v>4913</v>
          </cell>
          <cell r="AE392">
            <v>600</v>
          </cell>
          <cell r="AF392">
            <v>1250</v>
          </cell>
          <cell r="AG392">
            <v>800</v>
          </cell>
          <cell r="AH392">
            <v>4250</v>
          </cell>
          <cell r="AI392">
            <v>4696</v>
          </cell>
          <cell r="AJ392">
            <v>750</v>
          </cell>
          <cell r="AK392">
            <v>750</v>
          </cell>
          <cell r="AL392">
            <v>650</v>
          </cell>
          <cell r="AM392">
            <v>0</v>
          </cell>
          <cell r="AN392">
            <v>0</v>
          </cell>
          <cell r="AO392">
            <v>0</v>
          </cell>
          <cell r="AP392">
            <v>0</v>
          </cell>
          <cell r="AQ392">
            <v>0</v>
          </cell>
          <cell r="AR392">
            <v>0</v>
          </cell>
          <cell r="AS392">
            <v>0</v>
          </cell>
          <cell r="AT392">
            <v>21809</v>
          </cell>
          <cell r="AU392">
            <v>21209</v>
          </cell>
          <cell r="AV392">
            <v>888</v>
          </cell>
          <cell r="AW392">
            <v>1480</v>
          </cell>
          <cell r="AX392">
            <v>0</v>
          </cell>
          <cell r="AY392">
            <v>250</v>
          </cell>
          <cell r="AZ392">
            <v>3000</v>
          </cell>
          <cell r="BA392">
            <v>24427</v>
          </cell>
          <cell r="BB392">
            <v>293124</v>
          </cell>
          <cell r="BC392">
            <v>0</v>
          </cell>
          <cell r="BD392">
            <v>293124</v>
          </cell>
          <cell r="BE392">
            <v>260748</v>
          </cell>
        </row>
        <row r="393">
          <cell r="A393">
            <v>10003373</v>
          </cell>
          <cell r="B393" t="str">
            <v>04/0655</v>
          </cell>
          <cell r="C393">
            <v>1010317999</v>
          </cell>
          <cell r="D393" t="str">
            <v>GIRISH JAWALE</v>
          </cell>
          <cell r="E393" t="str">
            <v>VASUDEV</v>
          </cell>
          <cell r="F393" t="str">
            <v>A2</v>
          </cell>
          <cell r="G393" t="str">
            <v>Aso</v>
          </cell>
          <cell r="H393">
            <v>41897</v>
          </cell>
          <cell r="I393">
            <v>42078</v>
          </cell>
          <cell r="J393">
            <v>28310</v>
          </cell>
          <cell r="K393">
            <v>39.632876712328766</v>
          </cell>
          <cell r="L393">
            <v>50224</v>
          </cell>
          <cell r="M393">
            <v>12.797260273972602</v>
          </cell>
          <cell r="N393">
            <v>2.4098417101090828</v>
          </cell>
          <cell r="O393">
            <v>15</v>
          </cell>
          <cell r="P393" t="str">
            <v>-</v>
          </cell>
          <cell r="Q393" t="str">
            <v>YES</v>
          </cell>
          <cell r="U393" t="str">
            <v>H.S.C., I.T.I., NCTVT</v>
          </cell>
          <cell r="V393" t="str">
            <v>Fitter</v>
          </cell>
          <cell r="W393" t="str">
            <v>Maintenance</v>
          </cell>
          <cell r="X393">
            <v>2583</v>
          </cell>
          <cell r="Y393">
            <v>700</v>
          </cell>
          <cell r="Z393">
            <v>1650</v>
          </cell>
          <cell r="AA393">
            <v>100</v>
          </cell>
          <cell r="AB393">
            <v>8100</v>
          </cell>
          <cell r="AC393">
            <v>0</v>
          </cell>
          <cell r="AD393">
            <v>4233</v>
          </cell>
          <cell r="AE393">
            <v>600</v>
          </cell>
          <cell r="AF393">
            <v>1250</v>
          </cell>
          <cell r="AG393">
            <v>800</v>
          </cell>
          <cell r="AH393">
            <v>5450</v>
          </cell>
          <cell r="AI393">
            <v>3821</v>
          </cell>
          <cell r="AJ393">
            <v>750</v>
          </cell>
          <cell r="AK393">
            <v>750</v>
          </cell>
          <cell r="AL393">
            <v>650</v>
          </cell>
          <cell r="AM393">
            <v>0</v>
          </cell>
          <cell r="AN393">
            <v>0</v>
          </cell>
          <cell r="AO393">
            <v>0</v>
          </cell>
          <cell r="AP393">
            <v>0</v>
          </cell>
          <cell r="AQ393">
            <v>0</v>
          </cell>
          <cell r="AR393">
            <v>0</v>
          </cell>
          <cell r="AS393">
            <v>0</v>
          </cell>
          <cell r="AT393">
            <v>26404</v>
          </cell>
          <cell r="AU393">
            <v>25804</v>
          </cell>
          <cell r="AV393">
            <v>1626</v>
          </cell>
          <cell r="AW393">
            <v>2710</v>
          </cell>
          <cell r="AX393">
            <v>0</v>
          </cell>
          <cell r="AY393">
            <v>291.66666666666669</v>
          </cell>
          <cell r="AZ393">
            <v>3500</v>
          </cell>
          <cell r="BA393">
            <v>31031.666666666668</v>
          </cell>
          <cell r="BB393">
            <v>372380</v>
          </cell>
          <cell r="BC393">
            <v>0</v>
          </cell>
          <cell r="BD393">
            <v>372380</v>
          </cell>
          <cell r="BE393">
            <v>372380</v>
          </cell>
        </row>
        <row r="394">
          <cell r="A394">
            <v>10003379</v>
          </cell>
          <cell r="B394" t="str">
            <v>04/0656</v>
          </cell>
          <cell r="C394">
            <v>1010317999</v>
          </cell>
          <cell r="D394" t="str">
            <v>ASHOK VAWHAL</v>
          </cell>
          <cell r="E394" t="str">
            <v>SHANKAR</v>
          </cell>
          <cell r="F394" t="str">
            <v>A2</v>
          </cell>
          <cell r="G394" t="str">
            <v>Aso</v>
          </cell>
          <cell r="H394">
            <v>41900</v>
          </cell>
          <cell r="I394">
            <v>42081</v>
          </cell>
          <cell r="J394">
            <v>27466</v>
          </cell>
          <cell r="K394">
            <v>41.945205479452056</v>
          </cell>
          <cell r="L394">
            <v>49380</v>
          </cell>
          <cell r="M394">
            <v>15.975342465753425</v>
          </cell>
          <cell r="N394">
            <v>2.4016225323439833</v>
          </cell>
          <cell r="O394">
            <v>18</v>
          </cell>
          <cell r="P394" t="str">
            <v>-</v>
          </cell>
          <cell r="Q394" t="str">
            <v>YES</v>
          </cell>
          <cell r="U394" t="str">
            <v>B.Com., I.T.I., NCTVT</v>
          </cell>
          <cell r="V394" t="str">
            <v>Fitter</v>
          </cell>
          <cell r="W394" t="str">
            <v>Maintenance</v>
          </cell>
          <cell r="X394">
            <v>2583</v>
          </cell>
          <cell r="Y394">
            <v>700</v>
          </cell>
          <cell r="Z394">
            <v>1650</v>
          </cell>
          <cell r="AA394">
            <v>100</v>
          </cell>
          <cell r="AB394">
            <v>8100</v>
          </cell>
          <cell r="AC394">
            <v>0</v>
          </cell>
          <cell r="AD394">
            <v>4233</v>
          </cell>
          <cell r="AE394">
            <v>600</v>
          </cell>
          <cell r="AF394">
            <v>1250</v>
          </cell>
          <cell r="AG394">
            <v>800</v>
          </cell>
          <cell r="AH394">
            <v>5450</v>
          </cell>
          <cell r="AI394">
            <v>7571</v>
          </cell>
          <cell r="AJ394">
            <v>750</v>
          </cell>
          <cell r="AK394">
            <v>750</v>
          </cell>
          <cell r="AL394">
            <v>650</v>
          </cell>
          <cell r="AM394">
            <v>0</v>
          </cell>
          <cell r="AN394">
            <v>0</v>
          </cell>
          <cell r="AO394">
            <v>0</v>
          </cell>
          <cell r="AP394">
            <v>0</v>
          </cell>
          <cell r="AQ394">
            <v>0</v>
          </cell>
          <cell r="AR394">
            <v>0</v>
          </cell>
          <cell r="AS394">
            <v>0</v>
          </cell>
          <cell r="AT394">
            <v>30154</v>
          </cell>
          <cell r="AU394">
            <v>29554</v>
          </cell>
          <cell r="AV394">
            <v>1626</v>
          </cell>
          <cell r="AW394">
            <v>2710</v>
          </cell>
          <cell r="AX394">
            <v>0</v>
          </cell>
          <cell r="AY394">
            <v>291.66666666666669</v>
          </cell>
          <cell r="AZ394">
            <v>3500</v>
          </cell>
          <cell r="BA394">
            <v>34781.666666666664</v>
          </cell>
          <cell r="BB394">
            <v>417380</v>
          </cell>
          <cell r="BC394">
            <v>0</v>
          </cell>
          <cell r="BD394">
            <v>417380</v>
          </cell>
          <cell r="BE394">
            <v>417380</v>
          </cell>
        </row>
        <row r="395">
          <cell r="A395">
            <v>10003399</v>
          </cell>
          <cell r="B395" t="str">
            <v>04/0657</v>
          </cell>
          <cell r="C395">
            <v>1010322999</v>
          </cell>
          <cell r="D395" t="str">
            <v>VIKAS BHALERAO</v>
          </cell>
          <cell r="E395" t="str">
            <v>RAMDAS</v>
          </cell>
          <cell r="F395" t="str">
            <v>EG</v>
          </cell>
          <cell r="G395" t="str">
            <v>JMC</v>
          </cell>
          <cell r="H395">
            <v>41944</v>
          </cell>
          <cell r="I395">
            <v>42125</v>
          </cell>
          <cell r="J395">
            <v>30941</v>
          </cell>
          <cell r="K395">
            <v>32.424657534246577</v>
          </cell>
          <cell r="L395">
            <v>52855</v>
          </cell>
          <cell r="M395">
            <v>4.5890410958904111</v>
          </cell>
          <cell r="N395">
            <v>2.2810745871385034</v>
          </cell>
          <cell r="O395">
            <v>7</v>
          </cell>
          <cell r="P395" t="str">
            <v>-</v>
          </cell>
          <cell r="Q395" t="str">
            <v>YES</v>
          </cell>
          <cell r="U395" t="str">
            <v>B.Sc. - Microbiology</v>
          </cell>
          <cell r="V395" t="str">
            <v>Executive</v>
          </cell>
          <cell r="W395" t="str">
            <v>Quality Control</v>
          </cell>
          <cell r="AB395">
            <v>12910</v>
          </cell>
          <cell r="AC395">
            <v>0</v>
          </cell>
          <cell r="AD395">
            <v>6455</v>
          </cell>
          <cell r="AE395">
            <v>0</v>
          </cell>
          <cell r="AF395">
            <v>1250</v>
          </cell>
          <cell r="AG395">
            <v>1600</v>
          </cell>
          <cell r="AH395">
            <v>0</v>
          </cell>
          <cell r="AI395">
            <v>1599</v>
          </cell>
          <cell r="AJ395">
            <v>0</v>
          </cell>
          <cell r="AK395">
            <v>0</v>
          </cell>
          <cell r="AL395">
            <v>0</v>
          </cell>
          <cell r="AM395">
            <v>400</v>
          </cell>
          <cell r="AN395">
            <v>3491</v>
          </cell>
          <cell r="AO395">
            <v>2582</v>
          </cell>
          <cell r="AP395">
            <v>0</v>
          </cell>
          <cell r="AQ395">
            <v>0</v>
          </cell>
          <cell r="AR395">
            <v>0</v>
          </cell>
          <cell r="AS395">
            <v>0</v>
          </cell>
          <cell r="AT395">
            <v>30287</v>
          </cell>
          <cell r="AU395">
            <v>27705</v>
          </cell>
          <cell r="AV395">
            <v>1549.2</v>
          </cell>
          <cell r="AW395">
            <v>0</v>
          </cell>
          <cell r="AX395">
            <v>0</v>
          </cell>
          <cell r="AY395">
            <v>416.66666666666669</v>
          </cell>
          <cell r="AZ395">
            <v>5000</v>
          </cell>
          <cell r="BA395">
            <v>32252.866666666669</v>
          </cell>
          <cell r="BB395">
            <v>387034.4</v>
          </cell>
          <cell r="BC395">
            <v>11970</v>
          </cell>
          <cell r="BD395">
            <v>399004.4</v>
          </cell>
          <cell r="BE395">
            <v>399004.4</v>
          </cell>
        </row>
        <row r="396">
          <cell r="A396">
            <v>10003449</v>
          </cell>
          <cell r="B396" t="str">
            <v>04/0659</v>
          </cell>
          <cell r="C396">
            <v>1019909999</v>
          </cell>
          <cell r="D396" t="str">
            <v>GOPALKRISHNA SAWANT</v>
          </cell>
          <cell r="E396" t="str">
            <v>CHANDRAKANT</v>
          </cell>
          <cell r="F396" t="str">
            <v>EG</v>
          </cell>
          <cell r="G396" t="str">
            <v>JMC</v>
          </cell>
          <cell r="H396">
            <v>41997</v>
          </cell>
          <cell r="I396">
            <v>42179</v>
          </cell>
          <cell r="J396">
            <v>31652</v>
          </cell>
          <cell r="K396">
            <v>30.476712328767125</v>
          </cell>
          <cell r="L396">
            <v>53566</v>
          </cell>
          <cell r="M396">
            <v>9.4328767123287669</v>
          </cell>
          <cell r="N396">
            <v>2.1358691083206534</v>
          </cell>
          <cell r="O396">
            <v>12</v>
          </cell>
          <cell r="Q396" t="str">
            <v>YES</v>
          </cell>
          <cell r="U396" t="str">
            <v>Dip in Mechanical Engg.</v>
          </cell>
          <cell r="V396" t="str">
            <v>Executive</v>
          </cell>
          <cell r="W396" t="str">
            <v>Project</v>
          </cell>
          <cell r="AB396">
            <v>14360</v>
          </cell>
          <cell r="AC396">
            <v>0</v>
          </cell>
          <cell r="AD396">
            <v>7180</v>
          </cell>
          <cell r="AE396">
            <v>0</v>
          </cell>
          <cell r="AF396">
            <v>1250</v>
          </cell>
          <cell r="AG396">
            <v>1600</v>
          </cell>
          <cell r="AH396">
            <v>0</v>
          </cell>
          <cell r="AI396">
            <v>2452</v>
          </cell>
          <cell r="AJ396">
            <v>0</v>
          </cell>
          <cell r="AK396">
            <v>0</v>
          </cell>
          <cell r="AL396">
            <v>0</v>
          </cell>
          <cell r="AM396">
            <v>400</v>
          </cell>
          <cell r="AN396">
            <v>3636</v>
          </cell>
          <cell r="AO396">
            <v>2872</v>
          </cell>
          <cell r="AP396">
            <v>0</v>
          </cell>
          <cell r="AQ396">
            <v>0</v>
          </cell>
          <cell r="AR396">
            <v>0</v>
          </cell>
          <cell r="AS396">
            <v>0</v>
          </cell>
          <cell r="AT396">
            <v>33750</v>
          </cell>
          <cell r="AU396">
            <v>30878</v>
          </cell>
          <cell r="AV396">
            <v>1723.2</v>
          </cell>
          <cell r="AW396">
            <v>0</v>
          </cell>
          <cell r="AX396">
            <v>0</v>
          </cell>
          <cell r="AY396">
            <v>416.66666666666669</v>
          </cell>
          <cell r="AZ396">
            <v>5000</v>
          </cell>
          <cell r="BA396">
            <v>35889.866666666661</v>
          </cell>
          <cell r="BB396">
            <v>430678.39999999991</v>
          </cell>
          <cell r="BC396">
            <v>13330</v>
          </cell>
          <cell r="BD396">
            <v>444008.39999999991</v>
          </cell>
          <cell r="BE396">
            <v>444008.39999999991</v>
          </cell>
        </row>
        <row r="397">
          <cell r="A397">
            <v>10003572</v>
          </cell>
          <cell r="B397" t="str">
            <v>04/0661</v>
          </cell>
          <cell r="C397">
            <v>1010318030</v>
          </cell>
          <cell r="D397" t="str">
            <v>PIYUSH PUNEWAR</v>
          </cell>
          <cell r="E397" t="str">
            <v>SANJAY</v>
          </cell>
          <cell r="F397" t="str">
            <v>EG</v>
          </cell>
          <cell r="G397" t="str">
            <v>JMC</v>
          </cell>
          <cell r="H397">
            <v>42170</v>
          </cell>
          <cell r="I397">
            <v>42719</v>
          </cell>
          <cell r="J397">
            <v>34362</v>
          </cell>
          <cell r="K397">
            <v>23.052054794520547</v>
          </cell>
          <cell r="L397">
            <v>19751</v>
          </cell>
          <cell r="N397">
            <v>1.6618965055809272</v>
          </cell>
          <cell r="O397">
            <v>2</v>
          </cell>
          <cell r="P397" t="str">
            <v>-</v>
          </cell>
          <cell r="U397" t="str">
            <v>B.E. Chemical</v>
          </cell>
          <cell r="V397" t="str">
            <v>Executive</v>
          </cell>
          <cell r="W397" t="str">
            <v>Fatty Alcohol</v>
          </cell>
          <cell r="X397">
            <v>9700</v>
          </cell>
          <cell r="Y397">
            <v>1250</v>
          </cell>
          <cell r="AB397">
            <v>11834</v>
          </cell>
          <cell r="AC397">
            <v>0</v>
          </cell>
          <cell r="AD397">
            <v>5917</v>
          </cell>
          <cell r="AE397">
            <v>0</v>
          </cell>
          <cell r="AF397">
            <v>1250</v>
          </cell>
          <cell r="AG397">
            <v>1600</v>
          </cell>
          <cell r="AH397">
            <v>0</v>
          </cell>
          <cell r="AI397">
            <v>998</v>
          </cell>
          <cell r="AJ397">
            <v>0</v>
          </cell>
          <cell r="AK397">
            <v>0</v>
          </cell>
          <cell r="AL397">
            <v>0</v>
          </cell>
          <cell r="AM397">
            <v>400</v>
          </cell>
          <cell r="AN397">
            <v>0</v>
          </cell>
          <cell r="AO397">
            <v>2366.8000000000002</v>
          </cell>
          <cell r="AP397">
            <v>0</v>
          </cell>
          <cell r="AQ397">
            <v>0</v>
          </cell>
          <cell r="AR397">
            <v>3383</v>
          </cell>
          <cell r="AS397">
            <v>0</v>
          </cell>
          <cell r="AT397">
            <v>27748.799999999999</v>
          </cell>
          <cell r="AU397">
            <v>25382</v>
          </cell>
          <cell r="AV397">
            <v>1420.08</v>
          </cell>
          <cell r="AW397">
            <v>0</v>
          </cell>
          <cell r="AX397">
            <v>0</v>
          </cell>
          <cell r="AY397">
            <v>416.66666666666669</v>
          </cell>
          <cell r="AZ397">
            <v>5000</v>
          </cell>
          <cell r="BA397">
            <v>29585.546666666665</v>
          </cell>
          <cell r="BB397">
            <v>355026.56</v>
          </cell>
          <cell r="BC397">
            <v>10980</v>
          </cell>
          <cell r="BD397">
            <v>366006.56</v>
          </cell>
          <cell r="BE397">
            <v>366006.56</v>
          </cell>
        </row>
        <row r="398">
          <cell r="A398">
            <v>10003573</v>
          </cell>
          <cell r="B398" t="str">
            <v>04/0662</v>
          </cell>
          <cell r="C398">
            <v>1010318020</v>
          </cell>
          <cell r="D398" t="str">
            <v>BIPIN BADLANI</v>
          </cell>
          <cell r="E398" t="str">
            <v>MAHESH</v>
          </cell>
          <cell r="F398" t="str">
            <v>EG</v>
          </cell>
          <cell r="G398" t="str">
            <v>JMC</v>
          </cell>
          <cell r="H398">
            <v>42170</v>
          </cell>
          <cell r="I398">
            <v>42719</v>
          </cell>
          <cell r="J398">
            <v>34154</v>
          </cell>
          <cell r="K398">
            <v>23.621917808219177</v>
          </cell>
          <cell r="L398">
            <v>19543</v>
          </cell>
          <cell r="N398">
            <v>1.6618965046296306</v>
          </cell>
          <cell r="O398">
            <v>2</v>
          </cell>
          <cell r="P398" t="str">
            <v>-</v>
          </cell>
          <cell r="U398" t="str">
            <v>B.E. Chemical</v>
          </cell>
          <cell r="V398" t="str">
            <v>Executive</v>
          </cell>
          <cell r="W398" t="str">
            <v>Distillation</v>
          </cell>
          <cell r="X398">
            <v>9700</v>
          </cell>
          <cell r="Y398">
            <v>1250</v>
          </cell>
          <cell r="AB398">
            <v>11317</v>
          </cell>
          <cell r="AC398">
            <v>0</v>
          </cell>
          <cell r="AD398">
            <v>5659</v>
          </cell>
          <cell r="AE398">
            <v>0</v>
          </cell>
          <cell r="AF398">
            <v>1250</v>
          </cell>
          <cell r="AG398">
            <v>1600</v>
          </cell>
          <cell r="AH398">
            <v>0</v>
          </cell>
          <cell r="AI398">
            <v>696</v>
          </cell>
          <cell r="AJ398">
            <v>0</v>
          </cell>
          <cell r="AK398">
            <v>0</v>
          </cell>
          <cell r="AL398">
            <v>0</v>
          </cell>
          <cell r="AM398">
            <v>400</v>
          </cell>
          <cell r="AN398">
            <v>0</v>
          </cell>
          <cell r="AO398">
            <v>2263.4</v>
          </cell>
          <cell r="AP398">
            <v>0</v>
          </cell>
          <cell r="AQ398">
            <v>0</v>
          </cell>
          <cell r="AR398">
            <v>3332</v>
          </cell>
          <cell r="AS398">
            <v>0</v>
          </cell>
          <cell r="AT398">
            <v>26517.4</v>
          </cell>
          <cell r="AU398">
            <v>24254</v>
          </cell>
          <cell r="AV398">
            <v>1358.04</v>
          </cell>
          <cell r="AW398">
            <v>0</v>
          </cell>
          <cell r="AX398">
            <v>0</v>
          </cell>
          <cell r="AY398">
            <v>416.66666666666669</v>
          </cell>
          <cell r="AZ398">
            <v>5000</v>
          </cell>
          <cell r="BA398">
            <v>28292.10666666667</v>
          </cell>
          <cell r="BB398">
            <v>339505.28</v>
          </cell>
          <cell r="BC398">
            <v>10500</v>
          </cell>
          <cell r="BD398">
            <v>350005.28</v>
          </cell>
          <cell r="BE398">
            <v>350005.28</v>
          </cell>
        </row>
        <row r="399">
          <cell r="A399">
            <v>10003574</v>
          </cell>
          <cell r="B399" t="str">
            <v>04/0663</v>
          </cell>
          <cell r="C399">
            <v>1010318100</v>
          </cell>
          <cell r="D399" t="str">
            <v>ASHUTOSH PATIL</v>
          </cell>
          <cell r="E399" t="str">
            <v>SAYAJIRAO</v>
          </cell>
          <cell r="F399" t="str">
            <v>EG</v>
          </cell>
          <cell r="G399" t="str">
            <v>JMC</v>
          </cell>
          <cell r="H399">
            <v>42170</v>
          </cell>
          <cell r="I399">
            <v>42719</v>
          </cell>
          <cell r="J399">
            <v>34233</v>
          </cell>
          <cell r="K399">
            <v>23.405479452054795</v>
          </cell>
          <cell r="L399">
            <v>19622</v>
          </cell>
          <cell r="N399">
            <v>1.6618965049467229</v>
          </cell>
          <cell r="O399">
            <v>2</v>
          </cell>
          <cell r="P399" t="str">
            <v>-</v>
          </cell>
          <cell r="U399" t="str">
            <v>B.Tech. - Chemical</v>
          </cell>
          <cell r="V399" t="str">
            <v>Executive</v>
          </cell>
          <cell r="W399" t="str">
            <v>Hydrogen Plant</v>
          </cell>
          <cell r="X399">
            <v>9700</v>
          </cell>
          <cell r="Y399">
            <v>1250</v>
          </cell>
          <cell r="AB399">
            <v>11317</v>
          </cell>
          <cell r="AC399">
            <v>0</v>
          </cell>
          <cell r="AD399">
            <v>5659</v>
          </cell>
          <cell r="AE399">
            <v>0</v>
          </cell>
          <cell r="AF399">
            <v>1250</v>
          </cell>
          <cell r="AG399">
            <v>1600</v>
          </cell>
          <cell r="AH399">
            <v>0</v>
          </cell>
          <cell r="AI399">
            <v>696</v>
          </cell>
          <cell r="AJ399">
            <v>0</v>
          </cell>
          <cell r="AK399">
            <v>0</v>
          </cell>
          <cell r="AL399">
            <v>0</v>
          </cell>
          <cell r="AM399">
            <v>400</v>
          </cell>
          <cell r="AN399">
            <v>0</v>
          </cell>
          <cell r="AO399">
            <v>2263.4</v>
          </cell>
          <cell r="AP399">
            <v>0</v>
          </cell>
          <cell r="AQ399">
            <v>0</v>
          </cell>
          <cell r="AR399">
            <v>3332</v>
          </cell>
          <cell r="AS399">
            <v>0</v>
          </cell>
          <cell r="AT399">
            <v>26517.4</v>
          </cell>
          <cell r="AU399">
            <v>24254</v>
          </cell>
          <cell r="AV399">
            <v>1358.04</v>
          </cell>
          <cell r="AW399">
            <v>0</v>
          </cell>
          <cell r="AX399">
            <v>0</v>
          </cell>
          <cell r="AY399">
            <v>416.66666666666669</v>
          </cell>
          <cell r="AZ399">
            <v>5000</v>
          </cell>
          <cell r="BA399">
            <v>28292.10666666667</v>
          </cell>
          <cell r="BB399">
            <v>339505.28</v>
          </cell>
          <cell r="BC399">
            <v>10500</v>
          </cell>
          <cell r="BD399">
            <v>350005.28</v>
          </cell>
          <cell r="BE399">
            <v>350005.28</v>
          </cell>
        </row>
        <row r="400">
          <cell r="A400">
            <v>10003575</v>
          </cell>
          <cell r="B400" t="str">
            <v>04/0664</v>
          </cell>
          <cell r="C400">
            <v>1010318040</v>
          </cell>
          <cell r="D400" t="str">
            <v>SURAJ KADAM</v>
          </cell>
          <cell r="E400" t="str">
            <v>DNYANDEV</v>
          </cell>
          <cell r="F400" t="str">
            <v>EG</v>
          </cell>
          <cell r="G400" t="str">
            <v>JMC</v>
          </cell>
          <cell r="H400">
            <v>42170</v>
          </cell>
          <cell r="I400">
            <v>42719</v>
          </cell>
          <cell r="J400">
            <v>34237</v>
          </cell>
          <cell r="K400">
            <v>23.394520547945206</v>
          </cell>
          <cell r="L400">
            <v>34236</v>
          </cell>
          <cell r="N400">
            <v>1.6618965055809272</v>
          </cell>
          <cell r="O400">
            <v>2</v>
          </cell>
          <cell r="P400" t="str">
            <v>-</v>
          </cell>
          <cell r="U400" t="str">
            <v>B.Tech. - Chemical</v>
          </cell>
          <cell r="V400" t="str">
            <v>Executive</v>
          </cell>
          <cell r="W400" t="str">
            <v>Hydrogenation</v>
          </cell>
          <cell r="X400">
            <v>9700</v>
          </cell>
          <cell r="Y400">
            <v>1250</v>
          </cell>
          <cell r="AB400">
            <v>11317</v>
          </cell>
          <cell r="AC400">
            <v>0</v>
          </cell>
          <cell r="AD400">
            <v>5659</v>
          </cell>
          <cell r="AE400">
            <v>0</v>
          </cell>
          <cell r="AF400">
            <v>1250</v>
          </cell>
          <cell r="AG400">
            <v>1600</v>
          </cell>
          <cell r="AH400">
            <v>0</v>
          </cell>
          <cell r="AI400">
            <v>696</v>
          </cell>
          <cell r="AJ400">
            <v>0</v>
          </cell>
          <cell r="AK400">
            <v>0</v>
          </cell>
          <cell r="AL400">
            <v>0</v>
          </cell>
          <cell r="AM400">
            <v>400</v>
          </cell>
          <cell r="AN400">
            <v>0</v>
          </cell>
          <cell r="AO400">
            <v>2263.4</v>
          </cell>
          <cell r="AP400">
            <v>0</v>
          </cell>
          <cell r="AQ400">
            <v>0</v>
          </cell>
          <cell r="AR400">
            <v>3332</v>
          </cell>
          <cell r="AS400">
            <v>0</v>
          </cell>
          <cell r="AT400">
            <v>26517.4</v>
          </cell>
          <cell r="AU400">
            <v>24254</v>
          </cell>
          <cell r="AV400">
            <v>1358.04</v>
          </cell>
          <cell r="AW400">
            <v>0</v>
          </cell>
          <cell r="AX400">
            <v>0</v>
          </cell>
          <cell r="AY400">
            <v>416.66666666666669</v>
          </cell>
          <cell r="AZ400">
            <v>5000</v>
          </cell>
          <cell r="BA400">
            <v>28292.10666666667</v>
          </cell>
          <cell r="BB400">
            <v>339505.28</v>
          </cell>
          <cell r="BC400">
            <v>10500</v>
          </cell>
          <cell r="BD400">
            <v>350005.28</v>
          </cell>
          <cell r="BE400">
            <v>350005.28</v>
          </cell>
        </row>
        <row r="401">
          <cell r="A401">
            <v>10003576</v>
          </cell>
          <cell r="B401" t="str">
            <v>04/0665</v>
          </cell>
          <cell r="C401">
            <v>1010318020</v>
          </cell>
          <cell r="D401" t="str">
            <v>ROHIT BHOSALE</v>
          </cell>
          <cell r="E401" t="str">
            <v>VISHNU</v>
          </cell>
          <cell r="F401" t="str">
            <v>EG</v>
          </cell>
          <cell r="G401" t="str">
            <v>JMC</v>
          </cell>
          <cell r="H401">
            <v>42170</v>
          </cell>
          <cell r="I401">
            <v>42719</v>
          </cell>
          <cell r="J401">
            <v>34139</v>
          </cell>
          <cell r="K401">
            <v>23.663013698630138</v>
          </cell>
          <cell r="L401">
            <v>19528</v>
          </cell>
          <cell r="N401">
            <v>1.6618965046296306</v>
          </cell>
          <cell r="O401">
            <v>2</v>
          </cell>
          <cell r="P401" t="str">
            <v>-</v>
          </cell>
          <cell r="U401" t="str">
            <v>B.E. Chemical</v>
          </cell>
          <cell r="V401" t="str">
            <v>Executive</v>
          </cell>
          <cell r="W401" t="str">
            <v>Distillation</v>
          </cell>
          <cell r="X401">
            <v>9700</v>
          </cell>
          <cell r="Y401">
            <v>1250</v>
          </cell>
          <cell r="AB401">
            <v>11317</v>
          </cell>
          <cell r="AC401">
            <v>0</v>
          </cell>
          <cell r="AD401">
            <v>5659</v>
          </cell>
          <cell r="AE401">
            <v>0</v>
          </cell>
          <cell r="AF401">
            <v>1250</v>
          </cell>
          <cell r="AG401">
            <v>1600</v>
          </cell>
          <cell r="AH401">
            <v>0</v>
          </cell>
          <cell r="AI401">
            <v>696</v>
          </cell>
          <cell r="AJ401">
            <v>0</v>
          </cell>
          <cell r="AK401">
            <v>0</v>
          </cell>
          <cell r="AL401">
            <v>0</v>
          </cell>
          <cell r="AM401">
            <v>400</v>
          </cell>
          <cell r="AN401">
            <v>0</v>
          </cell>
          <cell r="AO401">
            <v>2263.4</v>
          </cell>
          <cell r="AP401">
            <v>0</v>
          </cell>
          <cell r="AQ401">
            <v>0</v>
          </cell>
          <cell r="AR401">
            <v>3332</v>
          </cell>
          <cell r="AS401">
            <v>0</v>
          </cell>
          <cell r="AT401">
            <v>26517.4</v>
          </cell>
          <cell r="AU401">
            <v>24254</v>
          </cell>
          <cell r="AV401">
            <v>1358.04</v>
          </cell>
          <cell r="AW401">
            <v>0</v>
          </cell>
          <cell r="AX401">
            <v>0</v>
          </cell>
          <cell r="AY401">
            <v>416.66666666666669</v>
          </cell>
          <cell r="AZ401">
            <v>5000</v>
          </cell>
          <cell r="BA401">
            <v>28292.10666666667</v>
          </cell>
          <cell r="BB401">
            <v>339505.28</v>
          </cell>
          <cell r="BC401">
            <v>10500</v>
          </cell>
          <cell r="BD401">
            <v>350005.28</v>
          </cell>
          <cell r="BE401">
            <v>350005.28</v>
          </cell>
        </row>
        <row r="402">
          <cell r="A402">
            <v>10003577</v>
          </cell>
          <cell r="B402" t="str">
            <v>04/0666</v>
          </cell>
          <cell r="C402">
            <v>1010318030</v>
          </cell>
          <cell r="D402" t="str">
            <v>SHAKIR SHAIKH</v>
          </cell>
          <cell r="E402" t="str">
            <v>KHUDBUDDIN</v>
          </cell>
          <cell r="F402" t="str">
            <v>EG</v>
          </cell>
          <cell r="G402" t="str">
            <v>JMC</v>
          </cell>
          <cell r="H402">
            <v>42170</v>
          </cell>
          <cell r="I402">
            <v>42719</v>
          </cell>
          <cell r="J402">
            <v>34236</v>
          </cell>
          <cell r="K402">
            <v>23.397260273972602</v>
          </cell>
          <cell r="L402">
            <v>19625</v>
          </cell>
          <cell r="N402">
            <v>1.6618965046296306</v>
          </cell>
          <cell r="O402">
            <v>2</v>
          </cell>
          <cell r="P402" t="str">
            <v>-</v>
          </cell>
          <cell r="U402" t="str">
            <v>B.E. Chemical</v>
          </cell>
          <cell r="V402" t="str">
            <v>Executive</v>
          </cell>
          <cell r="W402" t="str">
            <v>Fatty Alcohol</v>
          </cell>
          <cell r="X402">
            <v>9700</v>
          </cell>
          <cell r="Y402">
            <v>1250</v>
          </cell>
          <cell r="AB402">
            <v>11317</v>
          </cell>
          <cell r="AC402">
            <v>0</v>
          </cell>
          <cell r="AD402">
            <v>5659</v>
          </cell>
          <cell r="AE402">
            <v>0</v>
          </cell>
          <cell r="AF402">
            <v>1250</v>
          </cell>
          <cell r="AG402">
            <v>1600</v>
          </cell>
          <cell r="AH402">
            <v>0</v>
          </cell>
          <cell r="AI402">
            <v>696</v>
          </cell>
          <cell r="AJ402">
            <v>0</v>
          </cell>
          <cell r="AK402">
            <v>0</v>
          </cell>
          <cell r="AL402">
            <v>0</v>
          </cell>
          <cell r="AM402">
            <v>400</v>
          </cell>
          <cell r="AN402">
            <v>0</v>
          </cell>
          <cell r="AO402">
            <v>2263.4</v>
          </cell>
          <cell r="AP402">
            <v>0</v>
          </cell>
          <cell r="AQ402">
            <v>0</v>
          </cell>
          <cell r="AR402">
            <v>3332</v>
          </cell>
          <cell r="AS402">
            <v>0</v>
          </cell>
          <cell r="AT402">
            <v>26517.4</v>
          </cell>
          <cell r="AU402">
            <v>24254</v>
          </cell>
          <cell r="AV402">
            <v>1358.04</v>
          </cell>
          <cell r="AW402">
            <v>0</v>
          </cell>
          <cell r="AX402">
            <v>0</v>
          </cell>
          <cell r="AY402">
            <v>416.66666666666669</v>
          </cell>
          <cell r="AZ402">
            <v>5000</v>
          </cell>
          <cell r="BA402">
            <v>28292.10666666667</v>
          </cell>
          <cell r="BB402">
            <v>339505.28</v>
          </cell>
          <cell r="BC402">
            <v>10500</v>
          </cell>
          <cell r="BD402">
            <v>350005.28</v>
          </cell>
          <cell r="BE402">
            <v>350005.28</v>
          </cell>
        </row>
        <row r="403">
          <cell r="A403">
            <v>10003601</v>
          </cell>
          <cell r="B403" t="str">
            <v>04/0668</v>
          </cell>
          <cell r="C403">
            <v>1010317999</v>
          </cell>
          <cell r="D403" t="str">
            <v>AKASH VENGURLEKAR</v>
          </cell>
          <cell r="E403" t="str">
            <v>SUNIL</v>
          </cell>
          <cell r="F403" t="str">
            <v>EG</v>
          </cell>
          <cell r="G403" t="str">
            <v>JMC</v>
          </cell>
          <cell r="H403">
            <v>42202</v>
          </cell>
          <cell r="I403">
            <v>42386</v>
          </cell>
          <cell r="J403">
            <v>34236</v>
          </cell>
          <cell r="K403">
            <v>23.397260273972602</v>
          </cell>
          <cell r="L403">
            <v>19625</v>
          </cell>
          <cell r="N403">
            <v>1.5742252720700105</v>
          </cell>
          <cell r="O403">
            <v>2</v>
          </cell>
          <cell r="P403" t="str">
            <v>-</v>
          </cell>
          <cell r="U403" t="str">
            <v>B.E. - Mechanical</v>
          </cell>
          <cell r="V403" t="str">
            <v>Executive</v>
          </cell>
          <cell r="W403" t="str">
            <v>Maintenance</v>
          </cell>
          <cell r="X403">
            <v>9700</v>
          </cell>
          <cell r="Y403">
            <v>1250</v>
          </cell>
          <cell r="AB403">
            <v>11317</v>
          </cell>
          <cell r="AC403">
            <v>0</v>
          </cell>
          <cell r="AD403">
            <v>5659</v>
          </cell>
          <cell r="AE403">
            <v>0</v>
          </cell>
          <cell r="AF403">
            <v>1250</v>
          </cell>
          <cell r="AG403">
            <v>1600</v>
          </cell>
          <cell r="AH403">
            <v>0</v>
          </cell>
          <cell r="AI403">
            <v>696</v>
          </cell>
          <cell r="AJ403">
            <v>0</v>
          </cell>
          <cell r="AK403">
            <v>0</v>
          </cell>
          <cell r="AL403">
            <v>0</v>
          </cell>
          <cell r="AM403">
            <v>400</v>
          </cell>
          <cell r="AN403">
            <v>0</v>
          </cell>
          <cell r="AO403">
            <v>2263.4</v>
          </cell>
          <cell r="AP403">
            <v>0</v>
          </cell>
          <cell r="AQ403">
            <v>0</v>
          </cell>
          <cell r="AR403">
            <v>3332</v>
          </cell>
          <cell r="AS403">
            <v>0</v>
          </cell>
          <cell r="AT403">
            <v>26517.4</v>
          </cell>
          <cell r="AU403">
            <v>24254</v>
          </cell>
          <cell r="AV403">
            <v>1358.04</v>
          </cell>
          <cell r="AW403">
            <v>0</v>
          </cell>
          <cell r="AX403">
            <v>0</v>
          </cell>
          <cell r="AY403">
            <v>416.66666666666669</v>
          </cell>
          <cell r="AZ403">
            <v>5000</v>
          </cell>
          <cell r="BA403">
            <v>28292.10666666667</v>
          </cell>
          <cell r="BB403">
            <v>339505.28</v>
          </cell>
          <cell r="BC403">
            <v>10500</v>
          </cell>
          <cell r="BD403">
            <v>350005.28</v>
          </cell>
          <cell r="BE403">
            <v>350005.28</v>
          </cell>
        </row>
        <row r="404">
          <cell r="A404">
            <v>10003628</v>
          </cell>
          <cell r="B404" t="str">
            <v>04/0669</v>
          </cell>
          <cell r="C404">
            <v>1010317999</v>
          </cell>
          <cell r="D404" t="str">
            <v>KIRAN PILLAI</v>
          </cell>
          <cell r="E404" t="str">
            <v>CHANDRANKUTTY</v>
          </cell>
          <cell r="F404" t="str">
            <v>EG</v>
          </cell>
          <cell r="G404" t="str">
            <v>JMC</v>
          </cell>
          <cell r="H404">
            <v>42250</v>
          </cell>
          <cell r="I404">
            <v>42432</v>
          </cell>
          <cell r="J404">
            <v>32173</v>
          </cell>
          <cell r="K404">
            <v>29.049315068493151</v>
          </cell>
          <cell r="L404">
            <v>54087</v>
          </cell>
          <cell r="M404">
            <v>3.6739726027397261</v>
          </cell>
          <cell r="N404">
            <v>1.4427184224378498</v>
          </cell>
          <cell r="O404">
            <v>5</v>
          </cell>
          <cell r="P404" t="str">
            <v>-</v>
          </cell>
          <cell r="Q404" t="str">
            <v>YES</v>
          </cell>
          <cell r="U404" t="str">
            <v>B.Tech - Mechanical</v>
          </cell>
          <cell r="V404" t="str">
            <v>Executive</v>
          </cell>
          <cell r="W404" t="str">
            <v>Maintenance</v>
          </cell>
          <cell r="AB404">
            <v>14500</v>
          </cell>
          <cell r="AC404">
            <v>0</v>
          </cell>
          <cell r="AD404">
            <v>7250</v>
          </cell>
          <cell r="AE404">
            <v>0</v>
          </cell>
          <cell r="AF404">
            <v>1250</v>
          </cell>
          <cell r="AG404">
            <v>1600</v>
          </cell>
          <cell r="AH404">
            <v>0</v>
          </cell>
          <cell r="AI404">
            <v>2537</v>
          </cell>
          <cell r="AJ404">
            <v>0</v>
          </cell>
          <cell r="AK404">
            <v>0</v>
          </cell>
          <cell r="AL404">
            <v>0</v>
          </cell>
          <cell r="AM404">
            <v>400</v>
          </cell>
          <cell r="AN404">
            <v>3650</v>
          </cell>
          <cell r="AO404">
            <v>2900</v>
          </cell>
          <cell r="AP404">
            <v>0</v>
          </cell>
          <cell r="AQ404">
            <v>0</v>
          </cell>
          <cell r="AR404">
            <v>0</v>
          </cell>
          <cell r="AS404">
            <v>0</v>
          </cell>
          <cell r="AT404">
            <v>34087</v>
          </cell>
          <cell r="AU404">
            <v>31187</v>
          </cell>
          <cell r="AV404">
            <v>1740</v>
          </cell>
          <cell r="AW404">
            <v>0</v>
          </cell>
          <cell r="AX404">
            <v>0</v>
          </cell>
          <cell r="AY404">
            <v>416.66666666666669</v>
          </cell>
          <cell r="AZ404">
            <v>5000</v>
          </cell>
          <cell r="BA404">
            <v>36243.666666666664</v>
          </cell>
          <cell r="BB404">
            <v>434924</v>
          </cell>
          <cell r="BC404">
            <v>13460</v>
          </cell>
          <cell r="BD404">
            <v>448384</v>
          </cell>
          <cell r="BE404">
            <v>448384</v>
          </cell>
        </row>
        <row r="405">
          <cell r="A405">
            <v>10003631</v>
          </cell>
          <cell r="B405" t="str">
            <v>04/0670</v>
          </cell>
          <cell r="C405">
            <v>1010320999</v>
          </cell>
          <cell r="D405" t="str">
            <v>SNEHCHANDRA SHAH</v>
          </cell>
          <cell r="E405" t="str">
            <v>SHARADABHAI</v>
          </cell>
          <cell r="F405" t="str">
            <v>EG-2</v>
          </cell>
          <cell r="G405" t="str">
            <v>JMC</v>
          </cell>
          <cell r="H405">
            <v>42256</v>
          </cell>
          <cell r="I405">
            <v>42438</v>
          </cell>
          <cell r="J405">
            <v>28366</v>
          </cell>
          <cell r="K405">
            <v>39.479452054794521</v>
          </cell>
          <cell r="L405">
            <v>50280</v>
          </cell>
          <cell r="M405">
            <v>18.452054794520549</v>
          </cell>
          <cell r="N405">
            <v>1.4262800672247629</v>
          </cell>
          <cell r="O405">
            <v>20</v>
          </cell>
          <cell r="P405" t="str">
            <v>-</v>
          </cell>
          <cell r="Q405" t="str">
            <v>YES</v>
          </cell>
          <cell r="U405" t="str">
            <v>M.Com., MBA(Finance &amp; Foreign Trade)</v>
          </cell>
          <cell r="V405" t="str">
            <v>Manager</v>
          </cell>
          <cell r="W405" t="str">
            <v>Excise</v>
          </cell>
          <cell r="X405">
            <v>39167</v>
          </cell>
          <cell r="Y405">
            <v>1250</v>
          </cell>
          <cell r="AB405">
            <v>41330</v>
          </cell>
          <cell r="AC405">
            <v>0</v>
          </cell>
          <cell r="AD405">
            <v>20665</v>
          </cell>
          <cell r="AE405">
            <v>0</v>
          </cell>
          <cell r="AF405">
            <v>1250</v>
          </cell>
          <cell r="AG405">
            <v>5300</v>
          </cell>
          <cell r="AH405">
            <v>0</v>
          </cell>
          <cell r="AI405">
            <v>13965</v>
          </cell>
          <cell r="AJ405">
            <v>0</v>
          </cell>
          <cell r="AK405">
            <v>0</v>
          </cell>
          <cell r="AL405">
            <v>0</v>
          </cell>
          <cell r="AM405">
            <v>400</v>
          </cell>
          <cell r="AN405">
            <v>6333</v>
          </cell>
          <cell r="AO405">
            <v>8266</v>
          </cell>
          <cell r="AP405">
            <v>0</v>
          </cell>
          <cell r="AQ405">
            <v>0</v>
          </cell>
          <cell r="AR405">
            <v>0</v>
          </cell>
          <cell r="AS405">
            <v>0</v>
          </cell>
          <cell r="AT405">
            <v>97509</v>
          </cell>
          <cell r="AU405">
            <v>89243</v>
          </cell>
          <cell r="AV405">
            <v>4959.5999999999995</v>
          </cell>
          <cell r="AW405">
            <v>0</v>
          </cell>
          <cell r="AX405">
            <v>0</v>
          </cell>
          <cell r="AY405">
            <v>833.33333333333337</v>
          </cell>
          <cell r="AZ405">
            <v>10000</v>
          </cell>
          <cell r="BA405">
            <v>103301.93333333333</v>
          </cell>
          <cell r="BB405">
            <v>1239623.2</v>
          </cell>
          <cell r="BC405">
            <v>79130</v>
          </cell>
          <cell r="BD405">
            <v>1318753.2</v>
          </cell>
          <cell r="BE405">
            <v>1318753.2</v>
          </cell>
        </row>
        <row r="406">
          <cell r="A406">
            <v>10003683</v>
          </cell>
          <cell r="B406" t="str">
            <v>04/0671</v>
          </cell>
          <cell r="C406">
            <v>1010317999</v>
          </cell>
          <cell r="D406" t="str">
            <v>OMPRAKASH BHOLE</v>
          </cell>
          <cell r="E406" t="str">
            <v>DINKAR</v>
          </cell>
          <cell r="F406" t="str">
            <v>EG</v>
          </cell>
          <cell r="G406" t="str">
            <v>JMC</v>
          </cell>
          <cell r="H406">
            <v>42339</v>
          </cell>
          <cell r="I406">
            <v>42522</v>
          </cell>
          <cell r="J406">
            <v>32607</v>
          </cell>
          <cell r="K406">
            <v>27.860273972602741</v>
          </cell>
          <cell r="L406">
            <v>54521</v>
          </cell>
          <cell r="M406">
            <v>4.3561643835616435</v>
          </cell>
          <cell r="N406">
            <v>1.1988828059994936</v>
          </cell>
          <cell r="O406">
            <v>6</v>
          </cell>
          <cell r="P406" t="str">
            <v>-</v>
          </cell>
          <cell r="Q406" t="str">
            <v>YES</v>
          </cell>
          <cell r="U406" t="str">
            <v>B.E. - Mechanical</v>
          </cell>
          <cell r="V406" t="str">
            <v>Executive</v>
          </cell>
          <cell r="W406" t="str">
            <v>Maintenance</v>
          </cell>
          <cell r="AB406">
            <v>15200</v>
          </cell>
          <cell r="AC406">
            <v>0</v>
          </cell>
          <cell r="AD406">
            <v>7600</v>
          </cell>
          <cell r="AE406">
            <v>0</v>
          </cell>
          <cell r="AF406">
            <v>1250</v>
          </cell>
          <cell r="AG406">
            <v>1600</v>
          </cell>
          <cell r="AH406">
            <v>0</v>
          </cell>
          <cell r="AI406">
            <v>2949</v>
          </cell>
          <cell r="AJ406">
            <v>0</v>
          </cell>
          <cell r="AK406">
            <v>0</v>
          </cell>
          <cell r="AL406">
            <v>0</v>
          </cell>
          <cell r="AM406">
            <v>400</v>
          </cell>
          <cell r="AN406">
            <v>3720</v>
          </cell>
          <cell r="AO406">
            <v>3040</v>
          </cell>
          <cell r="AP406">
            <v>0</v>
          </cell>
          <cell r="AQ406">
            <v>0</v>
          </cell>
          <cell r="AR406">
            <v>0</v>
          </cell>
          <cell r="AS406">
            <v>0</v>
          </cell>
          <cell r="AT406">
            <v>35759</v>
          </cell>
          <cell r="AU406">
            <v>32719</v>
          </cell>
          <cell r="AV406">
            <v>1824</v>
          </cell>
          <cell r="AW406">
            <v>0</v>
          </cell>
          <cell r="AX406">
            <v>0</v>
          </cell>
          <cell r="AY406">
            <v>416.66666666666669</v>
          </cell>
          <cell r="AZ406">
            <v>5000</v>
          </cell>
          <cell r="BA406">
            <v>37999.666666666664</v>
          </cell>
          <cell r="BB406">
            <v>455996</v>
          </cell>
          <cell r="BC406">
            <v>14110</v>
          </cell>
          <cell r="BD406">
            <v>470106</v>
          </cell>
          <cell r="BE406">
            <v>470106</v>
          </cell>
        </row>
        <row r="407">
          <cell r="A407">
            <v>10003725</v>
          </cell>
          <cell r="B407" t="str">
            <v>04/0672</v>
          </cell>
          <cell r="C407">
            <v>1010317999</v>
          </cell>
          <cell r="D407" t="str">
            <v>AMOL WAGHMODE</v>
          </cell>
          <cell r="E407" t="str">
            <v>TANAJI</v>
          </cell>
          <cell r="F407" t="str">
            <v>EG</v>
          </cell>
          <cell r="G407" t="str">
            <v>JMC</v>
          </cell>
          <cell r="H407">
            <v>42401</v>
          </cell>
          <cell r="I407">
            <v>42583</v>
          </cell>
          <cell r="J407">
            <v>33060</v>
          </cell>
          <cell r="K407">
            <v>26.61917808219178</v>
          </cell>
          <cell r="L407">
            <v>54974</v>
          </cell>
          <cell r="M407">
            <v>3</v>
          </cell>
          <cell r="N407">
            <v>1.0290197923008635</v>
          </cell>
          <cell r="O407">
            <v>4</v>
          </cell>
          <cell r="P407" t="str">
            <v>-</v>
          </cell>
          <cell r="Q407" t="str">
            <v>YES</v>
          </cell>
          <cell r="U407" t="str">
            <v>B.E. - Mechanical</v>
          </cell>
          <cell r="V407" t="str">
            <v>Executive</v>
          </cell>
          <cell r="W407" t="str">
            <v>Maintenance</v>
          </cell>
          <cell r="AB407">
            <v>12933</v>
          </cell>
          <cell r="AC407">
            <v>0</v>
          </cell>
          <cell r="AD407">
            <v>6467</v>
          </cell>
          <cell r="AE407">
            <v>0</v>
          </cell>
          <cell r="AF407">
            <v>1250</v>
          </cell>
          <cell r="AG407">
            <v>1600</v>
          </cell>
          <cell r="AH407">
            <v>0</v>
          </cell>
          <cell r="AI407">
            <v>1633</v>
          </cell>
          <cell r="AJ407">
            <v>0</v>
          </cell>
          <cell r="AK407">
            <v>0</v>
          </cell>
          <cell r="AL407">
            <v>0</v>
          </cell>
          <cell r="AM407">
            <v>400</v>
          </cell>
          <cell r="AN407">
            <v>3494</v>
          </cell>
          <cell r="AO407">
            <v>2586.6000000000004</v>
          </cell>
          <cell r="AP407">
            <v>0</v>
          </cell>
          <cell r="AQ407">
            <v>0</v>
          </cell>
          <cell r="AR407">
            <v>0</v>
          </cell>
          <cell r="AS407">
            <v>0</v>
          </cell>
          <cell r="AT407">
            <v>30363.599999999999</v>
          </cell>
          <cell r="AU407">
            <v>27777</v>
          </cell>
          <cell r="AV407">
            <v>1551.96</v>
          </cell>
          <cell r="AW407">
            <v>0</v>
          </cell>
          <cell r="AX407">
            <v>0</v>
          </cell>
          <cell r="AY407">
            <v>416.66666666666669</v>
          </cell>
          <cell r="AZ407">
            <v>5000</v>
          </cell>
          <cell r="BA407">
            <v>32332.226666666666</v>
          </cell>
          <cell r="BB407">
            <v>387986.72</v>
          </cell>
          <cell r="BC407">
            <v>12010</v>
          </cell>
          <cell r="BD407">
            <v>399996.72</v>
          </cell>
          <cell r="BE407">
            <v>399996.72</v>
          </cell>
        </row>
        <row r="408">
          <cell r="A408">
            <v>10003747</v>
          </cell>
          <cell r="B408" t="str">
            <v>04/0673</v>
          </cell>
          <cell r="C408">
            <v>1010317999</v>
          </cell>
          <cell r="D408" t="str">
            <v>PRATIK MOKAL</v>
          </cell>
          <cell r="E408" t="str">
            <v>RAJAN</v>
          </cell>
          <cell r="F408" t="str">
            <v>TR</v>
          </cell>
          <cell r="G408" t="str">
            <v>Trainee</v>
          </cell>
          <cell r="H408">
            <v>42446</v>
          </cell>
          <cell r="I408">
            <v>42979</v>
          </cell>
          <cell r="J408">
            <v>33929</v>
          </cell>
          <cell r="K408">
            <v>24.238356164383561</v>
          </cell>
          <cell r="L408">
            <v>55843</v>
          </cell>
          <cell r="M408">
            <v>0.20821917808219179</v>
          </cell>
          <cell r="N408">
            <v>0.90573212138507897</v>
          </cell>
          <cell r="O408">
            <v>1</v>
          </cell>
          <cell r="P408" t="str">
            <v>-</v>
          </cell>
          <cell r="Q408" t="str">
            <v>YES</v>
          </cell>
          <cell r="U408" t="str">
            <v>Diploma in Instrumentation</v>
          </cell>
          <cell r="V408" t="str">
            <v>TRAINEE</v>
          </cell>
          <cell r="W408" t="str">
            <v>Instrumentation</v>
          </cell>
          <cell r="X408">
            <v>2200</v>
          </cell>
          <cell r="Y408">
            <v>1250</v>
          </cell>
          <cell r="AB408">
            <v>2200</v>
          </cell>
          <cell r="AC408">
            <v>0</v>
          </cell>
          <cell r="AD408">
            <v>2583</v>
          </cell>
          <cell r="AE408">
            <v>600</v>
          </cell>
          <cell r="AF408">
            <v>1250</v>
          </cell>
          <cell r="AG408">
            <v>700</v>
          </cell>
          <cell r="AH408">
            <v>1450</v>
          </cell>
          <cell r="AI408">
            <v>1899</v>
          </cell>
          <cell r="AJ408">
            <v>750</v>
          </cell>
          <cell r="AK408">
            <v>750</v>
          </cell>
          <cell r="AL408">
            <v>650</v>
          </cell>
          <cell r="AM408">
            <v>0</v>
          </cell>
          <cell r="AN408">
            <v>0</v>
          </cell>
          <cell r="AO408">
            <v>0</v>
          </cell>
          <cell r="AP408">
            <v>0</v>
          </cell>
          <cell r="AQ408">
            <v>0</v>
          </cell>
          <cell r="AR408">
            <v>0</v>
          </cell>
          <cell r="AS408">
            <v>0</v>
          </cell>
          <cell r="AT408">
            <v>12832</v>
          </cell>
          <cell r="AU408">
            <v>12232</v>
          </cell>
          <cell r="AV408">
            <v>438</v>
          </cell>
          <cell r="AW408">
            <v>730</v>
          </cell>
          <cell r="AX408">
            <v>581.02</v>
          </cell>
          <cell r="AY408">
            <v>0</v>
          </cell>
          <cell r="AZ408">
            <v>0</v>
          </cell>
          <cell r="BA408">
            <v>14581.02</v>
          </cell>
          <cell r="BB408">
            <v>174972.24</v>
          </cell>
          <cell r="BC408">
            <v>0</v>
          </cell>
          <cell r="BD408">
            <v>0</v>
          </cell>
          <cell r="BE408">
            <v>0</v>
          </cell>
        </row>
        <row r="409">
          <cell r="A409">
            <v>10003790</v>
          </cell>
          <cell r="B409" t="str">
            <v>04/0674</v>
          </cell>
          <cell r="C409">
            <v>1010329999</v>
          </cell>
          <cell r="D409" t="str">
            <v>SUBHASH GOVARDHANE</v>
          </cell>
          <cell r="E409" t="str">
            <v>VITTHAL</v>
          </cell>
          <cell r="F409" t="str">
            <v>EG-2</v>
          </cell>
          <cell r="G409" t="str">
            <v>JMC</v>
          </cell>
          <cell r="H409">
            <v>42507</v>
          </cell>
          <cell r="I409">
            <v>42705</v>
          </cell>
          <cell r="J409">
            <v>28277</v>
          </cell>
          <cell r="K409">
            <v>39.723287671232875</v>
          </cell>
          <cell r="L409">
            <v>50191</v>
          </cell>
          <cell r="M409">
            <v>18.035616438356165</v>
          </cell>
          <cell r="N409">
            <v>0.73860883371384611</v>
          </cell>
          <cell r="O409">
            <v>19</v>
          </cell>
          <cell r="P409" t="str">
            <v>-</v>
          </cell>
          <cell r="Q409" t="str">
            <v>YES</v>
          </cell>
          <cell r="U409" t="str">
            <v>Dip in Mechanical Engg.</v>
          </cell>
          <cell r="V409" t="str">
            <v>Manager</v>
          </cell>
          <cell r="W409" t="str">
            <v>Utility</v>
          </cell>
          <cell r="AB409">
            <v>43867</v>
          </cell>
          <cell r="AC409">
            <v>0</v>
          </cell>
          <cell r="AD409">
            <v>21934</v>
          </cell>
          <cell r="AE409">
            <v>0</v>
          </cell>
          <cell r="AF409">
            <v>1250</v>
          </cell>
          <cell r="AG409">
            <v>800</v>
          </cell>
          <cell r="AH409">
            <v>0</v>
          </cell>
          <cell r="AI409">
            <v>26746</v>
          </cell>
          <cell r="AJ409">
            <v>0</v>
          </cell>
          <cell r="AK409">
            <v>0</v>
          </cell>
          <cell r="AL409">
            <v>0</v>
          </cell>
          <cell r="AM409">
            <v>200</v>
          </cell>
          <cell r="AN409">
            <v>0</v>
          </cell>
          <cell r="AO409">
            <v>8773.4</v>
          </cell>
          <cell r="AP409">
            <v>0</v>
          </cell>
          <cell r="AQ409">
            <v>0</v>
          </cell>
          <cell r="AR409">
            <v>0</v>
          </cell>
          <cell r="AS409">
            <v>0</v>
          </cell>
          <cell r="AT409">
            <v>103570.4</v>
          </cell>
          <cell r="AU409">
            <v>94797</v>
          </cell>
          <cell r="AV409">
            <v>5264.04</v>
          </cell>
          <cell r="AW409">
            <v>0</v>
          </cell>
          <cell r="AX409">
            <v>0</v>
          </cell>
          <cell r="AY409">
            <v>833.33333333333337</v>
          </cell>
          <cell r="AZ409">
            <v>10000</v>
          </cell>
          <cell r="BA409">
            <v>109667.77333333332</v>
          </cell>
          <cell r="BB409">
            <v>1316013.2799999998</v>
          </cell>
          <cell r="BC409">
            <v>84000</v>
          </cell>
          <cell r="BD409">
            <v>1400013.2799999998</v>
          </cell>
          <cell r="BE409">
            <v>1400013.2799999998</v>
          </cell>
        </row>
        <row r="410">
          <cell r="A410">
            <v>10003804</v>
          </cell>
          <cell r="B410" t="str">
            <v>04/0675</v>
          </cell>
          <cell r="C410">
            <v>1010317999</v>
          </cell>
          <cell r="D410" t="str">
            <v>BALBHIM PATIL</v>
          </cell>
          <cell r="E410" t="str">
            <v>HAMPPNNA</v>
          </cell>
          <cell r="F410" t="str">
            <v>A1</v>
          </cell>
          <cell r="G410" t="str">
            <v>Aso</v>
          </cell>
          <cell r="H410">
            <v>42520</v>
          </cell>
          <cell r="I410">
            <v>42704</v>
          </cell>
          <cell r="J410">
            <v>34074</v>
          </cell>
          <cell r="K410">
            <v>23.841095890410958</v>
          </cell>
          <cell r="L410">
            <v>55988</v>
          </cell>
          <cell r="M410">
            <v>4.6273972602739724</v>
          </cell>
          <cell r="N410">
            <v>0.70299239504058952</v>
          </cell>
          <cell r="O410">
            <v>5</v>
          </cell>
          <cell r="P410" t="str">
            <v>-</v>
          </cell>
          <cell r="Q410" t="str">
            <v>YES</v>
          </cell>
          <cell r="U410" t="str">
            <v>S.S.C.,I.T.I.,N.C.T.V.T.</v>
          </cell>
          <cell r="V410" t="str">
            <v>Electrician</v>
          </cell>
          <cell r="W410" t="str">
            <v>Electrical</v>
          </cell>
          <cell r="AB410">
            <v>2700</v>
          </cell>
          <cell r="AC410">
            <v>1000</v>
          </cell>
          <cell r="AD410">
            <v>2183</v>
          </cell>
          <cell r="AE410">
            <v>600</v>
          </cell>
          <cell r="AF410">
            <v>1250</v>
          </cell>
          <cell r="AG410">
            <v>600</v>
          </cell>
          <cell r="AH410">
            <v>6250</v>
          </cell>
          <cell r="AI410">
            <v>633</v>
          </cell>
          <cell r="AJ410">
            <v>750</v>
          </cell>
          <cell r="AK410">
            <v>750</v>
          </cell>
          <cell r="AL410">
            <v>650</v>
          </cell>
          <cell r="AM410">
            <v>0</v>
          </cell>
          <cell r="AN410">
            <v>0</v>
          </cell>
          <cell r="AO410">
            <v>0</v>
          </cell>
          <cell r="AP410">
            <v>0</v>
          </cell>
          <cell r="AQ410">
            <v>0</v>
          </cell>
          <cell r="AR410">
            <v>0</v>
          </cell>
          <cell r="AS410">
            <v>0</v>
          </cell>
          <cell r="AT410">
            <v>17366</v>
          </cell>
          <cell r="AU410">
            <v>16766</v>
          </cell>
          <cell r="AV410">
            <v>1194</v>
          </cell>
          <cell r="AW410">
            <v>1990</v>
          </cell>
          <cell r="AX410">
            <v>796.38499999999999</v>
          </cell>
          <cell r="AY410">
            <v>250</v>
          </cell>
          <cell r="AZ410">
            <v>3000</v>
          </cell>
          <cell r="BA410">
            <v>21596.384999999998</v>
          </cell>
          <cell r="BB410">
            <v>259156.62</v>
          </cell>
          <cell r="BC410">
            <v>0</v>
          </cell>
          <cell r="BD410">
            <v>259156.62</v>
          </cell>
          <cell r="BE410">
            <v>259156.62</v>
          </cell>
        </row>
        <row r="411">
          <cell r="A411">
            <v>10003823</v>
          </cell>
          <cell r="B411" t="str">
            <v>04/0676</v>
          </cell>
          <cell r="C411">
            <v>1010317999</v>
          </cell>
          <cell r="D411" t="str">
            <v>AKSHAY PATIL</v>
          </cell>
          <cell r="E411" t="str">
            <v>ASHOK</v>
          </cell>
          <cell r="F411" t="str">
            <v>TR</v>
          </cell>
          <cell r="G411" t="str">
            <v>Trainee</v>
          </cell>
          <cell r="H411">
            <v>42546</v>
          </cell>
          <cell r="J411">
            <v>34531</v>
          </cell>
          <cell r="K411">
            <v>22.589041095890412</v>
          </cell>
          <cell r="L411">
            <v>56445</v>
          </cell>
          <cell r="M411">
            <v>2.0684931506849313</v>
          </cell>
          <cell r="N411">
            <v>0.63175951832826072</v>
          </cell>
          <cell r="O411">
            <v>3</v>
          </cell>
          <cell r="P411" t="str">
            <v>-</v>
          </cell>
          <cell r="Q411" t="str">
            <v>YES</v>
          </cell>
          <cell r="U411" t="str">
            <v>Diploma in Instrumentation</v>
          </cell>
          <cell r="V411" t="str">
            <v>TRAINEE</v>
          </cell>
          <cell r="W411" t="str">
            <v>Instrumentation</v>
          </cell>
          <cell r="X411">
            <v>2200</v>
          </cell>
          <cell r="Y411">
            <v>1250</v>
          </cell>
          <cell r="AB411">
            <v>2200</v>
          </cell>
          <cell r="AC411">
            <v>0</v>
          </cell>
          <cell r="AD411">
            <v>2583</v>
          </cell>
          <cell r="AE411">
            <v>600</v>
          </cell>
          <cell r="AF411">
            <v>1250</v>
          </cell>
          <cell r="AG411">
            <v>700</v>
          </cell>
          <cell r="AH411">
            <v>1450</v>
          </cell>
          <cell r="AI411">
            <v>0</v>
          </cell>
          <cell r="AJ411">
            <v>750</v>
          </cell>
          <cell r="AK411">
            <v>750</v>
          </cell>
          <cell r="AL411">
            <v>650</v>
          </cell>
          <cell r="AM411">
            <v>0</v>
          </cell>
          <cell r="AN411">
            <v>0</v>
          </cell>
          <cell r="AO411">
            <v>0</v>
          </cell>
          <cell r="AP411">
            <v>0</v>
          </cell>
          <cell r="AQ411">
            <v>0</v>
          </cell>
          <cell r="AR411">
            <v>0</v>
          </cell>
          <cell r="AS411">
            <v>0</v>
          </cell>
          <cell r="AT411">
            <v>10933</v>
          </cell>
          <cell r="AU411">
            <v>10333</v>
          </cell>
          <cell r="AV411">
            <v>438</v>
          </cell>
          <cell r="AW411">
            <v>730</v>
          </cell>
          <cell r="AX411">
            <v>490.8175</v>
          </cell>
          <cell r="AY411">
            <v>0</v>
          </cell>
          <cell r="AZ411">
            <v>0</v>
          </cell>
          <cell r="BA411">
            <v>12591.817499999999</v>
          </cell>
          <cell r="BB411">
            <v>151101.81</v>
          </cell>
          <cell r="BC411">
            <v>0</v>
          </cell>
          <cell r="BD411">
            <v>151101.81</v>
          </cell>
          <cell r="BE411">
            <v>151101.81</v>
          </cell>
        </row>
        <row r="412">
          <cell r="A412">
            <v>10003828</v>
          </cell>
          <cell r="B412" t="str">
            <v>04/0678</v>
          </cell>
          <cell r="C412">
            <v>1010318100</v>
          </cell>
          <cell r="D412" t="str">
            <v>APPASAHEB SANKPAL</v>
          </cell>
          <cell r="E412" t="str">
            <v>SADASHIV</v>
          </cell>
          <cell r="F412" t="str">
            <v>A2</v>
          </cell>
          <cell r="G412" t="str">
            <v>Aso</v>
          </cell>
          <cell r="H412">
            <v>42552</v>
          </cell>
          <cell r="I412">
            <v>42736</v>
          </cell>
          <cell r="J412">
            <v>33203</v>
          </cell>
          <cell r="K412">
            <v>26.227397260273971</v>
          </cell>
          <cell r="L412">
            <v>55117</v>
          </cell>
          <cell r="M412">
            <v>6.087671232876712</v>
          </cell>
          <cell r="N412">
            <v>0.61532116216387722</v>
          </cell>
          <cell r="O412">
            <v>7</v>
          </cell>
          <cell r="P412" t="str">
            <v>-</v>
          </cell>
          <cell r="Q412" t="str">
            <v>YES</v>
          </cell>
          <cell r="U412" t="str">
            <v>Dip in Chemical Enginnering</v>
          </cell>
          <cell r="V412" t="str">
            <v>Operator</v>
          </cell>
          <cell r="W412" t="str">
            <v>Hydrogen Plant</v>
          </cell>
          <cell r="AB412">
            <v>5400</v>
          </cell>
          <cell r="AC412">
            <v>1801</v>
          </cell>
          <cell r="AD412">
            <v>3763</v>
          </cell>
          <cell r="AE412">
            <v>600</v>
          </cell>
          <cell r="AF412">
            <v>1250</v>
          </cell>
          <cell r="AG412">
            <v>700</v>
          </cell>
          <cell r="AH412">
            <v>7450</v>
          </cell>
          <cell r="AI412">
            <v>0</v>
          </cell>
          <cell r="AJ412">
            <v>750</v>
          </cell>
          <cell r="AK412">
            <v>750</v>
          </cell>
          <cell r="AL412">
            <v>650</v>
          </cell>
          <cell r="AM412">
            <v>0</v>
          </cell>
          <cell r="AN412">
            <v>0</v>
          </cell>
          <cell r="AO412">
            <v>0</v>
          </cell>
          <cell r="AP412">
            <v>0</v>
          </cell>
          <cell r="AQ412">
            <v>0</v>
          </cell>
          <cell r="AR412">
            <v>0</v>
          </cell>
          <cell r="AS412">
            <v>0</v>
          </cell>
          <cell r="AT412">
            <v>23114</v>
          </cell>
          <cell r="AU412">
            <v>22514</v>
          </cell>
          <cell r="AV412">
            <v>1758.12</v>
          </cell>
          <cell r="AW412">
            <v>2930.2000000000003</v>
          </cell>
          <cell r="AX412">
            <v>0</v>
          </cell>
          <cell r="AY412">
            <v>291.66666666666669</v>
          </cell>
          <cell r="AZ412">
            <v>3500</v>
          </cell>
          <cell r="BA412">
            <v>28093.986666666668</v>
          </cell>
          <cell r="BB412">
            <v>337127.84</v>
          </cell>
          <cell r="BC412">
            <v>0</v>
          </cell>
          <cell r="BD412">
            <v>337127.84</v>
          </cell>
          <cell r="BE412">
            <v>300000</v>
          </cell>
        </row>
        <row r="413">
          <cell r="A413">
            <v>10003829</v>
          </cell>
          <cell r="B413" t="str">
            <v>04/0679</v>
          </cell>
          <cell r="C413">
            <v>1010318030</v>
          </cell>
          <cell r="D413" t="str">
            <v>SHUBHAM MANE</v>
          </cell>
          <cell r="E413" t="str">
            <v>SHRIPATI</v>
          </cell>
          <cell r="F413" t="str">
            <v>GET</v>
          </cell>
          <cell r="G413" t="str">
            <v>GET</v>
          </cell>
          <cell r="H413">
            <v>42552</v>
          </cell>
          <cell r="I413">
            <v>43070</v>
          </cell>
          <cell r="J413">
            <v>34793</v>
          </cell>
          <cell r="K413">
            <v>21.87123287671233</v>
          </cell>
          <cell r="L413">
            <v>56707</v>
          </cell>
          <cell r="N413">
            <v>0.61532116248096935</v>
          </cell>
          <cell r="O413">
            <v>1</v>
          </cell>
          <cell r="P413" t="str">
            <v>-</v>
          </cell>
          <cell r="Q413" t="str">
            <v>YES</v>
          </cell>
          <cell r="U413" t="str">
            <v>B.E. Chemical</v>
          </cell>
          <cell r="V413" t="str">
            <v>GET</v>
          </cell>
          <cell r="W413" t="str">
            <v>Fatty Alcohol</v>
          </cell>
          <cell r="AB413">
            <v>9700</v>
          </cell>
          <cell r="AC413">
            <v>0</v>
          </cell>
          <cell r="AD413">
            <v>4850</v>
          </cell>
          <cell r="AE413">
            <v>0</v>
          </cell>
          <cell r="AF413">
            <v>1250</v>
          </cell>
          <cell r="AG413">
            <v>800</v>
          </cell>
          <cell r="AH413">
            <v>0</v>
          </cell>
          <cell r="AI413">
            <v>4201</v>
          </cell>
          <cell r="AJ413">
            <v>0</v>
          </cell>
          <cell r="AK413">
            <v>0</v>
          </cell>
          <cell r="AL413">
            <v>0</v>
          </cell>
          <cell r="AM413">
            <v>200</v>
          </cell>
          <cell r="AN413">
            <v>0</v>
          </cell>
          <cell r="AO413">
            <v>1940</v>
          </cell>
          <cell r="AP413">
            <v>0</v>
          </cell>
          <cell r="AQ413">
            <v>0</v>
          </cell>
          <cell r="AR413">
            <v>0</v>
          </cell>
          <cell r="AS413">
            <v>0</v>
          </cell>
          <cell r="AT413">
            <v>22941</v>
          </cell>
          <cell r="AU413">
            <v>21001</v>
          </cell>
          <cell r="AV413">
            <v>1164</v>
          </cell>
          <cell r="AW413">
            <v>0</v>
          </cell>
          <cell r="AX413">
            <v>0</v>
          </cell>
          <cell r="AY413">
            <v>416.66666666666669</v>
          </cell>
          <cell r="AZ413">
            <v>5000</v>
          </cell>
          <cell r="BA413">
            <v>24521.666666666668</v>
          </cell>
          <cell r="BB413">
            <v>294260</v>
          </cell>
          <cell r="BC413">
            <v>9000</v>
          </cell>
          <cell r="BD413">
            <v>303260</v>
          </cell>
          <cell r="BE413">
            <v>299996</v>
          </cell>
        </row>
        <row r="414">
          <cell r="A414">
            <v>10003830</v>
          </cell>
          <cell r="B414" t="str">
            <v>04/0680</v>
          </cell>
          <cell r="C414">
            <v>1010318010</v>
          </cell>
          <cell r="D414" t="str">
            <v>GAURAV MAGDUM</v>
          </cell>
          <cell r="E414" t="str">
            <v>VIKAS</v>
          </cell>
          <cell r="F414" t="str">
            <v>GET</v>
          </cell>
          <cell r="G414" t="str">
            <v>GET</v>
          </cell>
          <cell r="H414">
            <v>42552</v>
          </cell>
          <cell r="I414">
            <v>43070</v>
          </cell>
          <cell r="J414">
            <v>34867</v>
          </cell>
          <cell r="K414">
            <v>21.668493150684931</v>
          </cell>
          <cell r="L414">
            <v>56781</v>
          </cell>
          <cell r="N414">
            <v>0.61532116216387722</v>
          </cell>
          <cell r="O414">
            <v>1</v>
          </cell>
          <cell r="P414" t="str">
            <v>-</v>
          </cell>
          <cell r="Q414" t="str">
            <v>YES</v>
          </cell>
          <cell r="U414" t="str">
            <v>B.E. Chemical</v>
          </cell>
          <cell r="V414" t="str">
            <v>GET</v>
          </cell>
          <cell r="W414" t="str">
            <v>Splitting</v>
          </cell>
          <cell r="AB414">
            <v>9700</v>
          </cell>
          <cell r="AC414">
            <v>0</v>
          </cell>
          <cell r="AD414">
            <v>4850</v>
          </cell>
          <cell r="AE414">
            <v>0</v>
          </cell>
          <cell r="AF414">
            <v>1250</v>
          </cell>
          <cell r="AG414">
            <v>800</v>
          </cell>
          <cell r="AH414">
            <v>0</v>
          </cell>
          <cell r="AI414">
            <v>4201</v>
          </cell>
          <cell r="AJ414">
            <v>0</v>
          </cell>
          <cell r="AK414">
            <v>0</v>
          </cell>
          <cell r="AL414">
            <v>0</v>
          </cell>
          <cell r="AM414">
            <v>200</v>
          </cell>
          <cell r="AN414">
            <v>0</v>
          </cell>
          <cell r="AO414">
            <v>1940</v>
          </cell>
          <cell r="AP414">
            <v>0</v>
          </cell>
          <cell r="AQ414">
            <v>0</v>
          </cell>
          <cell r="AR414">
            <v>0</v>
          </cell>
          <cell r="AS414">
            <v>0</v>
          </cell>
          <cell r="AT414">
            <v>22941</v>
          </cell>
          <cell r="AU414">
            <v>21001</v>
          </cell>
          <cell r="AV414">
            <v>1164</v>
          </cell>
          <cell r="AW414">
            <v>0</v>
          </cell>
          <cell r="AX414">
            <v>0</v>
          </cell>
          <cell r="AY414">
            <v>416.66666666666669</v>
          </cell>
          <cell r="AZ414">
            <v>5000</v>
          </cell>
          <cell r="BA414">
            <v>24521.666666666668</v>
          </cell>
          <cell r="BB414">
            <v>294260</v>
          </cell>
          <cell r="BC414">
            <v>9000</v>
          </cell>
          <cell r="BD414">
            <v>303260</v>
          </cell>
          <cell r="BE414">
            <v>299996</v>
          </cell>
        </row>
        <row r="415">
          <cell r="A415">
            <v>10003831</v>
          </cell>
          <cell r="B415" t="str">
            <v>04/0681</v>
          </cell>
          <cell r="C415">
            <v>1010318100</v>
          </cell>
          <cell r="D415" t="str">
            <v>MANOJ JALKOTE</v>
          </cell>
          <cell r="E415" t="str">
            <v>ANIL</v>
          </cell>
          <cell r="F415" t="str">
            <v>GET</v>
          </cell>
          <cell r="G415" t="str">
            <v>GET</v>
          </cell>
          <cell r="H415">
            <v>42552</v>
          </cell>
          <cell r="I415">
            <v>43070</v>
          </cell>
          <cell r="J415">
            <v>34646</v>
          </cell>
          <cell r="K415">
            <v>22.273972602739725</v>
          </cell>
          <cell r="L415">
            <v>56560</v>
          </cell>
          <cell r="N415">
            <v>0.61532116216387722</v>
          </cell>
          <cell r="O415">
            <v>1</v>
          </cell>
          <cell r="P415" t="str">
            <v>-</v>
          </cell>
          <cell r="Q415" t="str">
            <v>YES</v>
          </cell>
          <cell r="U415" t="str">
            <v>B.E. Chemical</v>
          </cell>
          <cell r="V415" t="str">
            <v>GET</v>
          </cell>
          <cell r="W415" t="str">
            <v>Hydrogen Plant</v>
          </cell>
          <cell r="AB415">
            <v>9700</v>
          </cell>
          <cell r="AC415">
            <v>0</v>
          </cell>
          <cell r="AD415">
            <v>4850</v>
          </cell>
          <cell r="AE415">
            <v>0</v>
          </cell>
          <cell r="AF415">
            <v>1250</v>
          </cell>
          <cell r="AG415">
            <v>800</v>
          </cell>
          <cell r="AH415">
            <v>0</v>
          </cell>
          <cell r="AI415">
            <v>4201</v>
          </cell>
          <cell r="AJ415">
            <v>0</v>
          </cell>
          <cell r="AK415">
            <v>0</v>
          </cell>
          <cell r="AL415">
            <v>0</v>
          </cell>
          <cell r="AM415">
            <v>200</v>
          </cell>
          <cell r="AN415">
            <v>0</v>
          </cell>
          <cell r="AO415">
            <v>1940</v>
          </cell>
          <cell r="AP415">
            <v>0</v>
          </cell>
          <cell r="AQ415">
            <v>0</v>
          </cell>
          <cell r="AR415">
            <v>0</v>
          </cell>
          <cell r="AS415">
            <v>0</v>
          </cell>
          <cell r="AT415">
            <v>22941</v>
          </cell>
          <cell r="AU415">
            <v>21001</v>
          </cell>
          <cell r="AV415">
            <v>1164</v>
          </cell>
          <cell r="AW415">
            <v>0</v>
          </cell>
          <cell r="AX415">
            <v>0</v>
          </cell>
          <cell r="AY415">
            <v>416.66666666666669</v>
          </cell>
          <cell r="AZ415">
            <v>5000</v>
          </cell>
          <cell r="BA415">
            <v>24521.666666666668</v>
          </cell>
          <cell r="BB415">
            <v>294260</v>
          </cell>
          <cell r="BC415">
            <v>9000</v>
          </cell>
          <cell r="BD415">
            <v>303260</v>
          </cell>
          <cell r="BE415">
            <v>299996</v>
          </cell>
        </row>
        <row r="416">
          <cell r="A416">
            <v>10003832</v>
          </cell>
          <cell r="B416" t="str">
            <v>04/0682</v>
          </cell>
          <cell r="C416">
            <v>1010329999</v>
          </cell>
          <cell r="D416" t="str">
            <v>NITIN NASARE</v>
          </cell>
          <cell r="E416" t="str">
            <v>ASHOKRAO</v>
          </cell>
          <cell r="F416" t="str">
            <v>GET</v>
          </cell>
          <cell r="G416" t="str">
            <v>GET</v>
          </cell>
          <cell r="H416">
            <v>42552</v>
          </cell>
          <cell r="I416">
            <v>43070</v>
          </cell>
          <cell r="J416">
            <v>34692</v>
          </cell>
          <cell r="K416">
            <v>22.147945205479452</v>
          </cell>
          <cell r="L416">
            <v>56606</v>
          </cell>
          <cell r="N416">
            <v>0.61532116248096935</v>
          </cell>
          <cell r="O416">
            <v>1</v>
          </cell>
          <cell r="P416" t="str">
            <v>-</v>
          </cell>
          <cell r="Q416" t="str">
            <v>YES</v>
          </cell>
          <cell r="U416" t="str">
            <v>B.E. - Power Engineering</v>
          </cell>
          <cell r="V416" t="str">
            <v>GET</v>
          </cell>
          <cell r="W416" t="str">
            <v>Utility</v>
          </cell>
          <cell r="AB416">
            <v>9700</v>
          </cell>
          <cell r="AC416">
            <v>0</v>
          </cell>
          <cell r="AD416">
            <v>4850</v>
          </cell>
          <cell r="AE416">
            <v>0</v>
          </cell>
          <cell r="AF416">
            <v>1250</v>
          </cell>
          <cell r="AG416">
            <v>800</v>
          </cell>
          <cell r="AH416">
            <v>0</v>
          </cell>
          <cell r="AI416">
            <v>4201</v>
          </cell>
          <cell r="AJ416">
            <v>0</v>
          </cell>
          <cell r="AK416">
            <v>0</v>
          </cell>
          <cell r="AL416">
            <v>0</v>
          </cell>
          <cell r="AM416">
            <v>200</v>
          </cell>
          <cell r="AN416">
            <v>0</v>
          </cell>
          <cell r="AO416">
            <v>1940</v>
          </cell>
          <cell r="AP416">
            <v>0</v>
          </cell>
          <cell r="AQ416">
            <v>0</v>
          </cell>
          <cell r="AR416">
            <v>0</v>
          </cell>
          <cell r="AS416">
            <v>0</v>
          </cell>
          <cell r="AT416">
            <v>22941</v>
          </cell>
          <cell r="AU416">
            <v>21001</v>
          </cell>
          <cell r="AV416">
            <v>1164</v>
          </cell>
          <cell r="AW416">
            <v>0</v>
          </cell>
          <cell r="AX416">
            <v>0</v>
          </cell>
          <cell r="AY416">
            <v>416.66666666666669</v>
          </cell>
          <cell r="AZ416">
            <v>5000</v>
          </cell>
          <cell r="BA416">
            <v>24521.666666666668</v>
          </cell>
          <cell r="BB416">
            <v>294260</v>
          </cell>
          <cell r="BC416">
            <v>9000</v>
          </cell>
          <cell r="BD416">
            <v>303260</v>
          </cell>
          <cell r="BE416">
            <v>299996</v>
          </cell>
        </row>
        <row r="417">
          <cell r="A417">
            <v>10003833</v>
          </cell>
          <cell r="B417" t="str">
            <v>04/0683</v>
          </cell>
          <cell r="C417">
            <v>1010329999</v>
          </cell>
          <cell r="D417" t="str">
            <v>ABUBAKAR KHAN</v>
          </cell>
          <cell r="E417" t="str">
            <v>MOHD. AFZAL</v>
          </cell>
          <cell r="F417" t="str">
            <v>GET</v>
          </cell>
          <cell r="G417" t="str">
            <v>GET</v>
          </cell>
          <cell r="H417">
            <v>42552</v>
          </cell>
          <cell r="I417">
            <v>43070</v>
          </cell>
          <cell r="J417">
            <v>34129</v>
          </cell>
          <cell r="K417">
            <v>23.69041095890411</v>
          </cell>
          <cell r="L417">
            <v>56043</v>
          </cell>
          <cell r="N417">
            <v>0.61532116248096935</v>
          </cell>
          <cell r="O417">
            <v>1</v>
          </cell>
          <cell r="P417" t="str">
            <v>-</v>
          </cell>
          <cell r="U417" t="str">
            <v>B.E. - Power Engineering</v>
          </cell>
          <cell r="V417" t="str">
            <v>GET</v>
          </cell>
          <cell r="W417" t="str">
            <v>Utility</v>
          </cell>
          <cell r="AB417">
            <v>9700</v>
          </cell>
          <cell r="AC417">
            <v>0</v>
          </cell>
          <cell r="AD417">
            <v>4850</v>
          </cell>
          <cell r="AE417">
            <v>0</v>
          </cell>
          <cell r="AF417">
            <v>1250</v>
          </cell>
          <cell r="AG417">
            <v>800</v>
          </cell>
          <cell r="AH417">
            <v>0</v>
          </cell>
          <cell r="AI417">
            <v>4201</v>
          </cell>
          <cell r="AJ417">
            <v>0</v>
          </cell>
          <cell r="AK417">
            <v>0</v>
          </cell>
          <cell r="AL417">
            <v>0</v>
          </cell>
          <cell r="AM417">
            <v>200</v>
          </cell>
          <cell r="AN417">
            <v>0</v>
          </cell>
          <cell r="AO417">
            <v>1940</v>
          </cell>
          <cell r="AP417">
            <v>0</v>
          </cell>
          <cell r="AQ417">
            <v>0</v>
          </cell>
          <cell r="AR417">
            <v>0</v>
          </cell>
          <cell r="AS417">
            <v>0</v>
          </cell>
          <cell r="AT417">
            <v>22941</v>
          </cell>
          <cell r="AU417">
            <v>21001</v>
          </cell>
          <cell r="AV417">
            <v>1164</v>
          </cell>
          <cell r="AW417">
            <v>0</v>
          </cell>
          <cell r="AX417">
            <v>0</v>
          </cell>
          <cell r="AY417">
            <v>416.66666666666669</v>
          </cell>
          <cell r="AZ417">
            <v>5000</v>
          </cell>
          <cell r="BA417">
            <v>24521.666666666668</v>
          </cell>
          <cell r="BB417">
            <v>294260</v>
          </cell>
          <cell r="BC417">
            <v>9000</v>
          </cell>
          <cell r="BD417">
            <v>303260</v>
          </cell>
          <cell r="BE417">
            <v>299996</v>
          </cell>
        </row>
        <row r="418">
          <cell r="A418">
            <v>10003836</v>
          </cell>
          <cell r="B418" t="str">
            <v>04/0684</v>
          </cell>
          <cell r="C418">
            <v>1010329999</v>
          </cell>
          <cell r="D418" t="str">
            <v>MANAS KAWALE</v>
          </cell>
          <cell r="E418" t="str">
            <v>RAJENDRA</v>
          </cell>
          <cell r="F418" t="str">
            <v>EG</v>
          </cell>
          <cell r="G418" t="str">
            <v>JMC</v>
          </cell>
          <cell r="H418">
            <v>42558</v>
          </cell>
          <cell r="I418">
            <v>42705</v>
          </cell>
          <cell r="J418">
            <v>32425</v>
          </cell>
          <cell r="K418">
            <v>28.358904109589041</v>
          </cell>
          <cell r="L418">
            <v>54339</v>
          </cell>
          <cell r="M418">
            <v>6.0684931506849313</v>
          </cell>
          <cell r="N418">
            <v>0.59888280695079021</v>
          </cell>
          <cell r="O418">
            <v>7</v>
          </cell>
          <cell r="P418" t="str">
            <v>-</v>
          </cell>
          <cell r="Q418" t="str">
            <v>YES</v>
          </cell>
          <cell r="U418" t="str">
            <v>B.Tech - Mechanical</v>
          </cell>
          <cell r="V418" t="str">
            <v>Executive</v>
          </cell>
          <cell r="W418" t="str">
            <v>Utility</v>
          </cell>
          <cell r="AB418">
            <v>16167</v>
          </cell>
          <cell r="AC418">
            <v>0</v>
          </cell>
          <cell r="AD418">
            <v>8084</v>
          </cell>
          <cell r="AE418">
            <v>0</v>
          </cell>
          <cell r="AF418">
            <v>1250</v>
          </cell>
          <cell r="AG418">
            <v>1600</v>
          </cell>
          <cell r="AH418">
            <v>0</v>
          </cell>
          <cell r="AI418">
            <v>3509</v>
          </cell>
          <cell r="AJ418">
            <v>0</v>
          </cell>
          <cell r="AK418">
            <v>0</v>
          </cell>
          <cell r="AL418">
            <v>0</v>
          </cell>
          <cell r="AM418">
            <v>400</v>
          </cell>
          <cell r="AN418">
            <v>3817</v>
          </cell>
          <cell r="AO418">
            <v>3233.4</v>
          </cell>
          <cell r="AP418">
            <v>0</v>
          </cell>
          <cell r="AQ418">
            <v>0</v>
          </cell>
          <cell r="AR418">
            <v>0</v>
          </cell>
          <cell r="AS418">
            <v>0</v>
          </cell>
          <cell r="AT418">
            <v>38060.400000000001</v>
          </cell>
          <cell r="AU418">
            <v>34827</v>
          </cell>
          <cell r="AV418">
            <v>1940.04</v>
          </cell>
          <cell r="AW418">
            <v>0</v>
          </cell>
          <cell r="AX418">
            <v>0</v>
          </cell>
          <cell r="AY418">
            <v>416.66666666666669</v>
          </cell>
          <cell r="AZ418">
            <v>5000</v>
          </cell>
          <cell r="BA418">
            <v>40417.106666666667</v>
          </cell>
          <cell r="BB418">
            <v>485005.28</v>
          </cell>
          <cell r="BC418">
            <v>15000</v>
          </cell>
          <cell r="BD418">
            <v>500005.28</v>
          </cell>
          <cell r="BE418">
            <v>500005.28</v>
          </cell>
        </row>
        <row r="419">
          <cell r="A419">
            <v>10003858</v>
          </cell>
          <cell r="B419" t="str">
            <v>04/0685</v>
          </cell>
          <cell r="C419">
            <v>1010317999</v>
          </cell>
          <cell r="D419" t="str">
            <v>PAWAN RAJPUT</v>
          </cell>
          <cell r="E419" t="str">
            <v>SUBHASH</v>
          </cell>
          <cell r="F419" t="str">
            <v>GET</v>
          </cell>
          <cell r="G419" t="str">
            <v>GET</v>
          </cell>
          <cell r="H419">
            <v>42583</v>
          </cell>
          <cell r="I419">
            <v>43101</v>
          </cell>
          <cell r="J419">
            <v>34475</v>
          </cell>
          <cell r="K419">
            <v>22.742465753424657</v>
          </cell>
          <cell r="L419">
            <v>56389</v>
          </cell>
          <cell r="N419">
            <v>0.5303896556316543</v>
          </cell>
          <cell r="O419">
            <v>1</v>
          </cell>
          <cell r="P419" t="str">
            <v>-</v>
          </cell>
          <cell r="Q419" t="str">
            <v>YES</v>
          </cell>
          <cell r="U419" t="str">
            <v>B.E. - Electrical</v>
          </cell>
          <cell r="V419" t="str">
            <v>GET</v>
          </cell>
          <cell r="W419" t="str">
            <v>Electrical</v>
          </cell>
          <cell r="AB419">
            <v>9700</v>
          </cell>
          <cell r="AC419">
            <v>0</v>
          </cell>
          <cell r="AD419">
            <v>4850</v>
          </cell>
          <cell r="AE419">
            <v>0</v>
          </cell>
          <cell r="AF419">
            <v>1250</v>
          </cell>
          <cell r="AG419">
            <v>800</v>
          </cell>
          <cell r="AH419">
            <v>0</v>
          </cell>
          <cell r="AI419">
            <v>4201</v>
          </cell>
          <cell r="AJ419">
            <v>0</v>
          </cell>
          <cell r="AK419">
            <v>0</v>
          </cell>
          <cell r="AL419">
            <v>0</v>
          </cell>
          <cell r="AM419">
            <v>200</v>
          </cell>
          <cell r="AN419">
            <v>0</v>
          </cell>
          <cell r="AO419">
            <v>1940</v>
          </cell>
          <cell r="AP419">
            <v>0</v>
          </cell>
          <cell r="AQ419">
            <v>0</v>
          </cell>
          <cell r="AR419">
            <v>0</v>
          </cell>
          <cell r="AS419">
            <v>0</v>
          </cell>
          <cell r="AT419">
            <v>22941</v>
          </cell>
          <cell r="AU419">
            <v>21001</v>
          </cell>
          <cell r="AV419">
            <v>1164</v>
          </cell>
          <cell r="AW419">
            <v>0</v>
          </cell>
          <cell r="AX419">
            <v>0</v>
          </cell>
          <cell r="AY419">
            <v>416.66666666666669</v>
          </cell>
          <cell r="AZ419">
            <v>5000</v>
          </cell>
          <cell r="BA419">
            <v>24521.666666666668</v>
          </cell>
          <cell r="BB419">
            <v>294260</v>
          </cell>
          <cell r="BC419">
            <v>9000</v>
          </cell>
          <cell r="BD419">
            <v>303260</v>
          </cell>
          <cell r="BE419">
            <v>299996</v>
          </cell>
        </row>
        <row r="420">
          <cell r="A420">
            <v>10003859</v>
          </cell>
          <cell r="B420" t="str">
            <v>04/0686</v>
          </cell>
          <cell r="C420">
            <v>1010317999</v>
          </cell>
          <cell r="D420" t="str">
            <v>SUSHANT KADAM</v>
          </cell>
          <cell r="E420" t="str">
            <v>SANJAY</v>
          </cell>
          <cell r="F420" t="str">
            <v>GET</v>
          </cell>
          <cell r="G420" t="str">
            <v>GET</v>
          </cell>
          <cell r="H420">
            <v>42583</v>
          </cell>
          <cell r="I420">
            <v>43101</v>
          </cell>
          <cell r="J420">
            <v>34816</v>
          </cell>
          <cell r="K420">
            <v>21.80821917808219</v>
          </cell>
          <cell r="L420">
            <v>56730</v>
          </cell>
          <cell r="N420">
            <v>0.53038965531456206</v>
          </cell>
          <cell r="O420">
            <v>1</v>
          </cell>
          <cell r="P420" t="str">
            <v>-</v>
          </cell>
          <cell r="Q420" t="str">
            <v>YES</v>
          </cell>
          <cell r="U420" t="str">
            <v>B.E. - Instrumentation</v>
          </cell>
          <cell r="V420" t="str">
            <v>GET</v>
          </cell>
          <cell r="W420" t="str">
            <v>Instrumentation</v>
          </cell>
          <cell r="AB420">
            <v>9700</v>
          </cell>
          <cell r="AC420">
            <v>0</v>
          </cell>
          <cell r="AD420">
            <v>4850</v>
          </cell>
          <cell r="AE420">
            <v>0</v>
          </cell>
          <cell r="AF420">
            <v>1250</v>
          </cell>
          <cell r="AG420">
            <v>800</v>
          </cell>
          <cell r="AH420">
            <v>0</v>
          </cell>
          <cell r="AI420">
            <v>4201</v>
          </cell>
          <cell r="AJ420">
            <v>0</v>
          </cell>
          <cell r="AK420">
            <v>0</v>
          </cell>
          <cell r="AL420">
            <v>0</v>
          </cell>
          <cell r="AM420">
            <v>200</v>
          </cell>
          <cell r="AN420">
            <v>0</v>
          </cell>
          <cell r="AO420">
            <v>1940</v>
          </cell>
          <cell r="AP420">
            <v>0</v>
          </cell>
          <cell r="AQ420">
            <v>0</v>
          </cell>
          <cell r="AR420">
            <v>0</v>
          </cell>
          <cell r="AS420">
            <v>0</v>
          </cell>
          <cell r="AT420">
            <v>22941</v>
          </cell>
          <cell r="AU420">
            <v>21001</v>
          </cell>
          <cell r="AV420">
            <v>1164</v>
          </cell>
          <cell r="AW420">
            <v>0</v>
          </cell>
          <cell r="AX420">
            <v>0</v>
          </cell>
          <cell r="AY420">
            <v>416.66666666666669</v>
          </cell>
          <cell r="AZ420">
            <v>5000</v>
          </cell>
          <cell r="BA420">
            <v>24521.666666666668</v>
          </cell>
          <cell r="BB420">
            <v>294260</v>
          </cell>
          <cell r="BC420">
            <v>9000</v>
          </cell>
          <cell r="BD420">
            <v>303260</v>
          </cell>
          <cell r="BE420">
            <v>299996</v>
          </cell>
        </row>
        <row r="421">
          <cell r="A421">
            <v>10003866</v>
          </cell>
          <cell r="B421" t="str">
            <v>04/0687</v>
          </cell>
          <cell r="C421">
            <v>1010317999</v>
          </cell>
          <cell r="D421" t="str">
            <v>VINAYAK MANGALUR</v>
          </cell>
          <cell r="E421" t="str">
            <v>SHIVANAND</v>
          </cell>
          <cell r="F421" t="str">
            <v>EG</v>
          </cell>
          <cell r="G421" t="str">
            <v>JMC</v>
          </cell>
          <cell r="H421">
            <v>42598</v>
          </cell>
          <cell r="I421">
            <v>42795</v>
          </cell>
          <cell r="J421">
            <v>31898</v>
          </cell>
          <cell r="K421">
            <v>29.802739726027397</v>
          </cell>
          <cell r="L421">
            <v>53812</v>
          </cell>
          <cell r="M421">
            <v>5.8794520547945206</v>
          </cell>
          <cell r="N421">
            <v>0.4892937652206954</v>
          </cell>
          <cell r="O421">
            <v>6</v>
          </cell>
          <cell r="P421" t="str">
            <v>-</v>
          </cell>
          <cell r="Q421" t="str">
            <v>YES</v>
          </cell>
          <cell r="U421" t="str">
            <v>B.E. - Electrical</v>
          </cell>
          <cell r="V421" t="str">
            <v>Executive</v>
          </cell>
          <cell r="W421" t="str">
            <v>Electrical</v>
          </cell>
          <cell r="AB421">
            <v>17783</v>
          </cell>
          <cell r="AC421">
            <v>0</v>
          </cell>
          <cell r="AD421">
            <v>8892</v>
          </cell>
          <cell r="AE421">
            <v>0</v>
          </cell>
          <cell r="AF421">
            <v>1250</v>
          </cell>
          <cell r="AG421">
            <v>800</v>
          </cell>
          <cell r="AH421">
            <v>0</v>
          </cell>
          <cell r="AI421">
            <v>9426</v>
          </cell>
          <cell r="AJ421">
            <v>0</v>
          </cell>
          <cell r="AK421">
            <v>0</v>
          </cell>
          <cell r="AL421">
            <v>0</v>
          </cell>
          <cell r="AM421">
            <v>200</v>
          </cell>
          <cell r="AN421">
            <v>0</v>
          </cell>
          <cell r="AO421">
            <v>3556.6000000000004</v>
          </cell>
          <cell r="AP421">
            <v>0</v>
          </cell>
          <cell r="AQ421">
            <v>0</v>
          </cell>
          <cell r="AR421">
            <v>0</v>
          </cell>
          <cell r="AS421">
            <v>0</v>
          </cell>
          <cell r="AT421">
            <v>41907.599999999999</v>
          </cell>
          <cell r="AU421">
            <v>38351</v>
          </cell>
          <cell r="AV421">
            <v>2133.96</v>
          </cell>
          <cell r="AW421">
            <v>0</v>
          </cell>
          <cell r="AX421">
            <v>0</v>
          </cell>
          <cell r="AY421">
            <v>416.66666666666669</v>
          </cell>
          <cell r="AZ421">
            <v>5000</v>
          </cell>
          <cell r="BA421">
            <v>44458.226666666662</v>
          </cell>
          <cell r="BB421">
            <v>533498.72</v>
          </cell>
          <cell r="BC421">
            <v>16500</v>
          </cell>
          <cell r="BD421">
            <v>549998.72</v>
          </cell>
          <cell r="BE421">
            <v>549998.72</v>
          </cell>
        </row>
        <row r="422">
          <cell r="A422">
            <v>10003897</v>
          </cell>
          <cell r="B422" t="str">
            <v>04/0688</v>
          </cell>
          <cell r="C422">
            <v>1010317999</v>
          </cell>
          <cell r="D422" t="str">
            <v>VISHWAJEET SHRIVASTAWA</v>
          </cell>
          <cell r="E422" t="str">
            <v>BINAYKUMAR</v>
          </cell>
          <cell r="F422" t="str">
            <v>EG-2</v>
          </cell>
          <cell r="G422" t="str">
            <v>JMC</v>
          </cell>
          <cell r="H422">
            <v>42633</v>
          </cell>
          <cell r="I422">
            <v>42814</v>
          </cell>
          <cell r="J422">
            <v>30226</v>
          </cell>
          <cell r="K422">
            <v>34.38356164383562</v>
          </cell>
          <cell r="L422">
            <v>52140</v>
          </cell>
          <cell r="M422">
            <v>12.312328767123288</v>
          </cell>
          <cell r="N422">
            <v>0.39340335394469911</v>
          </cell>
          <cell r="O422">
            <v>13</v>
          </cell>
          <cell r="P422" t="str">
            <v>-</v>
          </cell>
          <cell r="Q422" t="str">
            <v>YES</v>
          </cell>
          <cell r="U422" t="str">
            <v>B.E. - Mechanical</v>
          </cell>
          <cell r="V422" t="str">
            <v>Manager</v>
          </cell>
          <cell r="W422" t="str">
            <v>Maintenance</v>
          </cell>
          <cell r="AB422">
            <v>37600</v>
          </cell>
          <cell r="AC422">
            <v>0</v>
          </cell>
          <cell r="AD422">
            <v>18800</v>
          </cell>
          <cell r="AE422">
            <v>0</v>
          </cell>
          <cell r="AF422">
            <v>1250</v>
          </cell>
          <cell r="AG422">
            <v>0</v>
          </cell>
          <cell r="AH422">
            <v>0</v>
          </cell>
          <cell r="AI422">
            <v>11825</v>
          </cell>
          <cell r="AJ422">
            <v>0</v>
          </cell>
          <cell r="AK422">
            <v>0</v>
          </cell>
          <cell r="AL422">
            <v>0</v>
          </cell>
          <cell r="AM422">
            <v>400</v>
          </cell>
          <cell r="AN422">
            <v>5960</v>
          </cell>
          <cell r="AO422">
            <v>7520</v>
          </cell>
          <cell r="AP422">
            <v>0</v>
          </cell>
          <cell r="AQ422">
            <v>0</v>
          </cell>
          <cell r="AR422">
            <v>0</v>
          </cell>
          <cell r="AS422">
            <v>5300</v>
          </cell>
          <cell r="AT422">
            <v>88655</v>
          </cell>
          <cell r="AU422">
            <v>81135</v>
          </cell>
          <cell r="AV422">
            <v>4512</v>
          </cell>
          <cell r="AW422">
            <v>0</v>
          </cell>
          <cell r="AX422">
            <v>0</v>
          </cell>
          <cell r="AY422">
            <v>833.33333333333337</v>
          </cell>
          <cell r="AZ422">
            <v>10000</v>
          </cell>
          <cell r="BA422">
            <v>94000.333333333328</v>
          </cell>
          <cell r="BB422">
            <v>1128004</v>
          </cell>
          <cell r="BC422">
            <v>72000</v>
          </cell>
          <cell r="BD422">
            <v>1200004</v>
          </cell>
          <cell r="BE422">
            <v>1200004</v>
          </cell>
        </row>
        <row r="423">
          <cell r="A423">
            <v>10003898</v>
          </cell>
          <cell r="B423" t="str">
            <v>04/0689</v>
          </cell>
          <cell r="C423">
            <v>1010317999</v>
          </cell>
          <cell r="D423" t="str">
            <v>VIKAS PATIL</v>
          </cell>
          <cell r="E423" t="str">
            <v>GANESH</v>
          </cell>
          <cell r="F423" t="str">
            <v>EG</v>
          </cell>
          <cell r="G423" t="str">
            <v>JMC</v>
          </cell>
          <cell r="H423">
            <v>42639</v>
          </cell>
          <cell r="I423">
            <v>42820</v>
          </cell>
          <cell r="J423">
            <v>31949</v>
          </cell>
          <cell r="K423">
            <v>29.663013698630138</v>
          </cell>
          <cell r="L423">
            <v>53863</v>
          </cell>
          <cell r="M423">
            <v>5.1589041095890407</v>
          </cell>
          <cell r="N423">
            <v>0.37696499778031556</v>
          </cell>
          <cell r="O423">
            <v>6</v>
          </cell>
          <cell r="P423" t="str">
            <v>-</v>
          </cell>
          <cell r="Q423" t="str">
            <v>YES</v>
          </cell>
          <cell r="U423" t="str">
            <v>B.E. - Mechanical</v>
          </cell>
          <cell r="V423" t="str">
            <v>Executive</v>
          </cell>
          <cell r="W423" t="str">
            <v>Maintenance</v>
          </cell>
          <cell r="AB423">
            <v>20370</v>
          </cell>
          <cell r="AC423">
            <v>0</v>
          </cell>
          <cell r="AD423">
            <v>10185</v>
          </cell>
          <cell r="AE423">
            <v>0</v>
          </cell>
          <cell r="AF423">
            <v>1250</v>
          </cell>
          <cell r="AG423">
            <v>1600</v>
          </cell>
          <cell r="AH423">
            <v>0</v>
          </cell>
          <cell r="AI423">
            <v>5949</v>
          </cell>
          <cell r="AJ423">
            <v>0</v>
          </cell>
          <cell r="AK423">
            <v>0</v>
          </cell>
          <cell r="AL423">
            <v>0</v>
          </cell>
          <cell r="AM423">
            <v>400</v>
          </cell>
          <cell r="AN423">
            <v>4237</v>
          </cell>
          <cell r="AO423">
            <v>4074</v>
          </cell>
          <cell r="AP423">
            <v>0</v>
          </cell>
          <cell r="AQ423">
            <v>0</v>
          </cell>
          <cell r="AR423">
            <v>0</v>
          </cell>
          <cell r="AS423">
            <v>0</v>
          </cell>
          <cell r="AT423">
            <v>48065</v>
          </cell>
          <cell r="AU423">
            <v>43991</v>
          </cell>
          <cell r="AV423">
            <v>2444.4</v>
          </cell>
          <cell r="AW423">
            <v>0</v>
          </cell>
          <cell r="AX423">
            <v>0</v>
          </cell>
          <cell r="AY423">
            <v>416.66666666666669</v>
          </cell>
          <cell r="AZ423">
            <v>5000</v>
          </cell>
          <cell r="BA423">
            <v>50926.066666666666</v>
          </cell>
          <cell r="BB423">
            <v>611112.80000000005</v>
          </cell>
          <cell r="BC423">
            <v>18900</v>
          </cell>
          <cell r="BD423">
            <v>630012.80000000005</v>
          </cell>
          <cell r="BE423">
            <v>630012.80000000005</v>
          </cell>
        </row>
        <row r="424">
          <cell r="A424">
            <v>10003910</v>
          </cell>
          <cell r="B424" t="str">
            <v>04/0690</v>
          </cell>
          <cell r="C424">
            <v>1010312999</v>
          </cell>
          <cell r="D424" t="str">
            <v>SWAPNIL GUJAR</v>
          </cell>
          <cell r="E424" t="str">
            <v>KRUSHNAKANT</v>
          </cell>
          <cell r="F424" t="str">
            <v>GET</v>
          </cell>
          <cell r="G424" t="str">
            <v>Trainee</v>
          </cell>
          <cell r="H424">
            <v>42663</v>
          </cell>
          <cell r="I424">
            <v>43191</v>
          </cell>
          <cell r="J424">
            <v>33259</v>
          </cell>
          <cell r="K424">
            <v>26.073972602739726</v>
          </cell>
          <cell r="L424">
            <v>55173</v>
          </cell>
          <cell r="N424">
            <v>0.3112115731227813</v>
          </cell>
          <cell r="O424">
            <v>0</v>
          </cell>
          <cell r="P424" t="str">
            <v>-</v>
          </cell>
          <cell r="Q424" t="str">
            <v>YES</v>
          </cell>
          <cell r="U424" t="str">
            <v>M.Tech (Oil Oleochemicals &amp; Surfactant)</v>
          </cell>
          <cell r="V424" t="str">
            <v>GET</v>
          </cell>
          <cell r="W424" t="str">
            <v>R&amp;D</v>
          </cell>
          <cell r="AB424">
            <v>12933</v>
          </cell>
          <cell r="AC424">
            <v>0</v>
          </cell>
          <cell r="AD424">
            <v>6467</v>
          </cell>
          <cell r="AE424">
            <v>0</v>
          </cell>
          <cell r="AF424">
            <v>1250</v>
          </cell>
          <cell r="AG424">
            <v>1600</v>
          </cell>
          <cell r="AH424">
            <v>0</v>
          </cell>
          <cell r="AI424">
            <v>1635</v>
          </cell>
          <cell r="AJ424">
            <v>0</v>
          </cell>
          <cell r="AK424">
            <v>0</v>
          </cell>
          <cell r="AL424">
            <v>0</v>
          </cell>
          <cell r="AM424">
            <v>400</v>
          </cell>
          <cell r="AN424">
            <v>3493</v>
          </cell>
          <cell r="AO424">
            <v>2586.6000000000004</v>
          </cell>
          <cell r="AP424">
            <v>0</v>
          </cell>
          <cell r="AQ424">
            <v>0</v>
          </cell>
          <cell r="AR424">
            <v>0</v>
          </cell>
          <cell r="AS424">
            <v>0</v>
          </cell>
          <cell r="AT424">
            <v>30364.6</v>
          </cell>
          <cell r="AU424">
            <v>27778</v>
          </cell>
          <cell r="AV424">
            <v>1551.96</v>
          </cell>
          <cell r="AW424">
            <v>0</v>
          </cell>
          <cell r="AX424">
            <v>0</v>
          </cell>
          <cell r="AY424">
            <v>416.66666666666669</v>
          </cell>
          <cell r="AZ424">
            <v>5000</v>
          </cell>
          <cell r="BA424">
            <v>32333.226666666666</v>
          </cell>
          <cell r="BB424">
            <v>387998.71999999997</v>
          </cell>
          <cell r="BC424">
            <v>12000</v>
          </cell>
          <cell r="BD424">
            <v>399998.71999999997</v>
          </cell>
          <cell r="BE424">
            <v>399998.71999999997</v>
          </cell>
        </row>
        <row r="425">
          <cell r="A425">
            <v>10003920</v>
          </cell>
          <cell r="B425" t="str">
            <v>04/0691</v>
          </cell>
          <cell r="C425">
            <v>1010322999</v>
          </cell>
          <cell r="D425" t="str">
            <v>ANIL SANAS</v>
          </cell>
          <cell r="E425" t="str">
            <v>MARUTI</v>
          </cell>
          <cell r="F425" t="str">
            <v>EG-0</v>
          </cell>
          <cell r="G425" t="str">
            <v>JMC</v>
          </cell>
          <cell r="H425">
            <v>42682</v>
          </cell>
          <cell r="I425">
            <v>42833</v>
          </cell>
          <cell r="J425">
            <v>33447</v>
          </cell>
          <cell r="K425">
            <v>25.55890410958904</v>
          </cell>
          <cell r="L425">
            <v>55361</v>
          </cell>
          <cell r="M425">
            <v>2.408219178082192</v>
          </cell>
          <cell r="N425">
            <v>0.25915677860223335</v>
          </cell>
          <cell r="O425">
            <v>3</v>
          </cell>
          <cell r="P425" t="str">
            <v>-</v>
          </cell>
          <cell r="Q425" t="str">
            <v>YES</v>
          </cell>
          <cell r="U425" t="str">
            <v>B.Sc.</v>
          </cell>
          <cell r="V425" t="str">
            <v>Junior Executive</v>
          </cell>
          <cell r="W425" t="str">
            <v>Quality Control</v>
          </cell>
          <cell r="AB425">
            <v>8167</v>
          </cell>
          <cell r="AC425">
            <v>0</v>
          </cell>
          <cell r="AD425">
            <v>4084</v>
          </cell>
          <cell r="AE425">
            <v>0</v>
          </cell>
          <cell r="AF425">
            <v>1250</v>
          </cell>
          <cell r="AG425">
            <v>1600</v>
          </cell>
          <cell r="AH425">
            <v>0</v>
          </cell>
          <cell r="AI425">
            <v>1886</v>
          </cell>
          <cell r="AJ425">
            <v>0</v>
          </cell>
          <cell r="AK425">
            <v>0</v>
          </cell>
          <cell r="AL425">
            <v>0</v>
          </cell>
          <cell r="AM425">
            <v>400</v>
          </cell>
          <cell r="AN425">
            <v>0</v>
          </cell>
          <cell r="AO425">
            <v>1633.4</v>
          </cell>
          <cell r="AP425">
            <v>0</v>
          </cell>
          <cell r="AQ425">
            <v>0</v>
          </cell>
          <cell r="AR425">
            <v>0</v>
          </cell>
          <cell r="AS425">
            <v>0</v>
          </cell>
          <cell r="AT425">
            <v>19020.400000000001</v>
          </cell>
          <cell r="AU425">
            <v>17387</v>
          </cell>
          <cell r="AV425">
            <v>980.04</v>
          </cell>
          <cell r="AW425">
            <v>0</v>
          </cell>
          <cell r="AX425">
            <v>825.88250000000005</v>
          </cell>
          <cell r="AY425">
            <v>416.66666666666669</v>
          </cell>
          <cell r="AZ425">
            <v>5000</v>
          </cell>
          <cell r="BA425">
            <v>21242.98916666667</v>
          </cell>
          <cell r="BB425">
            <v>254915.87000000005</v>
          </cell>
          <cell r="BC425">
            <v>5000</v>
          </cell>
          <cell r="BD425">
            <v>259915.87000000005</v>
          </cell>
          <cell r="BE425">
            <v>259915.87000000005</v>
          </cell>
        </row>
        <row r="426">
          <cell r="A426">
            <v>10003927</v>
          </cell>
          <cell r="B426" t="str">
            <v>04/0692</v>
          </cell>
          <cell r="C426">
            <v>1010329999</v>
          </cell>
          <cell r="D426" t="str">
            <v>PRAFULL GORE</v>
          </cell>
          <cell r="E426" t="str">
            <v>NAMDEV</v>
          </cell>
          <cell r="F426" t="str">
            <v>EG</v>
          </cell>
          <cell r="G426" t="str">
            <v>JMC</v>
          </cell>
          <cell r="H426">
            <v>42695</v>
          </cell>
          <cell r="I426">
            <v>42846</v>
          </cell>
          <cell r="J426">
            <v>32838</v>
          </cell>
          <cell r="K426">
            <v>27.227397260273971</v>
          </cell>
          <cell r="L426">
            <v>54752</v>
          </cell>
          <cell r="M426">
            <v>4.6438356164383565</v>
          </cell>
          <cell r="N426">
            <v>0.22354034119736554</v>
          </cell>
          <cell r="O426">
            <v>5</v>
          </cell>
          <cell r="P426" t="str">
            <v>-</v>
          </cell>
          <cell r="Q426" t="str">
            <v>YES</v>
          </cell>
          <cell r="U426" t="str">
            <v>B.E. - Mechanical</v>
          </cell>
          <cell r="V426" t="str">
            <v>Executive</v>
          </cell>
          <cell r="W426" t="str">
            <v>Utility</v>
          </cell>
          <cell r="AB426">
            <v>19400</v>
          </cell>
          <cell r="AC426">
            <v>0</v>
          </cell>
          <cell r="AD426">
            <v>9700</v>
          </cell>
          <cell r="AE426">
            <v>0</v>
          </cell>
          <cell r="AF426">
            <v>1250</v>
          </cell>
          <cell r="AG426">
            <v>1600</v>
          </cell>
          <cell r="AH426">
            <v>0</v>
          </cell>
          <cell r="AI426">
            <v>9526</v>
          </cell>
          <cell r="AJ426">
            <v>0</v>
          </cell>
          <cell r="AK426">
            <v>0</v>
          </cell>
          <cell r="AL426">
            <v>0</v>
          </cell>
          <cell r="AM426">
            <v>400</v>
          </cell>
          <cell r="AN426">
            <v>0</v>
          </cell>
          <cell r="AO426">
            <v>3880</v>
          </cell>
          <cell r="AP426">
            <v>0</v>
          </cell>
          <cell r="AQ426">
            <v>0</v>
          </cell>
          <cell r="AR426">
            <v>0</v>
          </cell>
          <cell r="AS426">
            <v>0</v>
          </cell>
          <cell r="AT426">
            <v>45756</v>
          </cell>
          <cell r="AU426">
            <v>41876</v>
          </cell>
          <cell r="AV426">
            <v>2328</v>
          </cell>
          <cell r="AW426">
            <v>0</v>
          </cell>
          <cell r="AX426">
            <v>0</v>
          </cell>
          <cell r="AY426">
            <v>416.66666666666669</v>
          </cell>
          <cell r="AZ426">
            <v>5000</v>
          </cell>
          <cell r="BA426">
            <v>48500.666666666664</v>
          </cell>
          <cell r="BB426">
            <v>582008</v>
          </cell>
          <cell r="BC426">
            <v>18000</v>
          </cell>
          <cell r="BD426">
            <v>600008</v>
          </cell>
          <cell r="BE426">
            <v>600008</v>
          </cell>
        </row>
        <row r="427">
          <cell r="A427">
            <v>10003928</v>
          </cell>
          <cell r="B427" t="str">
            <v>04/0693</v>
          </cell>
          <cell r="C427">
            <v>1010312999</v>
          </cell>
          <cell r="D427" t="str">
            <v>YOGESH CHAUDHARI</v>
          </cell>
          <cell r="E427" t="str">
            <v>SURYAKANT</v>
          </cell>
          <cell r="F427" t="str">
            <v>EG</v>
          </cell>
          <cell r="G427" t="str">
            <v>JMC</v>
          </cell>
          <cell r="H427">
            <v>42695</v>
          </cell>
          <cell r="I427">
            <v>42846</v>
          </cell>
          <cell r="J427">
            <v>32842</v>
          </cell>
          <cell r="K427">
            <v>27.216438356164385</v>
          </cell>
          <cell r="L427">
            <v>54756</v>
          </cell>
          <cell r="M427">
            <v>4.2246575342465755</v>
          </cell>
          <cell r="N427">
            <v>0.22354034119736554</v>
          </cell>
          <cell r="O427">
            <v>4</v>
          </cell>
          <cell r="P427" t="str">
            <v>-</v>
          </cell>
          <cell r="Q427" t="str">
            <v>YES</v>
          </cell>
          <cell r="U427" t="str">
            <v>M.Tech.</v>
          </cell>
          <cell r="V427" t="str">
            <v>Executive</v>
          </cell>
          <cell r="W427" t="str">
            <v>R&amp;D</v>
          </cell>
          <cell r="AB427">
            <v>15520</v>
          </cell>
          <cell r="AC427">
            <v>0</v>
          </cell>
          <cell r="AD427">
            <v>7760</v>
          </cell>
          <cell r="AE427">
            <v>0</v>
          </cell>
          <cell r="AF427">
            <v>1250</v>
          </cell>
          <cell r="AG427">
            <v>1600</v>
          </cell>
          <cell r="AH427">
            <v>0</v>
          </cell>
          <cell r="AI427">
            <v>3136</v>
          </cell>
          <cell r="AJ427">
            <v>0</v>
          </cell>
          <cell r="AK427">
            <v>0</v>
          </cell>
          <cell r="AL427">
            <v>0</v>
          </cell>
          <cell r="AM427">
            <v>400</v>
          </cell>
          <cell r="AN427">
            <v>0</v>
          </cell>
          <cell r="AO427">
            <v>3104</v>
          </cell>
          <cell r="AP427">
            <v>0</v>
          </cell>
          <cell r="AQ427">
            <v>0</v>
          </cell>
          <cell r="AR427">
            <v>3752</v>
          </cell>
          <cell r="AS427">
            <v>0</v>
          </cell>
          <cell r="AT427">
            <v>36522</v>
          </cell>
          <cell r="AU427">
            <v>33418</v>
          </cell>
          <cell r="AV427">
            <v>1862.3999999999999</v>
          </cell>
          <cell r="AW427">
            <v>0</v>
          </cell>
          <cell r="AX427">
            <v>0</v>
          </cell>
          <cell r="AY427">
            <v>416.66666666666669</v>
          </cell>
          <cell r="AZ427">
            <v>5000</v>
          </cell>
          <cell r="BA427">
            <v>38801.066666666666</v>
          </cell>
          <cell r="BB427">
            <v>465612.79999999999</v>
          </cell>
          <cell r="BC427">
            <v>14400</v>
          </cell>
          <cell r="BD427">
            <v>480012.79999999999</v>
          </cell>
          <cell r="BE427">
            <v>480012.79999999999</v>
          </cell>
        </row>
        <row r="428">
          <cell r="A428">
            <v>10003938</v>
          </cell>
          <cell r="B428" t="str">
            <v>04/0694</v>
          </cell>
          <cell r="C428">
            <v>1010318100</v>
          </cell>
          <cell r="D428" t="str">
            <v>YOGESH DESHMUKH</v>
          </cell>
          <cell r="E428" t="str">
            <v>ANANT</v>
          </cell>
          <cell r="F428" t="str">
            <v>A2</v>
          </cell>
          <cell r="G428" t="str">
            <v>Aso</v>
          </cell>
          <cell r="H428">
            <v>42723</v>
          </cell>
          <cell r="I428">
            <v>42905</v>
          </cell>
          <cell r="J428">
            <v>34849</v>
          </cell>
          <cell r="K428">
            <v>21.717808219178082</v>
          </cell>
          <cell r="L428">
            <v>56763</v>
          </cell>
          <cell r="M428">
            <v>4.6575342465753424</v>
          </cell>
          <cell r="N428">
            <v>0.14682801147894567</v>
          </cell>
          <cell r="O428">
            <v>5</v>
          </cell>
          <cell r="P428" t="str">
            <v>-</v>
          </cell>
          <cell r="Q428" t="str">
            <v>YES</v>
          </cell>
          <cell r="U428" t="str">
            <v>Dip in Chemical Enginnering</v>
          </cell>
          <cell r="V428" t="str">
            <v>Operator</v>
          </cell>
          <cell r="W428" t="str">
            <v>Hydrogen Plant</v>
          </cell>
          <cell r="AB428">
            <v>3000</v>
          </cell>
          <cell r="AC428">
            <v>0</v>
          </cell>
          <cell r="AD428">
            <v>4233</v>
          </cell>
          <cell r="AE428">
            <v>0</v>
          </cell>
          <cell r="AF428">
            <v>1250</v>
          </cell>
          <cell r="AG428">
            <v>800</v>
          </cell>
          <cell r="AH428">
            <v>4450</v>
          </cell>
          <cell r="AI428">
            <v>5136</v>
          </cell>
          <cell r="AJ428">
            <v>750</v>
          </cell>
          <cell r="AK428">
            <v>750</v>
          </cell>
          <cell r="AL428">
            <v>650</v>
          </cell>
          <cell r="AM428">
            <v>0</v>
          </cell>
          <cell r="AN428">
            <v>0</v>
          </cell>
          <cell r="AO428">
            <v>0</v>
          </cell>
          <cell r="AP428">
            <v>0</v>
          </cell>
          <cell r="AQ428">
            <v>0</v>
          </cell>
          <cell r="AR428">
            <v>0</v>
          </cell>
          <cell r="AS428">
            <v>0</v>
          </cell>
          <cell r="AT428">
            <v>21019</v>
          </cell>
          <cell r="AU428">
            <v>21019</v>
          </cell>
          <cell r="AV428">
            <v>894</v>
          </cell>
          <cell r="AW428">
            <v>1490</v>
          </cell>
          <cell r="AX428">
            <v>0</v>
          </cell>
          <cell r="AY428">
            <v>291.66666666666669</v>
          </cell>
          <cell r="AZ428">
            <v>3500</v>
          </cell>
          <cell r="BA428">
            <v>23694.666666666668</v>
          </cell>
          <cell r="BB428">
            <v>284336</v>
          </cell>
          <cell r="BC428">
            <v>0</v>
          </cell>
          <cell r="BD428">
            <v>284336</v>
          </cell>
          <cell r="BE428">
            <v>284336</v>
          </cell>
        </row>
        <row r="429">
          <cell r="A429">
            <v>10003939</v>
          </cell>
          <cell r="B429" t="str">
            <v>04/0695</v>
          </cell>
          <cell r="C429">
            <v>1010318100</v>
          </cell>
          <cell r="D429" t="str">
            <v>GANESH SHINDE</v>
          </cell>
          <cell r="E429" t="str">
            <v>BHARAT</v>
          </cell>
          <cell r="F429" t="str">
            <v>A2</v>
          </cell>
          <cell r="G429" t="str">
            <v>Aso</v>
          </cell>
          <cell r="H429">
            <v>42723</v>
          </cell>
          <cell r="I429">
            <v>42905</v>
          </cell>
          <cell r="J429">
            <v>32755</v>
          </cell>
          <cell r="K429">
            <v>27.454794520547946</v>
          </cell>
          <cell r="L429">
            <v>54669</v>
          </cell>
          <cell r="M429">
            <v>5.4383561643835616</v>
          </cell>
          <cell r="N429">
            <v>0.14682801243024224</v>
          </cell>
          <cell r="O429">
            <v>6</v>
          </cell>
          <cell r="P429" t="str">
            <v>-</v>
          </cell>
          <cell r="Q429" t="str">
            <v>YES</v>
          </cell>
          <cell r="U429" t="str">
            <v>Dip in Chemical Enginnering</v>
          </cell>
          <cell r="V429" t="str">
            <v>Operator</v>
          </cell>
          <cell r="W429" t="str">
            <v>Hydrogen Plant</v>
          </cell>
          <cell r="AB429">
            <v>3000</v>
          </cell>
          <cell r="AC429">
            <v>0</v>
          </cell>
          <cell r="AD429">
            <v>4233</v>
          </cell>
          <cell r="AE429">
            <v>0</v>
          </cell>
          <cell r="AF429">
            <v>1250</v>
          </cell>
          <cell r="AG429">
            <v>800</v>
          </cell>
          <cell r="AH429">
            <v>5450</v>
          </cell>
          <cell r="AI429">
            <v>4288</v>
          </cell>
          <cell r="AJ429">
            <v>750</v>
          </cell>
          <cell r="AK429">
            <v>750</v>
          </cell>
          <cell r="AL429">
            <v>650</v>
          </cell>
          <cell r="AM429">
            <v>0</v>
          </cell>
          <cell r="AN429">
            <v>0</v>
          </cell>
          <cell r="AO429">
            <v>0</v>
          </cell>
          <cell r="AP429">
            <v>0</v>
          </cell>
          <cell r="AQ429">
            <v>0</v>
          </cell>
          <cell r="AR429">
            <v>0</v>
          </cell>
          <cell r="AS429">
            <v>0</v>
          </cell>
          <cell r="AT429">
            <v>21171</v>
          </cell>
          <cell r="AU429">
            <v>21171</v>
          </cell>
          <cell r="AV429">
            <v>1014</v>
          </cell>
          <cell r="AW429">
            <v>1690</v>
          </cell>
          <cell r="AX429">
            <v>0</v>
          </cell>
          <cell r="AY429">
            <v>291.66666666666669</v>
          </cell>
          <cell r="AZ429">
            <v>3500</v>
          </cell>
          <cell r="BA429">
            <v>24166.666666666668</v>
          </cell>
          <cell r="BB429">
            <v>290000</v>
          </cell>
          <cell r="BC429">
            <v>0</v>
          </cell>
          <cell r="BD429">
            <v>290000</v>
          </cell>
          <cell r="BE429">
            <v>290000</v>
          </cell>
        </row>
        <row r="430">
          <cell r="A430">
            <v>10003937</v>
          </cell>
          <cell r="B430" t="str">
            <v>04/0696</v>
          </cell>
          <cell r="C430">
            <v>1010317999</v>
          </cell>
          <cell r="D430" t="str">
            <v>RATIKESH JADHAV</v>
          </cell>
          <cell r="E430" t="str">
            <v>RAMESH</v>
          </cell>
          <cell r="F430" t="str">
            <v>TR</v>
          </cell>
          <cell r="G430" t="str">
            <v>Trainee</v>
          </cell>
          <cell r="H430">
            <v>42723</v>
          </cell>
          <cell r="I430">
            <v>42905</v>
          </cell>
          <cell r="J430">
            <v>34452</v>
          </cell>
          <cell r="K430">
            <v>22.805479452054794</v>
          </cell>
          <cell r="L430">
            <v>56366</v>
          </cell>
          <cell r="M430">
            <v>117.04931506849314</v>
          </cell>
          <cell r="N430">
            <v>0.14682801243024224</v>
          </cell>
          <cell r="O430">
            <v>117</v>
          </cell>
          <cell r="P430" t="str">
            <v>-</v>
          </cell>
          <cell r="Q430" t="str">
            <v>YES</v>
          </cell>
          <cell r="U430" t="str">
            <v>Diploma in Instrumentation and Control</v>
          </cell>
          <cell r="V430" t="str">
            <v>TRAINEE</v>
          </cell>
          <cell r="W430" t="str">
            <v>Instrumentation</v>
          </cell>
          <cell r="AB430">
            <v>2200</v>
          </cell>
          <cell r="AC430">
            <v>0</v>
          </cell>
          <cell r="AD430">
            <v>3032</v>
          </cell>
          <cell r="AE430">
            <v>600</v>
          </cell>
          <cell r="AF430">
            <v>1250</v>
          </cell>
          <cell r="AG430">
            <v>800</v>
          </cell>
          <cell r="AH430">
            <v>1450</v>
          </cell>
          <cell r="AI430">
            <v>0</v>
          </cell>
          <cell r="AJ430">
            <v>750</v>
          </cell>
          <cell r="AK430">
            <v>750</v>
          </cell>
          <cell r="AL430">
            <v>650</v>
          </cell>
          <cell r="AM430">
            <v>0</v>
          </cell>
          <cell r="AN430">
            <v>0</v>
          </cell>
          <cell r="AO430">
            <v>0</v>
          </cell>
          <cell r="AP430">
            <v>0</v>
          </cell>
          <cell r="AQ430">
            <v>0</v>
          </cell>
          <cell r="AR430">
            <v>0</v>
          </cell>
          <cell r="AS430">
            <v>0</v>
          </cell>
          <cell r="AT430">
            <v>11482</v>
          </cell>
          <cell r="AU430">
            <v>10882</v>
          </cell>
          <cell r="AV430">
            <v>438</v>
          </cell>
          <cell r="AW430">
            <v>730</v>
          </cell>
          <cell r="AX430">
            <v>516.89499999999998</v>
          </cell>
          <cell r="AY430">
            <v>0</v>
          </cell>
          <cell r="AZ430">
            <v>0</v>
          </cell>
          <cell r="BA430">
            <v>13166.895</v>
          </cell>
          <cell r="BB430">
            <v>158002.74</v>
          </cell>
          <cell r="BC430">
            <v>0</v>
          </cell>
          <cell r="BD430">
            <v>158002.74</v>
          </cell>
          <cell r="BE430">
            <v>158002.74</v>
          </cell>
        </row>
        <row r="431">
          <cell r="A431">
            <v>10003952</v>
          </cell>
          <cell r="B431" t="str">
            <v>04/0697</v>
          </cell>
          <cell r="C431">
            <v>1010328999</v>
          </cell>
          <cell r="D431" t="str">
            <v>GURUNATH JAGTAP</v>
          </cell>
          <cell r="E431" t="str">
            <v>CHANDRAKANT</v>
          </cell>
          <cell r="F431" t="str">
            <v>A1</v>
          </cell>
          <cell r="G431" t="str">
            <v>Aso</v>
          </cell>
          <cell r="H431">
            <v>42745</v>
          </cell>
          <cell r="I431">
            <v>42926</v>
          </cell>
          <cell r="J431">
            <v>33830</v>
          </cell>
          <cell r="K431">
            <v>24.509589041095889</v>
          </cell>
          <cell r="L431">
            <v>55744</v>
          </cell>
          <cell r="M431">
            <v>6.7835616438356166</v>
          </cell>
          <cell r="N431">
            <v>8.6554039510410311E-2</v>
          </cell>
          <cell r="O431">
            <v>7</v>
          </cell>
          <cell r="P431" t="str">
            <v>-</v>
          </cell>
          <cell r="Q431" t="str">
            <v>YES</v>
          </cell>
          <cell r="U431" t="str">
            <v>H.S.C., AOCP</v>
          </cell>
          <cell r="V431" t="str">
            <v>Operator</v>
          </cell>
          <cell r="W431" t="str">
            <v>TankFarm</v>
          </cell>
          <cell r="AB431">
            <v>1500</v>
          </cell>
          <cell r="AC431">
            <v>0</v>
          </cell>
          <cell r="AD431">
            <v>2433</v>
          </cell>
          <cell r="AE431">
            <v>600</v>
          </cell>
          <cell r="AF431">
            <v>1250</v>
          </cell>
          <cell r="AG431">
            <v>800</v>
          </cell>
          <cell r="AH431">
            <v>3250</v>
          </cell>
          <cell r="AI431">
            <v>0</v>
          </cell>
          <cell r="AJ431">
            <v>750</v>
          </cell>
          <cell r="AK431">
            <v>750</v>
          </cell>
          <cell r="AL431">
            <v>650</v>
          </cell>
          <cell r="AM431">
            <v>0</v>
          </cell>
          <cell r="AN431">
            <v>0</v>
          </cell>
          <cell r="AO431">
            <v>0</v>
          </cell>
          <cell r="AP431">
            <v>0</v>
          </cell>
          <cell r="AQ431">
            <v>0</v>
          </cell>
          <cell r="AR431">
            <v>0</v>
          </cell>
          <cell r="AS431">
            <v>0</v>
          </cell>
          <cell r="AT431">
            <v>11983</v>
          </cell>
          <cell r="AU431">
            <v>11383</v>
          </cell>
          <cell r="AV431">
            <v>570</v>
          </cell>
          <cell r="AW431">
            <v>950</v>
          </cell>
          <cell r="AX431">
            <v>540.6925</v>
          </cell>
          <cell r="AY431">
            <v>250</v>
          </cell>
          <cell r="AZ431">
            <v>3000</v>
          </cell>
          <cell r="BA431">
            <v>14293.692499999999</v>
          </cell>
          <cell r="BB431">
            <v>171524.31</v>
          </cell>
          <cell r="BC431">
            <v>0</v>
          </cell>
          <cell r="BD431">
            <v>171524.31</v>
          </cell>
          <cell r="BE431">
            <v>171524.31</v>
          </cell>
        </row>
        <row r="432">
          <cell r="A432">
            <v>10003961</v>
          </cell>
          <cell r="B432" t="str">
            <v>04/0698</v>
          </cell>
          <cell r="C432">
            <v>1010328999</v>
          </cell>
          <cell r="D432" t="str">
            <v>OMKAR JOSHI</v>
          </cell>
          <cell r="E432" t="str">
            <v>UTTAM</v>
          </cell>
          <cell r="F432" t="str">
            <v>A1</v>
          </cell>
          <cell r="G432" t="str">
            <v>Aso</v>
          </cell>
          <cell r="H432">
            <v>42776</v>
          </cell>
          <cell r="I432">
            <v>42957</v>
          </cell>
          <cell r="J432">
            <v>33422</v>
          </cell>
          <cell r="K432">
            <v>25.627397260273973</v>
          </cell>
          <cell r="L432">
            <v>55336</v>
          </cell>
          <cell r="M432">
            <v>5.1150684931506847</v>
          </cell>
          <cell r="N432">
            <v>1.6225326610952362E-3</v>
          </cell>
          <cell r="O432">
            <v>5</v>
          </cell>
          <cell r="P432" t="str">
            <v>-</v>
          </cell>
          <cell r="Q432" t="str">
            <v>YES</v>
          </cell>
          <cell r="U432" t="str">
            <v>H.S.C., AOCP</v>
          </cell>
          <cell r="V432" t="str">
            <v>Operator</v>
          </cell>
          <cell r="W432" t="str">
            <v>TankFarm</v>
          </cell>
          <cell r="AB432">
            <v>2250</v>
          </cell>
          <cell r="AC432">
            <v>0</v>
          </cell>
          <cell r="AD432">
            <v>2384</v>
          </cell>
          <cell r="AE432">
            <v>600</v>
          </cell>
          <cell r="AF432">
            <v>1250</v>
          </cell>
          <cell r="AG432">
            <v>800</v>
          </cell>
          <cell r="AH432">
            <v>5250</v>
          </cell>
          <cell r="AI432">
            <v>0</v>
          </cell>
          <cell r="AJ432">
            <v>750</v>
          </cell>
          <cell r="AK432">
            <v>750</v>
          </cell>
          <cell r="AL432">
            <v>650</v>
          </cell>
          <cell r="AM432">
            <v>0</v>
          </cell>
          <cell r="AN432">
            <v>0</v>
          </cell>
          <cell r="AO432">
            <v>0</v>
          </cell>
          <cell r="AP432">
            <v>0</v>
          </cell>
          <cell r="AQ432">
            <v>0</v>
          </cell>
          <cell r="AR432">
            <v>0</v>
          </cell>
          <cell r="AS432">
            <v>0</v>
          </cell>
          <cell r="AT432">
            <v>14684</v>
          </cell>
          <cell r="AU432">
            <v>14084</v>
          </cell>
          <cell r="AV432">
            <v>900</v>
          </cell>
          <cell r="AW432">
            <v>1500</v>
          </cell>
          <cell r="AX432">
            <v>668.99</v>
          </cell>
          <cell r="AY432">
            <v>250</v>
          </cell>
          <cell r="AZ432">
            <v>3000</v>
          </cell>
          <cell r="BA432">
            <v>18002.990000000002</v>
          </cell>
          <cell r="BB432">
            <v>216035.88</v>
          </cell>
          <cell r="BC432">
            <v>0</v>
          </cell>
          <cell r="BD432">
            <v>216035.88</v>
          </cell>
          <cell r="BE432">
            <v>171524.31</v>
          </cell>
        </row>
        <row r="433">
          <cell r="A433">
            <v>10003962</v>
          </cell>
          <cell r="B433" t="str">
            <v>04/0699</v>
          </cell>
          <cell r="C433">
            <v>1010328999</v>
          </cell>
          <cell r="D433" t="str">
            <v>GITESH MHATRE</v>
          </cell>
          <cell r="E433" t="str">
            <v>GAJANAN</v>
          </cell>
          <cell r="F433" t="str">
            <v>A1</v>
          </cell>
          <cell r="G433" t="str">
            <v>Aso</v>
          </cell>
          <cell r="H433">
            <v>42776</v>
          </cell>
          <cell r="I433">
            <v>42957</v>
          </cell>
          <cell r="J433">
            <v>33999</v>
          </cell>
          <cell r="K433">
            <v>24.046575342465754</v>
          </cell>
          <cell r="L433">
            <v>55913</v>
          </cell>
          <cell r="M433">
            <v>1.1972602739726028</v>
          </cell>
          <cell r="N433">
            <v>1.6225317097986627E-3</v>
          </cell>
          <cell r="O433">
            <v>1</v>
          </cell>
          <cell r="P433" t="str">
            <v>-</v>
          </cell>
          <cell r="Q433" t="str">
            <v>YES</v>
          </cell>
          <cell r="U433" t="str">
            <v>H.S.C., AOCP</v>
          </cell>
          <cell r="V433" t="str">
            <v>Operator</v>
          </cell>
          <cell r="W433" t="str">
            <v>TankFarm</v>
          </cell>
          <cell r="AB433">
            <v>1500</v>
          </cell>
          <cell r="AC433">
            <v>0</v>
          </cell>
          <cell r="AD433">
            <v>2433</v>
          </cell>
          <cell r="AE433">
            <v>600</v>
          </cell>
          <cell r="AF433">
            <v>1250</v>
          </cell>
          <cell r="AG433">
            <v>800</v>
          </cell>
          <cell r="AH433">
            <v>3250</v>
          </cell>
          <cell r="AI433">
            <v>0</v>
          </cell>
          <cell r="AJ433">
            <v>750</v>
          </cell>
          <cell r="AK433">
            <v>750</v>
          </cell>
          <cell r="AL433">
            <v>650</v>
          </cell>
          <cell r="AM433">
            <v>0</v>
          </cell>
          <cell r="AN433">
            <v>0</v>
          </cell>
          <cell r="AO433">
            <v>0</v>
          </cell>
          <cell r="AP433">
            <v>0</v>
          </cell>
          <cell r="AQ433">
            <v>0</v>
          </cell>
          <cell r="AR433">
            <v>0</v>
          </cell>
          <cell r="AS433">
            <v>0</v>
          </cell>
          <cell r="AT433">
            <v>11983</v>
          </cell>
          <cell r="AU433">
            <v>11383</v>
          </cell>
          <cell r="AV433">
            <v>570</v>
          </cell>
          <cell r="AW433">
            <v>950</v>
          </cell>
          <cell r="AX433">
            <v>540.6925</v>
          </cell>
          <cell r="AY433">
            <v>250</v>
          </cell>
          <cell r="AZ433">
            <v>3000</v>
          </cell>
          <cell r="BA433">
            <v>14293.692499999999</v>
          </cell>
          <cell r="BB433">
            <v>171524.31</v>
          </cell>
          <cell r="BC433">
            <v>0</v>
          </cell>
          <cell r="BD433">
            <v>171524.31</v>
          </cell>
          <cell r="BE433">
            <v>171524.31</v>
          </cell>
        </row>
        <row r="434">
          <cell r="B434" t="str">
            <v>04/0700</v>
          </cell>
          <cell r="C434">
            <v>1010318030</v>
          </cell>
          <cell r="D434" t="str">
            <v>PRAFUL RAJADHYAKSH</v>
          </cell>
          <cell r="E434" t="str">
            <v>SHIRISH</v>
          </cell>
          <cell r="F434" t="str">
            <v>TR</v>
          </cell>
          <cell r="G434" t="str">
            <v>Trainee</v>
          </cell>
          <cell r="H434">
            <v>42791</v>
          </cell>
          <cell r="I434">
            <v>43337</v>
          </cell>
          <cell r="J434">
            <v>33608</v>
          </cell>
          <cell r="K434">
            <v>25</v>
          </cell>
          <cell r="L434">
            <v>55522</v>
          </cell>
          <cell r="Q434" t="str">
            <v>YES</v>
          </cell>
          <cell r="U434" t="str">
            <v>Diploma in Chemical Engg</v>
          </cell>
          <cell r="V434" t="str">
            <v>TRAINEE</v>
          </cell>
          <cell r="W434" t="str">
            <v>Fatty Alcohol</v>
          </cell>
          <cell r="AB434">
            <v>8500</v>
          </cell>
          <cell r="AC434">
            <v>0</v>
          </cell>
          <cell r="AD434">
            <v>0</v>
          </cell>
          <cell r="AE434">
            <v>0</v>
          </cell>
          <cell r="AF434">
            <v>0</v>
          </cell>
          <cell r="AG434">
            <v>0</v>
          </cell>
          <cell r="AH434">
            <v>0</v>
          </cell>
          <cell r="AI434">
            <v>360</v>
          </cell>
          <cell r="AJ434">
            <v>0</v>
          </cell>
          <cell r="AK434">
            <v>0</v>
          </cell>
          <cell r="AL434">
            <v>0</v>
          </cell>
          <cell r="AM434">
            <v>0</v>
          </cell>
          <cell r="AN434">
            <v>0</v>
          </cell>
          <cell r="AO434">
            <v>0</v>
          </cell>
          <cell r="AP434">
            <v>0</v>
          </cell>
          <cell r="AQ434">
            <v>0</v>
          </cell>
          <cell r="AR434">
            <v>0</v>
          </cell>
          <cell r="AS434">
            <v>0</v>
          </cell>
          <cell r="AT434">
            <v>8860</v>
          </cell>
          <cell r="AU434">
            <v>8860</v>
          </cell>
          <cell r="AV434">
            <v>1020</v>
          </cell>
          <cell r="AW434">
            <v>1700</v>
          </cell>
          <cell r="AX434">
            <v>420.85</v>
          </cell>
          <cell r="AY434">
            <v>0</v>
          </cell>
          <cell r="AZ434">
            <v>0</v>
          </cell>
          <cell r="BA434">
            <v>12000.85</v>
          </cell>
          <cell r="BB434">
            <v>144010.20000000001</v>
          </cell>
          <cell r="BC434">
            <v>0</v>
          </cell>
          <cell r="BD434">
            <v>144010.20000000001</v>
          </cell>
        </row>
        <row r="435">
          <cell r="A435">
            <v>19000142</v>
          </cell>
          <cell r="B435" t="str">
            <v>04/A177</v>
          </cell>
          <cell r="C435">
            <v>1010329999</v>
          </cell>
          <cell r="D435" t="str">
            <v>PRANAY PRAKASH VATKARE</v>
          </cell>
          <cell r="F435" t="str">
            <v>App</v>
          </cell>
          <cell r="G435" t="str">
            <v>App</v>
          </cell>
          <cell r="H435">
            <v>41739</v>
          </cell>
          <cell r="J435">
            <v>31139</v>
          </cell>
          <cell r="V435" t="str">
            <v>Apprentice</v>
          </cell>
          <cell r="W435" t="str">
            <v>Utility</v>
          </cell>
          <cell r="X435">
            <v>3900</v>
          </cell>
          <cell r="Y435">
            <v>0</v>
          </cell>
          <cell r="AB435">
            <v>5800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5800</v>
          </cell>
          <cell r="AU435">
            <v>5800</v>
          </cell>
          <cell r="AV435">
            <v>0</v>
          </cell>
          <cell r="AW435">
            <v>0</v>
          </cell>
          <cell r="AX435">
            <v>0</v>
          </cell>
          <cell r="AY435">
            <v>0</v>
          </cell>
          <cell r="AZ435">
            <v>0</v>
          </cell>
          <cell r="BA435">
            <v>5800</v>
          </cell>
          <cell r="BB435">
            <v>69600</v>
          </cell>
          <cell r="BC435">
            <v>0</v>
          </cell>
          <cell r="BD435">
            <v>69600</v>
          </cell>
          <cell r="BE435">
            <v>69600</v>
          </cell>
        </row>
        <row r="436">
          <cell r="A436">
            <v>19000135</v>
          </cell>
          <cell r="B436" t="str">
            <v>04/A201</v>
          </cell>
          <cell r="C436">
            <v>1010329999</v>
          </cell>
          <cell r="D436" t="str">
            <v>AMIR KADAM</v>
          </cell>
          <cell r="F436" t="str">
            <v>App</v>
          </cell>
          <cell r="G436" t="str">
            <v>App</v>
          </cell>
          <cell r="H436">
            <v>41899</v>
          </cell>
          <cell r="J436">
            <v>33413</v>
          </cell>
          <cell r="V436" t="str">
            <v>Apprentice</v>
          </cell>
          <cell r="W436" t="str">
            <v>Utility</v>
          </cell>
          <cell r="X436">
            <v>3900</v>
          </cell>
          <cell r="Y436">
            <v>0</v>
          </cell>
          <cell r="AB436">
            <v>5800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5800</v>
          </cell>
          <cell r="AU436">
            <v>5800</v>
          </cell>
          <cell r="AV436">
            <v>0</v>
          </cell>
          <cell r="AW436">
            <v>0</v>
          </cell>
          <cell r="AX436">
            <v>0</v>
          </cell>
          <cell r="AY436">
            <v>0</v>
          </cell>
          <cell r="AZ436">
            <v>0</v>
          </cell>
          <cell r="BA436">
            <v>5800</v>
          </cell>
          <cell r="BB436">
            <v>69600</v>
          </cell>
          <cell r="BC436">
            <v>0</v>
          </cell>
          <cell r="BD436">
            <v>69600</v>
          </cell>
          <cell r="BE436">
            <v>69600</v>
          </cell>
        </row>
        <row r="437">
          <cell r="A437">
            <v>19000136</v>
          </cell>
          <cell r="B437" t="str">
            <v>04/A202</v>
          </cell>
          <cell r="C437">
            <v>1010329999</v>
          </cell>
          <cell r="D437" t="str">
            <v>RUTURAJ VAIDYA</v>
          </cell>
          <cell r="F437" t="str">
            <v>App</v>
          </cell>
          <cell r="G437" t="str">
            <v>App</v>
          </cell>
          <cell r="H437">
            <v>41907</v>
          </cell>
          <cell r="J437">
            <v>34369</v>
          </cell>
          <cell r="Q437" t="str">
            <v>`</v>
          </cell>
          <cell r="V437" t="str">
            <v>Apprentice</v>
          </cell>
          <cell r="W437" t="str">
            <v>Utility</v>
          </cell>
          <cell r="X437">
            <v>3900</v>
          </cell>
          <cell r="Y437">
            <v>0</v>
          </cell>
          <cell r="AB437">
            <v>5800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5800</v>
          </cell>
          <cell r="AU437">
            <v>5800</v>
          </cell>
          <cell r="AV437">
            <v>0</v>
          </cell>
          <cell r="AW437">
            <v>0</v>
          </cell>
          <cell r="AX437">
            <v>0</v>
          </cell>
          <cell r="AY437">
            <v>0</v>
          </cell>
          <cell r="AZ437">
            <v>0</v>
          </cell>
          <cell r="BA437">
            <v>5800</v>
          </cell>
          <cell r="BB437">
            <v>69600</v>
          </cell>
          <cell r="BC437">
            <v>0</v>
          </cell>
          <cell r="BD437">
            <v>69600</v>
          </cell>
          <cell r="BE437">
            <v>69600</v>
          </cell>
        </row>
        <row r="438">
          <cell r="A438">
            <v>19000137</v>
          </cell>
          <cell r="B438" t="str">
            <v>04/A203</v>
          </cell>
          <cell r="C438">
            <v>1010318010</v>
          </cell>
          <cell r="D438" t="str">
            <v>MAYUR KALE</v>
          </cell>
          <cell r="F438" t="str">
            <v>App</v>
          </cell>
          <cell r="G438" t="str">
            <v>App</v>
          </cell>
          <cell r="H438">
            <v>41923</v>
          </cell>
          <cell r="J438">
            <v>34851</v>
          </cell>
          <cell r="V438" t="str">
            <v>Apprentice</v>
          </cell>
          <cell r="W438" t="str">
            <v>Splitting</v>
          </cell>
          <cell r="X438">
            <v>3900</v>
          </cell>
          <cell r="Y438">
            <v>0</v>
          </cell>
          <cell r="AB438">
            <v>3900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3900</v>
          </cell>
          <cell r="AU438">
            <v>3900</v>
          </cell>
          <cell r="AV438">
            <v>0</v>
          </cell>
          <cell r="AW438">
            <v>0</v>
          </cell>
          <cell r="AX438">
            <v>0</v>
          </cell>
          <cell r="AY438">
            <v>0</v>
          </cell>
          <cell r="AZ438">
            <v>0</v>
          </cell>
          <cell r="BA438">
            <v>3900</v>
          </cell>
          <cell r="BB438">
            <v>46800</v>
          </cell>
          <cell r="BC438">
            <v>0</v>
          </cell>
          <cell r="BD438">
            <v>46800</v>
          </cell>
          <cell r="BE438">
            <v>46800</v>
          </cell>
        </row>
        <row r="439">
          <cell r="A439">
            <v>19000138</v>
          </cell>
          <cell r="B439" t="str">
            <v>04/A204</v>
          </cell>
          <cell r="C439">
            <v>1010318010</v>
          </cell>
          <cell r="D439" t="str">
            <v>VIVEK GHADE</v>
          </cell>
          <cell r="F439" t="str">
            <v>App</v>
          </cell>
          <cell r="G439" t="str">
            <v>App</v>
          </cell>
          <cell r="H439">
            <v>41923</v>
          </cell>
          <cell r="J439">
            <v>33425</v>
          </cell>
          <cell r="V439" t="str">
            <v>Apprentice</v>
          </cell>
          <cell r="W439" t="str">
            <v>Splitting</v>
          </cell>
          <cell r="X439">
            <v>3900</v>
          </cell>
          <cell r="Y439">
            <v>0</v>
          </cell>
          <cell r="AB439">
            <v>3900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3900</v>
          </cell>
          <cell r="AU439">
            <v>3900</v>
          </cell>
          <cell r="AV439">
            <v>0</v>
          </cell>
          <cell r="AW439">
            <v>0</v>
          </cell>
          <cell r="AX439">
            <v>0</v>
          </cell>
          <cell r="AY439">
            <v>0</v>
          </cell>
          <cell r="AZ439">
            <v>0</v>
          </cell>
          <cell r="BA439">
            <v>3900</v>
          </cell>
          <cell r="BB439">
            <v>46800</v>
          </cell>
          <cell r="BC439">
            <v>0</v>
          </cell>
          <cell r="BD439">
            <v>46800</v>
          </cell>
          <cell r="BE439">
            <v>46800</v>
          </cell>
        </row>
        <row r="440">
          <cell r="A440">
            <v>19000179</v>
          </cell>
          <cell r="B440" t="str">
            <v>04/A230</v>
          </cell>
          <cell r="C440">
            <v>1010317999</v>
          </cell>
          <cell r="D440" t="str">
            <v>Vikram Mhatre</v>
          </cell>
          <cell r="E440" t="str">
            <v>Dhanaji</v>
          </cell>
          <cell r="F440" t="str">
            <v>App</v>
          </cell>
          <cell r="G440" t="str">
            <v>App</v>
          </cell>
          <cell r="H440">
            <v>42338</v>
          </cell>
          <cell r="J440">
            <v>35027</v>
          </cell>
          <cell r="V440" t="str">
            <v>Apprentice</v>
          </cell>
          <cell r="W440" t="str">
            <v>Maintenance</v>
          </cell>
          <cell r="X440">
            <v>5800</v>
          </cell>
          <cell r="AB440">
            <v>5800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5800</v>
          </cell>
          <cell r="AU440">
            <v>5800</v>
          </cell>
          <cell r="AV440">
            <v>0</v>
          </cell>
          <cell r="AW440">
            <v>0</v>
          </cell>
          <cell r="AX440">
            <v>0</v>
          </cell>
          <cell r="AY440">
            <v>0</v>
          </cell>
          <cell r="AZ440">
            <v>0</v>
          </cell>
          <cell r="BA440">
            <v>5800</v>
          </cell>
          <cell r="BB440">
            <v>69600</v>
          </cell>
          <cell r="BC440">
            <v>0</v>
          </cell>
          <cell r="BD440">
            <v>69600</v>
          </cell>
          <cell r="BE440">
            <v>69600</v>
          </cell>
        </row>
        <row r="441">
          <cell r="A441">
            <v>19000180</v>
          </cell>
          <cell r="B441" t="str">
            <v>04/A231</v>
          </cell>
          <cell r="C441">
            <v>1010318020</v>
          </cell>
          <cell r="D441" t="str">
            <v>Sameer Patil</v>
          </cell>
          <cell r="F441" t="str">
            <v>App</v>
          </cell>
          <cell r="G441" t="str">
            <v>App</v>
          </cell>
          <cell r="H441">
            <v>42401</v>
          </cell>
          <cell r="J441">
            <v>36317</v>
          </cell>
          <cell r="V441" t="str">
            <v>Apprentice</v>
          </cell>
          <cell r="W441" t="str">
            <v>Distillation</v>
          </cell>
          <cell r="X441">
            <v>3100</v>
          </cell>
          <cell r="AB441">
            <v>3100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3100</v>
          </cell>
          <cell r="AU441">
            <v>3100</v>
          </cell>
          <cell r="AV441">
            <v>0</v>
          </cell>
          <cell r="AW441">
            <v>0</v>
          </cell>
          <cell r="AX441">
            <v>0</v>
          </cell>
          <cell r="AY441">
            <v>0</v>
          </cell>
          <cell r="AZ441">
            <v>0</v>
          </cell>
          <cell r="BA441">
            <v>3100</v>
          </cell>
          <cell r="BB441">
            <v>37200</v>
          </cell>
          <cell r="BC441">
            <v>0</v>
          </cell>
          <cell r="BD441">
            <v>37200</v>
          </cell>
          <cell r="BE441">
            <v>37200</v>
          </cell>
        </row>
        <row r="442">
          <cell r="A442">
            <v>19000183</v>
          </cell>
          <cell r="B442" t="str">
            <v>04/A234</v>
          </cell>
          <cell r="C442">
            <v>1010329999</v>
          </cell>
          <cell r="D442" t="str">
            <v>Manish Chavan</v>
          </cell>
          <cell r="E442" t="str">
            <v>Anil</v>
          </cell>
          <cell r="F442" t="str">
            <v>App</v>
          </cell>
          <cell r="G442" t="str">
            <v>App</v>
          </cell>
          <cell r="H442">
            <v>42338</v>
          </cell>
          <cell r="J442">
            <v>36630</v>
          </cell>
          <cell r="V442" t="str">
            <v>Apprentice</v>
          </cell>
          <cell r="W442" t="str">
            <v>Utility</v>
          </cell>
          <cell r="X442">
            <v>3100</v>
          </cell>
          <cell r="AB442">
            <v>3900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3900</v>
          </cell>
          <cell r="AU442">
            <v>3900</v>
          </cell>
          <cell r="AV442">
            <v>0</v>
          </cell>
          <cell r="AW442">
            <v>0</v>
          </cell>
          <cell r="AX442">
            <v>0</v>
          </cell>
          <cell r="AY442">
            <v>0</v>
          </cell>
          <cell r="AZ442">
            <v>0</v>
          </cell>
          <cell r="BA442">
            <v>3900</v>
          </cell>
          <cell r="BB442">
            <v>46800</v>
          </cell>
          <cell r="BC442">
            <v>0</v>
          </cell>
          <cell r="BD442">
            <v>46800</v>
          </cell>
          <cell r="BE442">
            <v>46800</v>
          </cell>
        </row>
        <row r="443">
          <cell r="A443">
            <v>19000185</v>
          </cell>
          <cell r="B443" t="str">
            <v>04/A236</v>
          </cell>
          <cell r="C443">
            <v>1010329999</v>
          </cell>
          <cell r="D443" t="str">
            <v>Vinay Patil</v>
          </cell>
          <cell r="E443" t="str">
            <v xml:space="preserve">Vijay </v>
          </cell>
          <cell r="F443" t="str">
            <v>App</v>
          </cell>
          <cell r="G443" t="str">
            <v>App</v>
          </cell>
          <cell r="H443">
            <v>42361</v>
          </cell>
          <cell r="J443">
            <v>35077</v>
          </cell>
          <cell r="V443" t="str">
            <v>Apprentice</v>
          </cell>
          <cell r="W443" t="str">
            <v>Utility</v>
          </cell>
          <cell r="AB443">
            <v>3900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3900</v>
          </cell>
          <cell r="AU443">
            <v>3900</v>
          </cell>
          <cell r="AV443">
            <v>0</v>
          </cell>
          <cell r="AW443">
            <v>0</v>
          </cell>
          <cell r="AX443">
            <v>0</v>
          </cell>
          <cell r="AY443">
            <v>0</v>
          </cell>
          <cell r="AZ443">
            <v>0</v>
          </cell>
          <cell r="BA443">
            <v>3900</v>
          </cell>
          <cell r="BB443">
            <v>46800</v>
          </cell>
          <cell r="BC443">
            <v>0</v>
          </cell>
          <cell r="BD443">
            <v>46800</v>
          </cell>
          <cell r="BE443">
            <v>46800</v>
          </cell>
        </row>
        <row r="444">
          <cell r="A444">
            <v>19000194</v>
          </cell>
          <cell r="B444" t="str">
            <v>04/A237</v>
          </cell>
          <cell r="C444">
            <v>1010329999</v>
          </cell>
          <cell r="D444" t="str">
            <v>SUDARSHAN SAWANT</v>
          </cell>
          <cell r="E444" t="str">
            <v>SUBHASH</v>
          </cell>
          <cell r="F444" t="str">
            <v>App</v>
          </cell>
          <cell r="G444" t="str">
            <v>App</v>
          </cell>
          <cell r="H444">
            <v>42475</v>
          </cell>
          <cell r="J444">
            <v>34451</v>
          </cell>
          <cell r="V444" t="str">
            <v>Apprentice</v>
          </cell>
          <cell r="W444" t="str">
            <v>Utility</v>
          </cell>
          <cell r="AB444">
            <v>3100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3100</v>
          </cell>
          <cell r="AU444">
            <v>3100</v>
          </cell>
          <cell r="AV444">
            <v>0</v>
          </cell>
          <cell r="AW444">
            <v>0</v>
          </cell>
          <cell r="AX444">
            <v>0</v>
          </cell>
          <cell r="AY444">
            <v>0</v>
          </cell>
          <cell r="AZ444">
            <v>0</v>
          </cell>
          <cell r="BA444">
            <v>3100</v>
          </cell>
          <cell r="BB444">
            <v>37200</v>
          </cell>
          <cell r="BC444">
            <v>0</v>
          </cell>
          <cell r="BD444">
            <v>37200</v>
          </cell>
          <cell r="BE444">
            <v>37200</v>
          </cell>
        </row>
        <row r="445">
          <cell r="A445">
            <v>19000195</v>
          </cell>
          <cell r="B445" t="str">
            <v>04/A238</v>
          </cell>
          <cell r="C445">
            <v>1010329999</v>
          </cell>
          <cell r="D445" t="str">
            <v>NIKHIL PATIL</v>
          </cell>
          <cell r="E445" t="str">
            <v>HANSRAJ</v>
          </cell>
          <cell r="F445" t="str">
            <v>App</v>
          </cell>
          <cell r="G445" t="str">
            <v>App</v>
          </cell>
          <cell r="H445">
            <v>42475</v>
          </cell>
          <cell r="J445">
            <v>35427</v>
          </cell>
          <cell r="V445" t="str">
            <v>Apprentice</v>
          </cell>
          <cell r="W445" t="str">
            <v>Utility</v>
          </cell>
          <cell r="AB445">
            <v>3100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3100</v>
          </cell>
          <cell r="AU445">
            <v>3100</v>
          </cell>
          <cell r="AV445">
            <v>0</v>
          </cell>
          <cell r="AW445">
            <v>0</v>
          </cell>
          <cell r="AX445">
            <v>0</v>
          </cell>
          <cell r="AY445">
            <v>0</v>
          </cell>
          <cell r="AZ445">
            <v>0</v>
          </cell>
          <cell r="BA445">
            <v>3100</v>
          </cell>
          <cell r="BB445">
            <v>37200</v>
          </cell>
          <cell r="BC445">
            <v>0</v>
          </cell>
          <cell r="BD445">
            <v>37200</v>
          </cell>
          <cell r="BE445">
            <v>37200</v>
          </cell>
        </row>
        <row r="446">
          <cell r="A446">
            <v>19000196</v>
          </cell>
          <cell r="B446" t="str">
            <v>04/A239</v>
          </cell>
          <cell r="C446">
            <v>1010329999</v>
          </cell>
          <cell r="D446" t="str">
            <v>PRASHANT KONDILKAR</v>
          </cell>
          <cell r="E446" t="str">
            <v>ANANT</v>
          </cell>
          <cell r="F446" t="str">
            <v>App</v>
          </cell>
          <cell r="G446" t="str">
            <v>App</v>
          </cell>
          <cell r="H446">
            <v>42475</v>
          </cell>
          <cell r="J446">
            <v>36332</v>
          </cell>
          <cell r="V446" t="str">
            <v>Apprentice</v>
          </cell>
          <cell r="W446" t="str">
            <v>Utility</v>
          </cell>
          <cell r="AB446">
            <v>3100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3100</v>
          </cell>
          <cell r="AU446">
            <v>3100</v>
          </cell>
          <cell r="AV446">
            <v>0</v>
          </cell>
          <cell r="AW446">
            <v>0</v>
          </cell>
          <cell r="AX446">
            <v>0</v>
          </cell>
          <cell r="AY446">
            <v>0</v>
          </cell>
          <cell r="AZ446">
            <v>0</v>
          </cell>
          <cell r="BA446">
            <v>3100</v>
          </cell>
          <cell r="BB446">
            <v>37200</v>
          </cell>
          <cell r="BC446">
            <v>0</v>
          </cell>
          <cell r="BD446">
            <v>37200</v>
          </cell>
          <cell r="BE446">
            <v>37200</v>
          </cell>
        </row>
        <row r="447">
          <cell r="A447">
            <v>19000197</v>
          </cell>
          <cell r="B447" t="str">
            <v>04/A240</v>
          </cell>
          <cell r="C447">
            <v>1010318020</v>
          </cell>
          <cell r="D447" t="str">
            <v>OMKAR JHAMBHALE</v>
          </cell>
          <cell r="E447" t="str">
            <v>YASHAWANT</v>
          </cell>
          <cell r="F447" t="str">
            <v>App</v>
          </cell>
          <cell r="G447" t="str">
            <v>App</v>
          </cell>
          <cell r="H447">
            <v>42475</v>
          </cell>
          <cell r="J447">
            <v>35054</v>
          </cell>
          <cell r="V447" t="str">
            <v>Apprentice</v>
          </cell>
          <cell r="W447" t="str">
            <v>Distillation</v>
          </cell>
          <cell r="X447">
            <v>3100</v>
          </cell>
          <cell r="AB447">
            <v>3100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3100</v>
          </cell>
          <cell r="AU447">
            <v>3100</v>
          </cell>
          <cell r="AV447">
            <v>0</v>
          </cell>
          <cell r="AW447">
            <v>0</v>
          </cell>
          <cell r="AX447">
            <v>0</v>
          </cell>
          <cell r="AY447">
            <v>0</v>
          </cell>
          <cell r="AZ447">
            <v>0</v>
          </cell>
          <cell r="BA447">
            <v>3100</v>
          </cell>
          <cell r="BB447">
            <v>37200</v>
          </cell>
          <cell r="BC447">
            <v>0</v>
          </cell>
          <cell r="BD447">
            <v>37200</v>
          </cell>
          <cell r="BE447">
            <v>37200</v>
          </cell>
        </row>
        <row r="448">
          <cell r="A448">
            <v>19000206</v>
          </cell>
          <cell r="B448" t="str">
            <v>04/A249</v>
          </cell>
          <cell r="C448">
            <v>1010317999</v>
          </cell>
          <cell r="D448" t="str">
            <v>Suhas Bhitale</v>
          </cell>
          <cell r="E448" t="str">
            <v>Tukaram</v>
          </cell>
          <cell r="F448" t="str">
            <v>App</v>
          </cell>
          <cell r="G448" t="str">
            <v>App</v>
          </cell>
          <cell r="H448">
            <v>42660</v>
          </cell>
          <cell r="J448">
            <v>34914</v>
          </cell>
          <cell r="V448" t="str">
            <v>Apprentice</v>
          </cell>
          <cell r="W448" t="str">
            <v>Maintenance</v>
          </cell>
          <cell r="AB448">
            <v>5800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5800</v>
          </cell>
          <cell r="AU448">
            <v>5800</v>
          </cell>
          <cell r="AV448">
            <v>0</v>
          </cell>
          <cell r="AW448">
            <v>0</v>
          </cell>
          <cell r="AX448">
            <v>0</v>
          </cell>
          <cell r="AY448">
            <v>0</v>
          </cell>
          <cell r="AZ448">
            <v>0</v>
          </cell>
          <cell r="BA448">
            <v>5800</v>
          </cell>
          <cell r="BB448">
            <v>69600</v>
          </cell>
          <cell r="BC448">
            <v>0</v>
          </cell>
          <cell r="BD448">
            <v>69600</v>
          </cell>
          <cell r="BE448">
            <v>69600</v>
          </cell>
        </row>
        <row r="449">
          <cell r="A449">
            <v>19000211</v>
          </cell>
          <cell r="B449" t="str">
            <v>04/A254</v>
          </cell>
          <cell r="C449">
            <v>1010317999</v>
          </cell>
          <cell r="D449" t="str">
            <v>Bajarang Chougule</v>
          </cell>
          <cell r="E449" t="str">
            <v>Shankar</v>
          </cell>
          <cell r="F449" t="str">
            <v>App</v>
          </cell>
          <cell r="G449" t="str">
            <v>App</v>
          </cell>
          <cell r="H449">
            <v>42660</v>
          </cell>
          <cell r="J449">
            <v>35304</v>
          </cell>
          <cell r="V449" t="str">
            <v>Apprentice</v>
          </cell>
          <cell r="W449" t="str">
            <v>Electrical</v>
          </cell>
          <cell r="AB449">
            <v>5800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5800</v>
          </cell>
          <cell r="AU449">
            <v>5800</v>
          </cell>
          <cell r="AV449">
            <v>0</v>
          </cell>
          <cell r="AW449">
            <v>0</v>
          </cell>
          <cell r="AX449">
            <v>0</v>
          </cell>
          <cell r="AY449">
            <v>0</v>
          </cell>
          <cell r="AZ449">
            <v>0</v>
          </cell>
          <cell r="BA449">
            <v>5800</v>
          </cell>
          <cell r="BB449">
            <v>69600</v>
          </cell>
          <cell r="BC449">
            <v>0</v>
          </cell>
          <cell r="BD449">
            <v>69600</v>
          </cell>
          <cell r="BE449">
            <v>69600</v>
          </cell>
        </row>
        <row r="450">
          <cell r="A450">
            <v>19000212</v>
          </cell>
          <cell r="B450" t="str">
            <v>04/A255</v>
          </cell>
          <cell r="C450">
            <v>1010317999</v>
          </cell>
          <cell r="D450" t="str">
            <v>Parashuram Kalganchi</v>
          </cell>
          <cell r="E450" t="str">
            <v>Hanumant</v>
          </cell>
          <cell r="F450" t="str">
            <v>App</v>
          </cell>
          <cell r="G450" t="str">
            <v>App</v>
          </cell>
          <cell r="H450">
            <v>42660</v>
          </cell>
          <cell r="J450">
            <v>34770</v>
          </cell>
          <cell r="V450" t="str">
            <v>Apprentice</v>
          </cell>
          <cell r="W450" t="str">
            <v>Electrical</v>
          </cell>
          <cell r="AB450">
            <v>5800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5800</v>
          </cell>
          <cell r="AU450">
            <v>5800</v>
          </cell>
          <cell r="AV450">
            <v>0</v>
          </cell>
          <cell r="AW450">
            <v>0</v>
          </cell>
          <cell r="AX450">
            <v>0</v>
          </cell>
          <cell r="AY450">
            <v>0</v>
          </cell>
          <cell r="AZ450">
            <v>0</v>
          </cell>
          <cell r="BA450">
            <v>5800</v>
          </cell>
          <cell r="BB450">
            <v>69600</v>
          </cell>
          <cell r="BC450">
            <v>0</v>
          </cell>
          <cell r="BD450">
            <v>69600</v>
          </cell>
          <cell r="BE450">
            <v>69600</v>
          </cell>
        </row>
        <row r="451">
          <cell r="A451">
            <v>19000213</v>
          </cell>
          <cell r="B451" t="str">
            <v>04/A256</v>
          </cell>
          <cell r="C451">
            <v>1010317999</v>
          </cell>
          <cell r="D451" t="str">
            <v>Viraj Thale</v>
          </cell>
          <cell r="E451" t="str">
            <v>Gaganvihari</v>
          </cell>
          <cell r="F451" t="str">
            <v>App</v>
          </cell>
          <cell r="G451" t="str">
            <v>App</v>
          </cell>
          <cell r="H451">
            <v>42660</v>
          </cell>
          <cell r="J451">
            <v>35544</v>
          </cell>
          <cell r="V451" t="str">
            <v>Apprentice</v>
          </cell>
          <cell r="W451" t="str">
            <v>Electrical</v>
          </cell>
          <cell r="AB451">
            <v>5800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5800</v>
          </cell>
          <cell r="AU451">
            <v>5800</v>
          </cell>
          <cell r="AV451">
            <v>0</v>
          </cell>
          <cell r="AW451">
            <v>0</v>
          </cell>
          <cell r="AX451">
            <v>0</v>
          </cell>
          <cell r="AY451">
            <v>0</v>
          </cell>
          <cell r="AZ451">
            <v>0</v>
          </cell>
          <cell r="BA451">
            <v>5800</v>
          </cell>
          <cell r="BB451">
            <v>69600</v>
          </cell>
          <cell r="BC451">
            <v>0</v>
          </cell>
          <cell r="BD451">
            <v>69600</v>
          </cell>
          <cell r="BE451">
            <v>69600</v>
          </cell>
        </row>
        <row r="452">
          <cell r="A452">
            <v>19000215</v>
          </cell>
          <cell r="B452" t="str">
            <v>04/A258</v>
          </cell>
          <cell r="C452">
            <v>1010317999</v>
          </cell>
          <cell r="D452" t="str">
            <v>Sameer Palkar</v>
          </cell>
          <cell r="E452" t="str">
            <v>Sharad</v>
          </cell>
          <cell r="F452" t="str">
            <v>App</v>
          </cell>
          <cell r="G452" t="str">
            <v>App</v>
          </cell>
          <cell r="H452">
            <v>42661</v>
          </cell>
          <cell r="J452">
            <v>35580</v>
          </cell>
          <cell r="V452" t="str">
            <v>Apprentice</v>
          </cell>
          <cell r="W452" t="str">
            <v>Electrical</v>
          </cell>
          <cell r="AB452">
            <v>5800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5800</v>
          </cell>
          <cell r="AU452">
            <v>5800</v>
          </cell>
          <cell r="AV452">
            <v>0</v>
          </cell>
          <cell r="AW452">
            <v>0</v>
          </cell>
          <cell r="AX452">
            <v>0</v>
          </cell>
          <cell r="AY452">
            <v>0</v>
          </cell>
          <cell r="AZ452">
            <v>0</v>
          </cell>
          <cell r="BA452">
            <v>5800</v>
          </cell>
          <cell r="BB452">
            <v>69600</v>
          </cell>
          <cell r="BC452">
            <v>0</v>
          </cell>
          <cell r="BD452">
            <v>69600</v>
          </cell>
          <cell r="BE452">
            <v>69600</v>
          </cell>
        </row>
        <row r="453">
          <cell r="A453">
            <v>19000219</v>
          </cell>
          <cell r="B453" t="str">
            <v>04/A259</v>
          </cell>
          <cell r="C453">
            <v>1010317999</v>
          </cell>
          <cell r="D453" t="str">
            <v>Nitesh Patil</v>
          </cell>
          <cell r="E453" t="str">
            <v>Naresh</v>
          </cell>
          <cell r="F453" t="str">
            <v>App</v>
          </cell>
          <cell r="G453" t="str">
            <v>App</v>
          </cell>
          <cell r="H453">
            <v>42667</v>
          </cell>
          <cell r="J453">
            <v>35014</v>
          </cell>
          <cell r="V453" t="str">
            <v>Apprentice</v>
          </cell>
          <cell r="W453" t="str">
            <v>Electrical</v>
          </cell>
          <cell r="AB453">
            <v>5800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5800</v>
          </cell>
          <cell r="AU453">
            <v>5800</v>
          </cell>
          <cell r="AV453">
            <v>0</v>
          </cell>
          <cell r="AW453">
            <v>0</v>
          </cell>
          <cell r="AX453">
            <v>0</v>
          </cell>
          <cell r="AY453">
            <v>0</v>
          </cell>
          <cell r="AZ453">
            <v>0</v>
          </cell>
          <cell r="BA453">
            <v>5800</v>
          </cell>
          <cell r="BB453">
            <v>69600</v>
          </cell>
          <cell r="BC453">
            <v>0</v>
          </cell>
          <cell r="BD453">
            <v>69600</v>
          </cell>
          <cell r="BE453">
            <v>69600</v>
          </cell>
        </row>
        <row r="454">
          <cell r="A454">
            <v>19000220</v>
          </cell>
          <cell r="B454" t="str">
            <v>04/A260</v>
          </cell>
          <cell r="C454">
            <v>1010317999</v>
          </cell>
          <cell r="D454" t="str">
            <v>Akshay Zanje</v>
          </cell>
          <cell r="E454" t="str">
            <v>Pramod</v>
          </cell>
          <cell r="F454" t="str">
            <v>App</v>
          </cell>
          <cell r="G454" t="str">
            <v>App</v>
          </cell>
          <cell r="H454">
            <v>42670</v>
          </cell>
          <cell r="J454">
            <v>35175</v>
          </cell>
          <cell r="V454" t="str">
            <v>Apprentice</v>
          </cell>
          <cell r="W454" t="str">
            <v>Maintenance</v>
          </cell>
          <cell r="AB454">
            <v>5800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5800</v>
          </cell>
          <cell r="AU454">
            <v>5800</v>
          </cell>
          <cell r="AV454">
            <v>0</v>
          </cell>
          <cell r="AW454">
            <v>0</v>
          </cell>
          <cell r="AX454">
            <v>0</v>
          </cell>
          <cell r="AY454">
            <v>0</v>
          </cell>
          <cell r="AZ454">
            <v>0</v>
          </cell>
          <cell r="BA454">
            <v>5800</v>
          </cell>
          <cell r="BB454">
            <v>69600</v>
          </cell>
          <cell r="BC454">
            <v>0</v>
          </cell>
          <cell r="BD454">
            <v>69600</v>
          </cell>
          <cell r="BE454">
            <v>69600</v>
          </cell>
        </row>
        <row r="455">
          <cell r="A455">
            <v>19000221</v>
          </cell>
          <cell r="B455" t="str">
            <v>04/A261</v>
          </cell>
          <cell r="C455">
            <v>1010317999</v>
          </cell>
          <cell r="D455" t="str">
            <v>Ajay Lote</v>
          </cell>
          <cell r="E455" t="str">
            <v>Tanaji</v>
          </cell>
          <cell r="F455" t="str">
            <v>App</v>
          </cell>
          <cell r="G455" t="str">
            <v>App</v>
          </cell>
          <cell r="H455">
            <v>42676</v>
          </cell>
          <cell r="J455">
            <v>35974</v>
          </cell>
          <cell r="V455" t="str">
            <v>Apprentice</v>
          </cell>
          <cell r="W455" t="str">
            <v>Maintenance</v>
          </cell>
          <cell r="AB455">
            <v>5800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5800</v>
          </cell>
          <cell r="AU455">
            <v>5800</v>
          </cell>
          <cell r="AV455">
            <v>0</v>
          </cell>
          <cell r="AW455">
            <v>0</v>
          </cell>
          <cell r="AX455">
            <v>0</v>
          </cell>
          <cell r="AY455">
            <v>0</v>
          </cell>
          <cell r="AZ455">
            <v>0</v>
          </cell>
          <cell r="BA455">
            <v>5800</v>
          </cell>
          <cell r="BB455">
            <v>69600</v>
          </cell>
          <cell r="BC455">
            <v>0</v>
          </cell>
          <cell r="BD455">
            <v>69600</v>
          </cell>
          <cell r="BE455">
            <v>69600</v>
          </cell>
        </row>
        <row r="456">
          <cell r="A456">
            <v>19000222</v>
          </cell>
          <cell r="B456" t="str">
            <v>04/A262</v>
          </cell>
          <cell r="C456">
            <v>1010317999</v>
          </cell>
          <cell r="D456" t="str">
            <v>Shyamnarayan Chourasiya</v>
          </cell>
          <cell r="E456" t="str">
            <v>Shivkaranprasad</v>
          </cell>
          <cell r="F456" t="str">
            <v>App</v>
          </cell>
          <cell r="G456" t="str">
            <v>App</v>
          </cell>
          <cell r="H456">
            <v>42681</v>
          </cell>
          <cell r="J456">
            <v>35906</v>
          </cell>
          <cell r="V456" t="str">
            <v>Apprentice</v>
          </cell>
          <cell r="W456" t="str">
            <v>Maintenance</v>
          </cell>
          <cell r="AB456">
            <v>5800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5800</v>
          </cell>
          <cell r="AU456">
            <v>5800</v>
          </cell>
          <cell r="AV456">
            <v>0</v>
          </cell>
          <cell r="AW456">
            <v>0</v>
          </cell>
          <cell r="AX456">
            <v>0</v>
          </cell>
          <cell r="AY456">
            <v>0</v>
          </cell>
          <cell r="AZ456">
            <v>0</v>
          </cell>
          <cell r="BA456">
            <v>5800</v>
          </cell>
          <cell r="BB456">
            <v>69600</v>
          </cell>
          <cell r="BC456">
            <v>0</v>
          </cell>
          <cell r="BD456">
            <v>69600</v>
          </cell>
          <cell r="BE456">
            <v>69600</v>
          </cell>
        </row>
        <row r="457">
          <cell r="A457">
            <v>19000223</v>
          </cell>
          <cell r="B457" t="str">
            <v>04/A263</v>
          </cell>
          <cell r="C457">
            <v>1010317999</v>
          </cell>
          <cell r="D457" t="str">
            <v>Vilas Bhoir</v>
          </cell>
          <cell r="E457" t="str">
            <v>Baliram</v>
          </cell>
          <cell r="F457" t="str">
            <v>App</v>
          </cell>
          <cell r="G457" t="str">
            <v>App</v>
          </cell>
          <cell r="H457">
            <v>42681</v>
          </cell>
          <cell r="J457">
            <v>34237</v>
          </cell>
          <cell r="V457" t="str">
            <v>Apprentice</v>
          </cell>
          <cell r="W457" t="str">
            <v>Maintenance</v>
          </cell>
          <cell r="AB457">
            <v>5800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5800</v>
          </cell>
          <cell r="AU457">
            <v>5800</v>
          </cell>
          <cell r="AV457">
            <v>0</v>
          </cell>
          <cell r="AW457">
            <v>0</v>
          </cell>
          <cell r="AX457">
            <v>0</v>
          </cell>
          <cell r="AY457">
            <v>0</v>
          </cell>
          <cell r="AZ457">
            <v>0</v>
          </cell>
          <cell r="BA457">
            <v>5800</v>
          </cell>
          <cell r="BB457">
            <v>69600</v>
          </cell>
          <cell r="BC457">
            <v>0</v>
          </cell>
          <cell r="BD457">
            <v>69600</v>
          </cell>
          <cell r="BE457">
            <v>69600</v>
          </cell>
        </row>
        <row r="458">
          <cell r="A458">
            <v>19000224</v>
          </cell>
          <cell r="B458" t="str">
            <v>04/A264</v>
          </cell>
          <cell r="C458">
            <v>1010317999</v>
          </cell>
          <cell r="D458" t="str">
            <v>Shubham Gharat</v>
          </cell>
          <cell r="E458" t="str">
            <v>Chandrakant</v>
          </cell>
          <cell r="F458" t="str">
            <v>App</v>
          </cell>
          <cell r="G458" t="str">
            <v>App</v>
          </cell>
          <cell r="H458">
            <v>42682</v>
          </cell>
          <cell r="J458">
            <v>35379</v>
          </cell>
          <cell r="V458" t="str">
            <v>Apprentice</v>
          </cell>
          <cell r="W458" t="str">
            <v>Electrical</v>
          </cell>
          <cell r="AB458">
            <v>5800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5800</v>
          </cell>
          <cell r="AU458">
            <v>5800</v>
          </cell>
          <cell r="AV458">
            <v>0</v>
          </cell>
          <cell r="AW458">
            <v>0</v>
          </cell>
          <cell r="AX458">
            <v>0</v>
          </cell>
          <cell r="AY458">
            <v>0</v>
          </cell>
          <cell r="AZ458">
            <v>0</v>
          </cell>
          <cell r="BA458">
            <v>5800</v>
          </cell>
          <cell r="BB458">
            <v>69600</v>
          </cell>
          <cell r="BC458">
            <v>0</v>
          </cell>
          <cell r="BD458">
            <v>69600</v>
          </cell>
          <cell r="BE458">
            <v>69600</v>
          </cell>
        </row>
        <row r="459">
          <cell r="A459">
            <v>19000225</v>
          </cell>
          <cell r="B459" t="str">
            <v>04/A265</v>
          </cell>
          <cell r="C459">
            <v>1010317999</v>
          </cell>
          <cell r="D459" t="str">
            <v>Vilas Kokare</v>
          </cell>
          <cell r="E459" t="str">
            <v>Laxman</v>
          </cell>
          <cell r="F459" t="str">
            <v>App</v>
          </cell>
          <cell r="G459" t="str">
            <v>App</v>
          </cell>
          <cell r="H459">
            <v>42692</v>
          </cell>
          <cell r="J459">
            <v>34869</v>
          </cell>
          <cell r="V459" t="str">
            <v>Apprentice</v>
          </cell>
          <cell r="W459" t="str">
            <v>Maintenance</v>
          </cell>
          <cell r="AB459">
            <v>5800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5800</v>
          </cell>
          <cell r="AU459">
            <v>5800</v>
          </cell>
          <cell r="AV459">
            <v>0</v>
          </cell>
          <cell r="AW459">
            <v>0</v>
          </cell>
          <cell r="AX459">
            <v>0</v>
          </cell>
          <cell r="AY459">
            <v>0</v>
          </cell>
          <cell r="AZ459">
            <v>0</v>
          </cell>
          <cell r="BA459">
            <v>5800</v>
          </cell>
          <cell r="BB459">
            <v>69600</v>
          </cell>
          <cell r="BC459">
            <v>0</v>
          </cell>
          <cell r="BD459">
            <v>69600</v>
          </cell>
          <cell r="BE459">
            <v>69600</v>
          </cell>
        </row>
        <row r="460">
          <cell r="A460">
            <v>19000226</v>
          </cell>
          <cell r="B460" t="str">
            <v>04/A266</v>
          </cell>
          <cell r="C460">
            <v>1010317999</v>
          </cell>
          <cell r="D460" t="str">
            <v>Saurabh Dukale</v>
          </cell>
          <cell r="E460" t="str">
            <v>Milind</v>
          </cell>
          <cell r="F460" t="str">
            <v>App</v>
          </cell>
          <cell r="G460" t="str">
            <v>App</v>
          </cell>
          <cell r="H460">
            <v>42692</v>
          </cell>
          <cell r="J460">
            <v>34348</v>
          </cell>
          <cell r="V460" t="str">
            <v>Apprentice</v>
          </cell>
          <cell r="W460" t="str">
            <v>Maintenance</v>
          </cell>
          <cell r="AB460">
            <v>5800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5800</v>
          </cell>
          <cell r="AU460">
            <v>5800</v>
          </cell>
          <cell r="AV460">
            <v>0</v>
          </cell>
          <cell r="AW460">
            <v>0</v>
          </cell>
          <cell r="AX460">
            <v>0</v>
          </cell>
          <cell r="AY460">
            <v>0</v>
          </cell>
          <cell r="AZ460">
            <v>0</v>
          </cell>
          <cell r="BA460">
            <v>5800</v>
          </cell>
          <cell r="BB460">
            <v>69600</v>
          </cell>
          <cell r="BC460">
            <v>0</v>
          </cell>
          <cell r="BD460">
            <v>69600</v>
          </cell>
          <cell r="BE460">
            <v>69600</v>
          </cell>
        </row>
        <row r="461">
          <cell r="A461">
            <v>19000227</v>
          </cell>
          <cell r="B461" t="str">
            <v>04/A267</v>
          </cell>
          <cell r="C461">
            <v>1010317999</v>
          </cell>
          <cell r="D461" t="str">
            <v>Ankesh Gharat</v>
          </cell>
          <cell r="E461" t="str">
            <v>Tulshiram</v>
          </cell>
          <cell r="F461" t="str">
            <v>App</v>
          </cell>
          <cell r="G461" t="str">
            <v>App</v>
          </cell>
          <cell r="H461">
            <v>42695</v>
          </cell>
          <cell r="J461">
            <v>35435</v>
          </cell>
          <cell r="V461" t="str">
            <v>Apprentice</v>
          </cell>
          <cell r="W461" t="str">
            <v>Maintenance</v>
          </cell>
          <cell r="AB461">
            <v>5800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5800</v>
          </cell>
          <cell r="AU461">
            <v>5800</v>
          </cell>
          <cell r="AV461">
            <v>0</v>
          </cell>
          <cell r="AW461">
            <v>0</v>
          </cell>
          <cell r="AX461">
            <v>0</v>
          </cell>
          <cell r="AY461">
            <v>0</v>
          </cell>
          <cell r="AZ461">
            <v>0</v>
          </cell>
          <cell r="BA461">
            <v>5800</v>
          </cell>
          <cell r="BB461">
            <v>69600</v>
          </cell>
          <cell r="BC461">
            <v>0</v>
          </cell>
          <cell r="BD461">
            <v>69600</v>
          </cell>
          <cell r="BE461">
            <v>69600</v>
          </cell>
        </row>
        <row r="462">
          <cell r="A462">
            <v>19000229</v>
          </cell>
          <cell r="B462" t="str">
            <v>04/A269</v>
          </cell>
          <cell r="C462">
            <v>1010317999</v>
          </cell>
          <cell r="D462" t="str">
            <v>Suyog Shigvan</v>
          </cell>
          <cell r="E462" t="str">
            <v>Sudam</v>
          </cell>
          <cell r="F462" t="str">
            <v>App</v>
          </cell>
          <cell r="G462" t="str">
            <v>App</v>
          </cell>
          <cell r="H462">
            <v>42697</v>
          </cell>
          <cell r="J462">
            <v>36246</v>
          </cell>
          <cell r="V462" t="str">
            <v>Apprentice</v>
          </cell>
          <cell r="W462" t="str">
            <v>Electrical</v>
          </cell>
          <cell r="AB462">
            <v>5800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5800</v>
          </cell>
          <cell r="AU462">
            <v>5800</v>
          </cell>
          <cell r="AV462">
            <v>0</v>
          </cell>
          <cell r="AW462">
            <v>0</v>
          </cell>
          <cell r="AX462">
            <v>0</v>
          </cell>
          <cell r="AY462">
            <v>0</v>
          </cell>
          <cell r="AZ462">
            <v>0</v>
          </cell>
          <cell r="BA462">
            <v>5800</v>
          </cell>
          <cell r="BB462">
            <v>69600</v>
          </cell>
          <cell r="BC462">
            <v>0</v>
          </cell>
          <cell r="BD462">
            <v>69600</v>
          </cell>
          <cell r="BE462">
            <v>69600</v>
          </cell>
        </row>
        <row r="463">
          <cell r="A463">
            <v>19000230</v>
          </cell>
          <cell r="B463" t="str">
            <v>04/A270</v>
          </cell>
          <cell r="C463">
            <v>1010317999</v>
          </cell>
          <cell r="D463" t="str">
            <v>Amit Salunke</v>
          </cell>
          <cell r="F463" t="str">
            <v>App</v>
          </cell>
          <cell r="G463" t="str">
            <v>App</v>
          </cell>
          <cell r="H463">
            <v>42699</v>
          </cell>
          <cell r="J463">
            <v>35216</v>
          </cell>
          <cell r="V463" t="str">
            <v>Apprentice</v>
          </cell>
          <cell r="W463" t="str">
            <v>Electrical</v>
          </cell>
          <cell r="AB463">
            <v>5800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5800</v>
          </cell>
          <cell r="AU463">
            <v>5800</v>
          </cell>
          <cell r="AV463">
            <v>0</v>
          </cell>
          <cell r="AW463">
            <v>0</v>
          </cell>
          <cell r="AX463">
            <v>0</v>
          </cell>
          <cell r="AY463">
            <v>0</v>
          </cell>
          <cell r="AZ463">
            <v>0</v>
          </cell>
          <cell r="BA463">
            <v>5800</v>
          </cell>
          <cell r="BB463">
            <v>69600</v>
          </cell>
          <cell r="BD463">
            <v>69600</v>
          </cell>
          <cell r="BE463">
            <v>69600</v>
          </cell>
        </row>
        <row r="464">
          <cell r="A464">
            <v>19000231</v>
          </cell>
          <cell r="B464" t="str">
            <v>04/A271</v>
          </cell>
          <cell r="C464">
            <v>1010317999</v>
          </cell>
          <cell r="D464" t="str">
            <v>Anand Tupe</v>
          </cell>
          <cell r="E464" t="str">
            <v>Shivaji</v>
          </cell>
          <cell r="F464" t="str">
            <v>App</v>
          </cell>
          <cell r="G464" t="str">
            <v>App</v>
          </cell>
          <cell r="H464">
            <v>42702</v>
          </cell>
          <cell r="J464">
            <v>35884</v>
          </cell>
          <cell r="V464" t="str">
            <v>Apprentice</v>
          </cell>
          <cell r="W464" t="str">
            <v>Electrical</v>
          </cell>
          <cell r="AB464">
            <v>5800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5800</v>
          </cell>
          <cell r="AU464">
            <v>5800</v>
          </cell>
          <cell r="AV464">
            <v>0</v>
          </cell>
          <cell r="AW464">
            <v>0</v>
          </cell>
          <cell r="AX464">
            <v>0</v>
          </cell>
          <cell r="AY464">
            <v>0</v>
          </cell>
          <cell r="AZ464">
            <v>0</v>
          </cell>
          <cell r="BA464">
            <v>5800</v>
          </cell>
          <cell r="BB464">
            <v>69600</v>
          </cell>
          <cell r="BC464">
            <v>0</v>
          </cell>
          <cell r="BD464">
            <v>69600</v>
          </cell>
          <cell r="BE464">
            <v>69600</v>
          </cell>
        </row>
        <row r="465">
          <cell r="A465">
            <v>19000232</v>
          </cell>
          <cell r="B465" t="str">
            <v>04/A272</v>
          </cell>
          <cell r="C465">
            <v>1010329999</v>
          </cell>
          <cell r="D465" t="str">
            <v>Ganesh Patil</v>
          </cell>
          <cell r="E465" t="str">
            <v>Dnyaneshwar</v>
          </cell>
          <cell r="F465" t="str">
            <v>App</v>
          </cell>
          <cell r="G465" t="str">
            <v>App</v>
          </cell>
          <cell r="H465">
            <v>42647</v>
          </cell>
          <cell r="J465">
            <v>36182</v>
          </cell>
          <cell r="V465" t="str">
            <v>Apprentice</v>
          </cell>
          <cell r="W465" t="str">
            <v>Utility</v>
          </cell>
          <cell r="AB465">
            <v>3100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3100</v>
          </cell>
          <cell r="AU465">
            <v>3100</v>
          </cell>
          <cell r="AV465">
            <v>0</v>
          </cell>
          <cell r="AW465">
            <v>0</v>
          </cell>
          <cell r="AX465">
            <v>0</v>
          </cell>
          <cell r="AY465">
            <v>0</v>
          </cell>
          <cell r="AZ465">
            <v>0</v>
          </cell>
          <cell r="BA465">
            <v>3100</v>
          </cell>
          <cell r="BB465">
            <v>37200</v>
          </cell>
          <cell r="BC465">
            <v>0</v>
          </cell>
          <cell r="BD465">
            <v>37200</v>
          </cell>
          <cell r="BE465">
            <v>37200</v>
          </cell>
        </row>
        <row r="466">
          <cell r="A466">
            <v>19000233</v>
          </cell>
          <cell r="B466" t="str">
            <v>04/A273</v>
          </cell>
          <cell r="C466">
            <v>1010329999</v>
          </cell>
          <cell r="D466" t="str">
            <v>Pranay Mokal</v>
          </cell>
          <cell r="E466" t="str">
            <v>Manohar</v>
          </cell>
          <cell r="F466" t="str">
            <v>App</v>
          </cell>
          <cell r="G466" t="str">
            <v>App</v>
          </cell>
          <cell r="H466">
            <v>42647</v>
          </cell>
          <cell r="J466">
            <v>35649</v>
          </cell>
          <cell r="V466" t="str">
            <v>Apprentice</v>
          </cell>
          <cell r="W466" t="str">
            <v>Utility</v>
          </cell>
          <cell r="AB466">
            <v>3100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3100</v>
          </cell>
          <cell r="AU466">
            <v>3100</v>
          </cell>
          <cell r="AV466">
            <v>0</v>
          </cell>
          <cell r="AW466">
            <v>0</v>
          </cell>
          <cell r="AX466">
            <v>0</v>
          </cell>
          <cell r="AY466">
            <v>0</v>
          </cell>
          <cell r="AZ466">
            <v>0</v>
          </cell>
          <cell r="BA466">
            <v>3100</v>
          </cell>
          <cell r="BB466">
            <v>37200</v>
          </cell>
          <cell r="BC466">
            <v>0</v>
          </cell>
          <cell r="BD466">
            <v>37200</v>
          </cell>
          <cell r="BE466">
            <v>37200</v>
          </cell>
        </row>
        <row r="467">
          <cell r="A467">
            <v>19000234</v>
          </cell>
          <cell r="B467" t="str">
            <v>04/A274</v>
          </cell>
          <cell r="C467">
            <v>1010318020</v>
          </cell>
          <cell r="D467" t="str">
            <v>Kanhaiyya Koli</v>
          </cell>
          <cell r="E467" t="str">
            <v>Mininath</v>
          </cell>
          <cell r="F467" t="str">
            <v>App</v>
          </cell>
          <cell r="G467" t="str">
            <v>App</v>
          </cell>
          <cell r="H467">
            <v>42647</v>
          </cell>
          <cell r="J467">
            <v>35480</v>
          </cell>
          <cell r="V467" t="str">
            <v>Apprentice</v>
          </cell>
          <cell r="W467" t="str">
            <v>Distillation</v>
          </cell>
          <cell r="AB467">
            <v>3100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3100</v>
          </cell>
          <cell r="AU467">
            <v>3100</v>
          </cell>
          <cell r="AV467">
            <v>0</v>
          </cell>
          <cell r="AW467">
            <v>0</v>
          </cell>
          <cell r="AX467">
            <v>0</v>
          </cell>
          <cell r="AY467">
            <v>0</v>
          </cell>
          <cell r="AZ467">
            <v>0</v>
          </cell>
          <cell r="BA467">
            <v>3100</v>
          </cell>
          <cell r="BB467">
            <v>37200</v>
          </cell>
          <cell r="BC467">
            <v>0</v>
          </cell>
          <cell r="BD467">
            <v>37200</v>
          </cell>
          <cell r="BE467">
            <v>37200</v>
          </cell>
        </row>
        <row r="468">
          <cell r="A468">
            <v>19000235</v>
          </cell>
          <cell r="B468" t="str">
            <v>04/A275</v>
          </cell>
          <cell r="C468">
            <v>1010318010</v>
          </cell>
          <cell r="D468" t="str">
            <v>Rohit Mhatre</v>
          </cell>
          <cell r="E468" t="str">
            <v>Naresh</v>
          </cell>
          <cell r="F468" t="str">
            <v>App</v>
          </cell>
          <cell r="G468" t="str">
            <v>App</v>
          </cell>
          <cell r="H468">
            <v>42647</v>
          </cell>
          <cell r="J468">
            <v>36259</v>
          </cell>
          <cell r="V468" t="str">
            <v>Apprentice</v>
          </cell>
          <cell r="W468" t="str">
            <v>Splitting</v>
          </cell>
          <cell r="AB468">
            <v>3100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3100</v>
          </cell>
          <cell r="AU468">
            <v>3100</v>
          </cell>
          <cell r="AV468">
            <v>0</v>
          </cell>
          <cell r="AW468">
            <v>0</v>
          </cell>
          <cell r="AX468">
            <v>0</v>
          </cell>
          <cell r="AY468">
            <v>0</v>
          </cell>
          <cell r="AZ468">
            <v>0</v>
          </cell>
          <cell r="BA468">
            <v>3100</v>
          </cell>
          <cell r="BB468">
            <v>37200</v>
          </cell>
          <cell r="BC468">
            <v>0</v>
          </cell>
          <cell r="BD468">
            <v>37200</v>
          </cell>
          <cell r="BE468">
            <v>37200</v>
          </cell>
        </row>
        <row r="469">
          <cell r="A469">
            <v>19000236</v>
          </cell>
          <cell r="B469" t="str">
            <v>04/A276</v>
          </cell>
          <cell r="C469">
            <v>1010317999</v>
          </cell>
          <cell r="D469" t="str">
            <v>Swapnil Ghongade</v>
          </cell>
          <cell r="E469" t="str">
            <v>Ganesh</v>
          </cell>
          <cell r="F469" t="str">
            <v>App</v>
          </cell>
          <cell r="G469" t="str">
            <v>App</v>
          </cell>
          <cell r="H469">
            <v>42717</v>
          </cell>
          <cell r="J469">
            <v>35178</v>
          </cell>
          <cell r="V469" t="str">
            <v>Apprentice</v>
          </cell>
          <cell r="W469" t="str">
            <v>Maintenance</v>
          </cell>
          <cell r="AB469">
            <v>5800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5800</v>
          </cell>
          <cell r="AU469">
            <v>5800</v>
          </cell>
          <cell r="AV469">
            <v>0</v>
          </cell>
          <cell r="AW469">
            <v>0</v>
          </cell>
          <cell r="AX469">
            <v>0</v>
          </cell>
          <cell r="AY469">
            <v>0</v>
          </cell>
          <cell r="AZ469">
            <v>0</v>
          </cell>
          <cell r="BA469">
            <v>5800</v>
          </cell>
          <cell r="BB469">
            <v>69600</v>
          </cell>
          <cell r="BC469">
            <v>0</v>
          </cell>
          <cell r="BD469">
            <v>69600</v>
          </cell>
          <cell r="BE469">
            <v>69600</v>
          </cell>
        </row>
        <row r="470">
          <cell r="A470">
            <v>19000237</v>
          </cell>
          <cell r="B470" t="str">
            <v>04/A277</v>
          </cell>
          <cell r="C470">
            <v>1010317999</v>
          </cell>
          <cell r="D470" t="str">
            <v>Pratik Mhatre</v>
          </cell>
          <cell r="E470" t="str">
            <v>Raju</v>
          </cell>
          <cell r="F470" t="str">
            <v>App</v>
          </cell>
          <cell r="G470" t="str">
            <v>App</v>
          </cell>
          <cell r="H470">
            <v>42738</v>
          </cell>
          <cell r="J470">
            <v>35513</v>
          </cell>
          <cell r="V470" t="str">
            <v>Apprentice</v>
          </cell>
          <cell r="W470" t="str">
            <v>Maintenance</v>
          </cell>
          <cell r="AB470">
            <v>5800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5800</v>
          </cell>
          <cell r="AU470">
            <v>5800</v>
          </cell>
          <cell r="AV470">
            <v>0</v>
          </cell>
          <cell r="AW470">
            <v>0</v>
          </cell>
          <cell r="AX470">
            <v>0</v>
          </cell>
          <cell r="AY470">
            <v>0</v>
          </cell>
          <cell r="AZ470">
            <v>0</v>
          </cell>
          <cell r="BA470">
            <v>5800</v>
          </cell>
          <cell r="BB470">
            <v>69600</v>
          </cell>
          <cell r="BC470">
            <v>0</v>
          </cell>
          <cell r="BD470">
            <v>69600</v>
          </cell>
          <cell r="BE470">
            <v>69600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4:Z42"/>
  <sheetViews>
    <sheetView zoomScale="90" zoomScaleNormal="90" workbookViewId="0">
      <pane xSplit="3" ySplit="4" topLeftCell="D5" activePane="bottomRight" state="frozen"/>
      <selection pane="topRight" activeCell="D1" sqref="D1"/>
      <selection pane="bottomLeft" activeCell="A5" sqref="A5"/>
      <selection pane="bottomRight" activeCell="C1" sqref="C1"/>
    </sheetView>
  </sheetViews>
  <sheetFormatPr defaultRowHeight="15" x14ac:dyDescent="0.25"/>
  <cols>
    <col min="1" max="1" width="3.42578125" style="4" bestFit="1" customWidth="1"/>
    <col min="2" max="2" width="14.42578125" style="4" bestFit="1" customWidth="1"/>
    <col min="3" max="3" width="26.42578125" style="10" bestFit="1" customWidth="1"/>
    <col min="4" max="4" width="17.42578125" style="4" bestFit="1" customWidth="1"/>
    <col min="5" max="5" width="17.42578125" style="4" customWidth="1"/>
    <col min="6" max="6" width="19" style="4" bestFit="1" customWidth="1"/>
    <col min="7" max="7" width="13.42578125" style="4" bestFit="1" customWidth="1"/>
    <col min="8" max="8" width="8.5703125" style="4" bestFit="1" customWidth="1"/>
    <col min="9" max="9" width="34.5703125" style="4" bestFit="1" customWidth="1"/>
    <col min="10" max="10" width="33.42578125" style="4" bestFit="1" customWidth="1"/>
    <col min="11" max="11" width="103" style="15" customWidth="1"/>
    <col min="12" max="12" width="46.85546875" style="15" customWidth="1"/>
    <col min="13" max="13" width="21.5703125" style="15" customWidth="1"/>
    <col min="14" max="14" width="15.140625" style="15" bestFit="1" customWidth="1"/>
    <col min="15" max="15" width="15.140625" style="15" customWidth="1"/>
    <col min="16" max="16" width="11.7109375" style="15" bestFit="1" customWidth="1"/>
    <col min="17" max="17" width="11.5703125" style="15" bestFit="1" customWidth="1"/>
    <col min="18" max="23" width="9.140625" style="15"/>
    <col min="24" max="24" width="12.7109375" style="15" bestFit="1" customWidth="1"/>
    <col min="25" max="25" width="10.85546875" style="15" customWidth="1"/>
    <col min="26" max="26" width="10.5703125" style="15" customWidth="1"/>
    <col min="27" max="16384" width="9.140625" style="15"/>
  </cols>
  <sheetData>
    <row r="4" spans="1:26" x14ac:dyDescent="0.25">
      <c r="A4" s="42" t="s">
        <v>0</v>
      </c>
      <c r="B4" s="2" t="s">
        <v>138</v>
      </c>
      <c r="C4" s="1" t="s">
        <v>1</v>
      </c>
      <c r="D4" s="1" t="s">
        <v>4</v>
      </c>
      <c r="E4" s="1" t="s">
        <v>143</v>
      </c>
      <c r="F4" s="2" t="s">
        <v>5</v>
      </c>
      <c r="G4" s="2" t="s">
        <v>6</v>
      </c>
      <c r="H4" s="2" t="s">
        <v>7</v>
      </c>
      <c r="I4" s="2" t="s">
        <v>8</v>
      </c>
      <c r="J4" s="2" t="s">
        <v>9</v>
      </c>
      <c r="K4" s="1" t="s">
        <v>2</v>
      </c>
      <c r="L4" s="1" t="s">
        <v>3</v>
      </c>
      <c r="M4" s="2" t="s">
        <v>186</v>
      </c>
      <c r="N4" s="2" t="s">
        <v>140</v>
      </c>
      <c r="O4" s="2" t="s">
        <v>141</v>
      </c>
      <c r="P4" s="2" t="s">
        <v>142</v>
      </c>
      <c r="Q4" s="2" t="s">
        <v>139</v>
      </c>
      <c r="R4" s="17" t="s">
        <v>146</v>
      </c>
      <c r="S4" s="17" t="s">
        <v>147</v>
      </c>
      <c r="T4" s="17" t="s">
        <v>148</v>
      </c>
      <c r="U4" s="17" t="s">
        <v>149</v>
      </c>
      <c r="V4" s="17" t="s">
        <v>150</v>
      </c>
      <c r="W4" s="17" t="s">
        <v>151</v>
      </c>
      <c r="X4" s="17" t="s">
        <v>152</v>
      </c>
      <c r="Y4" s="17" t="s">
        <v>153</v>
      </c>
    </row>
    <row r="5" spans="1:26" ht="150" x14ac:dyDescent="0.25">
      <c r="A5" s="42">
        <v>1</v>
      </c>
      <c r="B5" s="6">
        <v>10000432</v>
      </c>
      <c r="C5" s="46" t="s">
        <v>16</v>
      </c>
      <c r="D5" s="42" t="s">
        <v>17</v>
      </c>
      <c r="E5" s="1" t="s">
        <v>144</v>
      </c>
      <c r="F5" s="1" t="s">
        <v>18</v>
      </c>
      <c r="G5" s="1" t="s">
        <v>19</v>
      </c>
      <c r="H5" s="2" t="s">
        <v>11</v>
      </c>
      <c r="I5" s="1" t="s">
        <v>20</v>
      </c>
      <c r="J5" s="1" t="s">
        <v>23</v>
      </c>
      <c r="K5" s="16" t="s">
        <v>96</v>
      </c>
      <c r="L5" s="16" t="s">
        <v>24</v>
      </c>
      <c r="M5" s="17" t="s">
        <v>190</v>
      </c>
      <c r="N5" s="17">
        <f>VLOOKUP(B5,'[1]CTC ALL CATEGORY'!$A$1:$AB$470,28,FALSE)</f>
        <v>18823</v>
      </c>
      <c r="O5" s="17">
        <f>VLOOKUP(B5,'[1]CTC ALL CATEGORY'!$A$1:$BE$470,29,FALSE)</f>
        <v>0</v>
      </c>
      <c r="P5" s="17">
        <f>VLOOKUP(B5,'[1]CTC ALL CATEGORY'!$A$1:$BE$470,34,FALSE)</f>
        <v>4500</v>
      </c>
      <c r="Q5" s="19">
        <f>VLOOKUP(B5,'[1]CTC ALL CATEGORY'!$A$1:$BE$470,57,FALSE)</f>
        <v>497268.31999999995</v>
      </c>
      <c r="R5" s="24">
        <v>0.06</v>
      </c>
      <c r="S5" s="24">
        <v>0.05</v>
      </c>
      <c r="T5" s="24">
        <v>0.03</v>
      </c>
      <c r="U5" s="24">
        <f>SUM(R5:T5)</f>
        <v>0.14000000000000001</v>
      </c>
      <c r="V5" s="17">
        <f>ROUND(Q5*U5,0)</f>
        <v>69618</v>
      </c>
      <c r="W5" s="19">
        <f>Q5+V5</f>
        <v>566886.31999999995</v>
      </c>
      <c r="X5" s="17"/>
      <c r="Y5" s="17">
        <f>ROUND(((W5-(W5*3%))*40%)/12,0)</f>
        <v>18329</v>
      </c>
      <c r="Z5" s="15">
        <f>Y5-SUM(N5:P5)</f>
        <v>-4994</v>
      </c>
    </row>
    <row r="6" spans="1:26" ht="180" x14ac:dyDescent="0.25">
      <c r="A6" s="42">
        <f>A5+1</f>
        <v>2</v>
      </c>
      <c r="B6" s="6">
        <v>10000390</v>
      </c>
      <c r="C6" s="46" t="s">
        <v>28</v>
      </c>
      <c r="D6" s="42" t="s">
        <v>29</v>
      </c>
      <c r="E6" s="1" t="s">
        <v>144</v>
      </c>
      <c r="F6" s="1" t="s">
        <v>18</v>
      </c>
      <c r="G6" s="1" t="s">
        <v>19</v>
      </c>
      <c r="H6" s="2" t="s">
        <v>11</v>
      </c>
      <c r="I6" s="1" t="s">
        <v>30</v>
      </c>
      <c r="J6" s="1">
        <v>2010</v>
      </c>
      <c r="K6" s="16" t="s">
        <v>31</v>
      </c>
      <c r="L6" s="16" t="s">
        <v>32</v>
      </c>
      <c r="M6" s="17" t="s">
        <v>191</v>
      </c>
      <c r="N6" s="17">
        <f>VLOOKUP(B6,'[1]CTC ALL CATEGORY'!$A$1:$AB$470,28,FALSE)</f>
        <v>28560</v>
      </c>
      <c r="O6" s="17">
        <f>VLOOKUP(B6,'[1]CTC ALL CATEGORY'!$A$1:$BE$470,29,FALSE)</f>
        <v>0</v>
      </c>
      <c r="P6" s="17">
        <f>VLOOKUP(B6,'[1]CTC ALL CATEGORY'!$A$1:$BE$470,34,FALSE)</f>
        <v>4500</v>
      </c>
      <c r="Q6" s="19">
        <f>VLOOKUP(B6,'[1]CTC ALL CATEGORY'!$A$1:$BE$470,57,FALSE)</f>
        <v>689386.39999999991</v>
      </c>
      <c r="R6" s="24">
        <v>0.1</v>
      </c>
      <c r="S6" s="24">
        <v>0.05</v>
      </c>
      <c r="T6" s="24">
        <v>0.03</v>
      </c>
      <c r="U6" s="24">
        <f t="shared" ref="U6:U31" si="0">SUM(R6:T6)</f>
        <v>0.18000000000000002</v>
      </c>
      <c r="V6" s="17">
        <f t="shared" ref="V6:V31" si="1">ROUND(Q6*U6,0)</f>
        <v>124090</v>
      </c>
      <c r="W6" s="19">
        <f t="shared" ref="W6:W31" si="2">Q6+V6</f>
        <v>813476.39999999991</v>
      </c>
      <c r="X6" s="17"/>
      <c r="Y6" s="17">
        <f t="shared" ref="Y6:Y34" si="3">ROUND(((W6-(W6*3%))*40%)/12,0)</f>
        <v>26302</v>
      </c>
      <c r="Z6" s="15">
        <f t="shared" ref="Z6:Z34" si="4">Y6-SUM(N6:P6)</f>
        <v>-6758</v>
      </c>
    </row>
    <row r="7" spans="1:26" ht="90" x14ac:dyDescent="0.25">
      <c r="A7" s="42">
        <f t="shared" ref="A7:A34" si="5">A6+1</f>
        <v>3</v>
      </c>
      <c r="B7" s="6">
        <v>10000353</v>
      </c>
      <c r="C7" s="46" t="s">
        <v>33</v>
      </c>
      <c r="D7" s="42" t="s">
        <v>34</v>
      </c>
      <c r="E7" s="1" t="s">
        <v>144</v>
      </c>
      <c r="F7" s="1" t="s">
        <v>18</v>
      </c>
      <c r="G7" s="1" t="s">
        <v>19</v>
      </c>
      <c r="H7" s="2" t="s">
        <v>11</v>
      </c>
      <c r="I7" s="1" t="s">
        <v>35</v>
      </c>
      <c r="J7" s="1">
        <v>2010</v>
      </c>
      <c r="K7" s="16" t="s">
        <v>98</v>
      </c>
      <c r="L7" s="16" t="s">
        <v>36</v>
      </c>
      <c r="M7" s="17" t="s">
        <v>192</v>
      </c>
      <c r="N7" s="17">
        <f>VLOOKUP(B7,'[1]CTC ALL CATEGORY'!$A$1:$AB$470,28,FALSE)</f>
        <v>17142</v>
      </c>
      <c r="O7" s="17">
        <f>VLOOKUP(B7,'[1]CTC ALL CATEGORY'!$A$1:$BE$470,29,FALSE)</f>
        <v>0</v>
      </c>
      <c r="P7" s="17">
        <f>VLOOKUP(B7,'[1]CTC ALL CATEGORY'!$A$1:$BE$470,34,FALSE)</f>
        <v>4500</v>
      </c>
      <c r="Q7" s="19">
        <f>VLOOKUP(B7,'[1]CTC ALL CATEGORY'!$A$1:$BE$470,57,FALSE)</f>
        <v>486793.28</v>
      </c>
      <c r="R7" s="24">
        <v>0.1</v>
      </c>
      <c r="S7" s="24">
        <v>0.05</v>
      </c>
      <c r="T7" s="24">
        <v>0.03</v>
      </c>
      <c r="U7" s="24">
        <f t="shared" si="0"/>
        <v>0.18000000000000002</v>
      </c>
      <c r="V7" s="17">
        <f t="shared" si="1"/>
        <v>87623</v>
      </c>
      <c r="W7" s="19">
        <f t="shared" si="2"/>
        <v>574416.28</v>
      </c>
      <c r="X7" s="17"/>
      <c r="Y7" s="17">
        <f t="shared" si="3"/>
        <v>18573</v>
      </c>
      <c r="Z7" s="15">
        <f t="shared" si="4"/>
        <v>-3069</v>
      </c>
    </row>
    <row r="8" spans="1:26" ht="120" x14ac:dyDescent="0.25">
      <c r="A8" s="42">
        <f t="shared" si="5"/>
        <v>4</v>
      </c>
      <c r="B8" s="6">
        <v>10002307</v>
      </c>
      <c r="C8" s="46" t="s">
        <v>40</v>
      </c>
      <c r="D8" s="42" t="s">
        <v>41</v>
      </c>
      <c r="E8" s="1" t="s">
        <v>144</v>
      </c>
      <c r="F8" s="1" t="s">
        <v>18</v>
      </c>
      <c r="G8" s="1" t="s">
        <v>19</v>
      </c>
      <c r="H8" s="2" t="s">
        <v>11</v>
      </c>
      <c r="I8" s="1" t="s">
        <v>43</v>
      </c>
      <c r="J8" s="1" t="s">
        <v>38</v>
      </c>
      <c r="K8" s="16" t="s">
        <v>100</v>
      </c>
      <c r="L8" s="16" t="s">
        <v>44</v>
      </c>
      <c r="M8" s="17" t="s">
        <v>193</v>
      </c>
      <c r="N8" s="17">
        <f>VLOOKUP(B8,'[1]CTC ALL CATEGORY'!$A$1:$AB$470,28,FALSE)</f>
        <v>24386</v>
      </c>
      <c r="O8" s="17">
        <f>VLOOKUP(B8,'[1]CTC ALL CATEGORY'!$A$1:$BE$470,29,FALSE)</f>
        <v>0</v>
      </c>
      <c r="P8" s="17">
        <f>VLOOKUP(B8,'[1]CTC ALL CATEGORY'!$A$1:$BE$470,34,FALSE)</f>
        <v>4500</v>
      </c>
      <c r="Q8" s="19">
        <f>VLOOKUP(B8,'[1]CTC ALL CATEGORY'!$A$1:$BE$470,57,FALSE)</f>
        <v>597446.24</v>
      </c>
      <c r="R8" s="24">
        <v>0.1</v>
      </c>
      <c r="S8" s="24">
        <v>0.05</v>
      </c>
      <c r="T8" s="24">
        <v>0.03</v>
      </c>
      <c r="U8" s="24">
        <f t="shared" si="0"/>
        <v>0.18000000000000002</v>
      </c>
      <c r="V8" s="17">
        <f t="shared" si="1"/>
        <v>107540</v>
      </c>
      <c r="W8" s="19">
        <f t="shared" si="2"/>
        <v>704986.24</v>
      </c>
      <c r="X8" s="17"/>
      <c r="Y8" s="17">
        <f t="shared" si="3"/>
        <v>22795</v>
      </c>
      <c r="Z8" s="15">
        <f t="shared" si="4"/>
        <v>-6091</v>
      </c>
    </row>
    <row r="9" spans="1:26" ht="120" x14ac:dyDescent="0.25">
      <c r="A9" s="42">
        <f t="shared" si="5"/>
        <v>5</v>
      </c>
      <c r="B9" s="1">
        <v>10000289</v>
      </c>
      <c r="C9" s="46" t="s">
        <v>52</v>
      </c>
      <c r="D9" s="42" t="s">
        <v>53</v>
      </c>
      <c r="E9" s="1" t="s">
        <v>144</v>
      </c>
      <c r="F9" s="1" t="s">
        <v>18</v>
      </c>
      <c r="G9" s="1" t="s">
        <v>19</v>
      </c>
      <c r="H9" s="2" t="s">
        <v>11</v>
      </c>
      <c r="I9" s="1" t="s">
        <v>54</v>
      </c>
      <c r="J9" s="1" t="s">
        <v>55</v>
      </c>
      <c r="K9" s="16" t="s">
        <v>56</v>
      </c>
      <c r="L9" s="16" t="s">
        <v>57</v>
      </c>
      <c r="M9" s="17" t="s">
        <v>194</v>
      </c>
      <c r="N9" s="17">
        <f>VLOOKUP(B9,'[1]CTC ALL CATEGORY'!$A$1:$AB$470,28,FALSE)</f>
        <v>18395</v>
      </c>
      <c r="O9" s="17">
        <f>VLOOKUP(B9,'[1]CTC ALL CATEGORY'!$A$1:$BE$470,29,FALSE)</f>
        <v>0</v>
      </c>
      <c r="P9" s="17">
        <f>VLOOKUP(B9,'[1]CTC ALL CATEGORY'!$A$1:$BE$470,34,FALSE)</f>
        <v>4500</v>
      </c>
      <c r="Q9" s="19">
        <f>VLOOKUP(B9,'[1]CTC ALL CATEGORY'!$A$1:$BE$470,57,FALSE)</f>
        <v>533520.80000000005</v>
      </c>
      <c r="R9" s="24">
        <v>0.1</v>
      </c>
      <c r="S9" s="24">
        <v>0.05</v>
      </c>
      <c r="T9" s="24">
        <v>0.03</v>
      </c>
      <c r="U9" s="24">
        <f t="shared" si="0"/>
        <v>0.18000000000000002</v>
      </c>
      <c r="V9" s="17">
        <f t="shared" si="1"/>
        <v>96034</v>
      </c>
      <c r="W9" s="19">
        <f t="shared" si="2"/>
        <v>629554.80000000005</v>
      </c>
      <c r="X9" s="17"/>
      <c r="Y9" s="17">
        <f t="shared" si="3"/>
        <v>20356</v>
      </c>
      <c r="Z9" s="15">
        <f t="shared" si="4"/>
        <v>-2539</v>
      </c>
    </row>
    <row r="10" spans="1:26" ht="75" x14ac:dyDescent="0.25">
      <c r="A10" s="42">
        <f t="shared" si="5"/>
        <v>6</v>
      </c>
      <c r="B10" s="1">
        <v>10000450</v>
      </c>
      <c r="C10" s="13" t="s">
        <v>58</v>
      </c>
      <c r="D10" s="42" t="s">
        <v>59</v>
      </c>
      <c r="E10" s="1" t="s">
        <v>144</v>
      </c>
      <c r="F10" s="1" t="s">
        <v>60</v>
      </c>
      <c r="G10" s="1" t="s">
        <v>19</v>
      </c>
      <c r="H10" s="2" t="s">
        <v>11</v>
      </c>
      <c r="I10" s="1" t="s">
        <v>61</v>
      </c>
      <c r="J10" s="1" t="s">
        <v>38</v>
      </c>
      <c r="K10" s="16" t="s">
        <v>102</v>
      </c>
      <c r="L10" s="16" t="s">
        <v>62</v>
      </c>
      <c r="M10" s="17" t="s">
        <v>195</v>
      </c>
      <c r="N10" s="17">
        <f>VLOOKUP(B10,'[1]CTC ALL CATEGORY'!$A$1:$AB$470,28,FALSE)</f>
        <v>10953</v>
      </c>
      <c r="O10" s="17">
        <f>VLOOKUP(B10,'[1]CTC ALL CATEGORY'!$A$1:$BE$470,29,FALSE)</f>
        <v>0</v>
      </c>
      <c r="P10" s="17">
        <f>VLOOKUP(B10,'[1]CTC ALL CATEGORY'!$A$1:$BE$470,34,FALSE)</f>
        <v>6750</v>
      </c>
      <c r="Q10" s="19">
        <f>VLOOKUP(B10,'[1]CTC ALL CATEGORY'!$A$1:$BE$470,57,FALSE)</f>
        <v>409869.52</v>
      </c>
      <c r="R10" s="24">
        <v>0.1</v>
      </c>
      <c r="S10" s="24">
        <v>0.05</v>
      </c>
      <c r="T10" s="24">
        <v>0.03</v>
      </c>
      <c r="U10" s="24">
        <f t="shared" si="0"/>
        <v>0.18000000000000002</v>
      </c>
      <c r="V10" s="17">
        <f t="shared" si="1"/>
        <v>73777</v>
      </c>
      <c r="W10" s="19">
        <f t="shared" si="2"/>
        <v>483646.52</v>
      </c>
      <c r="X10" s="17"/>
      <c r="Y10" s="17">
        <f t="shared" si="3"/>
        <v>15638</v>
      </c>
      <c r="Z10" s="15">
        <f t="shared" si="4"/>
        <v>-2065</v>
      </c>
    </row>
    <row r="11" spans="1:26" ht="120" x14ac:dyDescent="0.25">
      <c r="A11" s="42">
        <f t="shared" si="5"/>
        <v>7</v>
      </c>
      <c r="B11" s="1">
        <v>10000211</v>
      </c>
      <c r="C11" s="47" t="s">
        <v>63</v>
      </c>
      <c r="D11" s="42" t="s">
        <v>64</v>
      </c>
      <c r="E11" s="1" t="s">
        <v>144</v>
      </c>
      <c r="F11" s="1" t="s">
        <v>42</v>
      </c>
      <c r="G11" s="1" t="s">
        <v>19</v>
      </c>
      <c r="H11" s="2" t="s">
        <v>11</v>
      </c>
      <c r="I11" s="1" t="s">
        <v>65</v>
      </c>
      <c r="J11" s="1">
        <v>2012</v>
      </c>
      <c r="K11" s="16" t="s">
        <v>103</v>
      </c>
      <c r="L11" s="16" t="s">
        <v>66</v>
      </c>
      <c r="M11" s="40" t="s">
        <v>187</v>
      </c>
      <c r="N11" s="17">
        <f>VLOOKUP(B11,'[1]CTC ALL CATEGORY'!$A$1:$AB$470,28,FALSE)</f>
        <v>21542</v>
      </c>
      <c r="O11" s="17">
        <f>VLOOKUP(B11,'[1]CTC ALL CATEGORY'!$A$1:$BE$470,29,FALSE)</f>
        <v>0</v>
      </c>
      <c r="P11" s="17">
        <f>VLOOKUP(B11,'[1]CTC ALL CATEGORY'!$A$1:$BE$470,34,FALSE)</f>
        <v>4500</v>
      </c>
      <c r="Q11" s="19">
        <f>VLOOKUP(B11,'[1]CTC ALL CATEGORY'!$A$1:$BE$470,57,FALSE)</f>
        <v>574157.28</v>
      </c>
      <c r="R11" s="24">
        <v>0.1</v>
      </c>
      <c r="S11" s="24">
        <v>0.05</v>
      </c>
      <c r="T11" s="24">
        <v>0.03</v>
      </c>
      <c r="U11" s="24">
        <f t="shared" si="0"/>
        <v>0.18000000000000002</v>
      </c>
      <c r="V11" s="17">
        <f t="shared" si="1"/>
        <v>103348</v>
      </c>
      <c r="W11" s="19">
        <f t="shared" si="2"/>
        <v>677505.28</v>
      </c>
      <c r="X11" s="17"/>
      <c r="Y11" s="17">
        <f t="shared" si="3"/>
        <v>21906</v>
      </c>
      <c r="Z11" s="15">
        <f t="shared" si="4"/>
        <v>-4136</v>
      </c>
    </row>
    <row r="12" spans="1:26" ht="75" x14ac:dyDescent="0.25">
      <c r="A12" s="42">
        <f t="shared" si="5"/>
        <v>8</v>
      </c>
      <c r="B12" s="6">
        <v>10000235</v>
      </c>
      <c r="C12" s="46" t="s">
        <v>78</v>
      </c>
      <c r="D12" s="42" t="s">
        <v>73</v>
      </c>
      <c r="E12" s="1" t="s">
        <v>144</v>
      </c>
      <c r="F12" s="1" t="s">
        <v>18</v>
      </c>
      <c r="G12" s="1" t="s">
        <v>19</v>
      </c>
      <c r="H12" s="2" t="s">
        <v>11</v>
      </c>
      <c r="I12" s="1" t="s">
        <v>35</v>
      </c>
      <c r="J12" s="1">
        <v>2010</v>
      </c>
      <c r="K12" s="16" t="s">
        <v>79</v>
      </c>
      <c r="L12" s="16" t="s">
        <v>80</v>
      </c>
      <c r="M12" s="17"/>
      <c r="N12" s="17">
        <f>VLOOKUP(B12,'[1]CTC ALL CATEGORY'!$A$1:$AB$470,28,FALSE)</f>
        <v>19824</v>
      </c>
      <c r="O12" s="17">
        <f>VLOOKUP(B12,'[1]CTC ALL CATEGORY'!$A$1:$BE$470,29,FALSE)</f>
        <v>0</v>
      </c>
      <c r="P12" s="17">
        <f>VLOOKUP(B12,'[1]CTC ALL CATEGORY'!$A$1:$BE$470,34,FALSE)</f>
        <v>4500</v>
      </c>
      <c r="Q12" s="19">
        <f>VLOOKUP(B12,'[1]CTC ALL CATEGORY'!$A$1:$BE$470,57,FALSE)</f>
        <v>521392.16</v>
      </c>
      <c r="R12" s="24">
        <v>0.1</v>
      </c>
      <c r="S12" s="24">
        <v>0.05</v>
      </c>
      <c r="T12" s="24">
        <v>0.03</v>
      </c>
      <c r="U12" s="24">
        <f t="shared" si="0"/>
        <v>0.18000000000000002</v>
      </c>
      <c r="V12" s="17">
        <f t="shared" si="1"/>
        <v>93851</v>
      </c>
      <c r="W12" s="19">
        <f t="shared" si="2"/>
        <v>615243.15999999992</v>
      </c>
      <c r="X12" s="17"/>
      <c r="Y12" s="17">
        <f t="shared" si="3"/>
        <v>19893</v>
      </c>
      <c r="Z12" s="15">
        <f t="shared" si="4"/>
        <v>-4431</v>
      </c>
    </row>
    <row r="13" spans="1:26" ht="90" x14ac:dyDescent="0.25">
      <c r="A13" s="42">
        <f t="shared" si="5"/>
        <v>9</v>
      </c>
      <c r="B13" s="6">
        <v>10000212</v>
      </c>
      <c r="C13" s="47" t="s">
        <v>104</v>
      </c>
      <c r="D13" s="42" t="s">
        <v>73</v>
      </c>
      <c r="E13" s="1" t="s">
        <v>144</v>
      </c>
      <c r="F13" s="3" t="s">
        <v>42</v>
      </c>
      <c r="G13" s="3" t="s">
        <v>19</v>
      </c>
      <c r="H13" s="2" t="s">
        <v>11</v>
      </c>
      <c r="I13" s="1" t="s">
        <v>35</v>
      </c>
      <c r="J13" s="1">
        <v>2009</v>
      </c>
      <c r="K13" s="18" t="s">
        <v>84</v>
      </c>
      <c r="L13" s="18" t="s">
        <v>85</v>
      </c>
      <c r="M13" s="17" t="s">
        <v>196</v>
      </c>
      <c r="N13" s="17">
        <f>VLOOKUP(B13,'[1]CTC ALL CATEGORY'!$A$1:$AB$470,28,FALSE)</f>
        <v>21339</v>
      </c>
      <c r="O13" s="17">
        <f>VLOOKUP(B13,'[1]CTC ALL CATEGORY'!$A$1:$BE$470,29,FALSE)</f>
        <v>0</v>
      </c>
      <c r="P13" s="17">
        <f>VLOOKUP(B13,'[1]CTC ALL CATEGORY'!$A$1:$BE$470,34,FALSE)</f>
        <v>4500</v>
      </c>
      <c r="Q13" s="19">
        <f>VLOOKUP(B13,'[1]CTC ALL CATEGORY'!$A$1:$BE$470,57,FALSE)</f>
        <v>571169.76</v>
      </c>
      <c r="R13" s="24">
        <v>0.1</v>
      </c>
      <c r="S13" s="24">
        <v>0.05</v>
      </c>
      <c r="T13" s="24">
        <v>0.03</v>
      </c>
      <c r="U13" s="24">
        <f t="shared" si="0"/>
        <v>0.18000000000000002</v>
      </c>
      <c r="V13" s="17">
        <f t="shared" si="1"/>
        <v>102811</v>
      </c>
      <c r="W13" s="19">
        <f t="shared" si="2"/>
        <v>673980.76</v>
      </c>
      <c r="X13" s="17"/>
      <c r="Y13" s="17">
        <f t="shared" si="3"/>
        <v>21792</v>
      </c>
      <c r="Z13" s="15">
        <f t="shared" si="4"/>
        <v>-4047</v>
      </c>
    </row>
    <row r="14" spans="1:26" ht="45" x14ac:dyDescent="0.25">
      <c r="A14" s="42">
        <f t="shared" si="5"/>
        <v>10</v>
      </c>
      <c r="B14" s="6">
        <v>10000329</v>
      </c>
      <c r="C14" s="48" t="s">
        <v>116</v>
      </c>
      <c r="D14" s="42" t="s">
        <v>117</v>
      </c>
      <c r="E14" s="5" t="s">
        <v>144</v>
      </c>
      <c r="F14" s="5" t="s">
        <v>18</v>
      </c>
      <c r="G14" s="5" t="s">
        <v>118</v>
      </c>
      <c r="H14" s="2" t="s">
        <v>11</v>
      </c>
      <c r="I14" s="5" t="s">
        <v>119</v>
      </c>
      <c r="J14" s="5" t="s">
        <v>120</v>
      </c>
      <c r="K14" s="18" t="s">
        <v>114</v>
      </c>
      <c r="L14" s="18" t="s">
        <v>115</v>
      </c>
      <c r="M14" s="17" t="s">
        <v>197</v>
      </c>
      <c r="N14" s="17">
        <f>VLOOKUP(B14,'[1]CTC ALL CATEGORY'!$A$1:$AB$470,28,FALSE)</f>
        <v>17320</v>
      </c>
      <c r="O14" s="17">
        <f>VLOOKUP(B14,'[1]CTC ALL CATEGORY'!$A$1:$BE$470,29,FALSE)</f>
        <v>0</v>
      </c>
      <c r="P14" s="17">
        <f>VLOOKUP(B14,'[1]CTC ALL CATEGORY'!$A$1:$BE$470,34,FALSE)</f>
        <v>4500</v>
      </c>
      <c r="Q14" s="19">
        <f>VLOOKUP(B14,'[1]CTC ALL CATEGORY'!$A$1:$BE$470,57,FALSE)</f>
        <v>492000.8</v>
      </c>
      <c r="R14" s="24">
        <v>0.1</v>
      </c>
      <c r="S14" s="24">
        <v>0.05</v>
      </c>
      <c r="T14" s="24">
        <v>0.03</v>
      </c>
      <c r="U14" s="24">
        <f t="shared" si="0"/>
        <v>0.18000000000000002</v>
      </c>
      <c r="V14" s="17">
        <f t="shared" si="1"/>
        <v>88560</v>
      </c>
      <c r="W14" s="19">
        <f t="shared" si="2"/>
        <v>580560.80000000005</v>
      </c>
      <c r="X14" s="17"/>
      <c r="Y14" s="17">
        <f t="shared" si="3"/>
        <v>18771</v>
      </c>
      <c r="Z14" s="15">
        <f t="shared" si="4"/>
        <v>-3049</v>
      </c>
    </row>
    <row r="15" spans="1:26" ht="75" x14ac:dyDescent="0.25">
      <c r="A15" s="42">
        <f t="shared" si="5"/>
        <v>11</v>
      </c>
      <c r="B15" s="6">
        <v>10000361</v>
      </c>
      <c r="C15" s="48" t="s">
        <v>121</v>
      </c>
      <c r="D15" s="42" t="s">
        <v>122</v>
      </c>
      <c r="E15" s="5" t="s">
        <v>144</v>
      </c>
      <c r="F15" s="5" t="s">
        <v>18</v>
      </c>
      <c r="G15" s="5" t="s">
        <v>118</v>
      </c>
      <c r="H15" s="2" t="s">
        <v>11</v>
      </c>
      <c r="I15" s="5" t="s">
        <v>123</v>
      </c>
      <c r="J15" s="5">
        <v>2012</v>
      </c>
      <c r="K15" s="20" t="s">
        <v>124</v>
      </c>
      <c r="L15" s="20" t="s">
        <v>125</v>
      </c>
      <c r="M15" s="17" t="s">
        <v>198</v>
      </c>
      <c r="N15" s="17">
        <f>VLOOKUP(B15,'[1]CTC ALL CATEGORY'!$A$1:$AB$470,28,FALSE)</f>
        <v>17736</v>
      </c>
      <c r="O15" s="17">
        <f>VLOOKUP(B15,'[1]CTC ALL CATEGORY'!$A$1:$BE$470,29,FALSE)</f>
        <v>0</v>
      </c>
      <c r="P15" s="17">
        <f>VLOOKUP(B15,'[1]CTC ALL CATEGORY'!$A$1:$BE$470,34,FALSE)</f>
        <v>4500</v>
      </c>
      <c r="Q15" s="19">
        <f>VLOOKUP(B15,'[1]CTC ALL CATEGORY'!$A$1:$BE$470,57,FALSE)</f>
        <v>497474.23999999993</v>
      </c>
      <c r="R15" s="24">
        <v>0.1</v>
      </c>
      <c r="S15" s="24">
        <v>0.05</v>
      </c>
      <c r="T15" s="24">
        <v>0.03</v>
      </c>
      <c r="U15" s="24">
        <f t="shared" si="0"/>
        <v>0.18000000000000002</v>
      </c>
      <c r="V15" s="17">
        <f t="shared" si="1"/>
        <v>89545</v>
      </c>
      <c r="W15" s="19">
        <f t="shared" si="2"/>
        <v>587019.24</v>
      </c>
      <c r="X15" s="17"/>
      <c r="Y15" s="17">
        <f t="shared" si="3"/>
        <v>18980</v>
      </c>
      <c r="Z15" s="15">
        <f t="shared" si="4"/>
        <v>-3256</v>
      </c>
    </row>
    <row r="16" spans="1:26" ht="45" x14ac:dyDescent="0.25">
      <c r="A16" s="42">
        <f t="shared" si="5"/>
        <v>12</v>
      </c>
      <c r="B16" s="6">
        <v>10000240</v>
      </c>
      <c r="C16" s="14" t="s">
        <v>126</v>
      </c>
      <c r="D16" s="42" t="s">
        <v>68</v>
      </c>
      <c r="E16" s="5" t="s">
        <v>144</v>
      </c>
      <c r="F16" s="1" t="s">
        <v>18</v>
      </c>
      <c r="G16" s="5"/>
      <c r="H16" s="5"/>
      <c r="I16" s="5" t="s">
        <v>69</v>
      </c>
      <c r="J16" s="5"/>
      <c r="K16" s="20" t="s">
        <v>127</v>
      </c>
      <c r="L16" s="16" t="s">
        <v>128</v>
      </c>
      <c r="M16" s="17" t="s">
        <v>199</v>
      </c>
      <c r="N16" s="17">
        <f>VLOOKUP(B16,'[1]CTC ALL CATEGORY'!$A$1:$AB$470,28,FALSE)</f>
        <v>22162</v>
      </c>
      <c r="O16" s="17">
        <f>VLOOKUP(B16,'[1]CTC ALL CATEGORY'!$A$1:$BE$470,29,FALSE)</f>
        <v>0</v>
      </c>
      <c r="P16" s="17">
        <f>VLOOKUP(B16,'[1]CTC ALL CATEGORY'!$A$1:$BE$470,34,FALSE)</f>
        <v>4500</v>
      </c>
      <c r="Q16" s="19">
        <f>VLOOKUP(B16,'[1]CTC ALL CATEGORY'!$A$1:$BE$470,57,FALSE)</f>
        <v>585454.08000000007</v>
      </c>
      <c r="R16" s="24">
        <v>0.1</v>
      </c>
      <c r="S16" s="24">
        <v>0.05</v>
      </c>
      <c r="T16" s="24">
        <v>0.03</v>
      </c>
      <c r="U16" s="24">
        <f t="shared" si="0"/>
        <v>0.18000000000000002</v>
      </c>
      <c r="V16" s="17">
        <f t="shared" si="1"/>
        <v>105382</v>
      </c>
      <c r="W16" s="19">
        <f t="shared" si="2"/>
        <v>690836.08000000007</v>
      </c>
      <c r="X16" s="17"/>
      <c r="Y16" s="17">
        <f t="shared" si="3"/>
        <v>22337</v>
      </c>
      <c r="Z16" s="15">
        <f t="shared" si="4"/>
        <v>-4325</v>
      </c>
    </row>
    <row r="17" spans="1:26" ht="120" x14ac:dyDescent="0.25">
      <c r="A17" s="42">
        <f t="shared" si="5"/>
        <v>13</v>
      </c>
      <c r="B17" s="6">
        <v>10000652</v>
      </c>
      <c r="C17" s="14" t="s">
        <v>130</v>
      </c>
      <c r="D17" s="43" t="s">
        <v>159</v>
      </c>
      <c r="E17" s="5" t="s">
        <v>144</v>
      </c>
      <c r="F17" s="5" t="s">
        <v>157</v>
      </c>
      <c r="G17" s="5"/>
      <c r="H17" s="5"/>
      <c r="I17" s="5"/>
      <c r="J17" s="5"/>
      <c r="K17" s="20" t="s">
        <v>129</v>
      </c>
      <c r="L17" s="16" t="s">
        <v>131</v>
      </c>
      <c r="M17" s="17" t="s">
        <v>200</v>
      </c>
      <c r="N17" s="17">
        <f>VLOOKUP(B17,'[1]CTC ALL CATEGORY'!$A$1:$AB$470,28,FALSE)</f>
        <v>16005</v>
      </c>
      <c r="O17" s="17">
        <f>VLOOKUP(B17,'[1]CTC ALL CATEGORY'!$A$1:$BE$470,29,FALSE)</f>
        <v>0</v>
      </c>
      <c r="P17" s="17">
        <f>VLOOKUP(B17,'[1]CTC ALL CATEGORY'!$A$1:$BE$470,34,FALSE)</f>
        <v>3000</v>
      </c>
      <c r="Q17" s="19">
        <f>VLOOKUP(B17,'[1]CTC ALL CATEGORY'!$A$1:$BE$470,57,FALSE)</f>
        <v>422883.19999999995</v>
      </c>
      <c r="R17" s="24">
        <v>0.1</v>
      </c>
      <c r="S17" s="24">
        <v>0.05</v>
      </c>
      <c r="T17" s="24">
        <v>0.03</v>
      </c>
      <c r="U17" s="24">
        <f t="shared" si="0"/>
        <v>0.18000000000000002</v>
      </c>
      <c r="V17" s="17">
        <f t="shared" si="1"/>
        <v>76119</v>
      </c>
      <c r="W17" s="19">
        <f t="shared" si="2"/>
        <v>499002.19999999995</v>
      </c>
      <c r="X17" s="17"/>
      <c r="Y17" s="17">
        <f t="shared" si="3"/>
        <v>16134</v>
      </c>
      <c r="Z17" s="15">
        <f t="shared" si="4"/>
        <v>-2871</v>
      </c>
    </row>
    <row r="18" spans="1:26" ht="105" hidden="1" x14ac:dyDescent="0.25">
      <c r="A18" s="42">
        <f t="shared" si="5"/>
        <v>14</v>
      </c>
      <c r="B18" s="1">
        <v>10000310</v>
      </c>
      <c r="C18" s="7" t="s">
        <v>25</v>
      </c>
      <c r="D18" s="42" t="s">
        <v>17</v>
      </c>
      <c r="E18" s="1" t="s">
        <v>145</v>
      </c>
      <c r="F18" s="1" t="s">
        <v>26</v>
      </c>
      <c r="G18" s="1" t="s">
        <v>15</v>
      </c>
      <c r="H18" s="2" t="s">
        <v>11</v>
      </c>
      <c r="I18" s="1" t="s">
        <v>20</v>
      </c>
      <c r="J18" s="1">
        <v>2006</v>
      </c>
      <c r="K18" s="16" t="s">
        <v>97</v>
      </c>
      <c r="L18" s="16" t="s">
        <v>27</v>
      </c>
      <c r="M18" s="17"/>
      <c r="N18" s="17">
        <f>VLOOKUP(B18,'[1]CTC ALL CATEGORY'!$A$1:$AB$470,28,FALSE)</f>
        <v>12175</v>
      </c>
      <c r="O18" s="17">
        <f>VLOOKUP(B18,'[1]CTC ALL CATEGORY'!$A$1:$BE$470,29,FALSE)</f>
        <v>1183</v>
      </c>
      <c r="P18" s="17">
        <f>VLOOKUP(B18,'[1]CTC ALL CATEGORY'!$A$1:$BE$470,34,FALSE)</f>
        <v>6450</v>
      </c>
      <c r="Q18" s="19">
        <f>VLOOKUP(B18,'[1]CTC ALL CATEGORY'!$A$1:$BE$470,57,FALSE)</f>
        <v>425654.72</v>
      </c>
      <c r="R18" s="24">
        <v>0.1</v>
      </c>
      <c r="S18" s="24">
        <v>0.05</v>
      </c>
      <c r="T18" s="24">
        <v>0.03</v>
      </c>
      <c r="U18" s="24">
        <f t="shared" si="0"/>
        <v>0.18000000000000002</v>
      </c>
      <c r="V18" s="17">
        <f t="shared" si="1"/>
        <v>76618</v>
      </c>
      <c r="W18" s="19">
        <f t="shared" si="2"/>
        <v>502272.72</v>
      </c>
      <c r="X18" s="17"/>
      <c r="Y18" s="17">
        <f t="shared" si="3"/>
        <v>16240</v>
      </c>
      <c r="Z18" s="15">
        <f t="shared" si="4"/>
        <v>-3568</v>
      </c>
    </row>
    <row r="19" spans="1:26" ht="285" hidden="1" x14ac:dyDescent="0.25">
      <c r="A19" s="42">
        <f t="shared" si="5"/>
        <v>15</v>
      </c>
      <c r="B19" s="6">
        <v>10000461</v>
      </c>
      <c r="C19" s="7" t="s">
        <v>49</v>
      </c>
      <c r="D19" s="42" t="s">
        <v>45</v>
      </c>
      <c r="E19" s="1" t="s">
        <v>145</v>
      </c>
      <c r="F19" s="1" t="s">
        <v>26</v>
      </c>
      <c r="G19" s="1" t="s">
        <v>15</v>
      </c>
      <c r="H19" s="2" t="s">
        <v>11</v>
      </c>
      <c r="I19" s="1" t="s">
        <v>46</v>
      </c>
      <c r="J19" s="1" t="s">
        <v>38</v>
      </c>
      <c r="K19" s="16" t="s">
        <v>101</v>
      </c>
      <c r="L19" s="16" t="s">
        <v>47</v>
      </c>
      <c r="M19" s="17"/>
      <c r="N19" s="17">
        <f>VLOOKUP(B19,'[1]CTC ALL CATEGORY'!$A$1:$AB$470,28,FALSE)</f>
        <v>9450</v>
      </c>
      <c r="O19" s="17">
        <f>VLOOKUP(B19,'[1]CTC ALL CATEGORY'!$A$1:$BE$470,29,FALSE)</f>
        <v>1338</v>
      </c>
      <c r="P19" s="17">
        <f>VLOOKUP(B19,'[1]CTC ALL CATEGORY'!$A$1:$BE$470,34,FALSE)</f>
        <v>6450</v>
      </c>
      <c r="Q19" s="19">
        <f>VLOOKUP(B19,'[1]CTC ALL CATEGORY'!$A$1:$BE$470,57,FALSE)</f>
        <v>384945.92000000004</v>
      </c>
      <c r="R19" s="24">
        <v>0.1</v>
      </c>
      <c r="S19" s="24">
        <v>0.05</v>
      </c>
      <c r="T19" s="24">
        <v>0.03</v>
      </c>
      <c r="U19" s="24">
        <f t="shared" si="0"/>
        <v>0.18000000000000002</v>
      </c>
      <c r="V19" s="17">
        <f t="shared" si="1"/>
        <v>69290</v>
      </c>
      <c r="W19" s="19">
        <f t="shared" si="2"/>
        <v>454235.92000000004</v>
      </c>
      <c r="X19" s="17"/>
      <c r="Y19" s="17">
        <f t="shared" si="3"/>
        <v>14687</v>
      </c>
      <c r="Z19" s="15">
        <f t="shared" si="4"/>
        <v>-2551</v>
      </c>
    </row>
    <row r="20" spans="1:26" ht="45" hidden="1" x14ac:dyDescent="0.25">
      <c r="A20" s="42">
        <f t="shared" si="5"/>
        <v>16</v>
      </c>
      <c r="B20" s="6">
        <v>10000340</v>
      </c>
      <c r="C20" s="7" t="s">
        <v>72</v>
      </c>
      <c r="D20" s="42" t="s">
        <v>73</v>
      </c>
      <c r="E20" s="1" t="s">
        <v>145</v>
      </c>
      <c r="F20" s="1" t="s">
        <v>74</v>
      </c>
      <c r="G20" s="1" t="s">
        <v>15</v>
      </c>
      <c r="H20" s="2" t="s">
        <v>11</v>
      </c>
      <c r="I20" s="1" t="s">
        <v>35</v>
      </c>
      <c r="J20" s="1" t="s">
        <v>75</v>
      </c>
      <c r="K20" s="16" t="s">
        <v>76</v>
      </c>
      <c r="L20" s="16" t="s">
        <v>77</v>
      </c>
      <c r="M20" s="17"/>
      <c r="N20" s="17">
        <f>VLOOKUP(B20,'[1]CTC ALL CATEGORY'!$A$1:$AB$470,28,FALSE)</f>
        <v>8525</v>
      </c>
      <c r="O20" s="17">
        <f>VLOOKUP(B20,'[1]CTC ALL CATEGORY'!$A$1:$BE$470,29,FALSE)</f>
        <v>2850</v>
      </c>
      <c r="P20" s="17">
        <f>VLOOKUP(B20,'[1]CTC ALL CATEGORY'!$A$1:$BE$470,34,FALSE)</f>
        <v>6250</v>
      </c>
      <c r="Q20" s="19">
        <f>VLOOKUP(B20,'[1]CTC ALL CATEGORY'!$A$1:$BE$470,57,FALSE)</f>
        <v>384576</v>
      </c>
      <c r="R20" s="24">
        <v>0.1</v>
      </c>
      <c r="S20" s="24">
        <v>0.05</v>
      </c>
      <c r="T20" s="24">
        <v>0.03</v>
      </c>
      <c r="U20" s="24">
        <f t="shared" si="0"/>
        <v>0.18000000000000002</v>
      </c>
      <c r="V20" s="17">
        <f t="shared" si="1"/>
        <v>69224</v>
      </c>
      <c r="W20" s="19">
        <f t="shared" si="2"/>
        <v>453800</v>
      </c>
      <c r="X20" s="17"/>
      <c r="Y20" s="17">
        <f t="shared" si="3"/>
        <v>14673</v>
      </c>
      <c r="Z20" s="15">
        <f t="shared" si="4"/>
        <v>-2952</v>
      </c>
    </row>
    <row r="21" spans="1:26" ht="105" x14ac:dyDescent="0.25">
      <c r="A21" s="42">
        <f t="shared" si="5"/>
        <v>17</v>
      </c>
      <c r="B21" s="6">
        <v>10000381</v>
      </c>
      <c r="C21" s="47" t="s">
        <v>67</v>
      </c>
      <c r="D21" s="42" t="s">
        <v>68</v>
      </c>
      <c r="E21" s="1" t="s">
        <v>144</v>
      </c>
      <c r="F21" s="1" t="s">
        <v>18</v>
      </c>
      <c r="G21" s="1" t="s">
        <v>19</v>
      </c>
      <c r="H21" s="2" t="s">
        <v>11</v>
      </c>
      <c r="I21" s="1" t="s">
        <v>69</v>
      </c>
      <c r="J21" s="1"/>
      <c r="K21" s="16" t="s">
        <v>70</v>
      </c>
      <c r="L21" s="16" t="s">
        <v>71</v>
      </c>
      <c r="M21" s="17" t="s">
        <v>201</v>
      </c>
      <c r="N21" s="17">
        <f>VLOOKUP(B21,'[1]CTC ALL CATEGORY'!$A$1:$AB$470,28,FALSE)</f>
        <v>20780</v>
      </c>
      <c r="O21" s="17">
        <f>VLOOKUP(B21,'[1]CTC ALL CATEGORY'!$A$1:$BE$470,29,FALSE)</f>
        <v>0</v>
      </c>
      <c r="P21" s="17">
        <f>VLOOKUP(B21,'[1]CTC ALL CATEGORY'!$A$1:$BE$470,34,FALSE)</f>
        <v>4500</v>
      </c>
      <c r="Q21" s="19">
        <f>VLOOKUP(B21,'[1]CTC ALL CATEGORY'!$A$1:$BE$470,57,FALSE)</f>
        <v>529791.19999999995</v>
      </c>
      <c r="R21" s="24">
        <v>0.1</v>
      </c>
      <c r="S21" s="24">
        <v>0.05</v>
      </c>
      <c r="T21" s="24">
        <v>0.03</v>
      </c>
      <c r="U21" s="24">
        <f t="shared" si="0"/>
        <v>0.18000000000000002</v>
      </c>
      <c r="V21" s="17">
        <f t="shared" si="1"/>
        <v>95362</v>
      </c>
      <c r="W21" s="19">
        <f t="shared" si="2"/>
        <v>625153.19999999995</v>
      </c>
      <c r="X21" s="17"/>
      <c r="Y21" s="17">
        <f t="shared" si="3"/>
        <v>20213</v>
      </c>
      <c r="Z21" s="15">
        <f t="shared" si="4"/>
        <v>-5067</v>
      </c>
    </row>
    <row r="22" spans="1:26" ht="165" hidden="1" x14ac:dyDescent="0.25">
      <c r="A22" s="42">
        <f t="shared" si="5"/>
        <v>18</v>
      </c>
      <c r="B22" s="2">
        <v>10000343</v>
      </c>
      <c r="C22" s="8" t="s">
        <v>10</v>
      </c>
      <c r="D22" s="44" t="s">
        <v>13</v>
      </c>
      <c r="E22" s="2" t="s">
        <v>145</v>
      </c>
      <c r="F22" s="2" t="s">
        <v>14</v>
      </c>
      <c r="G22" s="2" t="s">
        <v>15</v>
      </c>
      <c r="H22" s="2" t="s">
        <v>11</v>
      </c>
      <c r="I22" s="2" t="s">
        <v>21</v>
      </c>
      <c r="J22" s="2" t="s">
        <v>22</v>
      </c>
      <c r="K22" s="16" t="s">
        <v>95</v>
      </c>
      <c r="L22" s="16" t="s">
        <v>12</v>
      </c>
      <c r="M22" s="17"/>
      <c r="N22" s="17">
        <f>VLOOKUP(B22,'[1]CTC ALL CATEGORY'!$A$1:$AB$470,28,FALSE)</f>
        <v>12750</v>
      </c>
      <c r="O22" s="17">
        <f>VLOOKUP(B22,'[1]CTC ALL CATEGORY'!$A$1:$BE$470,29,FALSE)</f>
        <v>539</v>
      </c>
      <c r="P22" s="17">
        <f>VLOOKUP(B22,'[1]CTC ALL CATEGORY'!$A$1:$BE$470,34,FALSE)</f>
        <v>6750</v>
      </c>
      <c r="Q22" s="19">
        <f>VLOOKUP(B22,'[1]CTC ALL CATEGORY'!$A$1:$BE$470,57,FALSE)</f>
        <v>435813.76000000007</v>
      </c>
      <c r="R22" s="24">
        <v>0.1</v>
      </c>
      <c r="S22" s="24">
        <v>0.05</v>
      </c>
      <c r="T22" s="24">
        <v>0.03</v>
      </c>
      <c r="U22" s="24">
        <f t="shared" si="0"/>
        <v>0.18000000000000002</v>
      </c>
      <c r="V22" s="17">
        <f t="shared" si="1"/>
        <v>78446</v>
      </c>
      <c r="W22" s="19">
        <f t="shared" si="2"/>
        <v>514259.76000000007</v>
      </c>
      <c r="X22" s="17"/>
      <c r="Y22" s="17">
        <f t="shared" si="3"/>
        <v>16628</v>
      </c>
      <c r="Z22" s="15">
        <f t="shared" si="4"/>
        <v>-3411</v>
      </c>
    </row>
    <row r="23" spans="1:26" ht="120" hidden="1" x14ac:dyDescent="0.25">
      <c r="A23" s="42">
        <f t="shared" si="5"/>
        <v>19</v>
      </c>
      <c r="B23" s="6">
        <v>10000151</v>
      </c>
      <c r="C23" s="7" t="s">
        <v>37</v>
      </c>
      <c r="D23" s="42" t="s">
        <v>34</v>
      </c>
      <c r="E23" s="1" t="s">
        <v>145</v>
      </c>
      <c r="F23" s="1" t="s">
        <v>14</v>
      </c>
      <c r="G23" s="1" t="s">
        <v>15</v>
      </c>
      <c r="H23" s="2" t="s">
        <v>11</v>
      </c>
      <c r="I23" s="1" t="s">
        <v>35</v>
      </c>
      <c r="J23" s="1" t="s">
        <v>38</v>
      </c>
      <c r="K23" s="16" t="s">
        <v>99</v>
      </c>
      <c r="L23" s="16" t="s">
        <v>39</v>
      </c>
      <c r="M23" s="17"/>
      <c r="N23" s="17">
        <f>VLOOKUP(B23,'[1]CTC ALL CATEGORY'!$A$1:$AB$470,28,FALSE)</f>
        <v>12750</v>
      </c>
      <c r="O23" s="17">
        <f>VLOOKUP(B23,'[1]CTC ALL CATEGORY'!$A$1:$BE$470,29,FALSE)</f>
        <v>1540</v>
      </c>
      <c r="P23" s="17">
        <f>VLOOKUP(B23,'[1]CTC ALL CATEGORY'!$A$1:$BE$470,34,FALSE)</f>
        <v>6750</v>
      </c>
      <c r="Q23" s="19">
        <f>VLOOKUP(B23,'[1]CTC ALL CATEGORY'!$A$1:$BE$470,57,FALSE)</f>
        <v>451669.60000000009</v>
      </c>
      <c r="R23" s="24">
        <v>0.1</v>
      </c>
      <c r="S23" s="24">
        <v>0.05</v>
      </c>
      <c r="T23" s="24">
        <v>0.03</v>
      </c>
      <c r="U23" s="24">
        <f t="shared" si="0"/>
        <v>0.18000000000000002</v>
      </c>
      <c r="V23" s="17">
        <f t="shared" si="1"/>
        <v>81301</v>
      </c>
      <c r="W23" s="19">
        <f t="shared" si="2"/>
        <v>532970.60000000009</v>
      </c>
      <c r="X23" s="17"/>
      <c r="Y23" s="17">
        <f t="shared" si="3"/>
        <v>17233</v>
      </c>
      <c r="Z23" s="15">
        <f t="shared" si="4"/>
        <v>-3807</v>
      </c>
    </row>
    <row r="24" spans="1:26" ht="330" hidden="1" x14ac:dyDescent="0.25">
      <c r="A24" s="42">
        <f t="shared" si="5"/>
        <v>20</v>
      </c>
      <c r="B24" s="21">
        <v>10002934</v>
      </c>
      <c r="C24" s="7" t="s">
        <v>48</v>
      </c>
      <c r="D24" s="42" t="s">
        <v>45</v>
      </c>
      <c r="E24" s="1" t="s">
        <v>145</v>
      </c>
      <c r="F24" s="1" t="s">
        <v>14</v>
      </c>
      <c r="G24" s="1" t="s">
        <v>15</v>
      </c>
      <c r="H24" s="2" t="s">
        <v>11</v>
      </c>
      <c r="I24" s="1" t="s">
        <v>46</v>
      </c>
      <c r="J24" s="1" t="s">
        <v>38</v>
      </c>
      <c r="K24" s="16" t="s">
        <v>50</v>
      </c>
      <c r="L24" s="16" t="s">
        <v>51</v>
      </c>
      <c r="M24" s="17"/>
      <c r="N24" s="17">
        <f>VLOOKUP(B24,'[1]CTC ALL CATEGORY'!$A$1:$AB$470,28,FALSE)</f>
        <v>14025</v>
      </c>
      <c r="O24" s="17">
        <f>VLOOKUP(B24,'[1]CTC ALL CATEGORY'!$A$1:$BE$470,29,FALSE)</f>
        <v>908</v>
      </c>
      <c r="P24" s="17">
        <f>VLOOKUP(B24,'[1]CTC ALL CATEGORY'!$A$1:$BE$470,34,FALSE)</f>
        <v>6750</v>
      </c>
      <c r="Q24" s="19">
        <f>VLOOKUP(B24,'[1]CTC ALL CATEGORY'!$A$1:$BE$470,57,FALSE)</f>
        <v>461854.71999999997</v>
      </c>
      <c r="R24" s="24">
        <v>0.1</v>
      </c>
      <c r="S24" s="24">
        <v>0.05</v>
      </c>
      <c r="T24" s="24">
        <v>0.03</v>
      </c>
      <c r="U24" s="24">
        <f t="shared" si="0"/>
        <v>0.18000000000000002</v>
      </c>
      <c r="V24" s="17">
        <f t="shared" si="1"/>
        <v>83134</v>
      </c>
      <c r="W24" s="19">
        <f t="shared" si="2"/>
        <v>544988.72</v>
      </c>
      <c r="X24" s="17"/>
      <c r="Y24" s="17">
        <f t="shared" si="3"/>
        <v>17621</v>
      </c>
      <c r="Z24" s="15">
        <f t="shared" si="4"/>
        <v>-4062</v>
      </c>
    </row>
    <row r="25" spans="1:26" ht="90" hidden="1" x14ac:dyDescent="0.25">
      <c r="A25" s="42">
        <f t="shared" si="5"/>
        <v>21</v>
      </c>
      <c r="B25" s="6">
        <v>10000419</v>
      </c>
      <c r="C25" s="9" t="s">
        <v>86</v>
      </c>
      <c r="D25" s="42" t="s">
        <v>73</v>
      </c>
      <c r="E25" s="1" t="s">
        <v>145</v>
      </c>
      <c r="F25" s="3" t="s">
        <v>74</v>
      </c>
      <c r="G25" s="3" t="s">
        <v>15</v>
      </c>
      <c r="H25" s="2" t="s">
        <v>11</v>
      </c>
      <c r="I25" s="1" t="s">
        <v>35</v>
      </c>
      <c r="J25" s="3" t="s">
        <v>75</v>
      </c>
      <c r="K25" s="18" t="s">
        <v>87</v>
      </c>
      <c r="L25" s="18" t="s">
        <v>88</v>
      </c>
      <c r="M25" s="17"/>
      <c r="N25" s="17">
        <f>VLOOKUP(B25,'[1]CTC ALL CATEGORY'!$A$1:$AB$470,28,FALSE)</f>
        <v>6700</v>
      </c>
      <c r="O25" s="17">
        <f>VLOOKUP(B25,'[1]CTC ALL CATEGORY'!$A$1:$BE$470,29,FALSE)</f>
        <v>1225</v>
      </c>
      <c r="P25" s="17">
        <f>VLOOKUP(B25,'[1]CTC ALL CATEGORY'!$A$1:$BE$470,34,FALSE)</f>
        <v>6250</v>
      </c>
      <c r="Q25" s="19">
        <f>VLOOKUP(B25,'[1]CTC ALL CATEGORY'!$A$1:$BE$470,57,FALSE)</f>
        <v>329928</v>
      </c>
      <c r="R25" s="24">
        <v>0.1</v>
      </c>
      <c r="S25" s="24">
        <v>0.05</v>
      </c>
      <c r="T25" s="24">
        <v>0.03</v>
      </c>
      <c r="U25" s="24">
        <f t="shared" si="0"/>
        <v>0.18000000000000002</v>
      </c>
      <c r="V25" s="17">
        <f t="shared" si="1"/>
        <v>59387</v>
      </c>
      <c r="W25" s="19">
        <f t="shared" si="2"/>
        <v>389315</v>
      </c>
      <c r="X25" s="17"/>
      <c r="Y25" s="17">
        <f t="shared" si="3"/>
        <v>12588</v>
      </c>
      <c r="Z25" s="15">
        <f t="shared" si="4"/>
        <v>-1587</v>
      </c>
    </row>
    <row r="26" spans="1:26" ht="75" hidden="1" x14ac:dyDescent="0.25">
      <c r="A26" s="42">
        <f t="shared" si="5"/>
        <v>22</v>
      </c>
      <c r="B26" s="6">
        <v>10000356</v>
      </c>
      <c r="C26" s="9" t="s">
        <v>89</v>
      </c>
      <c r="D26" s="42" t="s">
        <v>73</v>
      </c>
      <c r="E26" s="1" t="s">
        <v>145</v>
      </c>
      <c r="F26" s="3" t="s">
        <v>26</v>
      </c>
      <c r="G26" s="3" t="s">
        <v>15</v>
      </c>
      <c r="H26" s="2" t="s">
        <v>11</v>
      </c>
      <c r="I26" s="1" t="s">
        <v>35</v>
      </c>
      <c r="J26" s="3" t="s">
        <v>75</v>
      </c>
      <c r="K26" s="18" t="s">
        <v>90</v>
      </c>
      <c r="L26" s="18" t="s">
        <v>91</v>
      </c>
      <c r="M26" s="17"/>
      <c r="N26" s="17">
        <f>VLOOKUP(B26,'[1]CTC ALL CATEGORY'!$A$1:$AB$470,28,FALSE)</f>
        <v>11150</v>
      </c>
      <c r="O26" s="17">
        <f>VLOOKUP(B26,'[1]CTC ALL CATEGORY'!$A$1:$BE$470,29,FALSE)</f>
        <v>1455</v>
      </c>
      <c r="P26" s="17">
        <f>VLOOKUP(B26,'[1]CTC ALL CATEGORY'!$A$1:$BE$470,34,FALSE)</f>
        <v>6450</v>
      </c>
      <c r="Q26" s="19">
        <f>VLOOKUP(B26,'[1]CTC ALL CATEGORY'!$A$1:$BE$470,57,FALSE)</f>
        <v>413727.19999999995</v>
      </c>
      <c r="R26" s="24">
        <v>0.1</v>
      </c>
      <c r="S26" s="24">
        <v>0.05</v>
      </c>
      <c r="T26" s="24">
        <v>0.03</v>
      </c>
      <c r="U26" s="24">
        <f t="shared" si="0"/>
        <v>0.18000000000000002</v>
      </c>
      <c r="V26" s="17">
        <f t="shared" si="1"/>
        <v>74471</v>
      </c>
      <c r="W26" s="19">
        <f t="shared" si="2"/>
        <v>488198.19999999995</v>
      </c>
      <c r="X26" s="17"/>
      <c r="Y26" s="17">
        <f t="shared" si="3"/>
        <v>15785</v>
      </c>
      <c r="Z26" s="15">
        <f t="shared" si="4"/>
        <v>-3270</v>
      </c>
    </row>
    <row r="27" spans="1:26" ht="45" hidden="1" x14ac:dyDescent="0.25">
      <c r="A27" s="42">
        <f t="shared" si="5"/>
        <v>23</v>
      </c>
      <c r="B27" s="6">
        <v>10000425</v>
      </c>
      <c r="C27" s="9" t="s">
        <v>92</v>
      </c>
      <c r="D27" s="42" t="s">
        <v>73</v>
      </c>
      <c r="E27" s="1" t="s">
        <v>145</v>
      </c>
      <c r="F27" s="3" t="s">
        <v>74</v>
      </c>
      <c r="G27" s="3" t="s">
        <v>15</v>
      </c>
      <c r="H27" s="2" t="s">
        <v>11</v>
      </c>
      <c r="I27" s="1" t="s">
        <v>35</v>
      </c>
      <c r="J27" s="3" t="s">
        <v>75</v>
      </c>
      <c r="K27" s="18" t="s">
        <v>93</v>
      </c>
      <c r="L27" s="18" t="s">
        <v>94</v>
      </c>
      <c r="M27" s="17"/>
      <c r="N27" s="17">
        <f>VLOOKUP(B27,'[1]CTC ALL CATEGORY'!$A$1:$AB$470,28,FALSE)</f>
        <v>6700</v>
      </c>
      <c r="O27" s="17">
        <f>VLOOKUP(B27,'[1]CTC ALL CATEGORY'!$A$1:$BE$470,29,FALSE)</f>
        <v>925</v>
      </c>
      <c r="P27" s="17">
        <f>VLOOKUP(B27,'[1]CTC ALL CATEGORY'!$A$1:$BE$470,34,FALSE)</f>
        <v>6250</v>
      </c>
      <c r="Q27" s="19">
        <f>VLOOKUP(B27,'[1]CTC ALL CATEGORY'!$A$1:$BE$470,57,FALSE)</f>
        <v>325176</v>
      </c>
      <c r="R27" s="24">
        <v>0.1</v>
      </c>
      <c r="S27" s="24">
        <v>0.05</v>
      </c>
      <c r="T27" s="24">
        <v>0.03</v>
      </c>
      <c r="U27" s="24">
        <f t="shared" si="0"/>
        <v>0.18000000000000002</v>
      </c>
      <c r="V27" s="17">
        <f t="shared" si="1"/>
        <v>58532</v>
      </c>
      <c r="W27" s="19">
        <f t="shared" si="2"/>
        <v>383708</v>
      </c>
      <c r="X27" s="17"/>
      <c r="Y27" s="17">
        <f t="shared" si="3"/>
        <v>12407</v>
      </c>
      <c r="Z27" s="15">
        <f t="shared" si="4"/>
        <v>-1468</v>
      </c>
    </row>
    <row r="28" spans="1:26" ht="105" hidden="1" x14ac:dyDescent="0.25">
      <c r="A28" s="42">
        <f t="shared" si="5"/>
        <v>24</v>
      </c>
      <c r="B28" s="5">
        <v>10000363</v>
      </c>
      <c r="C28" s="11" t="s">
        <v>105</v>
      </c>
      <c r="D28" s="42" t="s">
        <v>64</v>
      </c>
      <c r="E28" s="5" t="s">
        <v>145</v>
      </c>
      <c r="F28" s="5" t="s">
        <v>26</v>
      </c>
      <c r="G28" s="5" t="s">
        <v>15</v>
      </c>
      <c r="H28" s="2" t="s">
        <v>11</v>
      </c>
      <c r="I28" s="5" t="s">
        <v>65</v>
      </c>
      <c r="J28" s="12">
        <v>39539</v>
      </c>
      <c r="K28" s="22" t="s">
        <v>106</v>
      </c>
      <c r="L28" s="18" t="s">
        <v>107</v>
      </c>
      <c r="M28" s="17"/>
      <c r="N28" s="17">
        <f>VLOOKUP(B28,'[1]CTC ALL CATEGORY'!$A$1:$AB$470,28,FALSE)</f>
        <v>10125</v>
      </c>
      <c r="O28" s="17">
        <f>VLOOKUP(B28,'[1]CTC ALL CATEGORY'!$A$1:$BE$470,29,FALSE)</f>
        <v>1035</v>
      </c>
      <c r="P28" s="17">
        <f>VLOOKUP(B28,'[1]CTC ALL CATEGORY'!$A$1:$BE$470,34,FALSE)</f>
        <v>6450</v>
      </c>
      <c r="Q28" s="19">
        <f>VLOOKUP(B28,'[1]CTC ALL CATEGORY'!$A$1:$BE$470,57,FALSE)</f>
        <v>404206.39999999991</v>
      </c>
      <c r="R28" s="24">
        <v>0.1</v>
      </c>
      <c r="S28" s="24">
        <v>0.05</v>
      </c>
      <c r="T28" s="24">
        <v>0.03</v>
      </c>
      <c r="U28" s="24">
        <f t="shared" si="0"/>
        <v>0.18000000000000002</v>
      </c>
      <c r="V28" s="17">
        <f t="shared" si="1"/>
        <v>72757</v>
      </c>
      <c r="W28" s="19">
        <f t="shared" si="2"/>
        <v>476963.39999999991</v>
      </c>
      <c r="X28" s="17"/>
      <c r="Y28" s="17">
        <f t="shared" si="3"/>
        <v>15422</v>
      </c>
      <c r="Z28" s="15">
        <f t="shared" si="4"/>
        <v>-2188</v>
      </c>
    </row>
    <row r="29" spans="1:26" ht="120" hidden="1" x14ac:dyDescent="0.25">
      <c r="A29" s="42">
        <f t="shared" si="5"/>
        <v>25</v>
      </c>
      <c r="B29" s="5">
        <v>10002854</v>
      </c>
      <c r="C29" s="11" t="s">
        <v>108</v>
      </c>
      <c r="D29" s="42" t="s">
        <v>64</v>
      </c>
      <c r="E29" s="5" t="s">
        <v>145</v>
      </c>
      <c r="F29" s="5" t="s">
        <v>74</v>
      </c>
      <c r="G29" s="5" t="s">
        <v>15</v>
      </c>
      <c r="H29" s="2" t="s">
        <v>11</v>
      </c>
      <c r="I29" s="5" t="s">
        <v>65</v>
      </c>
      <c r="J29" s="5" t="s">
        <v>75</v>
      </c>
      <c r="K29" s="18" t="s">
        <v>109</v>
      </c>
      <c r="L29" s="18" t="s">
        <v>110</v>
      </c>
      <c r="M29" s="17"/>
      <c r="N29" s="17">
        <f>VLOOKUP(B29,'[1]CTC ALL CATEGORY'!$A$1:$AB$470,28,FALSE)</f>
        <v>3375</v>
      </c>
      <c r="O29" s="17">
        <f>VLOOKUP(B29,'[1]CTC ALL CATEGORY'!$A$1:$BE$470,29,FALSE)</f>
        <v>575</v>
      </c>
      <c r="P29" s="17">
        <f>VLOOKUP(B29,'[1]CTC ALL CATEGORY'!$A$1:$BE$470,34,FALSE)</f>
        <v>7250</v>
      </c>
      <c r="Q29" s="19">
        <f>VLOOKUP(B29,'[1]CTC ALL CATEGORY'!$A$1:$BE$470,57,FALSE)</f>
        <v>263400</v>
      </c>
      <c r="R29" s="24">
        <v>0.1</v>
      </c>
      <c r="S29" s="24">
        <v>0.05</v>
      </c>
      <c r="T29" s="24">
        <v>0.03</v>
      </c>
      <c r="U29" s="24">
        <f t="shared" si="0"/>
        <v>0.18000000000000002</v>
      </c>
      <c r="V29" s="17">
        <f t="shared" si="1"/>
        <v>47412</v>
      </c>
      <c r="W29" s="19">
        <f t="shared" si="2"/>
        <v>310812</v>
      </c>
      <c r="X29" s="17"/>
      <c r="Y29" s="17">
        <f t="shared" si="3"/>
        <v>10050</v>
      </c>
      <c r="Z29" s="15">
        <f t="shared" si="4"/>
        <v>-1150</v>
      </c>
    </row>
    <row r="30" spans="1:26" ht="105" hidden="1" x14ac:dyDescent="0.25">
      <c r="A30" s="42">
        <f t="shared" si="5"/>
        <v>26</v>
      </c>
      <c r="B30" s="5">
        <v>10000241</v>
      </c>
      <c r="C30" s="11" t="s">
        <v>111</v>
      </c>
      <c r="D30" s="42" t="s">
        <v>64</v>
      </c>
      <c r="E30" s="5" t="s">
        <v>145</v>
      </c>
      <c r="F30" s="5" t="s">
        <v>26</v>
      </c>
      <c r="G30" s="5" t="s">
        <v>15</v>
      </c>
      <c r="H30" s="2" t="s">
        <v>11</v>
      </c>
      <c r="I30" s="5" t="s">
        <v>65</v>
      </c>
      <c r="J30" s="12">
        <v>38443</v>
      </c>
      <c r="K30" s="18" t="s">
        <v>112</v>
      </c>
      <c r="L30" s="18" t="s">
        <v>113</v>
      </c>
      <c r="M30" s="17"/>
      <c r="N30" s="17">
        <f>VLOOKUP(B30,'[1]CTC ALL CATEGORY'!$A$1:$AB$470,28,FALSE)</f>
        <v>12175</v>
      </c>
      <c r="O30" s="17">
        <f>VLOOKUP(B30,'[1]CTC ALL CATEGORY'!$A$1:$BE$470,29,FALSE)</f>
        <v>1386</v>
      </c>
      <c r="P30" s="17">
        <f>VLOOKUP(B30,'[1]CTC ALL CATEGORY'!$A$1:$BE$470,34,FALSE)</f>
        <v>6450</v>
      </c>
      <c r="Q30" s="19">
        <f>VLOOKUP(B30,'[1]CTC ALL CATEGORY'!$A$1:$BE$470,57,FALSE)</f>
        <v>442238.23999999993</v>
      </c>
      <c r="R30" s="24">
        <v>0.1</v>
      </c>
      <c r="S30" s="24">
        <v>0.05</v>
      </c>
      <c r="T30" s="24">
        <v>0.03</v>
      </c>
      <c r="U30" s="24">
        <f t="shared" si="0"/>
        <v>0.18000000000000002</v>
      </c>
      <c r="V30" s="17">
        <f t="shared" si="1"/>
        <v>79603</v>
      </c>
      <c r="W30" s="19">
        <f t="shared" si="2"/>
        <v>521841.23999999993</v>
      </c>
      <c r="X30" s="17"/>
      <c r="Y30" s="17">
        <f t="shared" si="3"/>
        <v>16873</v>
      </c>
      <c r="Z30" s="15">
        <f t="shared" si="4"/>
        <v>-3138</v>
      </c>
    </row>
    <row r="31" spans="1:26" ht="75" hidden="1" x14ac:dyDescent="0.25">
      <c r="A31" s="42">
        <f t="shared" si="5"/>
        <v>27</v>
      </c>
      <c r="B31" s="6">
        <v>10000337</v>
      </c>
      <c r="C31" s="7" t="s">
        <v>81</v>
      </c>
      <c r="D31" s="42" t="s">
        <v>73</v>
      </c>
      <c r="E31" s="1" t="s">
        <v>145</v>
      </c>
      <c r="F31" s="1" t="s">
        <v>14</v>
      </c>
      <c r="G31" s="1" t="s">
        <v>15</v>
      </c>
      <c r="H31" s="2" t="s">
        <v>11</v>
      </c>
      <c r="I31" s="1" t="s">
        <v>35</v>
      </c>
      <c r="J31" s="1" t="s">
        <v>75</v>
      </c>
      <c r="K31" s="16" t="s">
        <v>82</v>
      </c>
      <c r="L31" s="16" t="s">
        <v>83</v>
      </c>
      <c r="M31" s="17"/>
      <c r="N31" s="17">
        <f>VLOOKUP(B31,'[1]CTC ALL CATEGORY'!$A$1:$AB$470,28,FALSE)</f>
        <v>12750</v>
      </c>
      <c r="O31" s="17">
        <f>VLOOKUP(B31,'[1]CTC ALL CATEGORY'!$A$1:$BE$470,29,FALSE)</f>
        <v>450</v>
      </c>
      <c r="P31" s="17">
        <f>VLOOKUP(B31,'[1]CTC ALL CATEGORY'!$A$1:$BE$470,34,FALSE)</f>
        <v>6750</v>
      </c>
      <c r="Q31" s="19">
        <f>VLOOKUP(B31,'[1]CTC ALL CATEGORY'!$A$1:$BE$470,57,FALSE)</f>
        <v>434404</v>
      </c>
      <c r="R31" s="24">
        <v>0.1</v>
      </c>
      <c r="S31" s="24">
        <v>0.05</v>
      </c>
      <c r="T31" s="24">
        <v>0.03</v>
      </c>
      <c r="U31" s="24">
        <f t="shared" si="0"/>
        <v>0.18000000000000002</v>
      </c>
      <c r="V31" s="17">
        <f t="shared" si="1"/>
        <v>78193</v>
      </c>
      <c r="W31" s="19">
        <f t="shared" si="2"/>
        <v>512597</v>
      </c>
      <c r="X31" s="17"/>
      <c r="Y31" s="17">
        <f t="shared" si="3"/>
        <v>16574</v>
      </c>
      <c r="Z31" s="15">
        <f t="shared" si="4"/>
        <v>-3376</v>
      </c>
    </row>
    <row r="32" spans="1:26" x14ac:dyDescent="0.2">
      <c r="A32" s="42">
        <f t="shared" si="5"/>
        <v>28</v>
      </c>
      <c r="B32" s="6">
        <v>10000251</v>
      </c>
      <c r="C32" s="38" t="s">
        <v>154</v>
      </c>
      <c r="D32" s="43" t="s">
        <v>155</v>
      </c>
      <c r="E32" s="5" t="s">
        <v>144</v>
      </c>
      <c r="F32" s="5" t="s">
        <v>42</v>
      </c>
      <c r="G32" s="5" t="s">
        <v>118</v>
      </c>
      <c r="H32" s="5" t="s">
        <v>11</v>
      </c>
      <c r="I32" s="5" t="s">
        <v>156</v>
      </c>
      <c r="J32" s="5"/>
      <c r="K32" s="17"/>
      <c r="L32" s="17"/>
      <c r="M32" s="17"/>
      <c r="N32" s="17">
        <f>VLOOKUP(B32,'[1]CTC ALL CATEGORY'!$A$1:$AB$470,28,FALSE)</f>
        <v>21796</v>
      </c>
      <c r="O32" s="17">
        <f>VLOOKUP(B32,'[1]CTC ALL CATEGORY'!$A$1:$BE$470,29,FALSE)</f>
        <v>0</v>
      </c>
      <c r="P32" s="17">
        <f>VLOOKUP(B32,'[1]CTC ALL CATEGORY'!$A$1:$BE$470,34,FALSE)</f>
        <v>4500</v>
      </c>
      <c r="Q32" s="19">
        <f>VLOOKUP(B32,'[1]CTC ALL CATEGORY'!$A$1:$BE$470,57,FALSE)</f>
        <v>600020.64</v>
      </c>
      <c r="R32" s="24">
        <v>0.1</v>
      </c>
      <c r="S32" s="24">
        <v>0.05</v>
      </c>
      <c r="T32" s="24">
        <v>0.03</v>
      </c>
      <c r="U32" s="24">
        <f t="shared" ref="U32" si="6">SUM(R32:T32)</f>
        <v>0.18000000000000002</v>
      </c>
      <c r="V32" s="17">
        <f t="shared" ref="V32" si="7">ROUND(Q32*U32,0)</f>
        <v>108004</v>
      </c>
      <c r="W32" s="19">
        <f t="shared" ref="W32" si="8">Q32+V32</f>
        <v>708024.64</v>
      </c>
      <c r="X32" s="17"/>
      <c r="Y32" s="17">
        <f t="shared" si="3"/>
        <v>22893</v>
      </c>
      <c r="Z32" s="15">
        <f t="shared" si="4"/>
        <v>-3403</v>
      </c>
    </row>
    <row r="33" spans="1:26" x14ac:dyDescent="0.25">
      <c r="A33" s="42">
        <f t="shared" si="5"/>
        <v>29</v>
      </c>
      <c r="B33" s="5">
        <v>10000285</v>
      </c>
      <c r="C33" s="49" t="s">
        <v>169</v>
      </c>
      <c r="D33" s="42" t="s">
        <v>168</v>
      </c>
      <c r="E33" s="5" t="s">
        <v>144</v>
      </c>
      <c r="F33" s="5" t="s">
        <v>18</v>
      </c>
      <c r="G33" s="5" t="s">
        <v>19</v>
      </c>
      <c r="H33" s="2" t="s">
        <v>11</v>
      </c>
      <c r="I33" s="5" t="s">
        <v>65</v>
      </c>
      <c r="J33" s="12"/>
      <c r="K33" s="18"/>
      <c r="L33" s="18"/>
      <c r="M33" s="17" t="s">
        <v>203</v>
      </c>
      <c r="N33" s="17">
        <f>VLOOKUP(B33,'[1]CTC ALL CATEGORY'!$A$1:$AB$470,28,FALSE)</f>
        <v>18695</v>
      </c>
      <c r="O33" s="17">
        <f>VLOOKUP(B33,'[1]CTC ALL CATEGORY'!$A$1:$BE$470,29,FALSE)</f>
        <v>0</v>
      </c>
      <c r="P33" s="17">
        <f>VLOOKUP(B33,'[1]CTC ALL CATEGORY'!$A$1:$BE$470,34,FALSE)</f>
        <v>4500</v>
      </c>
      <c r="Q33" s="19">
        <f>VLOOKUP(B33,'[1]CTC ALL CATEGORY'!$A$1:$BE$470,57,FALSE)</f>
        <v>540036.80000000005</v>
      </c>
      <c r="R33" s="24">
        <v>0.1</v>
      </c>
      <c r="S33" s="24">
        <v>0.05</v>
      </c>
      <c r="T33" s="24">
        <v>0.03</v>
      </c>
      <c r="U33" s="24">
        <f t="shared" ref="U33:U34" si="9">SUM(R33:T33)</f>
        <v>0.18000000000000002</v>
      </c>
      <c r="V33" s="17">
        <f t="shared" ref="V33:V34" si="10">ROUND(Q33*U33,0)</f>
        <v>97207</v>
      </c>
      <c r="W33" s="19">
        <f t="shared" ref="W33:W34" si="11">Q33+V33</f>
        <v>637243.80000000005</v>
      </c>
      <c r="X33" s="17"/>
      <c r="Y33" s="17">
        <f t="shared" si="3"/>
        <v>20604</v>
      </c>
      <c r="Z33" s="15">
        <f t="shared" si="4"/>
        <v>-2591</v>
      </c>
    </row>
    <row r="34" spans="1:26" x14ac:dyDescent="0.25">
      <c r="A34" s="42">
        <f t="shared" si="5"/>
        <v>30</v>
      </c>
      <c r="B34" s="5">
        <v>10000291</v>
      </c>
      <c r="C34" s="49" t="s">
        <v>170</v>
      </c>
      <c r="D34" s="42" t="s">
        <v>17</v>
      </c>
      <c r="E34" s="5" t="s">
        <v>144</v>
      </c>
      <c r="F34" s="5" t="s">
        <v>18</v>
      </c>
      <c r="G34" s="5" t="s">
        <v>19</v>
      </c>
      <c r="H34" s="2" t="s">
        <v>11</v>
      </c>
      <c r="I34" s="5" t="s">
        <v>20</v>
      </c>
      <c r="J34" s="12"/>
      <c r="K34" s="18"/>
      <c r="L34" s="18"/>
      <c r="M34" s="17" t="s">
        <v>202</v>
      </c>
      <c r="N34" s="17">
        <f>VLOOKUP(B34,'[1]CTC ALL CATEGORY'!$A$1:$AB$470,28,FALSE)</f>
        <v>17753</v>
      </c>
      <c r="O34" s="17">
        <f>VLOOKUP(B34,'[1]CTC ALL CATEGORY'!$A$1:$BE$470,29,FALSE)</f>
        <v>0</v>
      </c>
      <c r="P34" s="17">
        <f>VLOOKUP(B34,'[1]CTC ALL CATEGORY'!$A$1:$BE$470,34,FALSE)</f>
        <v>4500</v>
      </c>
      <c r="Q34" s="19">
        <f>VLOOKUP(B34,'[1]CTC ALL CATEGORY'!$A$1:$BE$470,57,FALSE)</f>
        <v>521167.51999999996</v>
      </c>
      <c r="R34" s="24">
        <v>0.1</v>
      </c>
      <c r="S34" s="24">
        <v>0.05</v>
      </c>
      <c r="T34" s="24">
        <v>0.03</v>
      </c>
      <c r="U34" s="24">
        <f t="shared" si="9"/>
        <v>0.18000000000000002</v>
      </c>
      <c r="V34" s="17">
        <f t="shared" si="10"/>
        <v>93810</v>
      </c>
      <c r="W34" s="19">
        <f t="shared" si="11"/>
        <v>614977.52</v>
      </c>
      <c r="X34" s="17"/>
      <c r="Y34" s="17">
        <f t="shared" si="3"/>
        <v>19884</v>
      </c>
      <c r="Z34" s="15">
        <f t="shared" si="4"/>
        <v>-2369</v>
      </c>
    </row>
    <row r="35" spans="1:26" x14ac:dyDescent="0.2">
      <c r="C35" s="45" t="s">
        <v>160</v>
      </c>
      <c r="D35" s="26" t="s">
        <v>188</v>
      </c>
    </row>
    <row r="36" spans="1:26" x14ac:dyDescent="0.2">
      <c r="C36" s="45" t="s">
        <v>162</v>
      </c>
      <c r="D36" s="26" t="s">
        <v>188</v>
      </c>
    </row>
    <row r="37" spans="1:26" x14ac:dyDescent="0.2">
      <c r="C37" s="45" t="s">
        <v>163</v>
      </c>
      <c r="D37" s="26" t="s">
        <v>188</v>
      </c>
    </row>
    <row r="38" spans="1:26" x14ac:dyDescent="0.2">
      <c r="C38" s="45" t="s">
        <v>164</v>
      </c>
      <c r="D38" s="26" t="s">
        <v>188</v>
      </c>
    </row>
    <row r="39" spans="1:26" x14ac:dyDescent="0.2">
      <c r="C39" s="45" t="s">
        <v>165</v>
      </c>
      <c r="D39" s="26" t="s">
        <v>188</v>
      </c>
    </row>
    <row r="40" spans="1:26" x14ac:dyDescent="0.2">
      <c r="C40" s="45" t="s">
        <v>166</v>
      </c>
      <c r="D40" s="26" t="s">
        <v>188</v>
      </c>
    </row>
    <row r="41" spans="1:26" x14ac:dyDescent="0.2">
      <c r="C41" s="45" t="s">
        <v>167</v>
      </c>
      <c r="D41" s="26" t="s">
        <v>188</v>
      </c>
    </row>
    <row r="42" spans="1:26" x14ac:dyDescent="0.2">
      <c r="C42" s="45" t="s">
        <v>161</v>
      </c>
      <c r="D42" s="4" t="s">
        <v>189</v>
      </c>
    </row>
  </sheetData>
  <autoFilter ref="A4:Z42">
    <filterColumn colId="5">
      <filters blank="1">
        <filter val="J3"/>
        <filter val="S1"/>
        <filter val="S2"/>
        <filter val="SA"/>
      </filters>
    </filterColumn>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pane xSplit="2" ySplit="1" topLeftCell="C2" activePane="bottomRight" state="frozen"/>
      <selection pane="topRight" activeCell="C1" sqref="C1"/>
      <selection pane="bottomLeft" activeCell="A2" sqref="A2"/>
      <selection pane="bottomRight" activeCell="D22" sqref="D22"/>
    </sheetView>
  </sheetViews>
  <sheetFormatPr defaultColWidth="10.5703125" defaultRowHeight="12.75" x14ac:dyDescent="0.2"/>
  <cols>
    <col min="1" max="1" width="10.7109375" style="26" bestFit="1" customWidth="1"/>
    <col min="2" max="2" width="15.42578125" style="32" bestFit="1" customWidth="1"/>
    <col min="3" max="3" width="16.85546875" style="26" bestFit="1" customWidth="1"/>
    <col min="4" max="4" width="10.140625" style="26" bestFit="1" customWidth="1"/>
    <col min="5" max="5" width="18.28515625" style="26" bestFit="1" customWidth="1"/>
    <col min="6" max="6" width="9" style="26" bestFit="1" customWidth="1"/>
    <col min="7" max="7" width="18" style="26" bestFit="1" customWidth="1"/>
    <col min="8" max="8" width="39" style="26" bestFit="1" customWidth="1"/>
    <col min="9" max="16384" width="10.5703125" style="26"/>
  </cols>
  <sheetData>
    <row r="1" spans="1:8" s="36" customFormat="1" x14ac:dyDescent="0.2">
      <c r="A1" s="25" t="s">
        <v>135</v>
      </c>
      <c r="B1" s="25" t="s">
        <v>4</v>
      </c>
      <c r="C1" s="25" t="s">
        <v>136</v>
      </c>
      <c r="D1" s="37" t="s">
        <v>143</v>
      </c>
      <c r="E1" s="25" t="s">
        <v>132</v>
      </c>
      <c r="F1" s="25" t="s">
        <v>137</v>
      </c>
      <c r="G1" s="25" t="s">
        <v>133</v>
      </c>
      <c r="H1" s="36" t="s">
        <v>158</v>
      </c>
    </row>
    <row r="2" spans="1:8" x14ac:dyDescent="0.2">
      <c r="A2" s="27">
        <v>1</v>
      </c>
      <c r="B2" s="30" t="s">
        <v>183</v>
      </c>
      <c r="C2" s="29" t="s">
        <v>18</v>
      </c>
      <c r="D2" s="29" t="s">
        <v>144</v>
      </c>
      <c r="E2" s="28" t="s">
        <v>134</v>
      </c>
      <c r="F2" s="27"/>
      <c r="G2" s="28"/>
      <c r="H2" s="26" t="s">
        <v>184</v>
      </c>
    </row>
    <row r="3" spans="1:8" x14ac:dyDescent="0.2">
      <c r="A3" s="27">
        <f>A2+1</f>
        <v>2</v>
      </c>
      <c r="B3" s="30" t="s">
        <v>183</v>
      </c>
      <c r="C3" s="29" t="s">
        <v>14</v>
      </c>
      <c r="D3" s="29" t="s">
        <v>145</v>
      </c>
      <c r="E3" s="28" t="s">
        <v>134</v>
      </c>
      <c r="F3" s="27"/>
      <c r="G3" s="28"/>
      <c r="H3" s="26" t="s">
        <v>184</v>
      </c>
    </row>
    <row r="4" spans="1:8" x14ac:dyDescent="0.2">
      <c r="A4" s="27">
        <f t="shared" ref="A4:A31" si="0">A3+1</f>
        <v>3</v>
      </c>
      <c r="B4" s="30" t="s">
        <v>122</v>
      </c>
      <c r="C4" s="29" t="s">
        <v>18</v>
      </c>
      <c r="D4" s="29" t="s">
        <v>144</v>
      </c>
      <c r="E4" s="28" t="s">
        <v>134</v>
      </c>
      <c r="F4" s="27"/>
      <c r="G4" s="28"/>
      <c r="H4" s="26" t="s">
        <v>172</v>
      </c>
    </row>
    <row r="5" spans="1:8" x14ac:dyDescent="0.2">
      <c r="A5" s="27">
        <f t="shared" si="0"/>
        <v>4</v>
      </c>
      <c r="B5" s="33" t="s">
        <v>13</v>
      </c>
      <c r="C5" s="34" t="s">
        <v>14</v>
      </c>
      <c r="D5" s="34" t="s">
        <v>145</v>
      </c>
      <c r="E5" s="28" t="s">
        <v>134</v>
      </c>
      <c r="F5" s="27"/>
      <c r="G5" s="28"/>
    </row>
    <row r="6" spans="1:8" x14ac:dyDescent="0.2">
      <c r="A6" s="27">
        <f t="shared" si="0"/>
        <v>5</v>
      </c>
      <c r="B6" s="30" t="s">
        <v>17</v>
      </c>
      <c r="C6" s="29" t="s">
        <v>18</v>
      </c>
      <c r="D6" s="29" t="s">
        <v>144</v>
      </c>
      <c r="E6" s="28" t="s">
        <v>134</v>
      </c>
      <c r="F6" s="27"/>
      <c r="G6" s="28"/>
      <c r="H6" s="26" t="s">
        <v>171</v>
      </c>
    </row>
    <row r="7" spans="1:8" x14ac:dyDescent="0.2">
      <c r="A7" s="27">
        <f t="shared" si="0"/>
        <v>6</v>
      </c>
      <c r="B7" s="30" t="s">
        <v>17</v>
      </c>
      <c r="C7" s="29" t="s">
        <v>18</v>
      </c>
      <c r="D7" s="29" t="s">
        <v>144</v>
      </c>
      <c r="E7" s="28" t="s">
        <v>134</v>
      </c>
      <c r="F7" s="27"/>
      <c r="G7" s="28"/>
    </row>
    <row r="8" spans="1:8" x14ac:dyDescent="0.2">
      <c r="A8" s="27">
        <f t="shared" si="0"/>
        <v>7</v>
      </c>
      <c r="B8" s="30" t="s">
        <v>17</v>
      </c>
      <c r="C8" s="29" t="s">
        <v>26</v>
      </c>
      <c r="D8" s="29" t="s">
        <v>145</v>
      </c>
      <c r="E8" s="28" t="s">
        <v>134</v>
      </c>
      <c r="F8" s="27"/>
      <c r="G8" s="28"/>
      <c r="H8" s="26" t="s">
        <v>171</v>
      </c>
    </row>
    <row r="9" spans="1:8" x14ac:dyDescent="0.2">
      <c r="A9" s="27">
        <f t="shared" si="0"/>
        <v>8</v>
      </c>
      <c r="B9" s="30" t="s">
        <v>29</v>
      </c>
      <c r="C9" s="29" t="s">
        <v>18</v>
      </c>
      <c r="D9" s="29" t="s">
        <v>144</v>
      </c>
      <c r="E9" s="28" t="s">
        <v>134</v>
      </c>
      <c r="F9" s="27"/>
      <c r="G9" s="28"/>
      <c r="H9" s="26" t="s">
        <v>173</v>
      </c>
    </row>
    <row r="10" spans="1:8" x14ac:dyDescent="0.2">
      <c r="A10" s="27">
        <f t="shared" si="0"/>
        <v>9</v>
      </c>
      <c r="B10" s="30" t="s">
        <v>41</v>
      </c>
      <c r="C10" s="29" t="s">
        <v>18</v>
      </c>
      <c r="D10" s="29" t="s">
        <v>144</v>
      </c>
      <c r="E10" s="28" t="s">
        <v>134</v>
      </c>
      <c r="F10" s="27"/>
      <c r="G10" s="28"/>
      <c r="H10" s="26" t="s">
        <v>174</v>
      </c>
    </row>
    <row r="11" spans="1:8" x14ac:dyDescent="0.2">
      <c r="A11" s="27">
        <f t="shared" si="0"/>
        <v>10</v>
      </c>
      <c r="B11" s="30" t="s">
        <v>168</v>
      </c>
      <c r="C11" s="29" t="s">
        <v>18</v>
      </c>
      <c r="D11" s="29" t="s">
        <v>144</v>
      </c>
      <c r="E11" s="28" t="s">
        <v>134</v>
      </c>
      <c r="F11" s="27"/>
      <c r="G11" s="28"/>
    </row>
    <row r="12" spans="1:8" x14ac:dyDescent="0.2">
      <c r="A12" s="27">
        <f t="shared" si="0"/>
        <v>11</v>
      </c>
      <c r="B12" s="30" t="s">
        <v>45</v>
      </c>
      <c r="C12" s="29" t="s">
        <v>26</v>
      </c>
      <c r="D12" s="29" t="s">
        <v>145</v>
      </c>
      <c r="E12" s="28" t="s">
        <v>134</v>
      </c>
      <c r="F12" s="27"/>
      <c r="G12" s="28"/>
      <c r="H12" s="26" t="s">
        <v>185</v>
      </c>
    </row>
    <row r="13" spans="1:8" x14ac:dyDescent="0.2">
      <c r="A13" s="27">
        <f t="shared" si="0"/>
        <v>12</v>
      </c>
      <c r="B13" s="30" t="s">
        <v>45</v>
      </c>
      <c r="C13" s="29" t="s">
        <v>14</v>
      </c>
      <c r="D13" s="29" t="s">
        <v>145</v>
      </c>
      <c r="E13" s="28" t="s">
        <v>134</v>
      </c>
      <c r="F13" s="27"/>
      <c r="G13" s="28"/>
    </row>
    <row r="14" spans="1:8" x14ac:dyDescent="0.2">
      <c r="A14" s="27">
        <f t="shared" si="0"/>
        <v>13</v>
      </c>
      <c r="B14" s="23" t="s">
        <v>159</v>
      </c>
      <c r="C14" s="29" t="s">
        <v>18</v>
      </c>
      <c r="D14" s="29" t="s">
        <v>144</v>
      </c>
      <c r="E14" s="28" t="s">
        <v>134</v>
      </c>
      <c r="F14" s="27"/>
      <c r="G14" s="28"/>
      <c r="H14" s="26" t="s">
        <v>175</v>
      </c>
    </row>
    <row r="15" spans="1:8" x14ac:dyDescent="0.2">
      <c r="A15" s="27">
        <f t="shared" si="0"/>
        <v>14</v>
      </c>
      <c r="B15" s="31" t="s">
        <v>155</v>
      </c>
      <c r="C15" s="39" t="s">
        <v>42</v>
      </c>
      <c r="D15" s="29" t="s">
        <v>144</v>
      </c>
      <c r="E15" s="28" t="s">
        <v>134</v>
      </c>
      <c r="F15" s="27">
        <v>1</v>
      </c>
      <c r="G15" s="28"/>
      <c r="H15" s="26" t="s">
        <v>176</v>
      </c>
    </row>
    <row r="16" spans="1:8" x14ac:dyDescent="0.2">
      <c r="A16" s="27">
        <f t="shared" si="0"/>
        <v>15</v>
      </c>
      <c r="B16" s="30" t="s">
        <v>117</v>
      </c>
      <c r="C16" s="29" t="s">
        <v>18</v>
      </c>
      <c r="D16" s="29" t="s">
        <v>144</v>
      </c>
      <c r="E16" s="28" t="s">
        <v>134</v>
      </c>
      <c r="F16" s="27"/>
      <c r="G16" s="28"/>
      <c r="H16" s="26" t="s">
        <v>177</v>
      </c>
    </row>
    <row r="17" spans="1:8" x14ac:dyDescent="0.2">
      <c r="A17" s="27">
        <f t="shared" si="0"/>
        <v>16</v>
      </c>
      <c r="B17" s="30" t="s">
        <v>53</v>
      </c>
      <c r="C17" s="29" t="s">
        <v>18</v>
      </c>
      <c r="D17" s="29" t="s">
        <v>144</v>
      </c>
      <c r="E17" s="28" t="s">
        <v>134</v>
      </c>
      <c r="F17" s="27"/>
      <c r="G17" s="28"/>
      <c r="H17" s="26" t="s">
        <v>178</v>
      </c>
    </row>
    <row r="18" spans="1:8" x14ac:dyDescent="0.2">
      <c r="A18" s="27">
        <f t="shared" si="0"/>
        <v>17</v>
      </c>
      <c r="B18" s="30" t="s">
        <v>59</v>
      </c>
      <c r="C18" s="29" t="s">
        <v>60</v>
      </c>
      <c r="D18" s="29" t="s">
        <v>144</v>
      </c>
      <c r="E18" s="28" t="s">
        <v>134</v>
      </c>
      <c r="F18" s="27"/>
      <c r="G18" s="28"/>
      <c r="H18" s="26" t="s">
        <v>179</v>
      </c>
    </row>
    <row r="19" spans="1:8" x14ac:dyDescent="0.2">
      <c r="A19" s="27">
        <f t="shared" si="0"/>
        <v>18</v>
      </c>
      <c r="B19" s="41" t="s">
        <v>64</v>
      </c>
      <c r="C19" s="39" t="s">
        <v>42</v>
      </c>
      <c r="D19" s="29" t="s">
        <v>144</v>
      </c>
      <c r="E19" s="28" t="s">
        <v>134</v>
      </c>
      <c r="F19" s="27">
        <v>1</v>
      </c>
      <c r="G19" s="28"/>
      <c r="H19" s="26" t="s">
        <v>180</v>
      </c>
    </row>
    <row r="20" spans="1:8" x14ac:dyDescent="0.2">
      <c r="A20" s="27">
        <f t="shared" si="0"/>
        <v>19</v>
      </c>
      <c r="B20" s="30" t="s">
        <v>64</v>
      </c>
      <c r="C20" s="29" t="s">
        <v>26</v>
      </c>
      <c r="D20" s="29" t="s">
        <v>145</v>
      </c>
      <c r="E20" s="28" t="s">
        <v>134</v>
      </c>
      <c r="F20" s="28"/>
      <c r="G20" s="28"/>
      <c r="H20" s="26" t="s">
        <v>180</v>
      </c>
    </row>
    <row r="21" spans="1:8" x14ac:dyDescent="0.2">
      <c r="A21" s="27">
        <f t="shared" si="0"/>
        <v>20</v>
      </c>
      <c r="B21" s="30" t="s">
        <v>64</v>
      </c>
      <c r="C21" s="29" t="s">
        <v>74</v>
      </c>
      <c r="D21" s="29" t="s">
        <v>145</v>
      </c>
      <c r="E21" s="28" t="s">
        <v>134</v>
      </c>
      <c r="F21" s="28"/>
      <c r="G21" s="28"/>
      <c r="H21" s="26" t="s">
        <v>180</v>
      </c>
    </row>
    <row r="22" spans="1:8" x14ac:dyDescent="0.2">
      <c r="A22" s="27">
        <f t="shared" si="0"/>
        <v>21</v>
      </c>
      <c r="B22" s="30" t="s">
        <v>64</v>
      </c>
      <c r="C22" s="29" t="s">
        <v>26</v>
      </c>
      <c r="D22" s="29" t="s">
        <v>145</v>
      </c>
      <c r="E22" s="28" t="s">
        <v>134</v>
      </c>
      <c r="F22" s="28"/>
      <c r="G22" s="28"/>
      <c r="H22" s="26" t="s">
        <v>180</v>
      </c>
    </row>
    <row r="23" spans="1:8" x14ac:dyDescent="0.2">
      <c r="A23" s="27">
        <f t="shared" si="0"/>
        <v>22</v>
      </c>
      <c r="B23" s="30" t="s">
        <v>73</v>
      </c>
      <c r="C23" s="29" t="s">
        <v>18</v>
      </c>
      <c r="D23" s="29" t="s">
        <v>144</v>
      </c>
      <c r="E23" s="28" t="s">
        <v>134</v>
      </c>
      <c r="F23" s="28"/>
      <c r="G23" s="28"/>
      <c r="H23" s="26" t="s">
        <v>181</v>
      </c>
    </row>
    <row r="24" spans="1:8" x14ac:dyDescent="0.2">
      <c r="A24" s="27">
        <f t="shared" si="0"/>
        <v>23</v>
      </c>
      <c r="B24" s="30" t="s">
        <v>73</v>
      </c>
      <c r="C24" s="39" t="s">
        <v>42</v>
      </c>
      <c r="D24" s="29" t="s">
        <v>144</v>
      </c>
      <c r="E24" s="28" t="s">
        <v>134</v>
      </c>
      <c r="F24" s="28">
        <v>1</v>
      </c>
      <c r="G24" s="28"/>
      <c r="H24" s="26" t="s">
        <v>181</v>
      </c>
    </row>
    <row r="25" spans="1:8" x14ac:dyDescent="0.2">
      <c r="A25" s="27">
        <f t="shared" si="0"/>
        <v>24</v>
      </c>
      <c r="B25" s="30" t="s">
        <v>73</v>
      </c>
      <c r="C25" s="29" t="s">
        <v>74</v>
      </c>
      <c r="D25" s="29" t="s">
        <v>145</v>
      </c>
      <c r="E25" s="28" t="s">
        <v>134</v>
      </c>
      <c r="F25" s="28"/>
      <c r="G25" s="28"/>
      <c r="H25" s="26" t="s">
        <v>181</v>
      </c>
    </row>
    <row r="26" spans="1:8" x14ac:dyDescent="0.2">
      <c r="A26" s="27">
        <f t="shared" si="0"/>
        <v>25</v>
      </c>
      <c r="B26" s="30" t="s">
        <v>73</v>
      </c>
      <c r="C26" s="35" t="s">
        <v>74</v>
      </c>
      <c r="D26" s="29" t="s">
        <v>145</v>
      </c>
      <c r="E26" s="28" t="s">
        <v>134</v>
      </c>
      <c r="F26" s="28"/>
      <c r="G26" s="28"/>
      <c r="H26" s="26" t="s">
        <v>181</v>
      </c>
    </row>
    <row r="27" spans="1:8" x14ac:dyDescent="0.2">
      <c r="A27" s="27">
        <f t="shared" si="0"/>
        <v>26</v>
      </c>
      <c r="B27" s="30" t="s">
        <v>73</v>
      </c>
      <c r="C27" s="35" t="s">
        <v>26</v>
      </c>
      <c r="D27" s="29" t="s">
        <v>145</v>
      </c>
      <c r="E27" s="28" t="s">
        <v>134</v>
      </c>
      <c r="F27" s="28"/>
      <c r="G27" s="28"/>
      <c r="H27" s="26" t="s">
        <v>181</v>
      </c>
    </row>
    <row r="28" spans="1:8" x14ac:dyDescent="0.2">
      <c r="A28" s="27">
        <f t="shared" si="0"/>
        <v>27</v>
      </c>
      <c r="B28" s="30" t="s">
        <v>73</v>
      </c>
      <c r="C28" s="35" t="s">
        <v>74</v>
      </c>
      <c r="D28" s="29" t="s">
        <v>145</v>
      </c>
      <c r="E28" s="28" t="s">
        <v>134</v>
      </c>
      <c r="F28" s="28"/>
      <c r="G28" s="28"/>
      <c r="H28" s="26" t="s">
        <v>181</v>
      </c>
    </row>
    <row r="29" spans="1:8" x14ac:dyDescent="0.2">
      <c r="A29" s="27">
        <f t="shared" si="0"/>
        <v>28</v>
      </c>
      <c r="B29" s="30" t="s">
        <v>73</v>
      </c>
      <c r="C29" s="29" t="s">
        <v>14</v>
      </c>
      <c r="D29" s="29" t="s">
        <v>145</v>
      </c>
      <c r="E29" s="28" t="s">
        <v>134</v>
      </c>
      <c r="F29" s="28"/>
      <c r="G29" s="28"/>
      <c r="H29" s="26" t="s">
        <v>181</v>
      </c>
    </row>
    <row r="30" spans="1:8" x14ac:dyDescent="0.2">
      <c r="A30" s="27">
        <f t="shared" si="0"/>
        <v>29</v>
      </c>
      <c r="B30" s="30" t="s">
        <v>68</v>
      </c>
      <c r="C30" s="29" t="s">
        <v>18</v>
      </c>
      <c r="D30" s="29" t="s">
        <v>144</v>
      </c>
      <c r="E30" s="28" t="s">
        <v>134</v>
      </c>
      <c r="F30" s="28"/>
      <c r="G30" s="28"/>
      <c r="H30" s="26" t="s">
        <v>182</v>
      </c>
    </row>
    <row r="31" spans="1:8" x14ac:dyDescent="0.2">
      <c r="A31" s="27">
        <f t="shared" si="0"/>
        <v>30</v>
      </c>
      <c r="B31" s="30" t="s">
        <v>68</v>
      </c>
      <c r="C31" s="29" t="s">
        <v>18</v>
      </c>
      <c r="D31" s="29" t="s">
        <v>144</v>
      </c>
      <c r="E31" s="28" t="s">
        <v>134</v>
      </c>
      <c r="F31" s="28"/>
      <c r="G31" s="28"/>
      <c r="H31" s="26" t="s">
        <v>182</v>
      </c>
    </row>
    <row r="33" spans="1:1" x14ac:dyDescent="0.2">
      <c r="A33" s="26" t="s">
        <v>188</v>
      </c>
    </row>
    <row r="34" spans="1:1" x14ac:dyDescent="0.2">
      <c r="A34" s="26" t="s">
        <v>188</v>
      </c>
    </row>
    <row r="35" spans="1:1" x14ac:dyDescent="0.2">
      <c r="A35" s="26" t="s">
        <v>188</v>
      </c>
    </row>
    <row r="36" spans="1:1" x14ac:dyDescent="0.2">
      <c r="A36" s="26" t="s">
        <v>188</v>
      </c>
    </row>
    <row r="37" spans="1:1" x14ac:dyDescent="0.2">
      <c r="A37" s="26" t="s">
        <v>188</v>
      </c>
    </row>
    <row r="38" spans="1:1" x14ac:dyDescent="0.2">
      <c r="A38" s="26" t="s">
        <v>188</v>
      </c>
    </row>
    <row r="39" spans="1:1" x14ac:dyDescent="0.2">
      <c r="A39" s="26" t="s">
        <v>188</v>
      </c>
    </row>
  </sheetData>
  <autoFilter ref="A1:G3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2017-04-13T04:41:34Z</dcterms:modified>
</cp:coreProperties>
</file>