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bookViews>
  <sheets>
    <sheet name="Reduction of conversion cost " sheetId="4" r:id="rId1"/>
    <sheet name="Reduced BOPP film wastage" sheetId="5" r:id="rId2"/>
    <sheet name="New Neat Soap feeding setup " sheetId="6" r:id="rId3"/>
  </sheets>
  <calcPr calcId="145621"/>
</workbook>
</file>

<file path=xl/calcChain.xml><?xml version="1.0" encoding="utf-8"?>
<calcChain xmlns="http://schemas.openxmlformats.org/spreadsheetml/2006/main">
  <c r="C10" i="6" l="1"/>
  <c r="D10" i="6" s="1"/>
  <c r="E10" i="6" s="1"/>
  <c r="F10" i="6" s="1"/>
  <c r="C9" i="6"/>
  <c r="D9" i="6" s="1"/>
  <c r="E9" i="6" s="1"/>
  <c r="F9" i="6" s="1"/>
</calcChain>
</file>

<file path=xl/sharedStrings.xml><?xml version="1.0" encoding="utf-8"?>
<sst xmlns="http://schemas.openxmlformats.org/spreadsheetml/2006/main" count="50" uniqueCount="43">
  <si>
    <t>Total savings is 28,080 kg = 28.08 Mt. without compromising any Quality standards.</t>
  </si>
  <si>
    <t>By gaining 18 %. TFM/kg of noodles maintaining avg. 78.2% TFM &amp; 13.8% MIV due to  stable process.</t>
  </si>
  <si>
    <t xml:space="preserve">Our total Prod done. (Apr-2016 to Mar-2017)-1560 Mt. </t>
  </si>
  <si>
    <t>To control &amp; proper monitoring of the process &amp; to maintain TFM &amp; Moisture content of the noodles we got the following results:</t>
  </si>
  <si>
    <t>Reduction of conversion cost of Green neem noodles</t>
  </si>
  <si>
    <t>KPI</t>
  </si>
  <si>
    <t>KRA Description : World Class Service &amp; Customer perceived quality</t>
  </si>
  <si>
    <t>Reduced BOPP film wastage by proper monitoring &amp; control</t>
  </si>
  <si>
    <t>Total received  of BOPP film -</t>
  </si>
  <si>
    <t>(from 01.04.2016 to31.03.2017)=</t>
  </si>
  <si>
    <t>931 Kg</t>
  </si>
  <si>
    <t>Production done -</t>
  </si>
  <si>
    <t>133.32 mt.</t>
  </si>
  <si>
    <t>Total consumption -</t>
  </si>
  <si>
    <t>931 kg</t>
  </si>
  <si>
    <t xml:space="preserve">As per BOM per Mt. consumption is 6.930 kg. - </t>
  </si>
  <si>
    <t>Total consumption  asper BOM ( without wastage) for  producing  133.32 Mt. of Keefe soap is -</t>
  </si>
  <si>
    <t>924 kg</t>
  </si>
  <si>
    <t>Wastage as per practice for producing 133.320 mt of keefe Next 1 soap is( 2% Minimum Consider) -</t>
  </si>
  <si>
    <t>18.48 kg</t>
  </si>
  <si>
    <t>Total requirement should be -</t>
  </si>
  <si>
    <t>942.48 kg</t>
  </si>
  <si>
    <t>Actual savings is -</t>
  </si>
  <si>
    <t>11.48 kg</t>
  </si>
  <si>
    <t xml:space="preserve">New Neat Soap feeding setup to make good quality soap noodles </t>
  </si>
  <si>
    <t>Scope of Project</t>
  </si>
  <si>
    <t>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t>
  </si>
  <si>
    <t>Cost saving of Project</t>
  </si>
  <si>
    <t>Descriptions</t>
  </si>
  <si>
    <t>Running Hr.</t>
  </si>
  <si>
    <t>Fuel /Electric energy required/ton</t>
  </si>
  <si>
    <t>Fuel /Electric energy required/year(2400MT)</t>
  </si>
  <si>
    <t>Total Cost save/year in Rs:</t>
  </si>
  <si>
    <t>Steam Cost for Flashing and heating transfer 1.5 min x 2 time per transfer with 15 NB open steam</t>
  </si>
  <si>
    <t>Electric consumption for detached Gear pump with a capacity of 2 MT/hr. with 5.5 KW</t>
  </si>
  <si>
    <t>Other Benefits</t>
  </si>
  <si>
    <t xml:space="preserve">Eliminated excess water entrap due to frequent flashing and heating </t>
  </si>
  <si>
    <t xml:space="preserve">Improved Noodle quality </t>
  </si>
  <si>
    <t xml:space="preserve">Reduced manpower engagement for frequent refilling </t>
  </si>
  <si>
    <t>The cost of the Tank Construction had saved by using obsolete old caustic tank to soap feed tank after necessary repairing and jacketing ( cost saved approx. 1.4 lac)</t>
  </si>
  <si>
    <t>Modified and installed soap transfer pump to increase neat soap transfer capacity</t>
  </si>
  <si>
    <t xml:space="preserve">Convert 2Mt/hr. pump to 6 MT pump by changing drive arrangement and necessary modifications </t>
  </si>
  <si>
    <t>Also Save cost of 6 MT pump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</si>
</sst>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0" fillId="0" borderId="0" xfId="0" applyAlignment="1">
      <alignment horizontal="center"/>
    </xf>
    <xf numFmtId="0" fontId="0" fillId="0" borderId="0" xfId="0" applyAlignment="1">
      <alignment wrapText="1"/>
    </xf>
    <xf numFmtId="0" fontId="0" fillId="0" borderId="0" xfId="0" applyAlignment="1"/>
    <xf numFmtId="0" fontId="1" fillId="0" borderId="0" xfId="0" applyFont="1" applyAlignment="1">
      <alignment horizontal="center"/>
    </xf>
    <xf numFmtId="0" fontId="0" fillId="0" borderId="4" xfId="0" applyBorder="1"/>
    <xf numFmtId="0" fontId="0" fillId="0" borderId="5" xfId="0" applyBorder="1"/>
    <xf numFmtId="0" fontId="0" fillId="0" borderId="2" xfId="0" applyBorder="1" applyAlignment="1">
      <alignment vertical="top" wrapText="1"/>
    </xf>
    <xf numFmtId="0" fontId="1" fillId="0" borderId="5" xfId="0" applyFont="1" applyBorder="1" applyAlignment="1">
      <alignment wrapText="1"/>
    </xf>
    <xf numFmtId="0" fontId="1" fillId="0" borderId="5" xfId="0" applyFont="1" applyBorder="1"/>
    <xf numFmtId="0" fontId="0" fillId="0" borderId="5" xfId="0" applyBorder="1" applyAlignment="1">
      <alignment wrapText="1"/>
    </xf>
    <xf numFmtId="0" fontId="0" fillId="0" borderId="5" xfId="0" applyBorder="1" applyAlignment="1">
      <alignment horizontal="left" vertical="top" wrapText="1"/>
    </xf>
    <xf numFmtId="0" fontId="0" fillId="0" borderId="5" xfId="0" applyBorder="1" applyAlignment="1">
      <alignment vertical="top"/>
    </xf>
    <xf numFmtId="0" fontId="1" fillId="0" borderId="5" xfId="0" applyFont="1" applyBorder="1" applyAlignment="1">
      <alignment vertical="top" wrapText="1"/>
    </xf>
    <xf numFmtId="0" fontId="0" fillId="0" borderId="5" xfId="0" applyBorder="1" applyAlignment="1">
      <alignment vertical="center" wrapText="1"/>
    </xf>
    <xf numFmtId="0" fontId="2" fillId="0" borderId="0" xfId="0" applyFont="1" applyAlignment="1">
      <alignment horizontal="left" vertical="top"/>
    </xf>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3" fillId="0" borderId="3" xfId="0" applyFont="1" applyBorder="1" applyAlignment="1">
      <alignment horizontal="left" wrapText="1"/>
    </xf>
    <xf numFmtId="0" fontId="3" fillId="0" borderId="2" xfId="0" applyFont="1" applyBorder="1" applyAlignment="1">
      <alignment horizontal="left" wrapText="1"/>
    </xf>
    <xf numFmtId="0" fontId="3" fillId="0" borderId="1"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 xfId="0" applyFont="1" applyBorder="1" applyAlignment="1">
      <alignment horizontal="left"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wrapText="1"/>
    </xf>
    <xf numFmtId="0" fontId="0" fillId="0" borderId="1"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5</xdr:row>
      <xdr:rowOff>0</xdr:rowOff>
    </xdr:from>
    <xdr:ext cx="2600688" cy="1486108"/>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33975" y="1066800"/>
          <a:ext cx="2600688" cy="148610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
  <sheetViews>
    <sheetView tabSelected="1" workbookViewId="0">
      <selection activeCell="D24" sqref="D24"/>
    </sheetView>
  </sheetViews>
  <sheetFormatPr defaultRowHeight="15" x14ac:dyDescent="0.25"/>
  <cols>
    <col min="4" max="4" width="26.28515625" customWidth="1"/>
    <col min="5" max="5" width="18" customWidth="1"/>
    <col min="6" max="6" width="67.85546875" customWidth="1"/>
  </cols>
  <sheetData>
    <row r="1" spans="1:12" x14ac:dyDescent="0.25">
      <c r="A1" s="19" t="s">
        <v>6</v>
      </c>
      <c r="B1" s="19"/>
      <c r="C1" s="19"/>
      <c r="D1" s="19"/>
      <c r="E1" s="19"/>
      <c r="F1" s="19"/>
    </row>
    <row r="2" spans="1:12" x14ac:dyDescent="0.25">
      <c r="A2" t="s">
        <v>5</v>
      </c>
    </row>
    <row r="3" spans="1:12" x14ac:dyDescent="0.25">
      <c r="A3" s="20" t="s">
        <v>4</v>
      </c>
      <c r="B3" s="20"/>
      <c r="C3" s="20"/>
      <c r="D3" s="20"/>
      <c r="G3" s="4"/>
      <c r="H3" s="4"/>
      <c r="I3" s="4"/>
      <c r="J3" s="4"/>
      <c r="K3" s="4"/>
      <c r="L3" s="4"/>
    </row>
    <row r="5" spans="1:12" x14ac:dyDescent="0.25">
      <c r="A5" s="3" t="s">
        <v>3</v>
      </c>
      <c r="B5" s="2"/>
      <c r="C5" s="2"/>
      <c r="D5" s="2"/>
      <c r="E5" s="2"/>
      <c r="F5" s="1"/>
    </row>
    <row r="7" spans="1:12" x14ac:dyDescent="0.25">
      <c r="A7" t="s">
        <v>2</v>
      </c>
    </row>
    <row r="9" spans="1:12" x14ac:dyDescent="0.25">
      <c r="A9" t="s">
        <v>1</v>
      </c>
    </row>
    <row r="11" spans="1:12" x14ac:dyDescent="0.25">
      <c r="A11" t="s">
        <v>0</v>
      </c>
    </row>
  </sheetData>
  <mergeCells count="2">
    <mergeCell ref="A1:F1"/>
    <mergeCell ref="A3:D3"/>
  </mergeCells>
  <printOptions horizontalCentered="1" verticalCentered="1"/>
  <pageMargins left="0.70866141732283472" right="0.70866141732283472" top="0.74803149606299213" bottom="0.74803149606299213" header="0.31496062992125984" footer="0.31496062992125984"/>
  <pageSetup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A18" sqref="A18"/>
    </sheetView>
  </sheetViews>
  <sheetFormatPr defaultRowHeight="15" x14ac:dyDescent="0.25"/>
  <cols>
    <col min="1" max="1" width="86.5703125" customWidth="1"/>
    <col min="2" max="2" width="41" customWidth="1"/>
    <col min="3" max="3" width="13" customWidth="1"/>
    <col min="4" max="4" width="35.42578125" customWidth="1"/>
  </cols>
  <sheetData>
    <row r="1" spans="1:12" x14ac:dyDescent="0.25">
      <c r="A1" s="19" t="s">
        <v>6</v>
      </c>
      <c r="B1" s="19"/>
      <c r="C1" s="19"/>
      <c r="D1" s="19"/>
      <c r="E1" s="19"/>
      <c r="F1" s="19"/>
    </row>
    <row r="2" spans="1:12" x14ac:dyDescent="0.25">
      <c r="A2" t="s">
        <v>5</v>
      </c>
    </row>
    <row r="3" spans="1:12" x14ac:dyDescent="0.25">
      <c r="A3" s="20" t="s">
        <v>4</v>
      </c>
      <c r="B3" s="20"/>
      <c r="C3" s="20"/>
      <c r="D3" s="20"/>
      <c r="G3" s="4"/>
      <c r="H3" s="4"/>
      <c r="I3" s="4"/>
      <c r="J3" s="4"/>
      <c r="K3" s="4"/>
      <c r="L3" s="4"/>
    </row>
    <row r="4" spans="1:12" x14ac:dyDescent="0.25">
      <c r="A4" s="21" t="s">
        <v>7</v>
      </c>
      <c r="B4" s="22"/>
      <c r="C4" s="5"/>
    </row>
    <row r="5" spans="1:12" x14ac:dyDescent="0.25">
      <c r="C5" s="5"/>
    </row>
    <row r="6" spans="1:12" x14ac:dyDescent="0.25">
      <c r="A6" t="s">
        <v>8</v>
      </c>
      <c r="B6" s="5" t="s">
        <v>9</v>
      </c>
      <c r="C6" s="5" t="s">
        <v>10</v>
      </c>
    </row>
    <row r="7" spans="1:12" x14ac:dyDescent="0.25">
      <c r="B7" s="5"/>
      <c r="C7" s="5"/>
    </row>
    <row r="8" spans="1:12" x14ac:dyDescent="0.25">
      <c r="A8" t="s">
        <v>11</v>
      </c>
      <c r="B8" s="5" t="s">
        <v>9</v>
      </c>
      <c r="C8" s="5" t="s">
        <v>12</v>
      </c>
    </row>
    <row r="9" spans="1:12" x14ac:dyDescent="0.25">
      <c r="A9" t="s">
        <v>13</v>
      </c>
      <c r="C9" s="5" t="s">
        <v>14</v>
      </c>
    </row>
    <row r="10" spans="1:12" x14ac:dyDescent="0.25">
      <c r="A10" t="s">
        <v>15</v>
      </c>
      <c r="C10" s="5"/>
    </row>
    <row r="11" spans="1:12" x14ac:dyDescent="0.25">
      <c r="C11" s="5"/>
    </row>
    <row r="12" spans="1:12" x14ac:dyDescent="0.25">
      <c r="A12" s="6" t="s">
        <v>16</v>
      </c>
      <c r="C12" s="5" t="s">
        <v>17</v>
      </c>
    </row>
    <row r="13" spans="1:12" x14ac:dyDescent="0.25">
      <c r="C13" s="5"/>
    </row>
    <row r="14" spans="1:12" x14ac:dyDescent="0.25">
      <c r="A14" s="7" t="s">
        <v>18</v>
      </c>
      <c r="C14" s="5" t="s">
        <v>19</v>
      </c>
    </row>
    <row r="15" spans="1:12" x14ac:dyDescent="0.25">
      <c r="C15" s="5"/>
    </row>
    <row r="16" spans="1:12" x14ac:dyDescent="0.25">
      <c r="A16" t="s">
        <v>20</v>
      </c>
      <c r="C16" s="5" t="s">
        <v>21</v>
      </c>
    </row>
    <row r="17" spans="1:3" x14ac:dyDescent="0.25">
      <c r="C17" s="5"/>
    </row>
    <row r="18" spans="1:3" x14ac:dyDescent="0.25">
      <c r="A18" t="s">
        <v>22</v>
      </c>
      <c r="C18" s="8" t="s">
        <v>23</v>
      </c>
    </row>
  </sheetData>
  <mergeCells count="3">
    <mergeCell ref="A1:F1"/>
    <mergeCell ref="A3:D3"/>
    <mergeCell ref="A4:B4"/>
  </mergeCells>
  <pageMargins left="0.70866141732283472" right="0.70866141732283472" top="0.74803149606299213" bottom="0.74803149606299213" header="0.31496062992125984" footer="0.31496062992125984"/>
  <pageSetup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C15" sqref="C15"/>
    </sheetView>
  </sheetViews>
  <sheetFormatPr defaultRowHeight="15" x14ac:dyDescent="0.25"/>
  <cols>
    <col min="2" max="2" width="67.85546875" style="6" customWidth="1"/>
    <col min="3" max="3" width="24.42578125" customWidth="1"/>
    <col min="4" max="4" width="21.7109375" customWidth="1"/>
    <col min="5" max="5" width="22" customWidth="1"/>
    <col min="6" max="6" width="12.7109375" customWidth="1"/>
  </cols>
  <sheetData>
    <row r="1" spans="1:12" x14ac:dyDescent="0.25">
      <c r="A1" s="19" t="s">
        <v>6</v>
      </c>
      <c r="B1" s="19"/>
      <c r="C1" s="19"/>
      <c r="D1" s="19"/>
      <c r="E1" s="19"/>
      <c r="F1" s="19"/>
    </row>
    <row r="2" spans="1:12" x14ac:dyDescent="0.25">
      <c r="A2" t="s">
        <v>5</v>
      </c>
      <c r="B2"/>
    </row>
    <row r="3" spans="1:12" x14ac:dyDescent="0.25">
      <c r="A3" s="20" t="s">
        <v>4</v>
      </c>
      <c r="B3" s="20"/>
      <c r="C3" s="20"/>
      <c r="D3" s="20"/>
      <c r="G3" s="4"/>
      <c r="H3" s="4"/>
      <c r="I3" s="4"/>
      <c r="J3" s="4"/>
      <c r="K3" s="4"/>
      <c r="L3" s="4"/>
    </row>
    <row r="4" spans="1:12" ht="19.5" customHeight="1" x14ac:dyDescent="0.25">
      <c r="A4" s="9"/>
      <c r="B4" s="23" t="s">
        <v>24</v>
      </c>
      <c r="C4" s="24"/>
      <c r="D4" s="24"/>
      <c r="E4" s="24"/>
      <c r="F4" s="25"/>
    </row>
    <row r="5" spans="1:12" ht="19.5" customHeight="1" x14ac:dyDescent="0.25">
      <c r="A5" s="10"/>
      <c r="B5" s="26" t="s">
        <v>25</v>
      </c>
      <c r="C5" s="27"/>
      <c r="D5" s="27"/>
      <c r="E5" s="27"/>
      <c r="F5" s="28"/>
    </row>
    <row r="6" spans="1:12" ht="122.25" customHeight="1" x14ac:dyDescent="0.25">
      <c r="A6" s="29">
        <v>1</v>
      </c>
      <c r="B6" s="11" t="s">
        <v>26</v>
      </c>
      <c r="C6" s="32"/>
      <c r="D6" s="32"/>
      <c r="E6" s="32"/>
      <c r="F6" s="33"/>
    </row>
    <row r="7" spans="1:12" x14ac:dyDescent="0.25">
      <c r="A7" s="30"/>
      <c r="B7" s="12" t="s">
        <v>27</v>
      </c>
      <c r="C7" s="10"/>
      <c r="D7" s="10"/>
      <c r="E7" s="10"/>
      <c r="F7" s="10"/>
    </row>
    <row r="8" spans="1:12" ht="27" customHeight="1" x14ac:dyDescent="0.25">
      <c r="A8" s="30"/>
      <c r="B8" s="12" t="s">
        <v>28</v>
      </c>
      <c r="C8" s="13" t="s">
        <v>29</v>
      </c>
      <c r="D8" s="12" t="s">
        <v>30</v>
      </c>
      <c r="E8" s="12" t="s">
        <v>31</v>
      </c>
      <c r="F8" s="12" t="s">
        <v>32</v>
      </c>
    </row>
    <row r="9" spans="1:12" ht="30" x14ac:dyDescent="0.25">
      <c r="A9" s="30"/>
      <c r="B9" s="14" t="s">
        <v>33</v>
      </c>
      <c r="C9" s="10">
        <f>18*(2/60)</f>
        <v>0.6</v>
      </c>
      <c r="D9" s="10">
        <f>((C9*60)/8)/12</f>
        <v>0.375</v>
      </c>
      <c r="E9" s="10">
        <f>D9*2400</f>
        <v>900</v>
      </c>
      <c r="F9" s="10">
        <f>E9*39.25</f>
        <v>35325</v>
      </c>
    </row>
    <row r="10" spans="1:12" ht="30" x14ac:dyDescent="0.25">
      <c r="A10" s="30"/>
      <c r="B10" s="14" t="s">
        <v>34</v>
      </c>
      <c r="C10" s="10">
        <f>10.5/2</f>
        <v>5.25</v>
      </c>
      <c r="D10" s="10">
        <f>(C10*5.59*0.9)/8</f>
        <v>3.3015937499999999</v>
      </c>
      <c r="E10" s="10">
        <f>D10*2400</f>
        <v>7923.8249999999998</v>
      </c>
      <c r="F10" s="10">
        <f>E10*14</f>
        <v>110933.55</v>
      </c>
    </row>
    <row r="11" spans="1:12" x14ac:dyDescent="0.25">
      <c r="A11" s="30"/>
      <c r="B11" s="14"/>
      <c r="C11" s="10"/>
      <c r="D11" s="10"/>
      <c r="E11" s="10"/>
      <c r="F11" s="10"/>
    </row>
    <row r="12" spans="1:12" x14ac:dyDescent="0.25">
      <c r="A12" s="30"/>
      <c r="B12" s="12" t="s">
        <v>35</v>
      </c>
      <c r="C12" s="10"/>
      <c r="D12" s="10"/>
      <c r="E12" s="10"/>
      <c r="F12" s="10"/>
    </row>
    <row r="13" spans="1:12" x14ac:dyDescent="0.25">
      <c r="A13" s="30"/>
      <c r="B13" s="14" t="s">
        <v>36</v>
      </c>
      <c r="C13" s="10"/>
      <c r="D13" s="10"/>
      <c r="E13" s="10"/>
      <c r="F13" s="10"/>
    </row>
    <row r="14" spans="1:12" x14ac:dyDescent="0.25">
      <c r="A14" s="30"/>
      <c r="B14" s="14" t="s">
        <v>37</v>
      </c>
      <c r="C14" s="10"/>
      <c r="D14" s="10"/>
      <c r="E14" s="10"/>
      <c r="F14" s="10"/>
    </row>
    <row r="15" spans="1:12" x14ac:dyDescent="0.25">
      <c r="A15" s="30"/>
      <c r="B15" s="14" t="s">
        <v>38</v>
      </c>
      <c r="C15" s="10"/>
      <c r="D15" s="10"/>
      <c r="E15" s="10"/>
      <c r="F15" s="10"/>
    </row>
    <row r="16" spans="1:12" ht="45" x14ac:dyDescent="0.25">
      <c r="A16" s="31"/>
      <c r="B16" s="15" t="s">
        <v>39</v>
      </c>
      <c r="C16" s="14"/>
      <c r="D16" s="10"/>
      <c r="E16" s="10"/>
      <c r="F16" s="10"/>
    </row>
    <row r="18" spans="1:6" ht="65.25" customHeight="1" x14ac:dyDescent="0.25">
      <c r="A18" s="16">
        <v>2</v>
      </c>
      <c r="B18" s="17" t="s">
        <v>40</v>
      </c>
      <c r="C18" s="14" t="s">
        <v>41</v>
      </c>
      <c r="D18" s="18" t="s">
        <v>42</v>
      </c>
      <c r="E18" s="10"/>
      <c r="F18" s="10"/>
    </row>
  </sheetData>
  <mergeCells count="6">
    <mergeCell ref="A1:F1"/>
    <mergeCell ref="A3:D3"/>
    <mergeCell ref="B4:F4"/>
    <mergeCell ref="B5:F5"/>
    <mergeCell ref="A6:A16"/>
    <mergeCell ref="C6:F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Reduction of conversion cost </vt:lpstr>
      <vt:lpstr>Reduced BOPP film wastage</vt:lpstr>
      <vt:lpstr>New Neat Soap feeding setup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2017-04-24T06:29:28Z</dcterms:created>
  <dcterms:modified xsi:type="dcterms:W3CDTF">2017-04-24T06:44:59Z</dcterms:modified>
</cp:coreProperties>
</file>