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F4" i="1" l="1"/>
  <c r="D17" i="1"/>
  <c r="C17" i="1"/>
  <c r="G17" i="1"/>
  <c r="F10" i="1"/>
  <c r="F15" i="1"/>
  <c r="F3" i="1"/>
  <c r="E5" i="1"/>
  <c r="E7" i="1"/>
  <c r="F7" i="1" s="1"/>
  <c r="E8" i="1"/>
  <c r="F8" i="1" s="1"/>
  <c r="E9" i="1"/>
  <c r="F9" i="1" s="1"/>
  <c r="E10" i="1"/>
  <c r="E11" i="1"/>
  <c r="F11" i="1" s="1"/>
  <c r="E12" i="1"/>
  <c r="F12" i="1" s="1"/>
  <c r="E14" i="1"/>
  <c r="F14" i="1" s="1"/>
  <c r="E15" i="1"/>
  <c r="E16" i="1"/>
  <c r="F16" i="1" s="1"/>
  <c r="E3" i="1"/>
  <c r="E17" i="1" l="1"/>
  <c r="F5" i="1"/>
  <c r="F17" i="1"/>
</calcChain>
</file>

<file path=xl/sharedStrings.xml><?xml version="1.0" encoding="utf-8"?>
<sst xmlns="http://schemas.openxmlformats.org/spreadsheetml/2006/main" count="18" uniqueCount="18">
  <si>
    <t>Savings after Reverse Auction for freight Ex Zirakpur compared to 15-16</t>
  </si>
  <si>
    <t xml:space="preserve">Sr.no. </t>
  </si>
  <si>
    <t>Month / Year</t>
  </si>
  <si>
    <t>Value in 16-17  after Reverse auction</t>
  </si>
  <si>
    <t xml:space="preserve">Value in lacs in 15-16 after diesel adjustment in freight </t>
  </si>
  <si>
    <t>Savings compared to last year</t>
  </si>
  <si>
    <t>% Savings</t>
  </si>
  <si>
    <t>Dispatch in MT for current year 16-17</t>
  </si>
  <si>
    <t>Total</t>
  </si>
  <si>
    <t xml:space="preserve">Comparison with </t>
  </si>
  <si>
    <t>negotiated rates of 2015</t>
  </si>
  <si>
    <t>comparison with previous</t>
  </si>
  <si>
    <t>Reverse auction rates of Apple season</t>
  </si>
  <si>
    <t xml:space="preserve">Comparison with previous yrs. </t>
  </si>
  <si>
    <t>Normal season rates with reverse auction</t>
  </si>
  <si>
    <t>April</t>
  </si>
  <si>
    <t xml:space="preserve">May 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</si>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</sst>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/>
    </xf>
    <xf numFmtId="17" fontId="0" fillId="2" borderId="1" xfId="0" applyNumberFormat="1" applyFont="1" applyFill="1" applyBorder="1" applyAlignment="1">
      <alignment horizontal="right"/>
    </xf>
    <xf numFmtId="9" fontId="0" fillId="2" borderId="1" xfId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7" fontId="0" fillId="3" borderId="1" xfId="0" applyNumberFormat="1" applyFont="1" applyFill="1" applyBorder="1" applyAlignment="1">
      <alignment horizontal="right"/>
    </xf>
    <xf numFmtId="9" fontId="0" fillId="3" borderId="1" xfId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7" fontId="0" fillId="4" borderId="1" xfId="0" applyNumberFormat="1" applyFont="1" applyFill="1" applyBorder="1" applyAlignment="1">
      <alignment horizontal="right"/>
    </xf>
    <xf numFmtId="9" fontId="0" fillId="4" borderId="1" xfId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7" fontId="0" fillId="5" borderId="1" xfId="0" applyNumberFormat="1" applyFont="1" applyFill="1" applyBorder="1" applyAlignment="1">
      <alignment horizontal="right"/>
    </xf>
    <xf numFmtId="9" fontId="0" fillId="5" borderId="1" xfId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8" sqref="G18"/>
    </sheetView>
  </sheetViews>
  <sheetFormatPr defaultRowHeight="15" x14ac:dyDescent="0.25"/>
  <cols>
    <col min="1" max="1" width="7" customWidth="1"/>
    <col min="2" max="2" width="12.7109375" customWidth="1"/>
    <col min="3" max="4" width="14.28515625" customWidth="1"/>
    <col min="5" max="5" width="12.5703125" customWidth="1"/>
    <col min="6" max="6" width="10.5703125" customWidth="1"/>
    <col min="7" max="7" width="13.7109375" customWidth="1"/>
  </cols>
  <sheetData>
    <row r="1" spans="1:8" ht="24.75" customHeight="1" x14ac:dyDescent="0.25">
      <c r="A1" s="19" t="s">
        <v>0</v>
      </c>
      <c r="B1" s="19"/>
      <c r="C1" s="19"/>
      <c r="D1" s="19"/>
      <c r="E1" s="19"/>
      <c r="F1" s="20"/>
    </row>
    <row r="2" spans="1:8" ht="60" customHeight="1" x14ac:dyDescent="0.25">
      <c r="A2" s="5" t="s">
        <v>1</v>
      </c>
      <c r="B2" s="5" t="s">
        <v>2</v>
      </c>
      <c r="C2" s="6" t="s">
        <v>4</v>
      </c>
      <c r="D2" s="6" t="s">
        <v>3</v>
      </c>
      <c r="E2" s="6" t="s">
        <v>5</v>
      </c>
      <c r="F2" s="6" t="s">
        <v>6</v>
      </c>
      <c r="G2" s="6" t="s">
        <v>7</v>
      </c>
    </row>
    <row r="3" spans="1:8" x14ac:dyDescent="0.25">
      <c r="A3" s="16">
        <v>1</v>
      </c>
      <c r="B3" s="17" t="s">
        <v>15</v>
      </c>
      <c r="C3" s="16">
        <v>55.34</v>
      </c>
      <c r="D3" s="16">
        <v>50.74</v>
      </c>
      <c r="E3" s="16">
        <f>C3-D3</f>
        <v>4.6000000000000014</v>
      </c>
      <c r="F3" s="18">
        <f>E3/D3</f>
        <v>9.0658257784785201E-2</v>
      </c>
      <c r="G3" s="16">
        <v>2095</v>
      </c>
      <c r="H3" t="s">
        <v>9</v>
      </c>
    </row>
    <row r="4" spans="1:8" x14ac:dyDescent="0.25">
      <c r="A4" s="16">
        <v>2</v>
      </c>
      <c r="B4" s="17" t="s">
        <v>16</v>
      </c>
      <c r="C4" s="16">
        <v>55.05</v>
      </c>
      <c r="D4" s="16">
        <v>51.64</v>
      </c>
      <c r="E4" s="16">
        <f>C4-D4</f>
        <v>3.4099999999999966</v>
      </c>
      <c r="F4" s="18">
        <f>E4/D4</f>
        <v>6.6034082106893807E-2</v>
      </c>
      <c r="G4" s="16">
        <v>1942</v>
      </c>
      <c r="H4" t="s">
        <v>10</v>
      </c>
    </row>
    <row r="5" spans="1:8" x14ac:dyDescent="0.25">
      <c r="A5" s="16">
        <v>3</v>
      </c>
      <c r="B5" s="17" t="s">
        <v>17</v>
      </c>
      <c r="C5" s="16">
        <v>54.23</v>
      </c>
      <c r="D5" s="16">
        <v>51.05</v>
      </c>
      <c r="E5" s="16">
        <f t="shared" ref="E5:E16" si="0">C5-D5</f>
        <v>3.1799999999999997</v>
      </c>
      <c r="F5" s="18">
        <f t="shared" ref="F5:F16" si="1">E5/D5</f>
        <v>6.2291870714985306E-2</v>
      </c>
      <c r="G5" s="16">
        <v>1960</v>
      </c>
    </row>
    <row r="6" spans="1:8" ht="11.25" customHeight="1" x14ac:dyDescent="0.25">
      <c r="A6" s="3"/>
      <c r="B6" s="8"/>
      <c r="C6" s="3"/>
      <c r="D6" s="3"/>
      <c r="E6" s="3"/>
      <c r="F6" s="9"/>
      <c r="G6" s="3"/>
    </row>
    <row r="7" spans="1:8" x14ac:dyDescent="0.25">
      <c r="A7" s="10">
        <v>4</v>
      </c>
      <c r="B7" s="11">
        <v>42552</v>
      </c>
      <c r="C7" s="10">
        <v>45.53</v>
      </c>
      <c r="D7" s="10">
        <v>42.41</v>
      </c>
      <c r="E7" s="10">
        <f t="shared" si="0"/>
        <v>3.1200000000000045</v>
      </c>
      <c r="F7" s="12">
        <f t="shared" si="1"/>
        <v>7.3567554821976064E-2</v>
      </c>
      <c r="G7" s="10">
        <v>1645</v>
      </c>
      <c r="H7" t="s">
        <v>11</v>
      </c>
    </row>
    <row r="8" spans="1:8" x14ac:dyDescent="0.25">
      <c r="A8" s="10">
        <v>5</v>
      </c>
      <c r="B8" s="11">
        <v>42583</v>
      </c>
      <c r="C8" s="10">
        <v>66.88</v>
      </c>
      <c r="D8" s="10">
        <v>61.72</v>
      </c>
      <c r="E8" s="10">
        <f t="shared" si="0"/>
        <v>5.1599999999999966</v>
      </c>
      <c r="F8" s="12">
        <f t="shared" si="1"/>
        <v>8.360337005832788E-2</v>
      </c>
      <c r="G8" s="10">
        <v>2205</v>
      </c>
      <c r="H8" t="s">
        <v>12</v>
      </c>
    </row>
    <row r="9" spans="1:8" x14ac:dyDescent="0.25">
      <c r="A9" s="10">
        <v>6</v>
      </c>
      <c r="B9" s="11">
        <v>42614</v>
      </c>
      <c r="C9" s="10">
        <v>45.69</v>
      </c>
      <c r="D9" s="10">
        <v>41.86</v>
      </c>
      <c r="E9" s="10">
        <f t="shared" si="0"/>
        <v>3.8299999999999983</v>
      </c>
      <c r="F9" s="12">
        <f t="shared" si="1"/>
        <v>9.1495461060678407E-2</v>
      </c>
      <c r="G9" s="10">
        <v>1564</v>
      </c>
    </row>
    <row r="10" spans="1:8" x14ac:dyDescent="0.25">
      <c r="A10" s="10">
        <v>7</v>
      </c>
      <c r="B10" s="11">
        <v>42644</v>
      </c>
      <c r="C10" s="10">
        <v>30.22</v>
      </c>
      <c r="D10" s="10">
        <v>27.62</v>
      </c>
      <c r="E10" s="10">
        <f t="shared" si="0"/>
        <v>2.5999999999999979</v>
      </c>
      <c r="F10" s="12">
        <f t="shared" si="1"/>
        <v>9.4134685010861613E-2</v>
      </c>
      <c r="G10" s="10">
        <v>1031</v>
      </c>
    </row>
    <row r="11" spans="1:8" x14ac:dyDescent="0.25">
      <c r="A11" s="10">
        <v>8</v>
      </c>
      <c r="B11" s="11">
        <v>42675</v>
      </c>
      <c r="C11" s="10">
        <v>38.44</v>
      </c>
      <c r="D11" s="10">
        <v>35.68</v>
      </c>
      <c r="E11" s="10">
        <f t="shared" si="0"/>
        <v>2.759999999999998</v>
      </c>
      <c r="F11" s="12">
        <f t="shared" si="1"/>
        <v>7.7354260089686044E-2</v>
      </c>
      <c r="G11" s="10">
        <v>1340</v>
      </c>
    </row>
    <row r="12" spans="1:8" x14ac:dyDescent="0.25">
      <c r="A12" s="10">
        <v>9</v>
      </c>
      <c r="B12" s="11">
        <v>42705</v>
      </c>
      <c r="C12" s="10">
        <v>47.6</v>
      </c>
      <c r="D12" s="10">
        <v>44.37</v>
      </c>
      <c r="E12" s="10">
        <f t="shared" si="0"/>
        <v>3.230000000000004</v>
      </c>
      <c r="F12" s="12">
        <f t="shared" si="1"/>
        <v>7.2796934865900484E-2</v>
      </c>
      <c r="G12" s="10">
        <v>1602</v>
      </c>
    </row>
    <row r="13" spans="1:8" ht="7.5" customHeight="1" x14ac:dyDescent="0.25">
      <c r="A13" s="3"/>
      <c r="B13" s="8"/>
      <c r="C13" s="3"/>
      <c r="D13" s="3"/>
      <c r="E13" s="3"/>
      <c r="F13" s="9"/>
      <c r="G13" s="3"/>
    </row>
    <row r="14" spans="1:8" x14ac:dyDescent="0.25">
      <c r="A14" s="13">
        <v>10</v>
      </c>
      <c r="B14" s="14">
        <v>42736</v>
      </c>
      <c r="C14" s="13">
        <v>40.86</v>
      </c>
      <c r="D14" s="13">
        <v>38.74</v>
      </c>
      <c r="E14" s="13">
        <f t="shared" si="0"/>
        <v>2.1199999999999974</v>
      </c>
      <c r="F14" s="15">
        <f t="shared" si="1"/>
        <v>5.4723799690242575E-2</v>
      </c>
      <c r="G14" s="13">
        <v>1625</v>
      </c>
      <c r="H14" t="s">
        <v>13</v>
      </c>
    </row>
    <row r="15" spans="1:8" x14ac:dyDescent="0.25">
      <c r="A15" s="13">
        <v>11</v>
      </c>
      <c r="B15" s="14">
        <v>42767</v>
      </c>
      <c r="C15" s="13">
        <v>50.13</v>
      </c>
      <c r="D15" s="13">
        <v>46.42</v>
      </c>
      <c r="E15" s="13">
        <f t="shared" si="0"/>
        <v>3.7100000000000009</v>
      </c>
      <c r="F15" s="15">
        <f t="shared" si="1"/>
        <v>7.9922447221025442E-2</v>
      </c>
      <c r="G15" s="13">
        <v>1789</v>
      </c>
      <c r="H15" t="s">
        <v>14</v>
      </c>
    </row>
    <row r="16" spans="1:8" x14ac:dyDescent="0.25">
      <c r="A16" s="13">
        <v>12</v>
      </c>
      <c r="B16" s="14">
        <v>42795</v>
      </c>
      <c r="C16" s="13">
        <v>49.73</v>
      </c>
      <c r="D16" s="13">
        <v>46.71</v>
      </c>
      <c r="E16" s="13">
        <f t="shared" si="0"/>
        <v>3.019999999999996</v>
      </c>
      <c r="F16" s="15">
        <f t="shared" si="1"/>
        <v>6.4654249625347798E-2</v>
      </c>
      <c r="G16" s="13">
        <v>1842</v>
      </c>
    </row>
    <row r="17" spans="1:7" x14ac:dyDescent="0.25">
      <c r="A17" s="3"/>
      <c r="B17" s="4" t="s">
        <v>8</v>
      </c>
      <c r="C17" s="5">
        <f>SUM(C3:C16)</f>
        <v>579.70000000000005</v>
      </c>
      <c r="D17" s="5">
        <f>SUM(D3:D16)</f>
        <v>538.96</v>
      </c>
      <c r="E17" s="5">
        <f>SUM(E3:E16)</f>
        <v>40.739999999999988</v>
      </c>
      <c r="F17" s="7">
        <f>AVERAGE(F3:F16)</f>
        <v>7.5936414420892565E-2</v>
      </c>
      <c r="G17" s="5">
        <f>SUM(G3:G16)</f>
        <v>20640</v>
      </c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 Tare</dc:creator>
  <cp:lastModifiedBy>Chandan  Tare</cp:lastModifiedBy>
  <dcterms:created xsi:type="dcterms:W3CDTF">2017-04-12T07:36:41Z</dcterms:created>
  <dcterms:modified xsi:type="dcterms:W3CDTF">2017-04-12T10:00:45Z</dcterms:modified>
</cp:coreProperties>
</file>