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9" i="1" l="1"/>
  <c r="G19" i="1"/>
  <c r="G20" i="1" s="1"/>
  <c r="D19" i="1"/>
  <c r="C19" i="1"/>
  <c r="C20" i="1" s="1"/>
  <c r="F23" i="1" l="1"/>
  <c r="F22" i="1"/>
  <c r="F24" i="1" s="1"/>
</calcChain>
</file>

<file path=xl/sharedStrings.xml><?xml version="1.0" encoding="utf-8"?>
<sst xmlns="http://schemas.openxmlformats.org/spreadsheetml/2006/main" count="44" uniqueCount="26">
  <si>
    <t>2015-16</t>
  </si>
  <si>
    <t>2016-17</t>
  </si>
  <si>
    <t>Tracing</t>
  </si>
  <si>
    <t>Vaccum</t>
  </si>
  <si>
    <t>Month</t>
  </si>
  <si>
    <t>FT 701</t>
  </si>
  <si>
    <t>FT704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</si>
  <si>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</si>
  <si>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</si>
  <si>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</si>
  <si>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</si>
  <si>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</si>
  <si>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</si>
  <si>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</si>
  <si>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</si>
  <si>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</si>
  <si>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</si>
  <si>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</si>
  <si>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</si>
  <si>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Total </t>
  </si>
  <si>
    <t>Total</t>
  </si>
  <si>
    <t xml:space="preserve">Total steam </t>
  </si>
  <si>
    <t>Total Reduction</t>
  </si>
  <si>
    <t>% Reduction in steam usage</t>
  </si>
  <si>
    <t>Total Savings in Rs</t>
  </si>
  <si>
    <t>Steam Saving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</si>
</sst>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0" fillId="3" borderId="1" xfId="0" applyFill="1" applyBorder="1"/>
    <xf numFmtId="2" fontId="3" fillId="3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1" fontId="0" fillId="0" borderId="1" xfId="0" applyNumberFormat="1" applyFill="1" applyBorder="1" applyAlignment="1">
      <alignment horizontal="right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/>
    <xf numFmtId="0" fontId="0" fillId="0" borderId="1" xfId="0" applyFont="1" applyBorder="1"/>
    <xf numFmtId="1" fontId="0" fillId="0" borderId="1" xfId="0" applyNumberFormat="1" applyFont="1" applyBorder="1"/>
    <xf numFmtId="0" fontId="0" fillId="0" borderId="2" xfId="0" applyFill="1" applyBorder="1"/>
    <xf numFmtId="0" fontId="0" fillId="0" borderId="3" xfId="0" applyBorder="1"/>
    <xf numFmtId="1" fontId="0" fillId="0" borderId="3" xfId="0" applyNumberFormat="1" applyBorder="1"/>
    <xf numFmtId="0" fontId="0" fillId="0" borderId="4" xfId="0" applyFont="1" applyBorder="1" applyAlignment="1">
      <alignment vertical="center"/>
    </xf>
    <xf numFmtId="0" fontId="0" fillId="0" borderId="5" xfId="0" applyBorder="1"/>
    <xf numFmtId="2" fontId="0" fillId="0" borderId="1" xfId="0" applyNumberFormat="1" applyBorder="1" applyAlignment="1">
      <alignment horizontal="right" vertical="center"/>
    </xf>
    <xf numFmtId="0" fontId="0" fillId="0" borderId="6" xfId="0" applyFill="1" applyBorder="1"/>
    <xf numFmtId="1" fontId="1" fillId="0" borderId="3" xfId="0" applyNumberFormat="1" applyFont="1" applyBorder="1"/>
  </cellXfs>
  <cellStyles count="2">
    <cellStyle name="Normal" xfId="0" builtinId="0"/>
    <cellStyle name="Normal 8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workbookViewId="0">
      <selection activeCell="G25" sqref="G25"/>
    </sheetView>
  </sheetViews>
  <sheetFormatPr defaultRowHeight="15" x14ac:dyDescent="0.25"/>
  <cols>
    <col min="2" max="2" width="11.7109375" bestFit="1" customWidth="1"/>
    <col min="3" max="3" width="12.5703125" customWidth="1"/>
    <col min="4" max="4" width="14.140625" customWidth="1"/>
    <col min="5" max="5" width="17.85546875" customWidth="1"/>
    <col min="6" max="6" width="11.7109375" bestFit="1" customWidth="1"/>
    <col min="7" max="7" width="15.5703125" customWidth="1"/>
    <col min="8" max="8" width="13.85546875" customWidth="1"/>
  </cols>
  <sheetData>
    <row r="2" spans="2:8" x14ac:dyDescent="0.25">
      <c r="B2" s="2" t="s">
        <v>25</v>
      </c>
    </row>
    <row r="4" spans="2:8" x14ac:dyDescent="0.25">
      <c r="C4" s="1" t="s">
        <v>0</v>
      </c>
      <c r="D4" s="2"/>
      <c r="E4" s="2"/>
      <c r="F4" s="2"/>
      <c r="G4" s="1" t="s">
        <v>1</v>
      </c>
    </row>
    <row r="5" spans="2:8" x14ac:dyDescent="0.25">
      <c r="C5" t="s">
        <v>2</v>
      </c>
      <c r="D5" t="s">
        <v>3</v>
      </c>
      <c r="G5" t="s">
        <v>2</v>
      </c>
      <c r="H5" t="s">
        <v>3</v>
      </c>
    </row>
    <row r="6" spans="2:8" x14ac:dyDescent="0.25">
      <c r="B6" s="3" t="s">
        <v>4</v>
      </c>
      <c r="C6" s="4" t="s">
        <v>5</v>
      </c>
      <c r="D6" s="4" t="s">
        <v>6</v>
      </c>
      <c r="F6" s="3" t="s">
        <v>4</v>
      </c>
      <c r="G6" s="4" t="s">
        <v>5</v>
      </c>
      <c r="H6" s="4" t="s">
        <v>6</v>
      </c>
    </row>
    <row r="7" spans="2:8" x14ac:dyDescent="0.25">
      <c r="B7" s="5" t="s">
        <v>7</v>
      </c>
      <c r="C7" s="6">
        <v>1260</v>
      </c>
      <c r="D7" s="7">
        <v>766</v>
      </c>
      <c r="F7" s="5" t="s">
        <v>7</v>
      </c>
      <c r="G7" s="7">
        <v>2011</v>
      </c>
      <c r="H7" s="7">
        <v>594</v>
      </c>
    </row>
    <row r="8" spans="2:8" x14ac:dyDescent="0.25">
      <c r="B8" s="5" t="s">
        <v>8</v>
      </c>
      <c r="C8" s="6">
        <v>2053</v>
      </c>
      <c r="D8" s="7">
        <v>954</v>
      </c>
      <c r="F8" s="5" t="s">
        <v>8</v>
      </c>
      <c r="G8" s="7">
        <v>1969</v>
      </c>
      <c r="H8" s="7">
        <v>494</v>
      </c>
    </row>
    <row r="9" spans="2:8" x14ac:dyDescent="0.25">
      <c r="B9" s="5" t="s">
        <v>9</v>
      </c>
      <c r="C9" s="6">
        <v>2240</v>
      </c>
      <c r="D9" s="7">
        <v>880</v>
      </c>
      <c r="F9" s="5" t="s">
        <v>9</v>
      </c>
      <c r="G9" s="7">
        <v>1591</v>
      </c>
      <c r="H9" s="7">
        <v>734.8</v>
      </c>
    </row>
    <row r="10" spans="2:8" x14ac:dyDescent="0.25">
      <c r="B10" s="5" t="s">
        <v>10</v>
      </c>
      <c r="C10" s="6">
        <v>2136</v>
      </c>
      <c r="D10" s="7">
        <v>1071</v>
      </c>
      <c r="F10" s="5" t="s">
        <v>10</v>
      </c>
      <c r="G10" s="7">
        <v>1592</v>
      </c>
      <c r="H10" s="7">
        <v>654.76</v>
      </c>
    </row>
    <row r="11" spans="2:8" x14ac:dyDescent="0.25">
      <c r="B11" s="5" t="s">
        <v>11</v>
      </c>
      <c r="C11" s="6">
        <v>2407</v>
      </c>
      <c r="D11" s="7">
        <v>900</v>
      </c>
      <c r="F11" s="5" t="s">
        <v>11</v>
      </c>
      <c r="G11" s="7">
        <v>2190</v>
      </c>
      <c r="H11" s="7">
        <v>740.8</v>
      </c>
    </row>
    <row r="12" spans="2:8" x14ac:dyDescent="0.25">
      <c r="B12" s="5" t="s">
        <v>12</v>
      </c>
      <c r="C12" s="6">
        <v>1645</v>
      </c>
      <c r="D12" s="7">
        <v>914</v>
      </c>
      <c r="F12" s="5" t="s">
        <v>12</v>
      </c>
      <c r="G12" s="7">
        <v>1504</v>
      </c>
      <c r="H12" s="7">
        <v>689</v>
      </c>
    </row>
    <row r="13" spans="2:8" x14ac:dyDescent="0.25">
      <c r="B13" s="5" t="s">
        <v>13</v>
      </c>
      <c r="C13" s="6">
        <v>1914</v>
      </c>
      <c r="D13" s="7">
        <v>696</v>
      </c>
      <c r="F13" s="5" t="s">
        <v>13</v>
      </c>
      <c r="G13" s="7">
        <v>1767</v>
      </c>
      <c r="H13" s="7">
        <v>712</v>
      </c>
    </row>
    <row r="14" spans="2:8" x14ac:dyDescent="0.25">
      <c r="B14" s="5" t="s">
        <v>14</v>
      </c>
      <c r="C14" s="6">
        <v>2162</v>
      </c>
      <c r="D14" s="7">
        <v>752</v>
      </c>
      <c r="F14" s="5" t="s">
        <v>14</v>
      </c>
      <c r="G14" s="7">
        <v>1507</v>
      </c>
      <c r="H14" s="7">
        <v>585</v>
      </c>
    </row>
    <row r="15" spans="2:8" x14ac:dyDescent="0.25">
      <c r="B15" s="5" t="s">
        <v>15</v>
      </c>
      <c r="C15" s="6">
        <v>1401</v>
      </c>
      <c r="D15" s="7">
        <v>661</v>
      </c>
      <c r="F15" s="5" t="s">
        <v>15</v>
      </c>
      <c r="G15" s="7">
        <v>912</v>
      </c>
      <c r="H15" s="7">
        <v>581</v>
      </c>
    </row>
    <row r="16" spans="2:8" x14ac:dyDescent="0.25">
      <c r="B16" s="5" t="s">
        <v>16</v>
      </c>
      <c r="C16" s="8">
        <v>1062.25</v>
      </c>
      <c r="D16" s="8">
        <v>551.55999999999995</v>
      </c>
      <c r="F16" s="5" t="s">
        <v>16</v>
      </c>
      <c r="G16" s="7">
        <v>1188</v>
      </c>
      <c r="H16" s="7">
        <v>619</v>
      </c>
    </row>
    <row r="17" spans="2:8" x14ac:dyDescent="0.25">
      <c r="B17" s="5" t="s">
        <v>17</v>
      </c>
      <c r="C17" s="6">
        <v>799.1</v>
      </c>
      <c r="D17" s="7">
        <v>599.76</v>
      </c>
      <c r="F17" s="5" t="s">
        <v>17</v>
      </c>
      <c r="G17" s="7">
        <v>1021</v>
      </c>
      <c r="H17" s="7">
        <v>545</v>
      </c>
    </row>
    <row r="18" spans="2:8" x14ac:dyDescent="0.25">
      <c r="B18" s="5" t="s">
        <v>18</v>
      </c>
      <c r="C18" s="6">
        <v>1366</v>
      </c>
      <c r="D18" s="7">
        <v>644.85</v>
      </c>
      <c r="F18" s="5" t="s">
        <v>18</v>
      </c>
      <c r="G18" s="7">
        <v>726</v>
      </c>
      <c r="H18" s="7">
        <v>514</v>
      </c>
    </row>
    <row r="19" spans="2:8" x14ac:dyDescent="0.25">
      <c r="B19" s="9" t="s">
        <v>19</v>
      </c>
      <c r="C19" s="10">
        <f>SUM(C7:C18)</f>
        <v>20445.349999999999</v>
      </c>
      <c r="D19" s="11">
        <f>SUM(D7:D18)</f>
        <v>9390.17</v>
      </c>
      <c r="F19" s="12" t="s">
        <v>20</v>
      </c>
      <c r="G19" s="13">
        <f>SUM(G7:G18)</f>
        <v>17978</v>
      </c>
      <c r="H19" s="13">
        <f>SUM(H7:H18)</f>
        <v>7463.36</v>
      </c>
    </row>
    <row r="20" spans="2:8" x14ac:dyDescent="0.25">
      <c r="B20" s="5" t="s">
        <v>21</v>
      </c>
      <c r="C20" s="6">
        <f>C19+D19</f>
        <v>29835.519999999997</v>
      </c>
      <c r="D20" s="7"/>
      <c r="F20" s="5" t="s">
        <v>21</v>
      </c>
      <c r="G20" s="7">
        <f>G19+H19</f>
        <v>25441.360000000001</v>
      </c>
      <c r="H20" s="7"/>
    </row>
    <row r="22" spans="2:8" x14ac:dyDescent="0.25">
      <c r="D22" s="14" t="s">
        <v>22</v>
      </c>
      <c r="E22" s="15"/>
      <c r="F22" s="16">
        <f>C20-G20</f>
        <v>4394.1599999999962</v>
      </c>
    </row>
    <row r="23" spans="2:8" x14ac:dyDescent="0.25">
      <c r="D23" s="17" t="s">
        <v>23</v>
      </c>
      <c r="E23" s="18"/>
      <c r="F23" s="19">
        <f>(C20-G20)/C20*100</f>
        <v>14.72794843193615</v>
      </c>
    </row>
    <row r="24" spans="2:8" x14ac:dyDescent="0.25">
      <c r="D24" s="20" t="s">
        <v>24</v>
      </c>
      <c r="E24" s="18"/>
      <c r="F24" s="21">
        <f>F22*1000*1.75</f>
        <v>7689779.9999999935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2017-04-20T12:08:55Z</dcterms:modified>
</cp:coreProperties>
</file>