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8415" windowHeight="3030" firstSheet="2" activeTab="5"/>
  </bookViews>
  <sheets>
    <sheet name="till Mar-2015" sheetId="3" state="hidden" r:id="rId1"/>
    <sheet name="till apr-2015" sheetId="4" state="hidden" r:id="rId2"/>
    <sheet name="Electrical" sheetId="5" r:id="rId3"/>
    <sheet name="Bearing failure" sheetId="1" state="hidden" r:id="rId4"/>
    <sheet name="Burnt motor" sheetId="2" state="hidden" r:id="rId5"/>
    <sheet name="Mechanical" sheetId="8" r:id="rId6"/>
    <sheet name="Sheet2" sheetId="7" state="hidden" r:id="rId7"/>
    <sheet name="Inst" sheetId="9" r:id="rId8"/>
  </sheets>
  <calcPr calcId="145621"/>
</workbook>
</file>

<file path=xl/calcChain.xml><?xml version="1.0" encoding="utf-8"?>
<calcChain xmlns="http://schemas.openxmlformats.org/spreadsheetml/2006/main">
  <c r="F20" i="8" l="1"/>
  <c r="D20" i="8"/>
  <c r="F28" i="5" l="1"/>
  <c r="F27" i="5"/>
  <c r="D28" i="5" l="1"/>
  <c r="E28" i="5"/>
  <c r="E27" i="5"/>
  <c r="D27" i="5"/>
  <c r="F8" i="5"/>
  <c r="F9" i="5"/>
  <c r="E6" i="5" l="1"/>
</calcChain>
</file>

<file path=xl/comments1.xml><?xml version="1.0" encoding="utf-8"?>
<comments xmlns="http://schemas.openxmlformats.org/spreadsheetml/2006/main">
  <authors>
    <author>electrical.taloja</author>
    <author>admin</author>
  </authors>
  <commentList>
    <comment ref="M7" authorId="0">
      <text>
        <r>
          <rPr>
            <b/>
            <sz val="8"/>
            <color indexed="81"/>
            <rFont val="Tahoma"/>
            <family val="2"/>
          </rPr>
          <t>electrical.taloja:</t>
        </r>
        <r>
          <rPr>
            <sz val="8"/>
            <color indexed="81"/>
            <rFont val="Tahoma"/>
            <family val="2"/>
          </rPr>
          <t xml:space="preserve">
Schedule is of 3months next is in Sep-14</t>
        </r>
      </text>
    </comment>
    <comment ref="M8" authorId="0">
      <text>
        <r>
          <rPr>
            <b/>
            <sz val="8"/>
            <color indexed="81"/>
            <rFont val="Tahoma"/>
            <family val="2"/>
          </rPr>
          <t>electrical.taloja:</t>
        </r>
        <r>
          <rPr>
            <sz val="8"/>
            <color indexed="81"/>
            <rFont val="Tahoma"/>
            <family val="2"/>
          </rPr>
          <t xml:space="preserve">
Grease Gun is having problem</t>
        </r>
      </text>
    </comment>
    <comment ref="M9" authorId="0">
      <text>
        <r>
          <rPr>
            <b/>
            <sz val="8"/>
            <color indexed="81"/>
            <rFont val="Tahoma"/>
            <family val="2"/>
          </rPr>
          <t>electrical.taloja:</t>
        </r>
        <r>
          <rPr>
            <sz val="8"/>
            <color indexed="81"/>
            <rFont val="Tahoma"/>
            <family val="2"/>
          </rPr>
          <t xml:space="preserve">
Schedule is of 3months next is in Sep-14</t>
        </r>
      </text>
    </comment>
    <comment ref="M11" authorId="0">
      <text>
        <r>
          <rPr>
            <b/>
            <sz val="8"/>
            <color indexed="81"/>
            <rFont val="Tahoma"/>
            <family val="2"/>
          </rPr>
          <t>electrical.taloja:</t>
        </r>
        <r>
          <rPr>
            <sz val="8"/>
            <color indexed="81"/>
            <rFont val="Tahoma"/>
            <family val="2"/>
          </rPr>
          <t xml:space="preserve">
Schedule is of 3months next is in Sep-14</t>
        </r>
      </text>
    </comment>
    <comment ref="M15" authorId="0">
      <text>
        <r>
          <rPr>
            <b/>
            <sz val="8"/>
            <color indexed="81"/>
            <rFont val="Tahoma"/>
            <family val="2"/>
          </rPr>
          <t>electrical.taloja:</t>
        </r>
        <r>
          <rPr>
            <sz val="8"/>
            <color indexed="81"/>
            <rFont val="Tahoma"/>
            <family val="2"/>
          </rPr>
          <t xml:space="preserve">
Schedule is of 3months next is in Jan-15</t>
        </r>
      </text>
    </comment>
    <comment ref="M17" authorId="0">
      <text>
        <r>
          <rPr>
            <b/>
            <sz val="8"/>
            <color indexed="81"/>
            <rFont val="Tahoma"/>
            <family val="2"/>
          </rPr>
          <t>electrical.taloja:</t>
        </r>
        <r>
          <rPr>
            <sz val="8"/>
            <color indexed="81"/>
            <rFont val="Tahoma"/>
            <family val="2"/>
          </rPr>
          <t xml:space="preserve">
Schedule is of 3months next is in Jan-15</t>
        </r>
      </text>
    </comment>
    <comment ref="M21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Schedule is quarterly next is March-2015</t>
        </r>
      </text>
    </comment>
    <comment ref="M23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Next schedule is MAR-2015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01G4B(standby motor under maintenenc); TF4-32C</t>
        </r>
      </text>
    </comment>
    <comment ref="M5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92 thermography points coverd internally by sal &amp; External thermography conducted on 29.5.15 by M/S Microaids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P-308A;P-411B;P-422D-change over not given of standby motor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Schedule is in Sept-15</t>
        </r>
      </text>
    </comment>
    <comment ref="M9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Schedule is in Sept-15</t>
        </r>
      </text>
    </comment>
    <comment ref="M11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Schedule is in Sept-15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FD-309 motor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Pending motors
03G6A,P-33A,P-202,P-456A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Pending motors
03G6A,P-33A,P-202,P-456A from previous month completed
</t>
        </r>
      </text>
    </comment>
    <comment ref="M19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K3 panel MCCB contact area cleaned and PCC R phase contact cleaned.
9/12/15 by SAL
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P-456A pending 
</t>
        </r>
      </text>
    </comment>
    <comment ref="I33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01G17 and C-403</t>
        </r>
      </text>
    </comment>
    <comment ref="I49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P-705A motor bearing replacement
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03G3A Pending 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02G1 bypass contact cleaned
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20P03B &amp; 02G1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 xml:space="preserve">AUG:             Pre. Month:
VP-351A      P-354B P-308A
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SEP:
P-964,513B,819B, VP-351B, 14B, D-1-2, CT-903B
Pre. Month:
P-354B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Stability Chamber QC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>
      <text>
        <r>
          <rPr>
            <b/>
            <u/>
            <sz val="9"/>
            <color indexed="81"/>
            <rFont val="Tahoma"/>
            <family val="2"/>
          </rPr>
          <t>OCT-16:</t>
        </r>
        <r>
          <rPr>
            <b/>
            <sz val="9"/>
            <color indexed="81"/>
            <rFont val="Tahoma"/>
            <family val="2"/>
          </rPr>
          <t xml:space="preserve">
01G13A, P-802B, P-364A, P-1013C
</t>
        </r>
        <r>
          <rPr>
            <b/>
            <u/>
            <sz val="9"/>
            <color indexed="81"/>
            <rFont val="Tahoma"/>
            <family val="2"/>
          </rPr>
          <t>PRE. MONTH:</t>
        </r>
        <r>
          <rPr>
            <b/>
            <sz val="9"/>
            <color indexed="81"/>
            <rFont val="Tahoma"/>
            <family val="2"/>
          </rPr>
          <t xml:space="preserve">
D-1-2, CTF-903B</t>
        </r>
      </text>
    </comment>
    <comment ref="F16" authorId="0">
      <text>
        <r>
          <rPr>
            <b/>
            <sz val="9"/>
            <color indexed="81"/>
            <rFont val="Tahoma"/>
            <family val="2"/>
          </rPr>
          <t>01G16A,P-966, P-202,VPX-601B, CTF-1,P-362C, P-657A, P-9002B, P-808B, P-453B, P-351B, 354A, 355A, 356A,361B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 xml:space="preserve">CPP PMCC
11 KV HT Panel
10 MVA, 22 KV HT Panel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" authorId="0">
      <text>
        <r>
          <rPr>
            <b/>
            <sz val="9"/>
            <color indexed="81"/>
            <rFont val="Tahoma"/>
            <family val="2"/>
          </rPr>
          <t>P-710B, P-652, P-654, P-655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8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K3 panel MCCB contact area cleaned and PCC R phase contact cleaned.
9/12/15 by SAL
</t>
        </r>
      </text>
    </comment>
    <comment ref="J21" authorId="0">
      <text>
        <r>
          <rPr>
            <b/>
            <sz val="9"/>
            <color indexed="81"/>
            <rFont val="Tahoma"/>
            <family val="2"/>
          </rPr>
          <t>P-7102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4" authorId="0">
      <text>
        <r>
          <rPr>
            <b/>
            <sz val="9"/>
            <color indexed="81"/>
            <rFont val="Tahoma"/>
            <family val="2"/>
          </rPr>
          <t>P-513B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>
      <text>
        <r>
          <rPr>
            <b/>
            <sz val="9"/>
            <color indexed="81"/>
            <rFont val="Tahoma"/>
            <family val="2"/>
          </rPr>
          <t>P-7100A</t>
        </r>
      </text>
    </comment>
    <comment ref="J29" authorId="0">
      <text>
        <r>
          <rPr>
            <b/>
            <sz val="9"/>
            <color indexed="81"/>
            <rFont val="Tahoma"/>
            <family val="2"/>
          </rPr>
          <t>P-31B
P-1001B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2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01G17 and C-403</t>
        </r>
      </text>
    </comment>
    <comment ref="J33" authorId="0">
      <text>
        <r>
          <rPr>
            <b/>
            <sz val="9"/>
            <color indexed="81"/>
            <rFont val="Tahoma"/>
            <family val="2"/>
          </rPr>
          <t xml:space="preserve">06G1A
VP-7103B
P-7100A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7" authorId="0">
      <text>
        <r>
          <rPr>
            <b/>
            <sz val="9"/>
            <color indexed="81"/>
            <rFont val="Tahoma"/>
            <family val="2"/>
          </rPr>
          <t>P-7120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1" authorId="0">
      <text>
        <r>
          <rPr>
            <b/>
            <sz val="9"/>
            <color indexed="81"/>
            <rFont val="Tahoma"/>
            <family val="2"/>
          </rPr>
          <t>Pestillator Forklift Stering Motor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5" authorId="0">
      <text>
        <r>
          <rPr>
            <b/>
            <sz val="9"/>
            <color indexed="81"/>
            <rFont val="Tahoma"/>
            <family val="2"/>
          </rPr>
          <t>01G19B
P-1016B
Degasser Blower
ETP Submersible Pump
07G7B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9" authorId="0">
      <text>
        <r>
          <rPr>
            <b/>
            <sz val="9"/>
            <color indexed="81"/>
            <rFont val="Tahoma"/>
            <family val="2"/>
          </rPr>
          <t xml:space="preserve">P-3B
P-7104B
</t>
        </r>
      </text>
    </comment>
  </commentList>
</comments>
</file>

<file path=xl/comments4.xml><?xml version="1.0" encoding="utf-8"?>
<comments xmlns="http://schemas.openxmlformats.org/spreadsheetml/2006/main">
  <authors>
    <author>gaurav.berde</author>
  </authors>
  <commentList>
    <comment ref="A399" authorId="0">
      <text>
        <r>
          <rPr>
            <b/>
            <sz val="8"/>
            <color indexed="81"/>
            <rFont val="Tahoma"/>
            <family val="2"/>
          </rPr>
          <t>NOT IN USE</t>
        </r>
      </text>
    </comment>
    <comment ref="A400" authorId="0">
      <text>
        <r>
          <rPr>
            <b/>
            <sz val="8"/>
            <color indexed="81"/>
            <rFont val="Tahoma"/>
            <family val="2"/>
          </rPr>
          <t>NOT IN USE</t>
        </r>
      </text>
    </comment>
    <comment ref="A401" authorId="0">
      <text>
        <r>
          <rPr>
            <b/>
            <sz val="8"/>
            <color indexed="81"/>
            <rFont val="Tahoma"/>
            <family val="2"/>
          </rPr>
          <t>NOT IN USE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02" authorId="0">
      <text>
        <r>
          <rPr>
            <b/>
            <sz val="8"/>
            <color indexed="81"/>
            <rFont val="Tahoma"/>
            <family val="2"/>
          </rPr>
          <t>NOT IN USE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<sst xmlns="http://schemas.openxmlformats.org/spreadsheetml/2006/main" count="4563" uniqueCount="2595">
  <si>
    <t>06.05.14</t>
  </si>
  <si>
    <t>CW supply Pump for Splitting &amp; SW</t>
  </si>
  <si>
    <t>P-9002A</t>
  </si>
  <si>
    <t>90/1400</t>
  </si>
  <si>
    <t>6317/6316 C3</t>
  </si>
  <si>
    <t>CPP/RANA</t>
  </si>
  <si>
    <t>CGS</t>
  </si>
  <si>
    <t>07.05.14</t>
  </si>
  <si>
    <t>Distillate transfer pump</t>
  </si>
  <si>
    <t>P-514B</t>
  </si>
  <si>
    <t>7.5/2900</t>
  </si>
  <si>
    <t>6208ZZC3</t>
  </si>
  <si>
    <t>GTC</t>
  </si>
  <si>
    <t>DFA</t>
  </si>
  <si>
    <t>13.05.14</t>
  </si>
  <si>
    <t>Residue transfer pump-1</t>
  </si>
  <si>
    <t>P-407A</t>
  </si>
  <si>
    <t>9.3/2940</t>
  </si>
  <si>
    <t>6309C3</t>
  </si>
  <si>
    <t>CPP</t>
  </si>
  <si>
    <t>18.05.14</t>
  </si>
  <si>
    <t>Vaccum pump</t>
  </si>
  <si>
    <t>P-522</t>
  </si>
  <si>
    <t>5.5/1440</t>
  </si>
  <si>
    <t>6308/6208 ZZ</t>
  </si>
  <si>
    <t>DILIP/AVV</t>
  </si>
  <si>
    <t>25.05.14</t>
  </si>
  <si>
    <t>K-3 Reboiler circulation pump</t>
  </si>
  <si>
    <t>P-29B</t>
  </si>
  <si>
    <t>05.06.14</t>
  </si>
  <si>
    <t>Circulation pump for 01D2</t>
  </si>
  <si>
    <t>01G2A</t>
  </si>
  <si>
    <t>11/2945'</t>
  </si>
  <si>
    <t>6312/6311ZZC3</t>
  </si>
  <si>
    <t>SAL</t>
  </si>
  <si>
    <t>RSM/RNP</t>
  </si>
  <si>
    <t>FAP</t>
  </si>
  <si>
    <t>Bottom circulation pump</t>
  </si>
  <si>
    <t>P-511B</t>
  </si>
  <si>
    <t>15/1450</t>
  </si>
  <si>
    <t>6309/6209ZZC3</t>
  </si>
  <si>
    <t>RNP/DLK</t>
  </si>
  <si>
    <t>10.06.14</t>
  </si>
  <si>
    <t>Circulation pump for 01D4</t>
  </si>
  <si>
    <t>01G4A</t>
  </si>
  <si>
    <t>55/2950</t>
  </si>
  <si>
    <t>6315C3/6215C3</t>
  </si>
  <si>
    <t>RSM/AVV</t>
  </si>
  <si>
    <t>12.06.14</t>
  </si>
  <si>
    <t>Atlas copco air compressor</t>
  </si>
  <si>
    <t>06G1D</t>
  </si>
  <si>
    <t>75/2975</t>
  </si>
  <si>
    <t>NU215ECP/6215K4VT269</t>
  </si>
  <si>
    <t>DLK/Aircom</t>
  </si>
  <si>
    <t>Utility</t>
  </si>
  <si>
    <t>14.06.14</t>
  </si>
  <si>
    <t>Oil fat trap pump</t>
  </si>
  <si>
    <t>P-816B</t>
  </si>
  <si>
    <t>3.7/2900</t>
  </si>
  <si>
    <t>6206ZZC3/6205ZZC3</t>
  </si>
  <si>
    <t>New TF</t>
  </si>
  <si>
    <t>20.06.14</t>
  </si>
  <si>
    <t>Hotwell Pump</t>
  </si>
  <si>
    <t>P-206.3/D-1-1</t>
  </si>
  <si>
    <t>30/2940</t>
  </si>
  <si>
    <t>6312zz/6311zz</t>
  </si>
  <si>
    <t>RSG</t>
  </si>
  <si>
    <t>Noodle plant ,used for D-1-1</t>
  </si>
  <si>
    <t>23.06.14</t>
  </si>
  <si>
    <t>Hot Well Pump-1 - Loop Reactor</t>
  </si>
  <si>
    <t>P-802A</t>
  </si>
  <si>
    <t>15/2910</t>
  </si>
  <si>
    <t>6209ZZC3</t>
  </si>
  <si>
    <t>RSM</t>
  </si>
  <si>
    <t>Loop Reactor</t>
  </si>
  <si>
    <t>30.06.14</t>
  </si>
  <si>
    <t>pump for cooling water return-3</t>
  </si>
  <si>
    <t>C-403</t>
  </si>
  <si>
    <t>11/2935'</t>
  </si>
  <si>
    <t>6309 ZZc3/6309ZZC3</t>
  </si>
  <si>
    <t>CPP/SKP</t>
  </si>
  <si>
    <t>Flaker top</t>
  </si>
  <si>
    <t>29.06.14</t>
  </si>
  <si>
    <t>Feed Pump  Pestillator-1</t>
  </si>
  <si>
    <t>P-651A</t>
  </si>
  <si>
    <t>15/2940</t>
  </si>
  <si>
    <t>AVV/SKP</t>
  </si>
  <si>
    <t>GDP GR Floor</t>
  </si>
  <si>
    <t>01.07.14</t>
  </si>
  <si>
    <t>Tempered water circulation pump</t>
  </si>
  <si>
    <t>01G14B</t>
  </si>
  <si>
    <t>75/1480</t>
  </si>
  <si>
    <t>6317C3/6316C3</t>
  </si>
  <si>
    <t>RSM/RANA</t>
  </si>
  <si>
    <t>Pestillator terrace spare motor for 01G14B</t>
  </si>
  <si>
    <t>Hydrocarbon transfer pump</t>
  </si>
  <si>
    <t>01G20</t>
  </si>
  <si>
    <t>3.7/2885</t>
  </si>
  <si>
    <t>6308ZZC3/6307ZZC3</t>
  </si>
  <si>
    <t>SKP</t>
  </si>
  <si>
    <t>Rana/CPP</t>
  </si>
  <si>
    <t>Sr.No.</t>
  </si>
  <si>
    <t>Date</t>
  </si>
  <si>
    <t>Eqpt.Name</t>
  </si>
  <si>
    <t>Tag No.</t>
  </si>
  <si>
    <t>Kw/Rpm</t>
  </si>
  <si>
    <t>Bearing No.</t>
  </si>
  <si>
    <t>Reported By</t>
  </si>
  <si>
    <t>Work Done By</t>
  </si>
  <si>
    <t>Location</t>
  </si>
  <si>
    <t>12.05.14</t>
  </si>
  <si>
    <t>DEODERIZER DRYER RECIRCULATION PUMP</t>
  </si>
  <si>
    <t>P-7102</t>
  </si>
  <si>
    <t>SANJAY RAJ ELECTRICAL</t>
  </si>
  <si>
    <t>GDP</t>
  </si>
  <si>
    <t>29.05.14</t>
  </si>
  <si>
    <t>SAF GD-03</t>
  </si>
  <si>
    <t>P-1008</t>
  </si>
  <si>
    <t>6306/ZZC3</t>
  </si>
  <si>
    <t>16.06.14</t>
  </si>
  <si>
    <t>ETP Three Phase submersible pump</t>
  </si>
  <si>
    <t>ETP</t>
  </si>
  <si>
    <t>DATE</t>
  </si>
  <si>
    <t>Equipment Name</t>
  </si>
  <si>
    <t>MOTOR TAG</t>
  </si>
  <si>
    <t>M/C NO.</t>
  </si>
  <si>
    <t>KW</t>
  </si>
  <si>
    <t>RPM</t>
  </si>
  <si>
    <t>SENT TO</t>
  </si>
  <si>
    <t>Month</t>
  </si>
  <si>
    <t>Panel</t>
  </si>
  <si>
    <t>Planned</t>
  </si>
  <si>
    <t>Completed</t>
  </si>
  <si>
    <t>Slippage</t>
  </si>
  <si>
    <t>Motor</t>
  </si>
  <si>
    <t>Equipment</t>
  </si>
  <si>
    <t>Equipment Covered</t>
  </si>
  <si>
    <t>Condition Monitoring of Bearing</t>
  </si>
  <si>
    <t>Bearing Cm</t>
  </si>
  <si>
    <t>Bearing Replacement</t>
  </si>
  <si>
    <t>Planned for bearing replacement</t>
  </si>
  <si>
    <t>Motor burnt</t>
  </si>
  <si>
    <t>Thermography</t>
  </si>
  <si>
    <t>Greasing</t>
  </si>
  <si>
    <t>NA</t>
  </si>
  <si>
    <t>F-101</t>
  </si>
  <si>
    <t>F-102</t>
  </si>
  <si>
    <t>C-402</t>
  </si>
  <si>
    <t>Utility DM Agitator</t>
  </si>
  <si>
    <t>10.07.2014</t>
  </si>
  <si>
    <t>07U1G2B</t>
  </si>
  <si>
    <t>D-1-2</t>
  </si>
  <si>
    <t>P-1016A</t>
  </si>
  <si>
    <t>P-7110B</t>
  </si>
  <si>
    <t>P-655</t>
  </si>
  <si>
    <t>19.7.2014</t>
  </si>
  <si>
    <t>P-34B</t>
  </si>
  <si>
    <t>05U1G8</t>
  </si>
  <si>
    <t>RSM/SKP</t>
  </si>
  <si>
    <t>TOM</t>
  </si>
  <si>
    <t>62052ZZC3</t>
  </si>
  <si>
    <t>6310ZZC3</t>
  </si>
  <si>
    <t>SAL/CPP</t>
  </si>
  <si>
    <t>Old Boiler</t>
  </si>
  <si>
    <t>Old boiler terrace</t>
  </si>
  <si>
    <t>25.07.14</t>
  </si>
  <si>
    <t>30.7.14</t>
  </si>
  <si>
    <t>New boiler terrace</t>
  </si>
  <si>
    <t>GDP ground floor</t>
  </si>
  <si>
    <t>14.07.14</t>
  </si>
  <si>
    <t>6205ZZC3/6206ZZC3</t>
  </si>
  <si>
    <t>SKP/AVV</t>
  </si>
  <si>
    <t>RNP</t>
  </si>
  <si>
    <t>CPP Cooling tower CT Fan</t>
  </si>
  <si>
    <t>SAL/RANA</t>
  </si>
  <si>
    <t>6312C3/6212C3</t>
  </si>
  <si>
    <t>Lind ID Fan</t>
  </si>
  <si>
    <t>6313C3</t>
  </si>
  <si>
    <t>CM</t>
  </si>
  <si>
    <t>DFA 3rd floor</t>
  </si>
  <si>
    <t>10.07.14</t>
  </si>
  <si>
    <t>18.7.14</t>
  </si>
  <si>
    <t>19.7.14</t>
  </si>
  <si>
    <t>11.7.14</t>
  </si>
  <si>
    <t>9.7.14</t>
  </si>
  <si>
    <t>Linde FD fan</t>
  </si>
  <si>
    <t>Flaker cooling tower</t>
  </si>
  <si>
    <t>BFW</t>
  </si>
  <si>
    <t>Linde ID fan</t>
  </si>
  <si>
    <t>CPP CT fan-1</t>
  </si>
  <si>
    <t>PITCH PUMP</t>
  </si>
  <si>
    <t>Effluent transfer pump</t>
  </si>
  <si>
    <t>D-20 DM water V-303</t>
  </si>
  <si>
    <t>6309ZZC3</t>
  </si>
  <si>
    <t>7308BE2RS/6206ZZRC3</t>
  </si>
  <si>
    <t>SAL/SKP</t>
  </si>
  <si>
    <t>AVV</t>
  </si>
  <si>
    <t>16.7.14</t>
  </si>
  <si>
    <t>Old boiler</t>
  </si>
  <si>
    <t>Linde First floor</t>
  </si>
  <si>
    <t>7.5/2885</t>
  </si>
  <si>
    <t>11/2935</t>
  </si>
  <si>
    <t>7.5/2910</t>
  </si>
  <si>
    <t>30/2930</t>
  </si>
  <si>
    <t>30/2945</t>
  </si>
  <si>
    <t>1.5/900</t>
  </si>
  <si>
    <t>7.5/2850</t>
  </si>
  <si>
    <t>13.08.14</t>
  </si>
  <si>
    <t>P-7100A</t>
  </si>
  <si>
    <t>9.3/2860</t>
  </si>
  <si>
    <t>RSG/RSM</t>
  </si>
  <si>
    <t>01G3A</t>
  </si>
  <si>
    <t>30/2955</t>
  </si>
  <si>
    <t>6312C3/5212C3</t>
  </si>
  <si>
    <t>P-1016B</t>
  </si>
  <si>
    <t>RNP/RSM</t>
  </si>
  <si>
    <t>RSM/GTC</t>
  </si>
  <si>
    <t>CPP CT fan-2</t>
  </si>
  <si>
    <t>16.08.14</t>
  </si>
  <si>
    <t>22.08.14</t>
  </si>
  <si>
    <t>TANK FORM FEED PUMP</t>
  </si>
  <si>
    <t>Circulation pump for 01D3</t>
  </si>
  <si>
    <t>3.08.2014</t>
  </si>
  <si>
    <t>P-7114B</t>
  </si>
  <si>
    <t>6309ZZC3/6308ZZC3</t>
  </si>
  <si>
    <t>GDP gnd floor</t>
  </si>
  <si>
    <t>X-FER PUMP FROM HOT WELL TO COOLING WATER</t>
  </si>
  <si>
    <t>05.10.14</t>
  </si>
  <si>
    <t xml:space="preserve">C401 bottom transfer </t>
  </si>
  <si>
    <t>P-424B</t>
  </si>
  <si>
    <t>7.5/2935</t>
  </si>
  <si>
    <t>RSM/CPP</t>
  </si>
  <si>
    <t>08.10.14</t>
  </si>
  <si>
    <t>Hotwell pump Sec-3</t>
  </si>
  <si>
    <t>03G18A</t>
  </si>
  <si>
    <t>15/2920</t>
  </si>
  <si>
    <t>Alcohol</t>
  </si>
  <si>
    <t>09.10.14</t>
  </si>
  <si>
    <t>Bioler feed water pump 3TPH</t>
  </si>
  <si>
    <t>07U1G2A</t>
  </si>
  <si>
    <t>6308ZZC3/6206ZZC3</t>
  </si>
  <si>
    <t>Froced draft fan bioler 3TPH</t>
  </si>
  <si>
    <t>07U1G1B</t>
  </si>
  <si>
    <t>11/2910'</t>
  </si>
  <si>
    <t>07.10.14</t>
  </si>
  <si>
    <t>Terpered cooling water III pump</t>
  </si>
  <si>
    <t>01G16A</t>
  </si>
  <si>
    <t>55/1400</t>
  </si>
  <si>
    <t>6215C3/6315C3</t>
  </si>
  <si>
    <t>20.10.14</t>
  </si>
  <si>
    <t xml:space="preserve">L/E or Refulx pump of C401 </t>
  </si>
  <si>
    <t>P-421B</t>
  </si>
  <si>
    <t>5.5/2932</t>
  </si>
  <si>
    <t>RSG/DLK</t>
  </si>
  <si>
    <t>21.10.14</t>
  </si>
  <si>
    <t>Oil dhakka circulation pump</t>
  </si>
  <si>
    <t>P-824</t>
  </si>
  <si>
    <t>22/2930</t>
  </si>
  <si>
    <t>6310C3</t>
  </si>
  <si>
    <t>23.10.14</t>
  </si>
  <si>
    <t>Inline pump for thermal oil</t>
  </si>
  <si>
    <t>03G4A</t>
  </si>
  <si>
    <t>11/1450</t>
  </si>
  <si>
    <t>13.10.14</t>
  </si>
  <si>
    <t>3.11.2014</t>
  </si>
  <si>
    <t>5.11.14</t>
  </si>
  <si>
    <t>Air compressor</t>
  </si>
  <si>
    <t>06G1G</t>
  </si>
  <si>
    <t>75/2430</t>
  </si>
  <si>
    <t>RSM/Airkom vendor</t>
  </si>
  <si>
    <t>DFA Air compressor house</t>
  </si>
  <si>
    <t>7.11.14</t>
  </si>
  <si>
    <t>MCT blitcher</t>
  </si>
  <si>
    <t>6207ZZC3/6208ZZC3</t>
  </si>
  <si>
    <t>8.11.14</t>
  </si>
  <si>
    <t>P-7122</t>
  </si>
  <si>
    <t>AVV/RSM</t>
  </si>
  <si>
    <t>9.11.2014</t>
  </si>
  <si>
    <t>cpp/skp</t>
  </si>
  <si>
    <t>DC hydraulic motor of forklift</t>
  </si>
  <si>
    <t>7.5kw</t>
  </si>
  <si>
    <t>cpp</t>
  </si>
  <si>
    <t>Flaker</t>
  </si>
  <si>
    <t>07U1G3B</t>
  </si>
  <si>
    <t>7.5/2930</t>
  </si>
  <si>
    <t>rsm/sal</t>
  </si>
  <si>
    <t>13.11.14</t>
  </si>
  <si>
    <t>15.11.14</t>
  </si>
  <si>
    <t>07U1G3A</t>
  </si>
  <si>
    <t>P-962</t>
  </si>
  <si>
    <t>18.5/2920</t>
  </si>
  <si>
    <t>6309ZZC3/6209ZZC3</t>
  </si>
  <si>
    <t>SKP/RNP</t>
  </si>
  <si>
    <t>rsm</t>
  </si>
  <si>
    <t>Pastillator</t>
  </si>
  <si>
    <t>22.11.14</t>
  </si>
  <si>
    <t>avv/skp</t>
  </si>
  <si>
    <t>24.11.14</t>
  </si>
  <si>
    <t>DFA first floor</t>
  </si>
  <si>
    <t>Thermic [pump</t>
  </si>
  <si>
    <t>7.5/1440</t>
  </si>
  <si>
    <t>Sr no-72525</t>
  </si>
  <si>
    <t>avvv/rsm</t>
  </si>
  <si>
    <t>07G7B</t>
  </si>
  <si>
    <t>06.12.14</t>
  </si>
  <si>
    <t>6203ZZ</t>
  </si>
  <si>
    <t>rnp</t>
  </si>
  <si>
    <t>avv/rnp</t>
  </si>
  <si>
    <t>Near 7P-45C heater</t>
  </si>
  <si>
    <t>P-311A</t>
  </si>
  <si>
    <t>14.12.14</t>
  </si>
  <si>
    <t>15/1475</t>
  </si>
  <si>
    <t>CPP/RNP</t>
  </si>
  <si>
    <t>RSM/AVV/RANA</t>
  </si>
  <si>
    <t>P-422B</t>
  </si>
  <si>
    <t>22/2940</t>
  </si>
  <si>
    <t>DFA 2nd Floor</t>
  </si>
  <si>
    <t>20.12.14</t>
  </si>
  <si>
    <t>P-1015A</t>
  </si>
  <si>
    <t>18.5/2930</t>
  </si>
  <si>
    <t>CPP CT fan</t>
  </si>
  <si>
    <t>28.12.14</t>
  </si>
  <si>
    <t>P-360A</t>
  </si>
  <si>
    <t>30/2830</t>
  </si>
  <si>
    <t>6312ZZC3/6311ZZC3</t>
  </si>
  <si>
    <t>rnp/skp</t>
  </si>
  <si>
    <t>Jutasama 3rd floor</t>
  </si>
  <si>
    <t>08N14A</t>
  </si>
  <si>
    <t>08N18B</t>
  </si>
  <si>
    <t>4/1440</t>
  </si>
  <si>
    <t>2.2/1420</t>
  </si>
  <si>
    <t>29.12.14</t>
  </si>
  <si>
    <t>31.12.14</t>
  </si>
  <si>
    <t>31.13.14</t>
  </si>
  <si>
    <t>6205ZZC3/6206ZZC4</t>
  </si>
  <si>
    <t>sal</t>
  </si>
  <si>
    <t>Old TF</t>
  </si>
  <si>
    <t>OLD TF</t>
  </si>
  <si>
    <t>08N14C</t>
  </si>
  <si>
    <t>Old tankfarm</t>
  </si>
  <si>
    <t>16.12.14</t>
  </si>
  <si>
    <t>6306ZZC3</t>
  </si>
  <si>
    <t>25.12.14</t>
  </si>
  <si>
    <t>VP-451B</t>
  </si>
  <si>
    <t>6309ZZ/6209ZZ</t>
  </si>
  <si>
    <t>BBL</t>
  </si>
  <si>
    <t>Jutasama 6th floor</t>
  </si>
  <si>
    <t>CPP gnd floor</t>
  </si>
  <si>
    <t>CPP Seal Air Fan</t>
  </si>
  <si>
    <t>Agitator for 08T9C</t>
  </si>
  <si>
    <t>CONDENSATE PUMP</t>
  </si>
  <si>
    <t>Hot oil circulation pump-1</t>
  </si>
  <si>
    <t>Direct cooling water return pump-2</t>
  </si>
  <si>
    <t>Agitator for 08T9A</t>
  </si>
  <si>
    <t>Agitator for 08T3B</t>
  </si>
  <si>
    <t>HOT WATER PUMP-A</t>
  </si>
  <si>
    <t>05G9D</t>
  </si>
  <si>
    <t>P-913B</t>
  </si>
  <si>
    <t>P-355A</t>
  </si>
  <si>
    <t>05G9G</t>
  </si>
  <si>
    <t>P-351B</t>
  </si>
  <si>
    <t>P-7106</t>
  </si>
  <si>
    <t>P-104D</t>
  </si>
  <si>
    <t>BDG-2</t>
  </si>
  <si>
    <t>C-301</t>
  </si>
  <si>
    <t>7.1.15</t>
  </si>
  <si>
    <t>9.1.15</t>
  </si>
  <si>
    <t>10.1.15</t>
  </si>
  <si>
    <t>12.1.15</t>
  </si>
  <si>
    <t>13.1.15</t>
  </si>
  <si>
    <t>14.1.15</t>
  </si>
  <si>
    <t>16.1.15</t>
  </si>
  <si>
    <t>21.1.15</t>
  </si>
  <si>
    <t>25.1.15</t>
  </si>
  <si>
    <t>28.1.15</t>
  </si>
  <si>
    <t>6312/6212C3</t>
  </si>
  <si>
    <t>sal/cpp</t>
  </si>
  <si>
    <t>GDU postcon</t>
  </si>
  <si>
    <t>Jutasama 1st floor</t>
  </si>
  <si>
    <t xml:space="preserve"> 11/2940</t>
  </si>
  <si>
    <t>6312ZZC3</t>
  </si>
  <si>
    <t>22/2944</t>
  </si>
  <si>
    <t>Jutasama 4th floor</t>
  </si>
  <si>
    <t>5.5/2920</t>
  </si>
  <si>
    <t>6312C3/6312C3</t>
  </si>
  <si>
    <t>gtc</t>
  </si>
  <si>
    <t>0.55/2840</t>
  </si>
  <si>
    <t>6202ZZC3</t>
  </si>
  <si>
    <t>cpp/avv</t>
  </si>
  <si>
    <t xml:space="preserve"> 11/2935</t>
  </si>
  <si>
    <t>rsg/avv</t>
  </si>
  <si>
    <t>Cooling water pump</t>
  </si>
  <si>
    <t xml:space="preserve">Feed Pump </t>
  </si>
  <si>
    <t>B/P Pump K3'</t>
  </si>
  <si>
    <t>Dehydrator circulation Pump</t>
  </si>
  <si>
    <t>Feed pump Jutasama</t>
  </si>
  <si>
    <t>Blower</t>
  </si>
  <si>
    <t>cooling water pump -1</t>
  </si>
  <si>
    <t>Chilling Inlet Motor</t>
  </si>
  <si>
    <t>ETP Pit Pump</t>
  </si>
  <si>
    <t>7.02.15</t>
  </si>
  <si>
    <t>07U2G1B</t>
  </si>
  <si>
    <t>110/1400</t>
  </si>
  <si>
    <t>6319C3/6316C3</t>
  </si>
  <si>
    <t>sal/rnp</t>
  </si>
  <si>
    <t>TP-45</t>
  </si>
  <si>
    <t>8.2.15</t>
  </si>
  <si>
    <t>P-36B</t>
  </si>
  <si>
    <t>6210C3/6210C3</t>
  </si>
  <si>
    <t>cpp/rsm</t>
  </si>
  <si>
    <t>P-27A</t>
  </si>
  <si>
    <t>15/1460</t>
  </si>
  <si>
    <t>cpp/rsg</t>
  </si>
  <si>
    <t>DFA 6th floor</t>
  </si>
  <si>
    <t>7.2.15</t>
  </si>
  <si>
    <t>02G8A</t>
  </si>
  <si>
    <t>37kw</t>
  </si>
  <si>
    <t>FAP ground floor</t>
  </si>
  <si>
    <t>P-30B</t>
  </si>
  <si>
    <t>6208ZZC3/6305ZZC3</t>
  </si>
  <si>
    <t>rsg/cpp</t>
  </si>
  <si>
    <t>DFA ground floor</t>
  </si>
  <si>
    <t>9.2.15</t>
  </si>
  <si>
    <t>P-33A</t>
  </si>
  <si>
    <t>9.3/1450</t>
  </si>
  <si>
    <t>6309C3/6308C3</t>
  </si>
  <si>
    <t>D-1-1</t>
  </si>
  <si>
    <t>10.2.15</t>
  </si>
  <si>
    <t>Filter press-A</t>
  </si>
  <si>
    <t>1.5/1415</t>
  </si>
  <si>
    <t>6205ZZC3</t>
  </si>
  <si>
    <t>avv/dlk</t>
  </si>
  <si>
    <t>rnp/rsg</t>
  </si>
  <si>
    <t>11.2.15</t>
  </si>
  <si>
    <t>16.2.15</t>
  </si>
  <si>
    <t>07U1G1A</t>
  </si>
  <si>
    <t>18.5/2910</t>
  </si>
  <si>
    <t>6209C3</t>
  </si>
  <si>
    <t>SM-50 blower</t>
  </si>
  <si>
    <t>06G1G exhaust blower motor</t>
  </si>
  <si>
    <t>2/920</t>
  </si>
  <si>
    <t>6007ZZ/6007ZZ</t>
  </si>
  <si>
    <t>airkom rahul</t>
  </si>
  <si>
    <t>DFA boiler house 75 kw compressor</t>
  </si>
  <si>
    <t>14.2.15</t>
  </si>
  <si>
    <t>Pastillator ground floor</t>
  </si>
  <si>
    <t>21.2.15</t>
  </si>
  <si>
    <t>P-318A</t>
  </si>
  <si>
    <t>5.5/2880</t>
  </si>
  <si>
    <t>6205ZZC3/6306ZZC3</t>
  </si>
  <si>
    <t>rsg/rana</t>
  </si>
  <si>
    <t>25.2.15</t>
  </si>
  <si>
    <t>03G1B</t>
  </si>
  <si>
    <t>55/2960</t>
  </si>
  <si>
    <t>rnp/rana</t>
  </si>
  <si>
    <t>FAP 1st floor</t>
  </si>
  <si>
    <t>P-7120</t>
  </si>
  <si>
    <t>3.7/2930</t>
  </si>
  <si>
    <t>6306ZZC3/6206ZZC3</t>
  </si>
  <si>
    <t>05G9E</t>
  </si>
  <si>
    <t>28.5.15</t>
  </si>
  <si>
    <t>6312C3</t>
  </si>
  <si>
    <t>rsm/rnp/cpp</t>
  </si>
  <si>
    <t>28.2.15</t>
  </si>
  <si>
    <t>02G5AG1</t>
  </si>
  <si>
    <t>0.75/910</t>
  </si>
  <si>
    <t>2.03.2015</t>
  </si>
  <si>
    <t>P-208A</t>
  </si>
  <si>
    <t>6305ZZC3/6208ZZC3</t>
  </si>
  <si>
    <t>avv/cpp</t>
  </si>
  <si>
    <t>avv/rsg</t>
  </si>
  <si>
    <t>3.3.15</t>
  </si>
  <si>
    <t>TF-4-32B</t>
  </si>
  <si>
    <t>3.7/2865</t>
  </si>
  <si>
    <t>Flaker backside</t>
  </si>
  <si>
    <t>21.3.15</t>
  </si>
  <si>
    <t>P-802B</t>
  </si>
  <si>
    <t>LOOP ground floor</t>
  </si>
  <si>
    <t>24.3.15</t>
  </si>
  <si>
    <t>X-201</t>
  </si>
  <si>
    <t>6308ZZC3/6208ZZC3</t>
  </si>
  <si>
    <t>kirloskar</t>
  </si>
  <si>
    <t>DFA 5th floor</t>
  </si>
  <si>
    <t>03G3A</t>
  </si>
  <si>
    <t>37/2955</t>
  </si>
  <si>
    <t>6312C3/6313C3</t>
  </si>
  <si>
    <t>26.3.15</t>
  </si>
  <si>
    <t>07U2G1A</t>
  </si>
  <si>
    <t>TP-45 section</t>
  </si>
  <si>
    <t>110/1485</t>
  </si>
  <si>
    <t>11.4.15</t>
  </si>
  <si>
    <t>9.4.15</t>
  </si>
  <si>
    <t>6309ZZC3/6309ZZC3</t>
  </si>
  <si>
    <t>tom</t>
  </si>
  <si>
    <t>13.4.15</t>
  </si>
  <si>
    <t>02G1</t>
  </si>
  <si>
    <t>435/12pole</t>
  </si>
  <si>
    <t>6326MC3/6326MC3</t>
  </si>
  <si>
    <t>rnp/cpp</t>
  </si>
  <si>
    <t>Om Sai</t>
  </si>
  <si>
    <t>H2 compressor house</t>
  </si>
  <si>
    <t>P-307B</t>
  </si>
  <si>
    <t>25.4.15</t>
  </si>
  <si>
    <t>6309C3/6309C3</t>
  </si>
  <si>
    <t>DFA Gnd Floor</t>
  </si>
  <si>
    <t>26.4.15</t>
  </si>
  <si>
    <t>P-309B</t>
  </si>
  <si>
    <t>N2409591</t>
  </si>
  <si>
    <t>DFA gnd floor</t>
  </si>
  <si>
    <t>Distilled water battery</t>
  </si>
  <si>
    <t>Emergency Light trial</t>
  </si>
  <si>
    <t>Ok</t>
  </si>
  <si>
    <t>Nos/status</t>
  </si>
  <si>
    <t>25`</t>
  </si>
  <si>
    <t>Transformer PM</t>
  </si>
  <si>
    <t>Maintenance free battery</t>
  </si>
  <si>
    <t>P-36A</t>
  </si>
  <si>
    <t>6310ZZC3/6310ZZC3</t>
  </si>
  <si>
    <t>4.5.15</t>
  </si>
  <si>
    <t>7.5.15</t>
  </si>
  <si>
    <t>63085ZZC3/6307ZZC3</t>
  </si>
  <si>
    <t>rsm/rnp</t>
  </si>
  <si>
    <t>9.5.15</t>
  </si>
  <si>
    <t>P-456B</t>
  </si>
  <si>
    <t>08N16A</t>
  </si>
  <si>
    <t>11.5.15</t>
  </si>
  <si>
    <t>MCT Bleacher</t>
  </si>
  <si>
    <t>Canteen Grinder Mixer</t>
  </si>
  <si>
    <t>P-1012C</t>
  </si>
  <si>
    <t>P-1012A</t>
  </si>
  <si>
    <t>26.5.15</t>
  </si>
  <si>
    <t>27.5.15</t>
  </si>
  <si>
    <t>21.5.15</t>
  </si>
  <si>
    <t>19.5.15</t>
  </si>
  <si>
    <t>P-306B</t>
  </si>
  <si>
    <t>30.5.15</t>
  </si>
  <si>
    <t>23P2</t>
  </si>
  <si>
    <t>Old Tankfarm</t>
  </si>
  <si>
    <t>1.5/1420</t>
  </si>
  <si>
    <t>Sanjayraj</t>
  </si>
  <si>
    <t>6208ZZC3/6207ZZC3</t>
  </si>
  <si>
    <t>0.75/90</t>
  </si>
  <si>
    <t>Canteen A</t>
  </si>
  <si>
    <t>6311ZZC3/6312ZZC3</t>
  </si>
  <si>
    <t>6204ZZC3</t>
  </si>
  <si>
    <t>skp</t>
  </si>
  <si>
    <t>sanjayraj</t>
  </si>
  <si>
    <t>CGS Ground floor</t>
  </si>
  <si>
    <t>DFA 1st floor</t>
  </si>
  <si>
    <t>Garden Grass Cutter</t>
  </si>
  <si>
    <t>CPP Terrace</t>
  </si>
  <si>
    <t>92(internal) &amp; 62(External)</t>
  </si>
  <si>
    <t>Tank-828 Agitator</t>
  </si>
  <si>
    <t>ABB</t>
  </si>
  <si>
    <t>Agitator for Tank-828</t>
  </si>
  <si>
    <t xml:space="preserve"> 11/2840</t>
  </si>
  <si>
    <t>1.06.15</t>
  </si>
  <si>
    <t>3.6.15</t>
  </si>
  <si>
    <t>VP-601A</t>
  </si>
  <si>
    <t>11/1400</t>
  </si>
  <si>
    <t>avv</t>
  </si>
  <si>
    <t>5.6.15</t>
  </si>
  <si>
    <t>6.5.15</t>
  </si>
  <si>
    <t>08N18A</t>
  </si>
  <si>
    <t>Sm-50 blower</t>
  </si>
  <si>
    <t>18.5/2900</t>
  </si>
  <si>
    <t>24.6.15</t>
  </si>
  <si>
    <t>02G3</t>
  </si>
  <si>
    <t>05G11B</t>
  </si>
  <si>
    <t>330kw</t>
  </si>
  <si>
    <t xml:space="preserve"> 11/2pole</t>
  </si>
  <si>
    <t>09U1G15B</t>
  </si>
  <si>
    <t>29.6.15</t>
  </si>
  <si>
    <t>P-515B</t>
  </si>
  <si>
    <t>P-322A</t>
  </si>
  <si>
    <t>18.5/1475</t>
  </si>
  <si>
    <t>rsg</t>
  </si>
  <si>
    <t>6.7.15</t>
  </si>
  <si>
    <t>P-412B</t>
  </si>
  <si>
    <t>11/2930</t>
  </si>
  <si>
    <t>C-303</t>
  </si>
  <si>
    <t>6309/6309</t>
  </si>
  <si>
    <t>FALKER gnd floor</t>
  </si>
  <si>
    <t>09U1G20</t>
  </si>
  <si>
    <t>11/2920</t>
  </si>
  <si>
    <t>ETP gnd floor</t>
  </si>
  <si>
    <t>26.6.15</t>
  </si>
  <si>
    <t>8.7.15</t>
  </si>
  <si>
    <t>Mix bed blower motor</t>
  </si>
  <si>
    <t>TF-4-32C</t>
  </si>
  <si>
    <t>5.5/2980</t>
  </si>
  <si>
    <t>Flaker gnd floor</t>
  </si>
  <si>
    <t>10.7.15</t>
  </si>
  <si>
    <t>7.7.15</t>
  </si>
  <si>
    <t>CPP 3rd floor</t>
  </si>
  <si>
    <t>P-819B</t>
  </si>
  <si>
    <t>5.5/2870</t>
  </si>
  <si>
    <t>11.7.15</t>
  </si>
  <si>
    <t>14.7.15</t>
  </si>
  <si>
    <t>FAP 2nd floor</t>
  </si>
  <si>
    <t>15.7.15</t>
  </si>
  <si>
    <t>P-819A</t>
  </si>
  <si>
    <t>23.7.15</t>
  </si>
  <si>
    <t>01G6A</t>
  </si>
  <si>
    <t>7.5/1455</t>
  </si>
  <si>
    <t>639ZZ/6308ZZ</t>
  </si>
  <si>
    <t>FAP gnd floor</t>
  </si>
  <si>
    <t>22.7.15</t>
  </si>
  <si>
    <t>17.7.15</t>
  </si>
  <si>
    <t>01G11A</t>
  </si>
  <si>
    <t>Stripper gnd floor</t>
  </si>
  <si>
    <t>Loop reactor fitting problem rest ok</t>
  </si>
  <si>
    <t>6.8.15</t>
  </si>
  <si>
    <t>P-8001A</t>
  </si>
  <si>
    <t>26.8.15</t>
  </si>
  <si>
    <t>330/16pole</t>
  </si>
  <si>
    <t>6326MC3</t>
  </si>
  <si>
    <t>Farhan Electrical</t>
  </si>
  <si>
    <t>27.8.15</t>
  </si>
  <si>
    <t>02G3G1</t>
  </si>
  <si>
    <t>31.8.15</t>
  </si>
  <si>
    <t>1.1/1425</t>
  </si>
  <si>
    <t>6206ZZC3</t>
  </si>
  <si>
    <t>Ramesh</t>
  </si>
  <si>
    <t>02G3 Lub oil pump</t>
  </si>
  <si>
    <t>Earthing Pit PM</t>
  </si>
  <si>
    <t>9*2times</t>
  </si>
  <si>
    <t>3.9.15</t>
  </si>
  <si>
    <t>01G12B</t>
  </si>
  <si>
    <t>6308ZZC3/6309ZZC3</t>
  </si>
  <si>
    <t>Sal</t>
  </si>
  <si>
    <t>5.9.15</t>
  </si>
  <si>
    <t>P-34A</t>
  </si>
  <si>
    <t>P-168.5</t>
  </si>
  <si>
    <t>CGS gnd floor</t>
  </si>
  <si>
    <t>6.9.15</t>
  </si>
  <si>
    <t>01G5B</t>
  </si>
  <si>
    <t>Cm</t>
  </si>
  <si>
    <t>gtc/rnp</t>
  </si>
  <si>
    <t>P-710B</t>
  </si>
  <si>
    <t>5.5/1450</t>
  </si>
  <si>
    <t>CGS -Agitator motor</t>
  </si>
  <si>
    <t>0.75/315</t>
  </si>
  <si>
    <t>12.9.15</t>
  </si>
  <si>
    <t>16.9.15</t>
  </si>
  <si>
    <t>23.8.15</t>
  </si>
  <si>
    <t>OK</t>
  </si>
  <si>
    <t>CPP PMCC, Jutasama 3rd floor,Syndet 1st floor problem rest ok</t>
  </si>
  <si>
    <t>1.10.15</t>
  </si>
  <si>
    <t>01G1A</t>
  </si>
  <si>
    <t>03G17B</t>
  </si>
  <si>
    <t>06G1A</t>
  </si>
  <si>
    <t>10U2G1</t>
  </si>
  <si>
    <t>11.10.15</t>
  </si>
  <si>
    <t>14.10.15</t>
  </si>
  <si>
    <t>10.10.15</t>
  </si>
  <si>
    <t>2.10.15</t>
  </si>
  <si>
    <t>P-7117</t>
  </si>
  <si>
    <t>15.10.15</t>
  </si>
  <si>
    <t>BFW-1 IAEC Boiler</t>
  </si>
  <si>
    <t>P-366</t>
  </si>
  <si>
    <t>24.10.15</t>
  </si>
  <si>
    <t>25.10.15</t>
  </si>
  <si>
    <t>DFA 7th floor</t>
  </si>
  <si>
    <t>New boiler</t>
  </si>
  <si>
    <t>GDP Ground Floor</t>
  </si>
  <si>
    <t>DFA 2nd floor</t>
  </si>
  <si>
    <t>FAP 2nd floor CFL Fitting N/W rest ok</t>
  </si>
  <si>
    <t>90/4pole</t>
  </si>
  <si>
    <t>5.5/2905</t>
  </si>
  <si>
    <t>6206ZZC3/6206ZZC3</t>
  </si>
  <si>
    <t>6205ZZC3/6205ZZC3</t>
  </si>
  <si>
    <t>6202ZZ/6202ZZ</t>
  </si>
  <si>
    <t>Dozing pump</t>
  </si>
  <si>
    <t>16pole</t>
  </si>
  <si>
    <t>DOL Electric</t>
  </si>
  <si>
    <t>Recycle Compressor</t>
  </si>
  <si>
    <t>10*2times</t>
  </si>
  <si>
    <t>Ok 24.11.15</t>
  </si>
  <si>
    <t>4.11.15</t>
  </si>
  <si>
    <t>P-150.3</t>
  </si>
  <si>
    <t>6306ZZC3/6306ZZC3</t>
  </si>
  <si>
    <t>19.11.15</t>
  </si>
  <si>
    <t>P-431B</t>
  </si>
  <si>
    <t>Single phase motor dosa mixer</t>
  </si>
  <si>
    <t>20.11.15</t>
  </si>
  <si>
    <t>CGS filter press hydraulic motor</t>
  </si>
  <si>
    <t>2.2/1415</t>
  </si>
  <si>
    <t>TF-4/32C</t>
  </si>
  <si>
    <t>6306ZZC3/6205ZZC3</t>
  </si>
  <si>
    <t>New boiler pit pump</t>
  </si>
  <si>
    <t>2.2/2880</t>
  </si>
  <si>
    <t>25.11.15</t>
  </si>
  <si>
    <t>TF-4</t>
  </si>
  <si>
    <t>16.11.15</t>
  </si>
  <si>
    <t>03G18B</t>
  </si>
  <si>
    <t>Fire Alarm</t>
  </si>
  <si>
    <t>1.12.15</t>
  </si>
  <si>
    <t>Vibro Feeder</t>
  </si>
  <si>
    <t>Roller Bearing</t>
  </si>
  <si>
    <t>CHP operator</t>
  </si>
  <si>
    <t>Sanjay Raj</t>
  </si>
  <si>
    <t>CHP plant</t>
  </si>
  <si>
    <t>2.12.15</t>
  </si>
  <si>
    <t>01G17A</t>
  </si>
  <si>
    <t>1.5/2825</t>
  </si>
  <si>
    <t>Alcohol 3rd floor</t>
  </si>
  <si>
    <t>4.12.15</t>
  </si>
  <si>
    <t>1.5/2826</t>
  </si>
  <si>
    <t>22/2910</t>
  </si>
  <si>
    <t>Alfa Postcon</t>
  </si>
  <si>
    <t>01G19B</t>
  </si>
  <si>
    <t>P-3A</t>
  </si>
  <si>
    <t>6206ZZC3/6306ZZC3</t>
  </si>
  <si>
    <t>Stipper ground floor</t>
  </si>
  <si>
    <t>K-3 2nd floor</t>
  </si>
  <si>
    <t>Spare</t>
  </si>
  <si>
    <t>6313ZZC3</t>
  </si>
  <si>
    <t>DLK</t>
  </si>
  <si>
    <t>5.5/2835</t>
  </si>
  <si>
    <t>Ok 27.12.15</t>
  </si>
  <si>
    <t>Ok 20.1.16</t>
  </si>
  <si>
    <t>9.1.16</t>
  </si>
  <si>
    <t>BDG-1</t>
  </si>
  <si>
    <t>old Boiler</t>
  </si>
  <si>
    <t>P-420</t>
  </si>
  <si>
    <t>15.1.16</t>
  </si>
  <si>
    <t>MCC 103</t>
  </si>
  <si>
    <t>16.1.16</t>
  </si>
  <si>
    <t>6312ZZC3/6312ZZC3</t>
  </si>
  <si>
    <t>12.1.16</t>
  </si>
  <si>
    <t>Planned for next month</t>
  </si>
  <si>
    <t>20.1.16</t>
  </si>
  <si>
    <t>VP-651B</t>
  </si>
  <si>
    <t>Postcon</t>
  </si>
  <si>
    <t>27.1.16</t>
  </si>
  <si>
    <t>Spare motor</t>
  </si>
  <si>
    <t>Ok 24.2.16</t>
  </si>
  <si>
    <t>2.2.16</t>
  </si>
  <si>
    <t>DFA Ground Floor</t>
  </si>
  <si>
    <t>Spare Motor</t>
  </si>
  <si>
    <t>6205ZZC3/6205ZZC4</t>
  </si>
  <si>
    <t>7.2.16</t>
  </si>
  <si>
    <t>P-307A</t>
  </si>
  <si>
    <t>22.2.16</t>
  </si>
  <si>
    <t>6209ZZC3/6209ZZC3</t>
  </si>
  <si>
    <t xml:space="preserve">Loop Reactor Ground </t>
  </si>
  <si>
    <t>25.2.16</t>
  </si>
  <si>
    <t>05G13</t>
  </si>
  <si>
    <t>6312ZZC3/6212ZZC3</t>
  </si>
  <si>
    <t>Water Tank Area Boiler</t>
  </si>
  <si>
    <t>29.2.16</t>
  </si>
  <si>
    <t>6315C3/ 6215C3</t>
  </si>
  <si>
    <t>Ok 18.3.16</t>
  </si>
  <si>
    <t>Ok 10.2.16</t>
  </si>
  <si>
    <t>Capacitor</t>
  </si>
  <si>
    <t>Ok 30.3.16</t>
  </si>
  <si>
    <t>12.3.16</t>
  </si>
  <si>
    <t>Vaccum pump Alfa level Postcon</t>
  </si>
  <si>
    <t>15KW</t>
  </si>
  <si>
    <t>63092RS/6209-2RS</t>
  </si>
  <si>
    <t>Alfa Level Postcon</t>
  </si>
  <si>
    <t>11.3.16</t>
  </si>
  <si>
    <t>Septic Pump</t>
  </si>
  <si>
    <t xml:space="preserve">Septic </t>
  </si>
  <si>
    <t>RNP/GTC</t>
  </si>
  <si>
    <t>1.5KW</t>
  </si>
  <si>
    <t xml:space="preserve">Pit pump </t>
  </si>
  <si>
    <t>Pit pump Alcohol</t>
  </si>
  <si>
    <t>10.3.16</t>
  </si>
  <si>
    <t>9.3.16</t>
  </si>
  <si>
    <t>E-Wax Agitator</t>
  </si>
  <si>
    <t>E-Wax</t>
  </si>
  <si>
    <t>Patillator</t>
  </si>
  <si>
    <t>12.03.16</t>
  </si>
  <si>
    <t>P-320B</t>
  </si>
  <si>
    <t xml:space="preserve">63090C3/6309C3 </t>
  </si>
  <si>
    <t>15.3.16</t>
  </si>
  <si>
    <t>16.3.16</t>
  </si>
  <si>
    <t>DAA</t>
  </si>
  <si>
    <t>6208ZZC3/6208ZZC3</t>
  </si>
  <si>
    <t>DAF</t>
  </si>
  <si>
    <t>17.3.16</t>
  </si>
  <si>
    <t>6209ZZC3/6309ZZC3</t>
  </si>
  <si>
    <t>05G9F</t>
  </si>
  <si>
    <t>Old Boiler Utility ground floor</t>
  </si>
  <si>
    <t>25.3.16</t>
  </si>
  <si>
    <t>31.3.16</t>
  </si>
  <si>
    <t xml:space="preserve">P-1050A2 </t>
  </si>
  <si>
    <t>6319C3 ( DE Side) only</t>
  </si>
  <si>
    <t>Coal heater ground floor</t>
  </si>
  <si>
    <t>OK taken on 25.4.16</t>
  </si>
  <si>
    <t>3.3.16</t>
  </si>
  <si>
    <t>Agitator Motor 09U1G21A</t>
  </si>
  <si>
    <t>09U1G21A</t>
  </si>
  <si>
    <t>2.4.16</t>
  </si>
  <si>
    <t>6002ZZ/6002ZZ</t>
  </si>
  <si>
    <t>Vendor</t>
  </si>
  <si>
    <t>06G1G Dryer Motor</t>
  </si>
  <si>
    <t>DFA Air Compressor</t>
  </si>
  <si>
    <t>06G1G Dryer motor</t>
  </si>
  <si>
    <t>Dryer Motor</t>
  </si>
  <si>
    <t>6002ZZ</t>
  </si>
  <si>
    <t>22.4.16</t>
  </si>
  <si>
    <t>NU215ECP/ 6215 /C4VT269</t>
  </si>
  <si>
    <t>Air Compressor</t>
  </si>
  <si>
    <t>20P07B</t>
  </si>
  <si>
    <t>6309ZZC3 / 6209ZZC3</t>
  </si>
  <si>
    <t>Safex Motor Hoist</t>
  </si>
  <si>
    <t>Hoisting motor</t>
  </si>
  <si>
    <t>Subhash</t>
  </si>
  <si>
    <t>Coal Heater</t>
  </si>
  <si>
    <t>1.5.16</t>
  </si>
  <si>
    <t>03G17A</t>
  </si>
  <si>
    <t>alochol</t>
  </si>
  <si>
    <t>20.5.16</t>
  </si>
  <si>
    <t>20P03A</t>
  </si>
  <si>
    <t>6316C3/6319C3</t>
  </si>
  <si>
    <t>Varun</t>
  </si>
  <si>
    <t>SAL/RNP</t>
  </si>
  <si>
    <t>Fatty Acid</t>
  </si>
  <si>
    <t>22.5.16</t>
  </si>
  <si>
    <t>05G3C</t>
  </si>
  <si>
    <t>910B</t>
  </si>
  <si>
    <t>AVV/RSG</t>
  </si>
  <si>
    <t>13.5.16</t>
  </si>
  <si>
    <t>P - 1012A</t>
  </si>
  <si>
    <t>30/2900</t>
  </si>
  <si>
    <t>7 done by AVV on 3.5.16</t>
  </si>
  <si>
    <t>Shutdown Motor</t>
  </si>
  <si>
    <t>30.5.16</t>
  </si>
  <si>
    <t>12.5.16</t>
  </si>
  <si>
    <t>20P03B</t>
  </si>
  <si>
    <t xml:space="preserve">Cooling water motor </t>
  </si>
  <si>
    <t>6319C/6316C3</t>
  </si>
  <si>
    <t>PO work in progress</t>
  </si>
  <si>
    <t>Hydrogen Compressor Motor</t>
  </si>
  <si>
    <t>RSM/RSG</t>
  </si>
  <si>
    <t>6312ZZC3/6211ZZC3</t>
  </si>
  <si>
    <t>fire alarm testing</t>
  </si>
  <si>
    <t>21 &amp; 22.6.16</t>
  </si>
  <si>
    <t>20.6.16</t>
  </si>
  <si>
    <t>P-1050B1</t>
  </si>
  <si>
    <t>BEARING CLEANED</t>
  </si>
  <si>
    <t>22.6.16</t>
  </si>
  <si>
    <t>P-513B</t>
  </si>
  <si>
    <t>6312ZZ,6212ZZC3</t>
  </si>
  <si>
    <t>K4</t>
  </si>
  <si>
    <t>25.6.16</t>
  </si>
  <si>
    <t>P-802C</t>
  </si>
  <si>
    <t>SAL/BHP</t>
  </si>
  <si>
    <t>TF</t>
  </si>
  <si>
    <t>P-705B</t>
  </si>
  <si>
    <t>SPARE</t>
  </si>
  <si>
    <t>55/989</t>
  </si>
  <si>
    <t>6318C3</t>
  </si>
  <si>
    <t>NO ANY MOTOR BURNT</t>
  </si>
  <si>
    <t>1.6.16</t>
  </si>
  <si>
    <t>05.07.16</t>
  </si>
  <si>
    <t>P-961</t>
  </si>
  <si>
    <t>Pestillator</t>
  </si>
  <si>
    <t>20.08.16</t>
  </si>
  <si>
    <t>-</t>
  </si>
  <si>
    <t>BHIM</t>
  </si>
  <si>
    <t>01.08.16</t>
  </si>
  <si>
    <t>P-516A</t>
  </si>
  <si>
    <t>2.2/2900</t>
  </si>
  <si>
    <t>6205ZZ/ 6205ZZ</t>
  </si>
  <si>
    <t>RSG/SAL</t>
  </si>
  <si>
    <t>11.08.16</t>
  </si>
  <si>
    <t>09U1G21</t>
  </si>
  <si>
    <t>5.5/2900</t>
  </si>
  <si>
    <t>6208ZZ/6208ZZ</t>
  </si>
  <si>
    <t>RSM/DLK</t>
  </si>
  <si>
    <t>13.08.16</t>
  </si>
  <si>
    <t>10G02</t>
  </si>
  <si>
    <t>9.3/1400</t>
  </si>
  <si>
    <t>CPP/DLK</t>
  </si>
  <si>
    <t>CALORIC</t>
  </si>
  <si>
    <t>BL-1301</t>
  </si>
  <si>
    <t>3.7/1400</t>
  </si>
  <si>
    <t>SYNDENT</t>
  </si>
  <si>
    <t>17.08.16</t>
  </si>
  <si>
    <t>6312ZZ/ 6212ZZ</t>
  </si>
  <si>
    <t>FAP GF</t>
  </si>
  <si>
    <t>FLACKER MOTOR-SION</t>
  </si>
  <si>
    <t>22/2900</t>
  </si>
  <si>
    <t>6210ZZ/ 6210ZZ</t>
  </si>
  <si>
    <t>SION</t>
  </si>
  <si>
    <t>24.08.16</t>
  </si>
  <si>
    <t>GDP MOTOR-SION</t>
  </si>
  <si>
    <t>11./2900</t>
  </si>
  <si>
    <t>RNP/CPP</t>
  </si>
  <si>
    <t>28.08.16</t>
  </si>
  <si>
    <t>DEGASER BLOWER</t>
  </si>
  <si>
    <t>0.37/2900</t>
  </si>
  <si>
    <t>6203ZZ/ 6203ZZ</t>
  </si>
  <si>
    <t>UTILITY</t>
  </si>
  <si>
    <t>17.08.2016</t>
  </si>
  <si>
    <t>Cold well pump to steel belt</t>
  </si>
  <si>
    <t>Decoderizer dryer pump</t>
  </si>
  <si>
    <t>Shutdown</t>
  </si>
  <si>
    <t>11.09.16</t>
  </si>
  <si>
    <t>Utility Blower</t>
  </si>
  <si>
    <t>0.75/1440</t>
  </si>
  <si>
    <t>6204 C3/ 6204 C3</t>
  </si>
  <si>
    <t>13.09.16</t>
  </si>
  <si>
    <t>P-602B</t>
  </si>
  <si>
    <t>2.2/ 2900</t>
  </si>
  <si>
    <t>SAL/AVV</t>
  </si>
  <si>
    <t>Precon</t>
  </si>
  <si>
    <t>15.09.16</t>
  </si>
  <si>
    <t>15/2900</t>
  </si>
  <si>
    <t>6309 ZZ C3/ 6309 ZZ C3</t>
  </si>
  <si>
    <t>RAW WATER</t>
  </si>
  <si>
    <t>6312 ZZ C3/ 6212 ZZ C3</t>
  </si>
  <si>
    <t>LINDE</t>
  </si>
  <si>
    <t>19.09.16</t>
  </si>
  <si>
    <t>17.09.16</t>
  </si>
  <si>
    <t>P-30A</t>
  </si>
  <si>
    <t>K3</t>
  </si>
  <si>
    <t>22.09.16</t>
  </si>
  <si>
    <t>P-4A</t>
  </si>
  <si>
    <t>6310 ZZ C3/6310 ZZ C3</t>
  </si>
  <si>
    <t>21.09.16</t>
  </si>
  <si>
    <t>6307 ZZ C3/ 6308 ZZ C3</t>
  </si>
  <si>
    <t>SAL/ RSG</t>
  </si>
  <si>
    <t>29.09.16</t>
  </si>
  <si>
    <t>P-816A</t>
  </si>
  <si>
    <t>1.1/2900</t>
  </si>
  <si>
    <t>6204 ZZ/ 6204 ZZ</t>
  </si>
  <si>
    <t>RNP/AVV</t>
  </si>
  <si>
    <t>TANKFARM</t>
  </si>
  <si>
    <t>08.09.16</t>
  </si>
  <si>
    <t>6308ZZ/ 6308ZZ</t>
  </si>
  <si>
    <t>GLYCERIEN</t>
  </si>
  <si>
    <t>22.09.16/ 23.09.16</t>
  </si>
  <si>
    <t>High Pressure Fat / Water Feed Pump</t>
  </si>
  <si>
    <t>Raw water pump-2</t>
  </si>
  <si>
    <t>K-3 bottom product transferring pump</t>
  </si>
  <si>
    <t>D-10 to K-3</t>
  </si>
  <si>
    <t>Condensate transfer pump-1</t>
  </si>
  <si>
    <t>03.10.16</t>
  </si>
  <si>
    <t>P-203</t>
  </si>
  <si>
    <t>22/1440</t>
  </si>
  <si>
    <t>6311 ZZ C3/ 6312 ZZC3</t>
  </si>
  <si>
    <t>P-304</t>
  </si>
  <si>
    <t>P-360B</t>
  </si>
  <si>
    <t>37/2900</t>
  </si>
  <si>
    <t>JUTASAMA</t>
  </si>
  <si>
    <t>AVV/ SAL</t>
  </si>
  <si>
    <t>RSG/GTC</t>
  </si>
  <si>
    <t>FLACKER</t>
  </si>
  <si>
    <t>6205 ZZ/ 6205 ZZ</t>
  </si>
  <si>
    <t>AVV/GTC</t>
  </si>
  <si>
    <t>P-1001A</t>
  </si>
  <si>
    <t>P-1015B</t>
  </si>
  <si>
    <t>27.10.16</t>
  </si>
  <si>
    <t>25.10.16</t>
  </si>
  <si>
    <t>08.10.16</t>
  </si>
  <si>
    <t>22.10.16</t>
  </si>
  <si>
    <t>P-31B</t>
  </si>
  <si>
    <t>DFA 3RD FLOOR</t>
  </si>
  <si>
    <t>P-1001B</t>
  </si>
  <si>
    <t>CPP/ RSM</t>
  </si>
  <si>
    <t>TANKFARM FEED PUMP</t>
  </si>
  <si>
    <t>Spent lye feed pump</t>
  </si>
  <si>
    <t>P-150.1</t>
  </si>
  <si>
    <t>Old Flakar Drum Motor</t>
  </si>
  <si>
    <t>wax ester pump</t>
  </si>
  <si>
    <t>01G10A</t>
  </si>
  <si>
    <t>01G10B</t>
  </si>
  <si>
    <t>01D11 Transfer Pump</t>
  </si>
  <si>
    <t>01G11B</t>
  </si>
  <si>
    <t>LIQUID RING VACCCUM PUMP</t>
  </si>
  <si>
    <t>01G12A</t>
  </si>
  <si>
    <t>Reactor Drain out pump</t>
  </si>
  <si>
    <t>01G13</t>
  </si>
  <si>
    <t>Thermic fluid pump for stripper</t>
  </si>
  <si>
    <t>01G13A</t>
  </si>
  <si>
    <t>01G13B</t>
  </si>
  <si>
    <t>Tempered water pump-III</t>
  </si>
  <si>
    <t>01G14A</t>
  </si>
  <si>
    <t>01D10 Circulation Pump</t>
  </si>
  <si>
    <t>01G15A</t>
  </si>
  <si>
    <t>01G15B</t>
  </si>
  <si>
    <t>01G16B</t>
  </si>
  <si>
    <t>Scrubber Pump( FAP 3rd Floor)</t>
  </si>
  <si>
    <t>01G17B</t>
  </si>
  <si>
    <t>Hot well to Cooling tower pump</t>
  </si>
  <si>
    <t>01G19A</t>
  </si>
  <si>
    <t>Circulation pump for 01D1</t>
  </si>
  <si>
    <t>01G1B</t>
  </si>
  <si>
    <t>01G2B</t>
  </si>
  <si>
    <t>01G3B</t>
  </si>
  <si>
    <t>01G4B</t>
  </si>
  <si>
    <t>Inline pump for 01E1</t>
  </si>
  <si>
    <t>01G5A</t>
  </si>
  <si>
    <t>Inline pump for 01E2</t>
  </si>
  <si>
    <t>01G6B</t>
  </si>
  <si>
    <t>Inline pump for 01E3</t>
  </si>
  <si>
    <t>01G7A</t>
  </si>
  <si>
    <t>01G7B</t>
  </si>
  <si>
    <t>Inline pump for 01E4</t>
  </si>
  <si>
    <t>01G8A</t>
  </si>
  <si>
    <t>01G8B</t>
  </si>
  <si>
    <t>Inline pump for 01E8</t>
  </si>
  <si>
    <t>01G9A</t>
  </si>
  <si>
    <t>01G9B</t>
  </si>
  <si>
    <t>H2 Compressor</t>
  </si>
  <si>
    <t xml:space="preserve">H2 Compressor </t>
  </si>
  <si>
    <t>02G1A</t>
  </si>
  <si>
    <t>H2 Compressor main lub oil pump</t>
  </si>
  <si>
    <t>02G1AG1</t>
  </si>
  <si>
    <t>H2 Compressor Aux.lub oil pump</t>
  </si>
  <si>
    <t>02G1AG2</t>
  </si>
  <si>
    <t>H2 Compressor lubricator</t>
  </si>
  <si>
    <t>02G1AG3</t>
  </si>
  <si>
    <t>02G1G1</t>
  </si>
  <si>
    <t>02G1G2</t>
  </si>
  <si>
    <t>02G1G3</t>
  </si>
  <si>
    <t>Recycle Comp. main lub oil pump</t>
  </si>
  <si>
    <t>Recycle Comp. Aux. lub oil pump</t>
  </si>
  <si>
    <t>02G3G2</t>
  </si>
  <si>
    <t>Recycle Compressor lubricator</t>
  </si>
  <si>
    <t>02G3G3</t>
  </si>
  <si>
    <t>HP wax ester feed pump</t>
  </si>
  <si>
    <t>02G5A</t>
  </si>
  <si>
    <t>HP wax sealing pump motor</t>
  </si>
  <si>
    <t>02G5B</t>
  </si>
  <si>
    <t>02G5BG1</t>
  </si>
  <si>
    <t>02G5C</t>
  </si>
  <si>
    <t>02G5CG1</t>
  </si>
  <si>
    <t>Booster Pump</t>
  </si>
  <si>
    <t>Crude alcohol pump</t>
  </si>
  <si>
    <t>02G7A</t>
  </si>
  <si>
    <t>02G7B</t>
  </si>
  <si>
    <t>Section-3 feed pump-1</t>
  </si>
  <si>
    <t>02G8B</t>
  </si>
  <si>
    <t>Residue recycle pump</t>
  </si>
  <si>
    <t>03G14A</t>
  </si>
  <si>
    <t>03G14B</t>
  </si>
  <si>
    <t>Circulation pump</t>
  </si>
  <si>
    <t>03G15A</t>
  </si>
  <si>
    <t>03G15B</t>
  </si>
  <si>
    <t>WR Vaccum pump</t>
  </si>
  <si>
    <t>03G16G3</t>
  </si>
  <si>
    <t>Hot Well Pump</t>
  </si>
  <si>
    <t>Circulation pump drive cycle</t>
  </si>
  <si>
    <t>03G1A</t>
  </si>
  <si>
    <t>Pump for Distillate</t>
  </si>
  <si>
    <t>03G2A</t>
  </si>
  <si>
    <t>03G2B</t>
  </si>
  <si>
    <t>Pump for column 03D2</t>
  </si>
  <si>
    <t>03G3B</t>
  </si>
  <si>
    <t>03G4B</t>
  </si>
  <si>
    <t>Pump for fraction from 03D2</t>
  </si>
  <si>
    <t>03G5A</t>
  </si>
  <si>
    <t>03G5B</t>
  </si>
  <si>
    <t>03G5C</t>
  </si>
  <si>
    <t>03G6A</t>
  </si>
  <si>
    <t>03G6B</t>
  </si>
  <si>
    <t>Pump for final Residue</t>
  </si>
  <si>
    <t>03G7A</t>
  </si>
  <si>
    <t>03G7B</t>
  </si>
  <si>
    <t>03G8A</t>
  </si>
  <si>
    <t>03G8B</t>
  </si>
  <si>
    <t>03G9A</t>
  </si>
  <si>
    <t>03G9B</t>
  </si>
  <si>
    <t>Product pump</t>
  </si>
  <si>
    <t>04G5A</t>
  </si>
  <si>
    <t>04G5B</t>
  </si>
  <si>
    <t>Terpered cooling water I pump</t>
  </si>
  <si>
    <t>05G10A</t>
  </si>
  <si>
    <t>05G10B</t>
  </si>
  <si>
    <t>Terpered cooling water II pump</t>
  </si>
  <si>
    <t>05G11A</t>
  </si>
  <si>
    <t>Hot water pump-1</t>
  </si>
  <si>
    <t>05G12A</t>
  </si>
  <si>
    <t>05G12B</t>
  </si>
  <si>
    <t>New DM water pump-1</t>
  </si>
  <si>
    <t>05G18A</t>
  </si>
  <si>
    <t>05G18B</t>
  </si>
  <si>
    <t>Raw water pump</t>
  </si>
  <si>
    <t>05G1A</t>
  </si>
  <si>
    <t>05G1B</t>
  </si>
  <si>
    <t>DM water pump</t>
  </si>
  <si>
    <t>05G3A</t>
  </si>
  <si>
    <t>05G3B</t>
  </si>
  <si>
    <t>Drinking water pump</t>
  </si>
  <si>
    <t>05G5A</t>
  </si>
  <si>
    <t>05G5B</t>
  </si>
  <si>
    <t>Fire water pump</t>
  </si>
  <si>
    <t>05G7A</t>
  </si>
  <si>
    <t>Jockey pump</t>
  </si>
  <si>
    <t>05G8</t>
  </si>
  <si>
    <t>05G9A</t>
  </si>
  <si>
    <t>05G9B</t>
  </si>
  <si>
    <t>05G9C</t>
  </si>
  <si>
    <t>05U1G1</t>
  </si>
  <si>
    <t>Mixed bed blower</t>
  </si>
  <si>
    <t>05U1G2</t>
  </si>
  <si>
    <t>05U1G3</t>
  </si>
  <si>
    <t>Agitator for 05U1T2A</t>
  </si>
  <si>
    <t>05U1G7A</t>
  </si>
  <si>
    <t>Agitator for 05U1T2B</t>
  </si>
  <si>
    <t>05U1G7B</t>
  </si>
  <si>
    <t>C.T.Unit with fans</t>
  </si>
  <si>
    <t>05U2G1A</t>
  </si>
  <si>
    <t>05U2G1B</t>
  </si>
  <si>
    <t xml:space="preserve">Blower for side stream filter </t>
  </si>
  <si>
    <t>05U5G1</t>
  </si>
  <si>
    <t>06G1B</t>
  </si>
  <si>
    <t>06G1C</t>
  </si>
  <si>
    <t>06G1E</t>
  </si>
  <si>
    <t>N2 Booster compressor</t>
  </si>
  <si>
    <t>06G2</t>
  </si>
  <si>
    <t>L.P.condensate pump</t>
  </si>
  <si>
    <t>07G1A</t>
  </si>
  <si>
    <t>07G1B</t>
  </si>
  <si>
    <t>FO/LSHS Unloading pump</t>
  </si>
  <si>
    <t>07G2A</t>
  </si>
  <si>
    <t>LDO transfer pump</t>
  </si>
  <si>
    <t>07G3A</t>
  </si>
  <si>
    <t>07G3B</t>
  </si>
  <si>
    <t>07G4A</t>
  </si>
  <si>
    <t>07G5A</t>
  </si>
  <si>
    <t>07G5B</t>
  </si>
  <si>
    <t>07G7A</t>
  </si>
  <si>
    <t>07G8A</t>
  </si>
  <si>
    <t>07G8B</t>
  </si>
  <si>
    <t>Froced draft fan bioler 5TPH</t>
  </si>
  <si>
    <t>Bioler feed water pump 5TPH</t>
  </si>
  <si>
    <t>Fuel oil pump 5TPH</t>
  </si>
  <si>
    <t>07U1G5A</t>
  </si>
  <si>
    <t>07U1G5B</t>
  </si>
  <si>
    <t>Ring main pump</t>
  </si>
  <si>
    <t>07U1G7A</t>
  </si>
  <si>
    <t>07U1G7B</t>
  </si>
  <si>
    <t>Agitator for doasing</t>
  </si>
  <si>
    <t>07U1G8</t>
  </si>
  <si>
    <t>Thermic fluid pump</t>
  </si>
  <si>
    <t>Forced draft fan</t>
  </si>
  <si>
    <t>07U2G2A</t>
  </si>
  <si>
    <t>07U2G2B</t>
  </si>
  <si>
    <t>Sump pump</t>
  </si>
  <si>
    <t>07U2G5</t>
  </si>
  <si>
    <t>07U2G6A</t>
  </si>
  <si>
    <t>07U2G6B</t>
  </si>
  <si>
    <t xml:space="preserve">LSHS/FO fuel pump </t>
  </si>
  <si>
    <t>07U2G7A</t>
  </si>
  <si>
    <t>07U2G7B</t>
  </si>
  <si>
    <t>07U2G7C</t>
  </si>
  <si>
    <t>07U2G7D</t>
  </si>
  <si>
    <t>LDO fuel pump</t>
  </si>
  <si>
    <t>07U2G8A</t>
  </si>
  <si>
    <t>07U2G8B</t>
  </si>
  <si>
    <t>07U3G1C</t>
  </si>
  <si>
    <t>07U3G1D</t>
  </si>
  <si>
    <t>FD fan</t>
  </si>
  <si>
    <t>07U3G2C</t>
  </si>
  <si>
    <t>Furnace oil pump</t>
  </si>
  <si>
    <t>07U3G3C</t>
  </si>
  <si>
    <t>07U3G3D</t>
  </si>
  <si>
    <t>ring main pump</t>
  </si>
  <si>
    <t>07U3G4C</t>
  </si>
  <si>
    <t>07U3G4D</t>
  </si>
  <si>
    <t>LDO pump</t>
  </si>
  <si>
    <t>07U3G6C</t>
  </si>
  <si>
    <t>08G10A</t>
  </si>
  <si>
    <t>08G13A</t>
  </si>
  <si>
    <t>Agitator for 08T9D</t>
  </si>
  <si>
    <t>08G14D</t>
  </si>
  <si>
    <t>Fatty acid unloading pump</t>
  </si>
  <si>
    <t>08G1A</t>
  </si>
  <si>
    <t>08G1B</t>
  </si>
  <si>
    <t>08G1C</t>
  </si>
  <si>
    <t>Intermediate Transfer Pump</t>
  </si>
  <si>
    <t>08G20</t>
  </si>
  <si>
    <t>08G21</t>
  </si>
  <si>
    <t>08G22</t>
  </si>
  <si>
    <t>08G23</t>
  </si>
  <si>
    <t>08G24</t>
  </si>
  <si>
    <t>08G25</t>
  </si>
  <si>
    <t>Fatty acid transfer pump</t>
  </si>
  <si>
    <t>08G2A</t>
  </si>
  <si>
    <t>08G2B</t>
  </si>
  <si>
    <t>Fatty Alcohol product filling pump</t>
  </si>
  <si>
    <t>08G3A</t>
  </si>
  <si>
    <t>08G8B</t>
  </si>
  <si>
    <t>Agitator for 08T005</t>
  </si>
  <si>
    <t>Agitator for 08TGB</t>
  </si>
  <si>
    <t>08N17B</t>
  </si>
  <si>
    <t>Agitator for 08TGC</t>
  </si>
  <si>
    <t>08N17C</t>
  </si>
  <si>
    <t>Agitator for 08TGD</t>
  </si>
  <si>
    <t>08N17D</t>
  </si>
  <si>
    <t>Agitator for 08T4E</t>
  </si>
  <si>
    <t>08N17E</t>
  </si>
  <si>
    <t>Agitator for 08T3A</t>
  </si>
  <si>
    <t>Soap pump for process</t>
  </si>
  <si>
    <t>09G2</t>
  </si>
  <si>
    <t>09G3</t>
  </si>
  <si>
    <t>09G4 A</t>
  </si>
  <si>
    <t>09G4 B</t>
  </si>
  <si>
    <t>09G5</t>
  </si>
  <si>
    <t>Centrifuge</t>
  </si>
  <si>
    <t>09U1D14</t>
  </si>
  <si>
    <t>pH Correction Tank Agitator</t>
  </si>
  <si>
    <t>09U1G10</t>
  </si>
  <si>
    <t>HRSCC Feed Pump A</t>
  </si>
  <si>
    <t>09U1G11A</t>
  </si>
  <si>
    <t>HRSCC Feed Pump B</t>
  </si>
  <si>
    <t>09U1G11B</t>
  </si>
  <si>
    <t>pHCT Agitator</t>
  </si>
  <si>
    <t>09U1G12</t>
  </si>
  <si>
    <t>Centrifuge feed pump- A</t>
  </si>
  <si>
    <t>09U1G13A</t>
  </si>
  <si>
    <t>Centrifuge feed pump- B</t>
  </si>
  <si>
    <t>09U1G13B</t>
  </si>
  <si>
    <t>Bio Tower Feed Pump A</t>
  </si>
  <si>
    <t>09U1G14A</t>
  </si>
  <si>
    <t>Bio Tower Feed Pump B</t>
  </si>
  <si>
    <t>09U1G14B</t>
  </si>
  <si>
    <t>Bio Tower Recirculation - A</t>
  </si>
  <si>
    <t>09U1G15A</t>
  </si>
  <si>
    <t>Bio Tower Recirculation - B</t>
  </si>
  <si>
    <t>Air Blower 16-A</t>
  </si>
  <si>
    <t>09U1G16A</t>
  </si>
  <si>
    <t>Air Blower 16-B</t>
  </si>
  <si>
    <t>09U1G16B</t>
  </si>
  <si>
    <t>Air Blower</t>
  </si>
  <si>
    <t>09U1G17</t>
  </si>
  <si>
    <t>Heat Exchanger Feed Pump-A</t>
  </si>
  <si>
    <t>09U1G1A</t>
  </si>
  <si>
    <t>Heat Exchanger Feed Pump-B</t>
  </si>
  <si>
    <t>09U1G1B</t>
  </si>
  <si>
    <t>C-MEM A Water Transfer Pump</t>
  </si>
  <si>
    <t>Process Water Transfer pump</t>
  </si>
  <si>
    <t>C-MEM B Water Transfer Pump</t>
  </si>
  <si>
    <t>09U1G22</t>
  </si>
  <si>
    <t>C-MEM A Backwash Pump</t>
  </si>
  <si>
    <t>09U1G23</t>
  </si>
  <si>
    <t>C-MEM B Backwash Pump</t>
  </si>
  <si>
    <t>09U1G24</t>
  </si>
  <si>
    <t>RO Cartridge feed Pump</t>
  </si>
  <si>
    <t>09U1G25</t>
  </si>
  <si>
    <t>RO High Pr. Pump</t>
  </si>
  <si>
    <t>09U1G26</t>
  </si>
  <si>
    <t>RO Permeate Transfer Pump</t>
  </si>
  <si>
    <t>09U1G27</t>
  </si>
  <si>
    <t>RO Cleaning Soln. Pump</t>
  </si>
  <si>
    <t>09U1G28</t>
  </si>
  <si>
    <t>Lime Dosing Pump- A</t>
  </si>
  <si>
    <t>09U1G29A</t>
  </si>
  <si>
    <t>Lime Dosing Pump- B</t>
  </si>
  <si>
    <t>09U1G29B</t>
  </si>
  <si>
    <t>Lamella Feed Pump A</t>
  </si>
  <si>
    <t>09U1G2A</t>
  </si>
  <si>
    <t>Lamella Feed Pump B</t>
  </si>
  <si>
    <t>09U1G2B</t>
  </si>
  <si>
    <t>Flash Mixer 4A</t>
  </si>
  <si>
    <t>09U1G3</t>
  </si>
  <si>
    <t xml:space="preserve">Lime Tank Agitator </t>
  </si>
  <si>
    <t>09U1G30</t>
  </si>
  <si>
    <t>FeCl3Dosing Tank Agitator</t>
  </si>
  <si>
    <t>09U1G32</t>
  </si>
  <si>
    <t xml:space="preserve">Polymer Dosing tank Agitator </t>
  </si>
  <si>
    <t>09U1G35</t>
  </si>
  <si>
    <t>Acid Doasing Pump B</t>
  </si>
  <si>
    <t>09U1G36B</t>
  </si>
  <si>
    <t>Deoiling Polymer tank Agitator</t>
  </si>
  <si>
    <t>09U1G38</t>
  </si>
  <si>
    <t>PAC Dosing Pump</t>
  </si>
  <si>
    <t>09U1G39</t>
  </si>
  <si>
    <t>Flocculator Tank Agitator 4B</t>
  </si>
  <si>
    <t>09U1G4</t>
  </si>
  <si>
    <t>Nutrient Dosing Pump</t>
  </si>
  <si>
    <t>09U1G41</t>
  </si>
  <si>
    <t xml:space="preserve">Nutrient Dosing tank Agitator </t>
  </si>
  <si>
    <t>09U1G42</t>
  </si>
  <si>
    <t>NaOCl Dosing Pump</t>
  </si>
  <si>
    <t>09U1G43</t>
  </si>
  <si>
    <t>Organic Clining Doasing Pump</t>
  </si>
  <si>
    <t>09U1G44</t>
  </si>
  <si>
    <t>Organic Clining tank Agitator</t>
  </si>
  <si>
    <t>09U1G45</t>
  </si>
  <si>
    <t>Cleaning Soln. Tank Agitator</t>
  </si>
  <si>
    <t>09U1G51</t>
  </si>
  <si>
    <t>Dewatering Polymer Dosing Pump</t>
  </si>
  <si>
    <t>09U1G52</t>
  </si>
  <si>
    <t xml:space="preserve">Dewatering Polymer Tank Agitator </t>
  </si>
  <si>
    <t>09U1G53</t>
  </si>
  <si>
    <t>NaOH Dosing Pump</t>
  </si>
  <si>
    <t>09U1G54</t>
  </si>
  <si>
    <t>NaOH Tank Agitator</t>
  </si>
  <si>
    <t>09U1G55</t>
  </si>
  <si>
    <t>DAF FeedPump - A</t>
  </si>
  <si>
    <t>09U1G5A</t>
  </si>
  <si>
    <t>DAF FeedPump - B</t>
  </si>
  <si>
    <t>09U1G5B</t>
  </si>
  <si>
    <t>Flash Mixer Tank Agitator 7A</t>
  </si>
  <si>
    <t>09U1G6</t>
  </si>
  <si>
    <t>Flocculator Tank Agitator 7B</t>
  </si>
  <si>
    <t>09U1G7</t>
  </si>
  <si>
    <t>09U1G8</t>
  </si>
  <si>
    <t>DAF High Pr. Pump</t>
  </si>
  <si>
    <t>09U1G9</t>
  </si>
  <si>
    <t>09U2G1A</t>
  </si>
  <si>
    <t>F.D.Fan</t>
  </si>
  <si>
    <t>10G01A</t>
  </si>
  <si>
    <t>10G01B</t>
  </si>
  <si>
    <t>10G01C</t>
  </si>
  <si>
    <t>Recycle H2 Compressor</t>
  </si>
  <si>
    <t>10G03A</t>
  </si>
  <si>
    <t>10G03B</t>
  </si>
  <si>
    <t>BWF pumps</t>
  </si>
  <si>
    <t>10G04A</t>
  </si>
  <si>
    <t>10G04B</t>
  </si>
  <si>
    <t>10G05</t>
  </si>
  <si>
    <t>TNP Dosing pump</t>
  </si>
  <si>
    <t>Na2S Dosing pump</t>
  </si>
  <si>
    <t>10U2G2</t>
  </si>
  <si>
    <t>Mixer for phosphat tank</t>
  </si>
  <si>
    <t>10U2G3</t>
  </si>
  <si>
    <t>Mixer for Hydrozen tank</t>
  </si>
  <si>
    <t>10U2G4</t>
  </si>
  <si>
    <t>Alcohol feed pump</t>
  </si>
  <si>
    <t>14G01A</t>
  </si>
  <si>
    <t>14G02A</t>
  </si>
  <si>
    <t>14G03A</t>
  </si>
  <si>
    <t>Storage tank area</t>
  </si>
  <si>
    <t>14P01A</t>
  </si>
  <si>
    <t>Caustic unloading pump</t>
  </si>
  <si>
    <t>14P02A</t>
  </si>
  <si>
    <t>14P02B</t>
  </si>
  <si>
    <t>Caustic unloading pump - 3</t>
  </si>
  <si>
    <t>14P04A</t>
  </si>
  <si>
    <t>Caustic soda transfer pump from PIT</t>
  </si>
  <si>
    <t>14P04B</t>
  </si>
  <si>
    <t>Slop sump pump</t>
  </si>
  <si>
    <t>14P05</t>
  </si>
  <si>
    <t xml:space="preserve">Hot well pump </t>
  </si>
  <si>
    <t>20P01</t>
  </si>
  <si>
    <t>Cold well pump</t>
  </si>
  <si>
    <t>20P02A</t>
  </si>
  <si>
    <t>20P02B</t>
  </si>
  <si>
    <t>Cooling water pump-1</t>
  </si>
  <si>
    <t>Cooling water pump-2</t>
  </si>
  <si>
    <t>Cooling water pump-3</t>
  </si>
  <si>
    <t>20P04A</t>
  </si>
  <si>
    <t>Cooling water pump-4</t>
  </si>
  <si>
    <t>20P05A</t>
  </si>
  <si>
    <t>Condensate transfer pump B</t>
  </si>
  <si>
    <t>22P1A</t>
  </si>
  <si>
    <t>Condensate transfer pump A</t>
  </si>
  <si>
    <t>22P1B</t>
  </si>
  <si>
    <t>NEW VP NEAR VP-27,K3</t>
  </si>
  <si>
    <t>Agitator</t>
  </si>
  <si>
    <t>A-651A</t>
  </si>
  <si>
    <t>A-651B</t>
  </si>
  <si>
    <t>A-651C</t>
  </si>
  <si>
    <t>Mixer</t>
  </si>
  <si>
    <t>A-704</t>
  </si>
  <si>
    <t>BATCH BLEACHER AGITATOR</t>
  </si>
  <si>
    <t>AG-7106</t>
  </si>
  <si>
    <t>ATFD STIRRER</t>
  </si>
  <si>
    <t>AG-7110</t>
  </si>
  <si>
    <t>AGITATOR</t>
  </si>
  <si>
    <t>Recycle compressor</t>
  </si>
  <si>
    <t>C-103A</t>
  </si>
  <si>
    <t>C-103B</t>
  </si>
  <si>
    <t>cooling water pump -2</t>
  </si>
  <si>
    <t>cooling water pump -3</t>
  </si>
  <si>
    <t>PUMP</t>
  </si>
  <si>
    <t>C-401</t>
  </si>
  <si>
    <t>Post cooler chain conveyor</t>
  </si>
  <si>
    <t>C-901</t>
  </si>
  <si>
    <t>Rotoform Ist pastillator</t>
  </si>
  <si>
    <t>C-902</t>
  </si>
  <si>
    <t>Steel belt conveyor</t>
  </si>
  <si>
    <t>C-903</t>
  </si>
  <si>
    <t xml:space="preserve"> conveyor No 1</t>
  </si>
  <si>
    <t>C-904</t>
  </si>
  <si>
    <t xml:space="preserve"> conveyor No 2 (wood steeper) </t>
  </si>
  <si>
    <t>C-905</t>
  </si>
  <si>
    <t xml:space="preserve"> conveyor No 3(metal detector)</t>
  </si>
  <si>
    <t>C-906</t>
  </si>
  <si>
    <t>Conveyer no.4(Bag rejector)</t>
  </si>
  <si>
    <t>C-907</t>
  </si>
  <si>
    <t>Clean condensate Pump</t>
  </si>
  <si>
    <t>CH-7000A</t>
  </si>
  <si>
    <t>CH-7000B</t>
  </si>
  <si>
    <t>CT FAN-1 JUTASAMA</t>
  </si>
  <si>
    <t>CT FAN-1</t>
  </si>
  <si>
    <t>CT FAN-2 JUTASAMA</t>
  </si>
  <si>
    <t>CT FAN-2</t>
  </si>
  <si>
    <t>Cooling tower fan</t>
  </si>
  <si>
    <t>CT-903A-F</t>
  </si>
  <si>
    <t>CT-903B-F</t>
  </si>
  <si>
    <t>CT-903C-F</t>
  </si>
  <si>
    <t xml:space="preserve">Hotwell pump </t>
  </si>
  <si>
    <t>1st Treated Sweet Water Filter Press</t>
  </si>
  <si>
    <t>F/P-I</t>
  </si>
  <si>
    <t>2nd Treated Sweet Water Filter Press</t>
  </si>
  <si>
    <t>F/P-II</t>
  </si>
  <si>
    <t>ID fan</t>
  </si>
  <si>
    <t xml:space="preserve">FD fan </t>
  </si>
  <si>
    <t>FL-101</t>
  </si>
  <si>
    <t>Dosing pump</t>
  </si>
  <si>
    <t>G11B M 01</t>
  </si>
  <si>
    <t>G20 M01</t>
  </si>
  <si>
    <t>Water Feed  Pump</t>
  </si>
  <si>
    <t>P-205A</t>
  </si>
  <si>
    <t>P-205B</t>
  </si>
  <si>
    <t>Fatty Acid Circulation Pump</t>
  </si>
  <si>
    <t>P-206A</t>
  </si>
  <si>
    <t>P-206B</t>
  </si>
  <si>
    <t>Fat Circulation Pump</t>
  </si>
  <si>
    <t>P-208B</t>
  </si>
  <si>
    <t>Collected oil transfer Pump</t>
  </si>
  <si>
    <t>P-209</t>
  </si>
  <si>
    <t>P-602A</t>
  </si>
  <si>
    <t>Crude Sweet Water Transfer Pump</t>
  </si>
  <si>
    <t>P-604A</t>
  </si>
  <si>
    <t>P-604B</t>
  </si>
  <si>
    <t>Decanted oil transfer pump</t>
  </si>
  <si>
    <t>P-605</t>
  </si>
  <si>
    <t>P-606</t>
  </si>
  <si>
    <t>P-607</t>
  </si>
  <si>
    <t>P-608</t>
  </si>
  <si>
    <t>Skimmed oil transfer pump</t>
  </si>
  <si>
    <t>P-610</t>
  </si>
  <si>
    <t>P-765</t>
  </si>
  <si>
    <t>Vaccum Pump</t>
  </si>
  <si>
    <t>P-795</t>
  </si>
  <si>
    <t>Condensate Transfer Pump</t>
  </si>
  <si>
    <t>P-8001B</t>
  </si>
  <si>
    <t>High Pressure Fat  Feed Pump</t>
  </si>
  <si>
    <t>P-201</t>
  </si>
  <si>
    <t>P-202</t>
  </si>
  <si>
    <t>Water  Charge Pump.</t>
  </si>
  <si>
    <t>FAF BLOWER</t>
  </si>
  <si>
    <t>P-1000</t>
  </si>
  <si>
    <t>AUX.AIR FAN 1</t>
  </si>
  <si>
    <t>P-1002</t>
  </si>
  <si>
    <t>GULLOTINE DAMPER G5_01</t>
  </si>
  <si>
    <t>P-1003</t>
  </si>
  <si>
    <t>GULLOTINE DAMPER G5_02</t>
  </si>
  <si>
    <t>P-1004</t>
  </si>
  <si>
    <t>GULLOTINE DAMPER G5_03</t>
  </si>
  <si>
    <t>P-1005</t>
  </si>
  <si>
    <t>SAF GD-01</t>
  </si>
  <si>
    <t>P-1006</t>
  </si>
  <si>
    <t>SAF GD-02</t>
  </si>
  <si>
    <t>P-1007</t>
  </si>
  <si>
    <t>SAF FD-01</t>
  </si>
  <si>
    <t>P-1009</t>
  </si>
  <si>
    <t>Naphta feed pump</t>
  </si>
  <si>
    <t>P-100A1</t>
  </si>
  <si>
    <t>P-100A2</t>
  </si>
  <si>
    <t>P-100B1</t>
  </si>
  <si>
    <t>P-100B2</t>
  </si>
  <si>
    <t>Transfer pump</t>
  </si>
  <si>
    <t>P-101</t>
  </si>
  <si>
    <t>P-1010A</t>
  </si>
  <si>
    <t>P-1010B</t>
  </si>
  <si>
    <t>P-1011A</t>
  </si>
  <si>
    <t>P-1011B</t>
  </si>
  <si>
    <t>P-1012B</t>
  </si>
  <si>
    <t>P-1013A</t>
  </si>
  <si>
    <t>P-1013B</t>
  </si>
  <si>
    <t>P-1013C</t>
  </si>
  <si>
    <t>STARTUP VENT S24</t>
  </si>
  <si>
    <t>P-1014A</t>
  </si>
  <si>
    <t>STEAM SUPPLY S25</t>
  </si>
  <si>
    <t>P-1014B</t>
  </si>
  <si>
    <t>HOT WATER PUMP-1</t>
  </si>
  <si>
    <t>HOT WATER PUMP-2</t>
  </si>
  <si>
    <t>P-1017A</t>
  </si>
  <si>
    <t>P-1017B</t>
  </si>
  <si>
    <t>AIR COMPRESSOR-A</t>
  </si>
  <si>
    <t>P-1018A</t>
  </si>
  <si>
    <t>AIR COMPRESSOR-B</t>
  </si>
  <si>
    <t>P-1018B</t>
  </si>
  <si>
    <t>P-1019A</t>
  </si>
  <si>
    <t>P-1019B</t>
  </si>
  <si>
    <t xml:space="preserve">LP DOSING AGITATOR </t>
  </si>
  <si>
    <t>P-1019C</t>
  </si>
  <si>
    <t>BFW pump</t>
  </si>
  <si>
    <t>P-101A</t>
  </si>
  <si>
    <t>P-101B</t>
  </si>
  <si>
    <t>High pressure pump</t>
  </si>
  <si>
    <t>P-102</t>
  </si>
  <si>
    <t>P-1020A</t>
  </si>
  <si>
    <t>P-1020B</t>
  </si>
  <si>
    <t xml:space="preserve">HP DOSING AGITATOR </t>
  </si>
  <si>
    <t>P-1020C</t>
  </si>
  <si>
    <t>MAKEUP WATER PUMP</t>
  </si>
  <si>
    <t>P-1021</t>
  </si>
  <si>
    <t>Hot oil circulation pump</t>
  </si>
  <si>
    <t>P-103</t>
  </si>
  <si>
    <t>Water ring vacuum pump</t>
  </si>
  <si>
    <t>P-104</t>
  </si>
  <si>
    <t>Feed pump  Oil to V- 101</t>
  </si>
  <si>
    <t>P-104A</t>
  </si>
  <si>
    <t>P-104B</t>
  </si>
  <si>
    <t>Cooling water transfer pump</t>
  </si>
  <si>
    <t>P-105</t>
  </si>
  <si>
    <t xml:space="preserve">Water Feed Pump </t>
  </si>
  <si>
    <t>P-105A</t>
  </si>
  <si>
    <t>P-105B</t>
  </si>
  <si>
    <t xml:space="preserve">Split Fatty Acid Transfer Pump </t>
  </si>
  <si>
    <t>P-106A</t>
  </si>
  <si>
    <t>P-106B</t>
  </si>
  <si>
    <t xml:space="preserve"> Crude OIl CIrculation Pump </t>
  </si>
  <si>
    <t>P-107A</t>
  </si>
  <si>
    <t>P-107B</t>
  </si>
  <si>
    <t xml:space="preserve">Collected oil transfer pump </t>
  </si>
  <si>
    <t>P-109</t>
  </si>
  <si>
    <t>E-103 thermic fluid circulation pump</t>
  </si>
  <si>
    <t>P-14A</t>
  </si>
  <si>
    <t>P-14B</t>
  </si>
  <si>
    <t>Thermic fluid circulation pump</t>
  </si>
  <si>
    <t>P-2601A</t>
  </si>
  <si>
    <t>P-2601B</t>
  </si>
  <si>
    <t>P-29A</t>
  </si>
  <si>
    <t>C6/C8 transfer pump-1</t>
  </si>
  <si>
    <t>P-303A</t>
  </si>
  <si>
    <t>C6/C8 transfer pump-2</t>
  </si>
  <si>
    <t>P-303B</t>
  </si>
  <si>
    <t>C10/12 transfer pump-1</t>
  </si>
  <si>
    <t>P-304A</t>
  </si>
  <si>
    <t>C10/12 transfer pump-2</t>
  </si>
  <si>
    <t>P-304B</t>
  </si>
  <si>
    <t>C8/C10 transfer pump-1</t>
  </si>
  <si>
    <t>P-305A</t>
  </si>
  <si>
    <t>C8/C10 transfer pump-2</t>
  </si>
  <si>
    <t>P-305B</t>
  </si>
  <si>
    <t>C12/C14 transfer pump-1</t>
  </si>
  <si>
    <t>P-306A</t>
  </si>
  <si>
    <t>C12/C14 transfer pump-2</t>
  </si>
  <si>
    <t>Reboiler circulation pump-1</t>
  </si>
  <si>
    <t>Reboiler circulation pump-2</t>
  </si>
  <si>
    <t>P-308A</t>
  </si>
  <si>
    <t>P-308B</t>
  </si>
  <si>
    <t>Bottom product transfer pump-1</t>
  </si>
  <si>
    <t>P-309A</t>
  </si>
  <si>
    <t>Bottom product transfer pump-2</t>
  </si>
  <si>
    <t>P-30C</t>
  </si>
  <si>
    <t>P-310A</t>
  </si>
  <si>
    <t>P-310B</t>
  </si>
  <si>
    <t>Hot oil circulation pump-2</t>
  </si>
  <si>
    <t>P-311B</t>
  </si>
  <si>
    <t>P-312A</t>
  </si>
  <si>
    <t>P-312B</t>
  </si>
  <si>
    <t>Dryer circulation pump-1</t>
  </si>
  <si>
    <t>P-313A</t>
  </si>
  <si>
    <t>Dryer circulation pump-2</t>
  </si>
  <si>
    <t>P-313B</t>
  </si>
  <si>
    <t>LE transfer pump-1</t>
  </si>
  <si>
    <t>P-314A</t>
  </si>
  <si>
    <t>LE transfer pump-2</t>
  </si>
  <si>
    <t>P-314B</t>
  </si>
  <si>
    <t>SFA feed pump-1</t>
  </si>
  <si>
    <t>P-317A</t>
  </si>
  <si>
    <t>SFA feed pump-2</t>
  </si>
  <si>
    <t>P-317B</t>
  </si>
  <si>
    <t>Hot oil dooster pump-1</t>
  </si>
  <si>
    <t>Hot oil dooster pump-2</t>
  </si>
  <si>
    <t>P-318B</t>
  </si>
  <si>
    <t>E-13 Condensate transferring pump</t>
  </si>
  <si>
    <t>P-31A</t>
  </si>
  <si>
    <t>Oil circulation pump-1</t>
  </si>
  <si>
    <t>P-320A</t>
  </si>
  <si>
    <t>Oil circulation pump-2</t>
  </si>
  <si>
    <t>Direct CW pump-1</t>
  </si>
  <si>
    <t>Direct CW pump-2</t>
  </si>
  <si>
    <t>P-322B</t>
  </si>
  <si>
    <t>P-323A</t>
  </si>
  <si>
    <t>P-323B</t>
  </si>
  <si>
    <t>Condensate pump-1</t>
  </si>
  <si>
    <t>P-324A</t>
  </si>
  <si>
    <t>Condensate pump-2</t>
  </si>
  <si>
    <t>P-324B</t>
  </si>
  <si>
    <t>P-326A</t>
  </si>
  <si>
    <t>P-326B</t>
  </si>
  <si>
    <t>Oil transfer pump to storage tank</t>
  </si>
  <si>
    <t>P-327A</t>
  </si>
  <si>
    <t>M/D transferring pump</t>
  </si>
  <si>
    <t>P-32A</t>
  </si>
  <si>
    <t>P-32B</t>
  </si>
  <si>
    <t>M/D transferring booster pump</t>
  </si>
  <si>
    <t>P-32C</t>
  </si>
  <si>
    <t>E-12 thermic fluid circulation pump</t>
  </si>
  <si>
    <t>P-33B</t>
  </si>
  <si>
    <t>Cooling water pump-K3'</t>
  </si>
  <si>
    <t>P-362A</t>
  </si>
  <si>
    <t>P-362B</t>
  </si>
  <si>
    <t>Cooling water pump-Jutasama</t>
  </si>
  <si>
    <t>P-362C</t>
  </si>
  <si>
    <t>P-362D</t>
  </si>
  <si>
    <t>P-363A</t>
  </si>
  <si>
    <t>P-363B</t>
  </si>
  <si>
    <t>Clean CW Pump -Precon &amp; Postcon</t>
  </si>
  <si>
    <t>P-364A</t>
  </si>
  <si>
    <t>P-364B</t>
  </si>
  <si>
    <t>Dirty Water Pump</t>
  </si>
  <si>
    <t>P-365A</t>
  </si>
  <si>
    <t>P-365B</t>
  </si>
  <si>
    <t>K-3 Reboiler thermic fluid circulation pump</t>
  </si>
  <si>
    <t>Feed pump to D-10</t>
  </si>
  <si>
    <t>P-3B</t>
  </si>
  <si>
    <t>P-402A</t>
  </si>
  <si>
    <t>P-402B</t>
  </si>
  <si>
    <t>Residue transfer pump-2</t>
  </si>
  <si>
    <t>P-407B</t>
  </si>
  <si>
    <t>LE transfer pump fromV-403-1</t>
  </si>
  <si>
    <t>P-409A</t>
  </si>
  <si>
    <t>LE transfer pump fromV-403-2</t>
  </si>
  <si>
    <t>P-409B</t>
  </si>
  <si>
    <t>Bottom circulation pump for C-402-1</t>
  </si>
  <si>
    <t>P-410A</t>
  </si>
  <si>
    <t>Bottom circulation pump for C-402-2</t>
  </si>
  <si>
    <t>P-410B</t>
  </si>
  <si>
    <t>Hot oil transfer pump for ER-402-1</t>
  </si>
  <si>
    <t>P-411A</t>
  </si>
  <si>
    <t>Hot oil transfer pump for ER-402-2</t>
  </si>
  <si>
    <t>P-411B</t>
  </si>
  <si>
    <t>Distillate transfer pump-1</t>
  </si>
  <si>
    <t>P-412A</t>
  </si>
  <si>
    <t>Distillate transfer pump-2</t>
  </si>
  <si>
    <t>HFA transfer pump-1</t>
  </si>
  <si>
    <t>P-414A</t>
  </si>
  <si>
    <t>HFA transfer pump-2</t>
  </si>
  <si>
    <t>P-414B</t>
  </si>
  <si>
    <t>Hot oil booster pump-1</t>
  </si>
  <si>
    <t>P-418A</t>
  </si>
  <si>
    <t>Hot oil booster pump-2</t>
  </si>
  <si>
    <t>P-418B</t>
  </si>
  <si>
    <t>P-419A</t>
  </si>
  <si>
    <t>P-419B</t>
  </si>
  <si>
    <t>Hot oil transfer pump -1</t>
  </si>
  <si>
    <t>P-420A</t>
  </si>
  <si>
    <t>Hot oil transfer pump -2</t>
  </si>
  <si>
    <t>P-420B</t>
  </si>
  <si>
    <t>L/E transfer pump</t>
  </si>
  <si>
    <t>P-421A</t>
  </si>
  <si>
    <t>Direct cooling water return pump-1</t>
  </si>
  <si>
    <t>P-422A</t>
  </si>
  <si>
    <t>P-422D</t>
  </si>
  <si>
    <t>P-423C</t>
  </si>
  <si>
    <t>Column 401 reboiler circulation pump</t>
  </si>
  <si>
    <t>P-423D</t>
  </si>
  <si>
    <t>Internal Circulation Pump</t>
  </si>
  <si>
    <t>P-426A</t>
  </si>
  <si>
    <t>P-426B</t>
  </si>
  <si>
    <t>ICW circulation pump-1</t>
  </si>
  <si>
    <t>P-430A</t>
  </si>
  <si>
    <t>ICW circulation pump-2</t>
  </si>
  <si>
    <t>P-430B</t>
  </si>
  <si>
    <t>ICW circulation pump-3</t>
  </si>
  <si>
    <t>P-430C</t>
  </si>
  <si>
    <t>Dryer Circulation Pump</t>
  </si>
  <si>
    <t>P-431A</t>
  </si>
  <si>
    <t>New SPD feed</t>
  </si>
  <si>
    <t>P-450A</t>
  </si>
  <si>
    <t>P-450B</t>
  </si>
  <si>
    <t>Motor For Dehydrator Pump P-451A</t>
  </si>
  <si>
    <t>P-451A</t>
  </si>
  <si>
    <t>Motor For Dehydrator Pump P-451B</t>
  </si>
  <si>
    <t>P-451B</t>
  </si>
  <si>
    <t>Motor For Steam Separator P-452A</t>
  </si>
  <si>
    <t>P-452A</t>
  </si>
  <si>
    <t>Motor For Steam Separator P-452B</t>
  </si>
  <si>
    <t>P-452B</t>
  </si>
  <si>
    <t>Motor For Thermic Fluid Circulation preheater P-453A</t>
  </si>
  <si>
    <t>P-453A</t>
  </si>
  <si>
    <t>Motor For Thermic Fluid Circulation preheater P-453B</t>
  </si>
  <si>
    <t>P-453B</t>
  </si>
  <si>
    <t>Motor For SPD main distillate P-454A</t>
  </si>
  <si>
    <t>P-454A</t>
  </si>
  <si>
    <t>Motor For SPD main distillate P-454B</t>
  </si>
  <si>
    <t>P-454B</t>
  </si>
  <si>
    <t>Motor For SPD Bottom P-455A</t>
  </si>
  <si>
    <t>P-455A</t>
  </si>
  <si>
    <t>Motor For SPD Bottom P-455B</t>
  </si>
  <si>
    <t>P-455B</t>
  </si>
  <si>
    <t>P-456A</t>
  </si>
  <si>
    <t>Motor For Hot well Circulation P-456A</t>
  </si>
  <si>
    <t>Motor For Thermic Fluid water Circulation Reboiler P-457A</t>
  </si>
  <si>
    <t>P-457A</t>
  </si>
  <si>
    <t>P-457B</t>
  </si>
  <si>
    <t>P-4B</t>
  </si>
  <si>
    <t>P-511A</t>
  </si>
  <si>
    <t>Bottom draw pump</t>
  </si>
  <si>
    <t>P-512A</t>
  </si>
  <si>
    <t>P-512B</t>
  </si>
  <si>
    <t>P-513A</t>
  </si>
  <si>
    <t>P-514A</t>
  </si>
  <si>
    <t>Pump for steam generator</t>
  </si>
  <si>
    <t>P-515A</t>
  </si>
  <si>
    <t>Light end transfer pump</t>
  </si>
  <si>
    <t>P-516B</t>
  </si>
  <si>
    <t xml:space="preserve">SPD Distilate Transfer Pump </t>
  </si>
  <si>
    <t>P-517A</t>
  </si>
  <si>
    <t>P-517B</t>
  </si>
  <si>
    <t xml:space="preserve">SPD Distilate Residue Transfer Pump </t>
  </si>
  <si>
    <t>P-518A</t>
  </si>
  <si>
    <t>P-518B</t>
  </si>
  <si>
    <t xml:space="preserve">Thermic fluid pump </t>
  </si>
  <si>
    <t>P-519A</t>
  </si>
  <si>
    <t>P-519B</t>
  </si>
  <si>
    <t>Feed pump for SPD</t>
  </si>
  <si>
    <t>P-520</t>
  </si>
  <si>
    <t xml:space="preserve">CRUDE SWEET WATER TRANSFER PUMP </t>
  </si>
  <si>
    <t>P-604C</t>
  </si>
  <si>
    <t>Transfer/Recirculation</t>
  </si>
  <si>
    <t>Condensate Pump</t>
  </si>
  <si>
    <t>Product x'per pump</t>
  </si>
  <si>
    <t>P-651B</t>
  </si>
  <si>
    <t>P-652</t>
  </si>
  <si>
    <t>Hot water x'per pump-1</t>
  </si>
  <si>
    <t>P-652A</t>
  </si>
  <si>
    <t>Hot water x'per pump-2</t>
  </si>
  <si>
    <t>P-652B</t>
  </si>
  <si>
    <t>P-653</t>
  </si>
  <si>
    <t>C.W.R.Pump(Pastillator Ground Floor)</t>
  </si>
  <si>
    <t>P-653B</t>
  </si>
  <si>
    <t>P-654</t>
  </si>
  <si>
    <t>Product Pump</t>
  </si>
  <si>
    <t>P-656A</t>
  </si>
  <si>
    <t>P-656B</t>
  </si>
  <si>
    <t>P-657A</t>
  </si>
  <si>
    <t>P-657B</t>
  </si>
  <si>
    <t>Hot Oil Pump</t>
  </si>
  <si>
    <t>P-685</t>
  </si>
  <si>
    <t>Crude Glycerin Transfer pump</t>
  </si>
  <si>
    <t>P-686</t>
  </si>
  <si>
    <t>Hot Well pump</t>
  </si>
  <si>
    <t>P-687</t>
  </si>
  <si>
    <t>Sweet water hot well pump</t>
  </si>
  <si>
    <t>P-688</t>
  </si>
  <si>
    <t> Precon Sweet water pump</t>
  </si>
  <si>
    <t>P-689</t>
  </si>
  <si>
    <t>vessel 702 bottom circulation pump</t>
  </si>
  <si>
    <t>P-702 A</t>
  </si>
  <si>
    <t>P-702B</t>
  </si>
  <si>
    <t>Finish Material Tr. Pump</t>
  </si>
  <si>
    <t>P-704A</t>
  </si>
  <si>
    <t>P-704B</t>
  </si>
  <si>
    <t>Circulation Pump</t>
  </si>
  <si>
    <t>P-705</t>
  </si>
  <si>
    <t>D.M. Water Pump</t>
  </si>
  <si>
    <t>P-706A</t>
  </si>
  <si>
    <t>P-706B</t>
  </si>
  <si>
    <t>P-7100B</t>
  </si>
  <si>
    <t>CRUDE RECIRCULATION PUMP</t>
  </si>
  <si>
    <t>P-7101</t>
  </si>
  <si>
    <t>FEED PUMP</t>
  </si>
  <si>
    <t>RESIDUE TRANSFER PUMP</t>
  </si>
  <si>
    <t>P-7104A</t>
  </si>
  <si>
    <t>P-7104B</t>
  </si>
  <si>
    <t>DISTILLATE PUMP</t>
  </si>
  <si>
    <t>BLEACHER FEED PUMP</t>
  </si>
  <si>
    <t>P-7107</t>
  </si>
  <si>
    <t>SUB STANDARD GLYCERINE TRANSFER PUMP</t>
  </si>
  <si>
    <t>P-7108</t>
  </si>
  <si>
    <t>P-710A</t>
  </si>
  <si>
    <t>INTERMEDIATE DISTILLED GLYCERINE X-MER PUMP</t>
  </si>
  <si>
    <t>P-7111</t>
  </si>
  <si>
    <t>FLASH VESSEL-II</t>
  </si>
  <si>
    <t>P-7112</t>
  </si>
  <si>
    <t>X-FER PUMP FROM ATFD RECEIVER</t>
  </si>
  <si>
    <t>P-7113</t>
  </si>
  <si>
    <t>P-7114A</t>
  </si>
  <si>
    <t>COOLING TOWER X-FER PUMP-1</t>
  </si>
  <si>
    <t>P-7115A</t>
  </si>
  <si>
    <t>COOLING TOWER X-FER PUMP-2</t>
  </si>
  <si>
    <t>P-7115B</t>
  </si>
  <si>
    <t>INTERMEDIATE REFINED GLYCERINE X-FER PUMP</t>
  </si>
  <si>
    <t>FIRST STAGE FLASH PUMP</t>
  </si>
  <si>
    <t>SECOND STAGE FLASH PUMP</t>
  </si>
  <si>
    <t>P-7119</t>
  </si>
  <si>
    <t>ATFD FEED PUMP</t>
  </si>
  <si>
    <t>SCRUBBER CIRCULATION PUMP</t>
  </si>
  <si>
    <t>P-7121</t>
  </si>
  <si>
    <t>HOT OIL X-FER PUMP FOR E-102</t>
  </si>
  <si>
    <t>HOT OIL FOR ATFD</t>
  </si>
  <si>
    <t>P-7124</t>
  </si>
  <si>
    <t>SCRUBBER DISCHARGE PUMP</t>
  </si>
  <si>
    <t>P-7125</t>
  </si>
  <si>
    <t>P-7126A</t>
  </si>
  <si>
    <t>P-7126B</t>
  </si>
  <si>
    <t>P-7126C</t>
  </si>
  <si>
    <t>P-7126D</t>
  </si>
  <si>
    <t>FINISHED GOOD LOADING PUMP</t>
  </si>
  <si>
    <t>PIT PUMP</t>
  </si>
  <si>
    <t>P-7128</t>
  </si>
  <si>
    <t>Trolly Unloading Pump-1</t>
  </si>
  <si>
    <t>P-801A</t>
  </si>
  <si>
    <t>Trolly Unloading Pump-2</t>
  </si>
  <si>
    <t>P-801B</t>
  </si>
  <si>
    <t>TROLLY UNLOADING PUMP-4</t>
  </si>
  <si>
    <t>P-801D</t>
  </si>
  <si>
    <t>Crude oil transfer pump-1</t>
  </si>
  <si>
    <t>Crude oil transfer pump-2</t>
  </si>
  <si>
    <t>Crude oil transfer pump-3</t>
  </si>
  <si>
    <t>P-803</t>
  </si>
  <si>
    <t>Feed for C-301/302</t>
  </si>
  <si>
    <t>P-804A</t>
  </si>
  <si>
    <t>P-804B</t>
  </si>
  <si>
    <t>C12 LAURIC/PKD unloading pump-1</t>
  </si>
  <si>
    <t>P-806A</t>
  </si>
  <si>
    <t>C12 LAURIC/PKD unloading pump-2</t>
  </si>
  <si>
    <t>P-806B</t>
  </si>
  <si>
    <t>C12 LAURIC/PKD transfer pump-1</t>
  </si>
  <si>
    <t>P-807A</t>
  </si>
  <si>
    <t>C12 LAURIC/PKD transfer pump-2</t>
  </si>
  <si>
    <t>P-807B</t>
  </si>
  <si>
    <t>Old K3/k4 feed</t>
  </si>
  <si>
    <t>P-808B</t>
  </si>
  <si>
    <t>Feed alcohol</t>
  </si>
  <si>
    <t>P-809</t>
  </si>
  <si>
    <t>401/402 Feed pump</t>
  </si>
  <si>
    <t>P-811A</t>
  </si>
  <si>
    <t>P-811B</t>
  </si>
  <si>
    <t>Distilled FPAD/CPS transfer pump</t>
  </si>
  <si>
    <t>Heavy end transfer pump-1</t>
  </si>
  <si>
    <t>P-813A</t>
  </si>
  <si>
    <t>Heavy end transfer pump-2</t>
  </si>
  <si>
    <t>P-813B</t>
  </si>
  <si>
    <t>P-815</t>
  </si>
  <si>
    <t>Loading Unloading pump</t>
  </si>
  <si>
    <t>ISO LOADING PUMP</t>
  </si>
  <si>
    <t>P-818</t>
  </si>
  <si>
    <t>P-820</t>
  </si>
  <si>
    <t>P-821</t>
  </si>
  <si>
    <t>P-823</t>
  </si>
  <si>
    <t>P-9002B</t>
  </si>
  <si>
    <t>Tempered water pump</t>
  </si>
  <si>
    <t>P-901A</t>
  </si>
  <si>
    <t>P-901B</t>
  </si>
  <si>
    <t>Indirect cooling water pump-1</t>
  </si>
  <si>
    <t>P-903A</t>
  </si>
  <si>
    <t>Indirect cooling water pump-2</t>
  </si>
  <si>
    <t>P-903B</t>
  </si>
  <si>
    <t>Indirect cooling water pump-3</t>
  </si>
  <si>
    <t>P-903C</t>
  </si>
  <si>
    <t>Indirect cooling water pump-4</t>
  </si>
  <si>
    <t>P-903D</t>
  </si>
  <si>
    <t>Fo transfer pump</t>
  </si>
  <si>
    <t>P-905A</t>
  </si>
  <si>
    <t>P-905B</t>
  </si>
  <si>
    <t>RW transfer pump</t>
  </si>
  <si>
    <t>D.M.Water transfer pump</t>
  </si>
  <si>
    <t>P-908</t>
  </si>
  <si>
    <t>Intermediate pump for mp boiler</t>
  </si>
  <si>
    <t>P-909</t>
  </si>
  <si>
    <t>Cooling water return pump</t>
  </si>
  <si>
    <t>P-910A</t>
  </si>
  <si>
    <t>P-910B</t>
  </si>
  <si>
    <t>WTP Pump-1</t>
  </si>
  <si>
    <t>P-913</t>
  </si>
  <si>
    <t>Filtered water booster pump</t>
  </si>
  <si>
    <t>P-914</t>
  </si>
  <si>
    <t>D.M.Water transfer pump-1</t>
  </si>
  <si>
    <t>P-919A</t>
  </si>
  <si>
    <t>D.M.Water transfer pump-2</t>
  </si>
  <si>
    <t>P-919B</t>
  </si>
  <si>
    <t>Blowdown transfer pump</t>
  </si>
  <si>
    <t>P-920</t>
  </si>
  <si>
    <t>Chilling water transfer pump-1</t>
  </si>
  <si>
    <t>P-951A</t>
  </si>
  <si>
    <t>Chilling water transfer pump-2</t>
  </si>
  <si>
    <t>P-952A</t>
  </si>
  <si>
    <t>Chilled water secondry Pump</t>
  </si>
  <si>
    <t>P-953A</t>
  </si>
  <si>
    <t>CHW secondary stnd by pump for P953A</t>
  </si>
  <si>
    <t>P-953B</t>
  </si>
  <si>
    <t>Chiller compressor</t>
  </si>
  <si>
    <t>P-954A</t>
  </si>
  <si>
    <t>P-955</t>
  </si>
  <si>
    <t>P-CD100</t>
  </si>
  <si>
    <t xml:space="preserve">Reactor Agitator </t>
  </si>
  <si>
    <t>Bleacher Agitator</t>
  </si>
  <si>
    <t>Stirrer for SPD</t>
  </si>
  <si>
    <t>S-509</t>
  </si>
  <si>
    <t>Agitator motor</t>
  </si>
  <si>
    <t>Feed for C-401/402</t>
  </si>
  <si>
    <t>TF-12A</t>
  </si>
  <si>
    <t>TF-12B</t>
  </si>
  <si>
    <t>LOOP FEED PUMP</t>
  </si>
  <si>
    <t>TF-33A</t>
  </si>
  <si>
    <t>Feed for C-301/303</t>
  </si>
  <si>
    <t>TF-33B</t>
  </si>
  <si>
    <t>FEED TO FLAKER-1</t>
  </si>
  <si>
    <t>TF4-32A</t>
  </si>
  <si>
    <t>FEED TO FLAKER-2</t>
  </si>
  <si>
    <t>TF4-32B</t>
  </si>
  <si>
    <t>TF4-32C</t>
  </si>
  <si>
    <t xml:space="preserve">Charger Agitator </t>
  </si>
  <si>
    <t>Vacuum Pump</t>
  </si>
  <si>
    <t>VP-651A</t>
  </si>
  <si>
    <t>VACCUM PUMP-1</t>
  </si>
  <si>
    <t>VP-7103A</t>
  </si>
  <si>
    <t>VACCUM PUMP-2</t>
  </si>
  <si>
    <t>VP-7103B</t>
  </si>
  <si>
    <t>VP-X-689</t>
  </si>
  <si>
    <t xml:space="preserve"> VacuumPump</t>
  </si>
  <si>
    <t xml:space="preserve">vacuum Pumps (Water Ring) </t>
  </si>
  <si>
    <t>X-101A</t>
  </si>
  <si>
    <t>X-101B</t>
  </si>
  <si>
    <t>X-301-1</t>
  </si>
  <si>
    <t>Vaccum pump-1</t>
  </si>
  <si>
    <t>X-401-1</t>
  </si>
  <si>
    <t>Vaccum pump-2</t>
  </si>
  <si>
    <t>X-401-2</t>
  </si>
  <si>
    <t xml:space="preserve">Blower </t>
  </si>
  <si>
    <t>Hydralic motor</t>
  </si>
  <si>
    <t>Lifting belt conveyor</t>
  </si>
  <si>
    <t>Filter Press Moter A</t>
  </si>
  <si>
    <t>HRSCC Recirculation</t>
  </si>
  <si>
    <t xml:space="preserve">HRSCC Scapper </t>
  </si>
  <si>
    <t xml:space="preserve">Rotadal TPI Oil Remover Pump </t>
  </si>
  <si>
    <t>new flaker drum-2</t>
  </si>
  <si>
    <t>Thermic Fluid F.D.Fan</t>
  </si>
  <si>
    <t xml:space="preserve"> back ceiling CONVER BELT NO-1</t>
  </si>
  <si>
    <t>Sewing Head Motor</t>
  </si>
  <si>
    <t>cold well pump</t>
  </si>
  <si>
    <t xml:space="preserve">Fridge fan blower </t>
  </si>
  <si>
    <t>chiller</t>
  </si>
  <si>
    <t>new flaker blower</t>
  </si>
  <si>
    <t>CONDENSATE TRANSFER PUMP</t>
  </si>
  <si>
    <t>P-351A</t>
  </si>
  <si>
    <t>P-829</t>
  </si>
  <si>
    <t>L/E Transfer Pump of Dehydrator</t>
  </si>
  <si>
    <t>P-352A</t>
  </si>
  <si>
    <t>P-352B</t>
  </si>
  <si>
    <t>Hot oil circulation Pump (preheater)</t>
  </si>
  <si>
    <t>P-353A</t>
  </si>
  <si>
    <t>P-353B</t>
  </si>
  <si>
    <t>Bottom recirculation pump</t>
  </si>
  <si>
    <t>P-354A</t>
  </si>
  <si>
    <t>P-354B</t>
  </si>
  <si>
    <t>P-355B</t>
  </si>
  <si>
    <t>Hot oil circulation Pump (reboiler)</t>
  </si>
  <si>
    <t>P-356A</t>
  </si>
  <si>
    <t>P-356B</t>
  </si>
  <si>
    <t>Pump around system pump</t>
  </si>
  <si>
    <t>P-357A</t>
  </si>
  <si>
    <t>P-357B</t>
  </si>
  <si>
    <t>L/E Transfer Pump of C-303</t>
  </si>
  <si>
    <t>P-358A</t>
  </si>
  <si>
    <t>P-358B</t>
  </si>
  <si>
    <t>Side draw transfer pump of C-303</t>
  </si>
  <si>
    <t>P-359A</t>
  </si>
  <si>
    <t>P-359B</t>
  </si>
  <si>
    <t>P-361A</t>
  </si>
  <si>
    <t>P-361B</t>
  </si>
  <si>
    <t>04G1B</t>
  </si>
  <si>
    <t>08N14D</t>
  </si>
  <si>
    <t>TAG NO.</t>
  </si>
  <si>
    <t>DESCRIPTION</t>
  </si>
  <si>
    <t>Talc system Dosing pump</t>
  </si>
  <si>
    <t>Water feed pump</t>
  </si>
  <si>
    <t>Soap transfer pump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</si>
  <si>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</si>
  <si>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Tempered cooling water III pump</t>
  </si>
  <si>
    <t>Tempered cooling water III  pump</t>
  </si>
  <si>
    <t>01G18A</t>
  </si>
  <si>
    <t>01E8 Thermic fluid circulation pump-1</t>
  </si>
  <si>
    <t>02G7C</t>
  </si>
  <si>
    <t>03G11A</t>
  </si>
  <si>
    <t>Main distillated pump-1</t>
  </si>
  <si>
    <t>Main distillated pump-2</t>
  </si>
  <si>
    <t>03G17C</t>
  </si>
  <si>
    <t>Main distillated pump-3</t>
  </si>
  <si>
    <t xml:space="preserve">Deasser blower </t>
  </si>
  <si>
    <t>Degassor water pump</t>
  </si>
  <si>
    <t>Air compressor GA75VSD</t>
  </si>
  <si>
    <t>Air compressor GA55VSD</t>
  </si>
  <si>
    <t>06G1F</t>
  </si>
  <si>
    <t>Air compressor GA55</t>
  </si>
  <si>
    <t>Fuel oil pump 3TPH</t>
  </si>
  <si>
    <t>Naphtha transfer pump vertical</t>
  </si>
  <si>
    <t>Naphtha unloading pump</t>
  </si>
  <si>
    <t>08G3B</t>
  </si>
  <si>
    <t>08G3C</t>
  </si>
  <si>
    <t>08G4A</t>
  </si>
  <si>
    <t>Wax transfer pump</t>
  </si>
  <si>
    <t>08G5A</t>
  </si>
  <si>
    <t>Intermediate FA transfer pump</t>
  </si>
  <si>
    <t>08G5B</t>
  </si>
  <si>
    <t>08G6A</t>
  </si>
  <si>
    <t xml:space="preserve">Light end filling pump </t>
  </si>
  <si>
    <t>08G7A</t>
  </si>
  <si>
    <t>Residue filling pump</t>
  </si>
  <si>
    <t>08G8A</t>
  </si>
  <si>
    <t>Naphtha transfer pump</t>
  </si>
  <si>
    <t>08G9A</t>
  </si>
  <si>
    <t>Naphtha transfer pump Vertical</t>
  </si>
  <si>
    <t>08N14B</t>
  </si>
  <si>
    <t>Agitator for 08T9B</t>
  </si>
  <si>
    <t>08N15A</t>
  </si>
  <si>
    <t>Agitator for 08T007</t>
  </si>
  <si>
    <t>08N17A</t>
  </si>
  <si>
    <t>Agitator for 08TGA</t>
  </si>
  <si>
    <t>09G4 C</t>
  </si>
  <si>
    <t>Naphtha feed pump</t>
  </si>
  <si>
    <t>Naphtha condensate pump</t>
  </si>
  <si>
    <t>10G15B</t>
  </si>
  <si>
    <t>14P01B</t>
  </si>
  <si>
    <t>Fatty acid pump-1</t>
  </si>
  <si>
    <t>14P01C</t>
  </si>
  <si>
    <t>Fatty acid pump-2</t>
  </si>
  <si>
    <t>14P01D</t>
  </si>
  <si>
    <t>Fatty acid pump-3</t>
  </si>
  <si>
    <t>14P07</t>
  </si>
  <si>
    <t>caustic unloading pump</t>
  </si>
  <si>
    <t>20P07A</t>
  </si>
  <si>
    <t>Raw water pump-1</t>
  </si>
  <si>
    <t>20U01A</t>
  </si>
  <si>
    <t>Chilled water pump</t>
  </si>
  <si>
    <t>20U03B01</t>
  </si>
  <si>
    <t>Cooling tower fan-3</t>
  </si>
  <si>
    <t>20U04A01</t>
  </si>
  <si>
    <t>Cooling tower fan-1</t>
  </si>
  <si>
    <t>20U04B01</t>
  </si>
  <si>
    <t>Cooling tower fan-2</t>
  </si>
  <si>
    <t>20U05B01</t>
  </si>
  <si>
    <t>Blower for side stream filter</t>
  </si>
  <si>
    <t>23P02</t>
  </si>
  <si>
    <t>23-P1</t>
  </si>
  <si>
    <t>AG-801</t>
  </si>
  <si>
    <t>AG-802</t>
  </si>
  <si>
    <t>B-150.1</t>
  </si>
  <si>
    <t>Centrifugal fan</t>
  </si>
  <si>
    <t>B-250.8A</t>
  </si>
  <si>
    <t>Automatic cleaning bag filter</t>
  </si>
  <si>
    <t>C-128.1</t>
  </si>
  <si>
    <t>Washing column feed pump</t>
  </si>
  <si>
    <t>C-302</t>
  </si>
  <si>
    <t>catalyst hoist motor</t>
  </si>
  <si>
    <t>CT FAN-3</t>
  </si>
  <si>
    <t>CT FAN-3 K3'</t>
  </si>
  <si>
    <t>D-117.2</t>
  </si>
  <si>
    <t>Tinipal feed tank</t>
  </si>
  <si>
    <t>D-117.3</t>
  </si>
  <si>
    <t>Super fat feed pump</t>
  </si>
  <si>
    <t>D-150.5</t>
  </si>
  <si>
    <t>Intermediate collecting tank</t>
  </si>
  <si>
    <t>D-150.6</t>
  </si>
  <si>
    <t>D-201.1</t>
  </si>
  <si>
    <t>Soap feed pump</t>
  </si>
  <si>
    <t>ETP Homogeneous Dosing tank agitator</t>
  </si>
  <si>
    <t>ETP Homogeneous tank-B motor</t>
  </si>
  <si>
    <t>F/P-III</t>
  </si>
  <si>
    <t>3rd Treated Sweet Water Filter Press</t>
  </si>
  <si>
    <t>F-150.1A</t>
  </si>
  <si>
    <t>Filter press for basic filteration A</t>
  </si>
  <si>
    <t>F-150.1B</t>
  </si>
  <si>
    <t>Filter press for basic filteration B</t>
  </si>
  <si>
    <t>FD-308</t>
  </si>
  <si>
    <t>NEW FLAKER DRUM 1 MOTOR</t>
  </si>
  <si>
    <t>FD-309</t>
  </si>
  <si>
    <t>FD-310</t>
  </si>
  <si>
    <t>CONVEYOR MOTOR</t>
  </si>
  <si>
    <t>IAEC boiler feed water pump-2</t>
  </si>
  <si>
    <t>lindhe plant</t>
  </si>
  <si>
    <t>Dosing pump-2</t>
  </si>
  <si>
    <t>LP-118</t>
  </si>
  <si>
    <t>P-01</t>
  </si>
  <si>
    <t>Hot well pump</t>
  </si>
  <si>
    <t>P-101.6</t>
  </si>
  <si>
    <t>Hot water pump</t>
  </si>
  <si>
    <t>P-102.1</t>
  </si>
  <si>
    <t>Hydro sulphite solution pump</t>
  </si>
  <si>
    <t>P-104.1</t>
  </si>
  <si>
    <t>EDTA Dosing Pump</t>
  </si>
  <si>
    <t>P-104C</t>
  </si>
  <si>
    <t>P-114B</t>
  </si>
  <si>
    <t>P-117.2</t>
  </si>
  <si>
    <t>Tinopal dosing pump</t>
  </si>
  <si>
    <t>P-117.3</t>
  </si>
  <si>
    <t>Superfat doasing motor</t>
  </si>
  <si>
    <t>P-117.4</t>
  </si>
  <si>
    <t>Giycerine doasing pump</t>
  </si>
  <si>
    <t>P-121.3A</t>
  </si>
  <si>
    <t>NACI solution recycle pump</t>
  </si>
  <si>
    <t>P-121.3B</t>
  </si>
  <si>
    <t>P-122.2</t>
  </si>
  <si>
    <t xml:space="preserve">Caustic soda transfer pump </t>
  </si>
  <si>
    <t>P-124.3</t>
  </si>
  <si>
    <t>P-124.6</t>
  </si>
  <si>
    <t>Lye transfer pump</t>
  </si>
  <si>
    <t>P-124.7</t>
  </si>
  <si>
    <t>P-128.10</t>
  </si>
  <si>
    <t>Centrifuge feed pump</t>
  </si>
  <si>
    <t>P-128.12A</t>
  </si>
  <si>
    <t>Soap to storage pump</t>
  </si>
  <si>
    <t>P-128.12B</t>
  </si>
  <si>
    <t>P-128.15</t>
  </si>
  <si>
    <t>Soap Recycle pump</t>
  </si>
  <si>
    <t>P-128.1A</t>
  </si>
  <si>
    <t>Fat feed pump-1</t>
  </si>
  <si>
    <t>P-128.1B</t>
  </si>
  <si>
    <t>Fat feed pump-2</t>
  </si>
  <si>
    <t>P-128.1C</t>
  </si>
  <si>
    <t>Fat feed pump-3</t>
  </si>
  <si>
    <t>P-128.2</t>
  </si>
  <si>
    <t>Brine feed pump</t>
  </si>
  <si>
    <t>P-128.21</t>
  </si>
  <si>
    <t>P-128.3</t>
  </si>
  <si>
    <t>Caustic soda feed pump</t>
  </si>
  <si>
    <t>P-128.5</t>
  </si>
  <si>
    <t>Nutralization agent feed pump</t>
  </si>
  <si>
    <t>P-128.6A</t>
  </si>
  <si>
    <t>Reactor recyle pump</t>
  </si>
  <si>
    <t>Seal water pump</t>
  </si>
  <si>
    <t>P-128.7</t>
  </si>
  <si>
    <t>Static separator feed pump</t>
  </si>
  <si>
    <t>P-128.8</t>
  </si>
  <si>
    <t>P-128.9</t>
  </si>
  <si>
    <t>Column lye reactor pump</t>
  </si>
  <si>
    <t>P-150.2</t>
  </si>
  <si>
    <t>Filteration pump</t>
  </si>
  <si>
    <t>Mixer feed pump</t>
  </si>
  <si>
    <t>P-150.4</t>
  </si>
  <si>
    <t>P-150.5</t>
  </si>
  <si>
    <t>HCL acid dosing pump</t>
  </si>
  <si>
    <t>P-150.6</t>
  </si>
  <si>
    <t>Coagulant dosing pump</t>
  </si>
  <si>
    <t>P-150.7</t>
  </si>
  <si>
    <t xml:space="preserve">Caustic soda dosing pump </t>
  </si>
  <si>
    <t>P-150.8</t>
  </si>
  <si>
    <t>Caustic soda recycle pump</t>
  </si>
  <si>
    <t>P-150.9</t>
  </si>
  <si>
    <t>Feeding soap lye pump</t>
  </si>
  <si>
    <t>P-168.1A</t>
  </si>
  <si>
    <t>Cool(Spent lyes feed pump)</t>
  </si>
  <si>
    <t>P-168.10</t>
  </si>
  <si>
    <t>Crude glycerine extraction pump</t>
  </si>
  <si>
    <t>P-168.11</t>
  </si>
  <si>
    <t>Centrifugal pump for con. Rec.</t>
  </si>
  <si>
    <t>Vaccum filter motor 1</t>
  </si>
  <si>
    <t>P-168.1B</t>
  </si>
  <si>
    <t>P-168.1C</t>
  </si>
  <si>
    <t>P-168.1D</t>
  </si>
  <si>
    <t>P-168.2</t>
  </si>
  <si>
    <t>First effect recycle pump</t>
  </si>
  <si>
    <t>P-168.2B</t>
  </si>
  <si>
    <t>S/W circulation Pump</t>
  </si>
  <si>
    <t>P-168.3</t>
  </si>
  <si>
    <t>Second effect recycle pump</t>
  </si>
  <si>
    <t>P-168.3B</t>
  </si>
  <si>
    <t>P-168.4</t>
  </si>
  <si>
    <t>Condensate pump</t>
  </si>
  <si>
    <t>P-168.4B</t>
  </si>
  <si>
    <t>Crude glycerine extration pump</t>
  </si>
  <si>
    <t>P-168.5B</t>
  </si>
  <si>
    <t>Crude Gly. Transfer Pump</t>
  </si>
  <si>
    <t>P-168.6</t>
  </si>
  <si>
    <t>Centrifugal pump for brine</t>
  </si>
  <si>
    <t>P-168.7</t>
  </si>
  <si>
    <t>Liquid wing vaccum pump</t>
  </si>
  <si>
    <t>P-168.9</t>
  </si>
  <si>
    <t>Filtrate pump from S168.1</t>
  </si>
  <si>
    <t xml:space="preserve">P-180.1 </t>
  </si>
  <si>
    <t>Coagulant transfer pump</t>
  </si>
  <si>
    <t>P-180.1A</t>
  </si>
  <si>
    <t>P-180.2</t>
  </si>
  <si>
    <t>P-180.4</t>
  </si>
  <si>
    <t>C.P. glycerine storage</t>
  </si>
  <si>
    <t>P-200.1</t>
  </si>
  <si>
    <t>Soap filteration pump</t>
  </si>
  <si>
    <t>Forced Cooling  fan for p-201</t>
  </si>
  <si>
    <t>p-201A</t>
  </si>
  <si>
    <t>Forced Cooling  fan for p-202</t>
  </si>
  <si>
    <t>Forced Cooling  fan for p-203</t>
  </si>
  <si>
    <t>P-203.1</t>
  </si>
  <si>
    <t>Silicate feed pump</t>
  </si>
  <si>
    <t>P-206.1</t>
  </si>
  <si>
    <t>P-206.2</t>
  </si>
  <si>
    <t>Hot well pump -1</t>
  </si>
  <si>
    <t>P-206.3</t>
  </si>
  <si>
    <t>Hot well pump -2</t>
  </si>
  <si>
    <t>p-27B</t>
  </si>
  <si>
    <t>p-320D</t>
  </si>
  <si>
    <t>p-323C</t>
  </si>
  <si>
    <t>p-323D</t>
  </si>
  <si>
    <t>P-350A</t>
  </si>
  <si>
    <t>New k3' feed</t>
  </si>
  <si>
    <t>P-350B</t>
  </si>
  <si>
    <t>p-419C</t>
  </si>
  <si>
    <t>p-422C</t>
  </si>
  <si>
    <t>P-423B</t>
  </si>
  <si>
    <t>p-424A</t>
  </si>
  <si>
    <t>Motor For Thermic Fluid water Circulation Reboiler P-457B</t>
  </si>
  <si>
    <t>p-510A</t>
  </si>
  <si>
    <t>p-518C</t>
  </si>
  <si>
    <t>P-523</t>
  </si>
  <si>
    <t>Feed pump</t>
  </si>
  <si>
    <t>p-551B</t>
  </si>
  <si>
    <t>P-653A</t>
  </si>
  <si>
    <t>P-658</t>
  </si>
  <si>
    <t>pump nr to p-9002A</t>
  </si>
  <si>
    <t>p-703A/B</t>
  </si>
  <si>
    <t>P-707B</t>
  </si>
  <si>
    <t>P-7103A</t>
  </si>
  <si>
    <t>p-7103B</t>
  </si>
  <si>
    <t>P-7110A</t>
  </si>
  <si>
    <t>p-7117</t>
  </si>
  <si>
    <t>p-7118</t>
  </si>
  <si>
    <t>P-711A</t>
  </si>
  <si>
    <t>Loop-1</t>
  </si>
  <si>
    <t>P-711B</t>
  </si>
  <si>
    <t>Loop-2</t>
  </si>
  <si>
    <t>P-711C</t>
  </si>
  <si>
    <t>Loop-3</t>
  </si>
  <si>
    <t>p-7123</t>
  </si>
  <si>
    <t>P-7127A</t>
  </si>
  <si>
    <t>P-7127B</t>
  </si>
  <si>
    <t>P-755B</t>
  </si>
  <si>
    <t>P-757A</t>
  </si>
  <si>
    <t>P-801C</t>
  </si>
  <si>
    <t>TROLLY UNLOADING PUMP-3</t>
  </si>
  <si>
    <t>P-801E</t>
  </si>
  <si>
    <t>TROLLY UNLOADING PUMP-5</t>
  </si>
  <si>
    <t>P-801F</t>
  </si>
  <si>
    <t>TROLLY UNLOADING PUMP-6</t>
  </si>
  <si>
    <t>P-808A</t>
  </si>
  <si>
    <t>P-812B</t>
  </si>
  <si>
    <t>Glycerine transfer pump</t>
  </si>
  <si>
    <t>P-817A</t>
  </si>
  <si>
    <t>P-817B</t>
  </si>
  <si>
    <t>Feed for splitting/lurgi</t>
  </si>
  <si>
    <t>P-821A</t>
  </si>
  <si>
    <t>P-821B</t>
  </si>
  <si>
    <t>P-822A</t>
  </si>
  <si>
    <t>Alcohol feed</t>
  </si>
  <si>
    <t>P-822B</t>
  </si>
  <si>
    <t>P-825A</t>
  </si>
  <si>
    <t>Bleacher</t>
  </si>
  <si>
    <t>P-825B</t>
  </si>
  <si>
    <t>P-825C</t>
  </si>
  <si>
    <t>P-825D</t>
  </si>
  <si>
    <t>P-826</t>
  </si>
  <si>
    <t>Drum filling</t>
  </si>
  <si>
    <t>P-827</t>
  </si>
  <si>
    <t>P-828</t>
  </si>
  <si>
    <t>P-830A</t>
  </si>
  <si>
    <t>Old K3 feed</t>
  </si>
  <si>
    <t>P-830B</t>
  </si>
  <si>
    <t>P-831</t>
  </si>
  <si>
    <t>Vent condensate xfer pump</t>
  </si>
  <si>
    <t>P-832</t>
  </si>
  <si>
    <t>Pump for settling tank</t>
  </si>
  <si>
    <t>p-833</t>
  </si>
  <si>
    <t>P-906A</t>
  </si>
  <si>
    <t>P-906B</t>
  </si>
  <si>
    <t>P-906C</t>
  </si>
  <si>
    <t>P-963</t>
  </si>
  <si>
    <t>P-964</t>
  </si>
  <si>
    <t>P-965</t>
  </si>
  <si>
    <t>P-966</t>
  </si>
  <si>
    <t>P-967A</t>
  </si>
  <si>
    <t>P-967B</t>
  </si>
  <si>
    <t>PL-204.1</t>
  </si>
  <si>
    <t>Twin warn simplex refiner</t>
  </si>
  <si>
    <t>PS-102.1</t>
  </si>
  <si>
    <t>PS-104.1</t>
  </si>
  <si>
    <t xml:space="preserve">EDTA solution mixer </t>
  </si>
  <si>
    <t>PS-168.1</t>
  </si>
  <si>
    <t>Salt dessalving mixer</t>
  </si>
  <si>
    <t>R-101</t>
  </si>
  <si>
    <t>R-102</t>
  </si>
  <si>
    <t>R-128.2</t>
  </si>
  <si>
    <t>Terbo disperser pump</t>
  </si>
  <si>
    <t>S-128.2A</t>
  </si>
  <si>
    <t>Centrifugal separator</t>
  </si>
  <si>
    <t>S-128.2B</t>
  </si>
  <si>
    <t xml:space="preserve">Soap mixer </t>
  </si>
  <si>
    <t>S-128.2C</t>
  </si>
  <si>
    <t>S-D204.1</t>
  </si>
  <si>
    <t>Vaccum sprey chamber</t>
  </si>
  <si>
    <t>SPD450</t>
  </si>
  <si>
    <t>Motor For Agitator SP-D450</t>
  </si>
  <si>
    <t>T-150.1A</t>
  </si>
  <si>
    <t>Talc system</t>
  </si>
  <si>
    <t>T-150.1B</t>
  </si>
  <si>
    <t>T-205.1</t>
  </si>
  <si>
    <t>Soap fins warm conveyor</t>
  </si>
  <si>
    <t>T-205.1A</t>
  </si>
  <si>
    <t>Soap fine warm conveyor</t>
  </si>
  <si>
    <t>T-205.2</t>
  </si>
  <si>
    <t>T-205.2A</t>
  </si>
  <si>
    <t>FEED TO FLAKER-3</t>
  </si>
  <si>
    <t>T-SC02</t>
  </si>
  <si>
    <t>Talc Screw Conveyer</t>
  </si>
  <si>
    <t>V-101</t>
  </si>
  <si>
    <t>VP-27 B</t>
  </si>
  <si>
    <t>VP-351A</t>
  </si>
  <si>
    <t>Vac. Pump</t>
  </si>
  <si>
    <t>VP-351B</t>
  </si>
  <si>
    <t>VP-451</t>
  </si>
  <si>
    <t>Motor For Vaccum Pump VP-451</t>
  </si>
  <si>
    <t>VPX-601A</t>
  </si>
  <si>
    <t>VPX-601b</t>
  </si>
  <si>
    <t>Vacuum pump</t>
  </si>
  <si>
    <t>VACUUM PUMP</t>
  </si>
  <si>
    <t>Belt converyor</t>
  </si>
  <si>
    <t>CROSS TRAVEL</t>
  </si>
  <si>
    <t>Glvcrin Pump</t>
  </si>
  <si>
    <t xml:space="preserve">Scew conveyor </t>
  </si>
  <si>
    <t>HOIST 1</t>
  </si>
  <si>
    <t>Buckhardt Compressor</t>
  </si>
  <si>
    <t>De-watering pump Weigh-Bridge</t>
  </si>
  <si>
    <t>De-watering pump tankfarm area</t>
  </si>
  <si>
    <t>HOIST 2</t>
  </si>
  <si>
    <t>De-watering pump main plant</t>
  </si>
  <si>
    <t>Filter Press Moter B</t>
  </si>
  <si>
    <t>ATLAS Cpco comp. fan motor</t>
  </si>
  <si>
    <t>Ring main pump-1</t>
  </si>
  <si>
    <t>Ring main pump-2</t>
  </si>
  <si>
    <t>Chemical dosing pump</t>
  </si>
  <si>
    <t>Chemical tank Agitator motor</t>
  </si>
  <si>
    <t>Thermic fluid transfer pump</t>
  </si>
  <si>
    <t>Oil pump no.1</t>
  </si>
  <si>
    <t>Oil pump no.2</t>
  </si>
  <si>
    <t>De-watering pump hot oil</t>
  </si>
  <si>
    <t>ETP To Cooling Tower Tr. Pump</t>
  </si>
  <si>
    <t xml:space="preserve">Agitator - 1     </t>
  </si>
  <si>
    <t>INFEED MOTEF</t>
  </si>
  <si>
    <t xml:space="preserve"> back ceiling CONVER BELT NO-2</t>
  </si>
  <si>
    <t>TF-3/AGITATOR-MOTOR</t>
  </si>
  <si>
    <t xml:space="preserve">Agitator - 2     </t>
  </si>
  <si>
    <t>conveyor-2</t>
  </si>
  <si>
    <t>new flaker drum-1</t>
  </si>
  <si>
    <t>conveyor-1</t>
  </si>
  <si>
    <t>conveyor-3 (1st floor)</t>
  </si>
  <si>
    <t>Sealing machine</t>
  </si>
  <si>
    <t>HOT WELL PUMP</t>
  </si>
  <si>
    <t>Sealing Belt Motor</t>
  </si>
  <si>
    <t>AHU Motor (1st Floor Pastillator)</t>
  </si>
  <si>
    <t>Guttar Pump</t>
  </si>
  <si>
    <t>Feed Pump flacker</t>
  </si>
  <si>
    <t>New Flakar C.W.R.Pump</t>
  </si>
  <si>
    <t>VAPOUR BOILER - 1</t>
  </si>
  <si>
    <t xml:space="preserve">VAPOUR BOILER - 2 </t>
  </si>
  <si>
    <t>BELT CONVEYOR PAST.GROUND FLR</t>
  </si>
  <si>
    <t>STEEL BELT CONVEYOR BLOWER</t>
  </si>
  <si>
    <t>K3 CT fan</t>
  </si>
  <si>
    <t>Extract Pump</t>
  </si>
  <si>
    <t>oil remover motor</t>
  </si>
  <si>
    <t>Water recycle pump</t>
  </si>
  <si>
    <t>AGITATOR-1 NEAR TANK-824</t>
  </si>
  <si>
    <t>AGITATOR NEAR TANK-803</t>
  </si>
  <si>
    <t>New  Flakar Drum Motor</t>
  </si>
  <si>
    <t>AGITATOR-1 NEAR TANK-821</t>
  </si>
  <si>
    <t>03G16A</t>
  </si>
  <si>
    <t>AUX.AIR FAN A</t>
  </si>
  <si>
    <t>AUX.AIR FAN B</t>
  </si>
  <si>
    <t>BOILER FEED WATER PUMP-A</t>
  </si>
  <si>
    <t>BOILER FEED WATER PUMP-B</t>
  </si>
  <si>
    <t>THERMIC FLUID PUMP-A</t>
  </si>
  <si>
    <t>THERMIC FLUID PUMP-B</t>
  </si>
  <si>
    <t>COOLING WATER PUMP-A</t>
  </si>
  <si>
    <t>COOLING WATER PUMP-B</t>
  </si>
  <si>
    <t>COOLING WATER PUMP-C</t>
  </si>
  <si>
    <t>CHILLED WATER PUMP-A</t>
  </si>
  <si>
    <t>CHILLED WATER PUMP-B</t>
  </si>
  <si>
    <t>CHILLED WATER PUMP-C</t>
  </si>
  <si>
    <t>COOLING WATER GT PUMP-A</t>
  </si>
  <si>
    <t>COOLING WATER GT PUMP-B</t>
  </si>
  <si>
    <t>LP DOSING PUMP-A</t>
  </si>
  <si>
    <t>LP DOSING PUMP-B</t>
  </si>
  <si>
    <t>HP DOSING PUMP-A</t>
  </si>
  <si>
    <t>HP DOSING PUMP-B</t>
  </si>
  <si>
    <t>VAM-1</t>
  </si>
  <si>
    <t>VAM-2</t>
  </si>
  <si>
    <t>P-1022</t>
  </si>
  <si>
    <t>Pit-Pump-1</t>
  </si>
  <si>
    <t>Pit pump-2</t>
  </si>
  <si>
    <t>P-1023</t>
  </si>
  <si>
    <t>HOT WATER PESTILLATOR -1</t>
  </si>
  <si>
    <t>P-1024</t>
  </si>
  <si>
    <t>HOT WATER PESTILLATOR -2</t>
  </si>
  <si>
    <t>Dirty cooling water return pump</t>
  </si>
  <si>
    <t>P-1302</t>
  </si>
  <si>
    <t>Chilled water Pump</t>
  </si>
  <si>
    <t>P 117.5</t>
  </si>
  <si>
    <t>Alcohol Transfer Pump</t>
  </si>
  <si>
    <t>PLD 1301</t>
  </si>
  <si>
    <t>Plodder</t>
  </si>
  <si>
    <t>P 128.2</t>
  </si>
  <si>
    <t>P 118.5</t>
  </si>
  <si>
    <t xml:space="preserve">Alc Transfer pump </t>
  </si>
  <si>
    <t>VP 1301A</t>
  </si>
  <si>
    <t>VP 1301B</t>
  </si>
  <si>
    <t>CD-1301</t>
  </si>
  <si>
    <t>Chilled Drum</t>
  </si>
  <si>
    <t>Conveyer Blet</t>
  </si>
  <si>
    <t>Hydrolic Pack</t>
  </si>
  <si>
    <t>MS 1307</t>
  </si>
  <si>
    <t>Multi Screw</t>
  </si>
  <si>
    <t>BL 1301</t>
  </si>
  <si>
    <t>PSC 1301</t>
  </si>
  <si>
    <t>Scrubber Circulation Pump</t>
  </si>
  <si>
    <t>P-T-1301</t>
  </si>
  <si>
    <t>Ester Vessel Transfer Pump</t>
  </si>
  <si>
    <t>P-T-1302</t>
  </si>
  <si>
    <t>Sulphonification vessel</t>
  </si>
  <si>
    <t>T 1301</t>
  </si>
  <si>
    <t>Esterification vessel</t>
  </si>
  <si>
    <t>T 1302</t>
  </si>
  <si>
    <t>T 1304 A</t>
  </si>
  <si>
    <t>Turbo Mixer 1</t>
  </si>
  <si>
    <t>T 1304 B</t>
  </si>
  <si>
    <t>CHILLED WATER PUMP</t>
  </si>
  <si>
    <t>29.10.16</t>
  </si>
  <si>
    <t>80/1440</t>
  </si>
  <si>
    <t>6316 C3/ 6316 C3</t>
  </si>
  <si>
    <t>SPLITTING</t>
  </si>
  <si>
    <t xml:space="preserve">P-1001B </t>
  </si>
  <si>
    <t>17.10.16</t>
  </si>
  <si>
    <t>05.11.16</t>
  </si>
  <si>
    <t>6310ZZ C3/ 6310 ZZ C3</t>
  </si>
  <si>
    <t>75/1450</t>
  </si>
  <si>
    <t>6317 C3/ 6317 C3</t>
  </si>
  <si>
    <t>Acid Stripper</t>
  </si>
  <si>
    <t>AHU Motor</t>
  </si>
  <si>
    <t>6308 ZZ C3/ 6308 ZZ C3</t>
  </si>
  <si>
    <t>0.65/2100</t>
  </si>
  <si>
    <t>6006 ZZ/ 6202 ZZ</t>
  </si>
  <si>
    <t>12.11.16</t>
  </si>
  <si>
    <t>14.11.16</t>
  </si>
  <si>
    <t>19.11.16</t>
  </si>
  <si>
    <t>16.11.16</t>
  </si>
  <si>
    <t>90/2900</t>
  </si>
  <si>
    <t>6316 C3/ 6319C3</t>
  </si>
  <si>
    <t>CPP/ RSG</t>
  </si>
  <si>
    <t>11/2900.</t>
  </si>
  <si>
    <t>6209 ZZ C3/ 6309 ZZ C3</t>
  </si>
  <si>
    <t>6309 ZZ C3/ 6310 ZZ C3</t>
  </si>
  <si>
    <t>BHP</t>
  </si>
  <si>
    <t>23.11.16</t>
  </si>
  <si>
    <t>25.11.16</t>
  </si>
  <si>
    <t>28.11.16</t>
  </si>
  <si>
    <t>29.11.16</t>
  </si>
  <si>
    <t>COOLING TOWER PUMP-A</t>
  </si>
  <si>
    <t>COOLING TOWER PUMP-B</t>
  </si>
  <si>
    <t>COOLING TOWER PUMP-C</t>
  </si>
  <si>
    <t>1.5/2900</t>
  </si>
  <si>
    <t xml:space="preserve"> Stering Motor</t>
  </si>
  <si>
    <t>Forklift-2</t>
  </si>
  <si>
    <t>PESTILLATOR AHU</t>
  </si>
  <si>
    <t>10.11.16</t>
  </si>
  <si>
    <t>Reason</t>
  </si>
  <si>
    <t>Motor Bearing was jam</t>
  </si>
  <si>
    <t>15.11.16</t>
  </si>
  <si>
    <t>Spare 110 KW motor</t>
  </si>
  <si>
    <t>6316 C3/ 6319 C3</t>
  </si>
  <si>
    <t>Winding insulation fail.</t>
  </si>
  <si>
    <t>Winding resistance unbalance</t>
  </si>
  <si>
    <t>24.11.16</t>
  </si>
  <si>
    <t>01.12.16</t>
  </si>
  <si>
    <t>1.5/ 2900</t>
  </si>
  <si>
    <t>6203 ZZ C3/ 6203 ZZ C3</t>
  </si>
  <si>
    <t>RSG/CPP</t>
  </si>
  <si>
    <t>7.5/ 2900</t>
  </si>
  <si>
    <t>08.12.16</t>
  </si>
  <si>
    <t>18.5/ 2900</t>
  </si>
  <si>
    <t>RANA</t>
  </si>
  <si>
    <t>11.12.16</t>
  </si>
  <si>
    <t>T/F</t>
  </si>
  <si>
    <t>12.12.16</t>
  </si>
  <si>
    <t>17.12.16</t>
  </si>
  <si>
    <t>55/2900</t>
  </si>
  <si>
    <t>6315 C3/ 6215 C3</t>
  </si>
  <si>
    <t>CPP/BHP</t>
  </si>
  <si>
    <t>25.12.16</t>
  </si>
  <si>
    <t>6206 ZZ C3/ 6308 ZZ C3</t>
  </si>
  <si>
    <t>12.12.16/ 13.12.16</t>
  </si>
  <si>
    <t>6206 ZZ C3/ 6206 ZZ C3</t>
  </si>
  <si>
    <t>19.12.16</t>
  </si>
  <si>
    <t>Boiler feed water pump 3TPH</t>
  </si>
  <si>
    <t>10.01.17</t>
  </si>
  <si>
    <t>6311 ZZ C3/ 6311 ZZ C3</t>
  </si>
  <si>
    <t>55/ 1440</t>
  </si>
  <si>
    <t>6215 C3/ 6215 C3</t>
  </si>
  <si>
    <t>6210 ZZ C3/ 6210 ZZ C3</t>
  </si>
  <si>
    <t>T/F GR. FLOOR</t>
  </si>
  <si>
    <t>12.01.17</t>
  </si>
  <si>
    <t>5.5/ 2900</t>
  </si>
  <si>
    <t>6208 ZZ C3/ 6208 ZZ C3</t>
  </si>
  <si>
    <t>LOOP REACTOR</t>
  </si>
  <si>
    <t>Pestillator Forklift Stering Motor</t>
  </si>
  <si>
    <t>Stering Motor</t>
  </si>
  <si>
    <t>0.65/ 2100</t>
  </si>
  <si>
    <t>6303 ZZ C3/ 6006 2RS</t>
  </si>
  <si>
    <t>16.01.17</t>
  </si>
  <si>
    <t>14.01.17</t>
  </si>
  <si>
    <t>30/1440</t>
  </si>
  <si>
    <t>6213 ZZ C3/ 6212 ZZ C3</t>
  </si>
  <si>
    <t>Splitting</t>
  </si>
  <si>
    <t>6209 ZZ  C3/ 6309 ZZ C3</t>
  </si>
  <si>
    <t>31.01.17</t>
  </si>
  <si>
    <t>New T/F</t>
  </si>
  <si>
    <t>11.01.17</t>
  </si>
  <si>
    <t>Collective Water Pump (T/F)</t>
  </si>
  <si>
    <t>02.02.17</t>
  </si>
  <si>
    <t>VP-27A</t>
  </si>
  <si>
    <t>04.02.17</t>
  </si>
  <si>
    <t>470/495</t>
  </si>
  <si>
    <t>6326 M C3/ 6326 M C3 INSULATED</t>
  </si>
  <si>
    <t>DOL ELECT.</t>
  </si>
  <si>
    <t>H2 COMP.</t>
  </si>
  <si>
    <t>05.02.17</t>
  </si>
  <si>
    <t>06.02.17</t>
  </si>
  <si>
    <t>160/2900</t>
  </si>
  <si>
    <t>6316 C4/ 6316 C4</t>
  </si>
  <si>
    <t>ALCOHOL</t>
  </si>
  <si>
    <t>07.02.17</t>
  </si>
  <si>
    <t>09.02.17</t>
  </si>
  <si>
    <t>16.02.17</t>
  </si>
  <si>
    <t>28.02.17</t>
  </si>
  <si>
    <t>6207 ZZ C3/ 6208 ZZ C3</t>
  </si>
  <si>
    <t>03.02.17</t>
  </si>
  <si>
    <t>6209 ZZ C3/6309 ZZ C3</t>
  </si>
  <si>
    <t>15.02.17</t>
  </si>
  <si>
    <t>Motor bearing housing fully rubbed &amp; rotor touched to stator</t>
  </si>
  <si>
    <t>19.02.17</t>
  </si>
  <si>
    <t>Degasser Blower</t>
  </si>
  <si>
    <t>ETP Submerge Pump</t>
  </si>
  <si>
    <t>20.02.17</t>
  </si>
  <si>
    <t>23.02.17</t>
  </si>
  <si>
    <t>Moisture inside Motor</t>
  </si>
  <si>
    <t>14.03.17</t>
  </si>
  <si>
    <t>01.03.17</t>
  </si>
  <si>
    <t>05.03.17</t>
  </si>
  <si>
    <t>P-1052A</t>
  </si>
  <si>
    <t>125/1440</t>
  </si>
  <si>
    <t>6319 C3/ 6319 C3</t>
  </si>
  <si>
    <t>CHP</t>
  </si>
  <si>
    <t>FORCED DRAFT FAN - 1</t>
  </si>
  <si>
    <t>06.03.17</t>
  </si>
  <si>
    <t>PRECON</t>
  </si>
  <si>
    <t>09.03.17</t>
  </si>
  <si>
    <t>6205 ZZ C3/ 6205 ZZ C3</t>
  </si>
  <si>
    <t>OLD BOILER</t>
  </si>
  <si>
    <t>6212 ZZ C2/ 6313 ZZ C3</t>
  </si>
  <si>
    <t>12.03.17</t>
  </si>
  <si>
    <t>16.03.17</t>
  </si>
  <si>
    <t>15/1440</t>
  </si>
  <si>
    <t>22.03.17</t>
  </si>
  <si>
    <t>18.5/1440</t>
  </si>
  <si>
    <t>6310 ZZ C3/ 6310 ZZ C3</t>
  </si>
  <si>
    <t>23.03.17</t>
  </si>
  <si>
    <t>0.25/1400</t>
  </si>
  <si>
    <t>6202 ZZC3/ 6004 ZZ C3</t>
  </si>
  <si>
    <t>27.03.17</t>
  </si>
  <si>
    <t>CPP/ SAL</t>
  </si>
  <si>
    <t>29.03.17</t>
  </si>
  <si>
    <t>PM(FY 16-17)</t>
  </si>
  <si>
    <t>Sr. NO.</t>
  </si>
  <si>
    <t>Months</t>
  </si>
  <si>
    <t>Actual</t>
  </si>
  <si>
    <t>April'16</t>
  </si>
  <si>
    <t>May'16</t>
  </si>
  <si>
    <t>June'16</t>
  </si>
  <si>
    <t>July'16</t>
  </si>
  <si>
    <t>Aug'16</t>
  </si>
  <si>
    <t>Sept'16</t>
  </si>
  <si>
    <t>Oct'16</t>
  </si>
  <si>
    <t>Nov'16</t>
  </si>
  <si>
    <t>Dec'16</t>
  </si>
  <si>
    <t>Jan'17</t>
  </si>
  <si>
    <t>Feb'17</t>
  </si>
  <si>
    <t>Mar'17</t>
  </si>
  <si>
    <t>Total</t>
  </si>
  <si>
    <t xml:space="preserve">CM  PLAN &amp; COMPLETED </t>
  </si>
  <si>
    <t>PM PLAN &amp; COMPLETED</t>
  </si>
  <si>
    <t>April'2016</t>
  </si>
  <si>
    <t>May'2016</t>
  </si>
  <si>
    <t>June'2016</t>
  </si>
  <si>
    <t>July'2016</t>
  </si>
  <si>
    <t>August'2016</t>
  </si>
  <si>
    <t>Sept'2016</t>
  </si>
  <si>
    <t>Oct'2016</t>
  </si>
  <si>
    <t>Nov'2016</t>
  </si>
  <si>
    <t>Dec'2016</t>
  </si>
  <si>
    <t>Jan'2017</t>
  </si>
  <si>
    <t>Feb'2017</t>
  </si>
  <si>
    <t>March'2017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</si>
</sst>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mmm\-yy;@"/>
    <numFmt numFmtId="165" formatCode="[$-409]mmmm\-yy;@"/>
    <numFmt numFmtId="166" formatCode="00000"/>
  </numFmts>
  <fonts count="2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name val="Calibri"/>
      <family val="2"/>
    </font>
    <font>
      <sz val="11"/>
      <color rgb="FF0061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Calibri"/>
      <family val="2"/>
    </font>
    <font>
      <b/>
      <sz val="11"/>
      <color theme="1"/>
      <name val="Calibri"/>
      <family val="2"/>
      <scheme val="minor"/>
    </font>
    <font>
      <b/>
      <u/>
      <sz val="9"/>
      <color indexed="81"/>
      <name val="Tahoma"/>
      <family val="2"/>
    </font>
    <font>
      <sz val="10"/>
      <color theme="1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u/>
      <sz val="10"/>
      <color indexed="12"/>
      <name val="Arial"/>
      <family val="2"/>
    </font>
    <font>
      <sz val="12"/>
      <name val="Arial"/>
      <family val="2"/>
    </font>
    <font>
      <b/>
      <sz val="11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2"/>
      <name val="Times New Roman"/>
      <family val="1"/>
    </font>
    <font>
      <sz val="9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9"/>
        <bgColor indexed="10"/>
      </patternFill>
    </fill>
    <fill>
      <patternFill patternType="solid">
        <fgColor theme="0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3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307">
    <xf numFmtId="0" fontId="0" fillId="0" borderId="0" xfId="0"/>
    <xf numFmtId="0" fontId="1" fillId="0" borderId="1" xfId="1" applyBorder="1"/>
    <xf numFmtId="0" fontId="1" fillId="0" borderId="1" xfId="1" applyBorder="1" applyAlignment="1">
      <alignment horizontal="center"/>
    </xf>
    <xf numFmtId="0" fontId="3" fillId="0" borderId="1" xfId="1" applyFont="1" applyBorder="1" applyAlignment="1">
      <alignment horizontal="left" wrapText="1"/>
    </xf>
    <xf numFmtId="0" fontId="1" fillId="0" borderId="1" xfId="1" applyFill="1" applyBorder="1" applyAlignment="1">
      <alignment horizontal="center"/>
    </xf>
    <xf numFmtId="0" fontId="2" fillId="0" borderId="2" xfId="2" applyFont="1" applyBorder="1" applyAlignment="1">
      <alignment horizontal="center" vertical="center" wrapText="1"/>
    </xf>
    <xf numFmtId="0" fontId="2" fillId="0" borderId="3" xfId="2" applyFont="1" applyBorder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1" fillId="0" borderId="1" xfId="3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6" xfId="0" applyBorder="1"/>
    <xf numFmtId="0" fontId="0" fillId="0" borderId="9" xfId="0" applyBorder="1"/>
    <xf numFmtId="0" fontId="0" fillId="0" borderId="12" xfId="0" applyBorder="1"/>
    <xf numFmtId="0" fontId="0" fillId="0" borderId="16" xfId="0" applyBorder="1"/>
    <xf numFmtId="0" fontId="0" fillId="0" borderId="6" xfId="0" applyFill="1" applyBorder="1"/>
    <xf numFmtId="0" fontId="0" fillId="0" borderId="10" xfId="0" applyFill="1" applyBorder="1"/>
    <xf numFmtId="0" fontId="1" fillId="0" borderId="1" xfId="3" applyFill="1" applyBorder="1" applyAlignment="1">
      <alignment horizontal="center" vertical="center"/>
    </xf>
    <xf numFmtId="0" fontId="1" fillId="0" borderId="1" xfId="1" applyFill="1" applyBorder="1"/>
    <xf numFmtId="17" fontId="1" fillId="0" borderId="1" xfId="1" applyNumberFormat="1" applyBorder="1" applyAlignment="1">
      <alignment horizontal="center"/>
    </xf>
    <xf numFmtId="0" fontId="1" fillId="0" borderId="1" xfId="1" applyFont="1" applyBorder="1" applyAlignment="1">
      <alignment horizontal="left" wrapText="1"/>
    </xf>
    <xf numFmtId="0" fontId="1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1" fillId="0" borderId="1" xfId="1" applyFill="1" applyBorder="1" applyAlignment="1">
      <alignment horizontal="left"/>
    </xf>
    <xf numFmtId="0" fontId="1" fillId="0" borderId="1" xfId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1" fillId="0" borderId="1" xfId="1" applyNumberFormat="1" applyBorder="1" applyAlignment="1">
      <alignment horizontal="center"/>
    </xf>
    <xf numFmtId="0" fontId="0" fillId="0" borderId="13" xfId="0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" xfId="0" applyFill="1" applyBorder="1"/>
    <xf numFmtId="0" fontId="1" fillId="0" borderId="1" xfId="0" applyFont="1" applyBorder="1" applyAlignment="1">
      <alignment horizontal="left" vertical="center" shrinkToFit="1"/>
    </xf>
    <xf numFmtId="0" fontId="0" fillId="0" borderId="2" xfId="0" applyBorder="1"/>
    <xf numFmtId="0" fontId="0" fillId="0" borderId="4" xfId="0" applyFill="1" applyBorder="1"/>
    <xf numFmtId="0" fontId="2" fillId="0" borderId="11" xfId="2" applyFont="1" applyBorder="1" applyAlignment="1">
      <alignment horizontal="center" vertical="center"/>
    </xf>
    <xf numFmtId="0" fontId="2" fillId="0" borderId="12" xfId="2" applyFont="1" applyBorder="1" applyAlignment="1">
      <alignment horizontal="center" vertical="center"/>
    </xf>
    <xf numFmtId="0" fontId="2" fillId="0" borderId="12" xfId="2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17" fontId="0" fillId="0" borderId="1" xfId="0" quotePrefix="1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/>
    <xf numFmtId="0" fontId="11" fillId="2" borderId="1" xfId="0" applyFont="1" applyFill="1" applyBorder="1" applyAlignment="1">
      <alignment vertical="top"/>
    </xf>
    <xf numFmtId="0" fontId="11" fillId="0" borderId="1" xfId="5" applyFont="1" applyFill="1" applyBorder="1" applyAlignment="1">
      <alignment vertical="top"/>
    </xf>
    <xf numFmtId="0" fontId="1" fillId="0" borderId="7" xfId="1" applyFill="1" applyBorder="1"/>
    <xf numFmtId="0" fontId="0" fillId="0" borderId="7" xfId="0" applyFill="1" applyBorder="1"/>
    <xf numFmtId="0" fontId="7" fillId="2" borderId="7" xfId="0" applyFont="1" applyFill="1" applyBorder="1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left"/>
    </xf>
    <xf numFmtId="0" fontId="1" fillId="0" borderId="5" xfId="1" applyFill="1" applyBorder="1"/>
    <xf numFmtId="0" fontId="0" fillId="0" borderId="9" xfId="0" applyFill="1" applyBorder="1"/>
    <xf numFmtId="0" fontId="0" fillId="0" borderId="9" xfId="0" applyFill="1" applyBorder="1" applyAlignment="1">
      <alignment horizontal="center"/>
    </xf>
    <xf numFmtId="0" fontId="1" fillId="0" borderId="11" xfId="1" applyFill="1" applyBorder="1"/>
    <xf numFmtId="0" fontId="0" fillId="0" borderId="12" xfId="0" applyFill="1" applyBorder="1"/>
    <xf numFmtId="0" fontId="7" fillId="2" borderId="12" xfId="0" applyFont="1" applyFill="1" applyBorder="1" applyAlignment="1">
      <alignment horizontal="left" vertical="center"/>
    </xf>
    <xf numFmtId="0" fontId="0" fillId="0" borderId="12" xfId="0" applyFill="1" applyBorder="1" applyAlignment="1">
      <alignment horizontal="center"/>
    </xf>
    <xf numFmtId="0" fontId="1" fillId="0" borderId="20" xfId="1" applyFill="1" applyBorder="1"/>
    <xf numFmtId="0" fontId="0" fillId="0" borderId="7" xfId="0" applyBorder="1"/>
    <xf numFmtId="0" fontId="0" fillId="0" borderId="0" xfId="0" applyFill="1" applyBorder="1"/>
    <xf numFmtId="0" fontId="0" fillId="0" borderId="1" xfId="0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2" xfId="0" applyBorder="1"/>
    <xf numFmtId="16" fontId="0" fillId="0" borderId="17" xfId="0" applyNumberFormat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8" xfId="0" applyNumberForma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1" xfId="0" applyFill="1" applyBorder="1"/>
    <xf numFmtId="0" fontId="0" fillId="0" borderId="0" xfId="0" applyFont="1"/>
    <xf numFmtId="164" fontId="1" fillId="0" borderId="12" xfId="1" applyNumberFormat="1" applyFont="1" applyBorder="1" applyAlignment="1">
      <alignment horizontal="center" vertical="center"/>
    </xf>
    <xf numFmtId="1" fontId="1" fillId="0" borderId="11" xfId="1" applyNumberFormat="1" applyFont="1" applyBorder="1" applyAlignment="1">
      <alignment horizontal="center" vertical="center"/>
    </xf>
    <xf numFmtId="1" fontId="1" fillId="0" borderId="5" xfId="1" applyNumberFormat="1" applyFont="1" applyBorder="1" applyAlignment="1">
      <alignment horizontal="center" vertical="center"/>
    </xf>
    <xf numFmtId="1" fontId="1" fillId="0" borderId="25" xfId="1" applyNumberFormat="1" applyFont="1" applyBorder="1" applyAlignment="1">
      <alignment horizontal="center" vertical="center"/>
    </xf>
    <xf numFmtId="164" fontId="1" fillId="0" borderId="12" xfId="1" applyNumberFormat="1" applyFont="1" applyBorder="1" applyAlignment="1">
      <alignment horizontal="left" vertical="center"/>
    </xf>
    <xf numFmtId="0" fontId="0" fillId="0" borderId="9" xfId="0" applyFill="1" applyBorder="1" applyAlignment="1">
      <alignment horizontal="left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4" xfId="0" applyBorder="1"/>
    <xf numFmtId="1" fontId="1" fillId="4" borderId="5" xfId="1" applyNumberFormat="1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0" xfId="0" applyFill="1"/>
    <xf numFmtId="0" fontId="0" fillId="0" borderId="29" xfId="0" applyBorder="1"/>
    <xf numFmtId="0" fontId="0" fillId="0" borderId="33" xfId="0" applyBorder="1"/>
    <xf numFmtId="0" fontId="0" fillId="0" borderId="3" xfId="0" applyBorder="1"/>
    <xf numFmtId="0" fontId="0" fillId="0" borderId="25" xfId="0" applyBorder="1"/>
    <xf numFmtId="0" fontId="0" fillId="0" borderId="5" xfId="0" applyBorder="1"/>
    <xf numFmtId="0" fontId="0" fillId="0" borderId="11" xfId="0" applyBorder="1"/>
    <xf numFmtId="165" fontId="0" fillId="0" borderId="1" xfId="0" applyNumberForma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6" xfId="0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34" xfId="0" applyBorder="1"/>
    <xf numFmtId="0" fontId="0" fillId="0" borderId="9" xfId="0" applyFill="1" applyBorder="1" applyAlignment="1">
      <alignment horizontal="center" vertical="center"/>
    </xf>
    <xf numFmtId="17" fontId="0" fillId="0" borderId="1" xfId="0" applyNumberFormat="1" applyBorder="1" applyAlignment="1">
      <alignment horizontal="center"/>
    </xf>
    <xf numFmtId="17" fontId="0" fillId="0" borderId="7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12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49" fontId="0" fillId="0" borderId="9" xfId="0" applyNumberFormat="1" applyFill="1" applyBorder="1" applyAlignment="1">
      <alignment horizontal="center"/>
    </xf>
    <xf numFmtId="49" fontId="0" fillId="0" borderId="12" xfId="0" applyNumberForma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4" fillId="0" borderId="1" xfId="4" applyFont="1" applyBorder="1" applyAlignment="1">
      <alignment horizontal="left" vertical="center"/>
    </xf>
    <xf numFmtId="0" fontId="4" fillId="0" borderId="1" xfId="4" applyFont="1" applyBorder="1" applyAlignment="1">
      <alignment horizontal="left"/>
    </xf>
    <xf numFmtId="0" fontId="1" fillId="0" borderId="1" xfId="3" applyBorder="1" applyAlignment="1">
      <alignment horizontal="left" vertical="center"/>
    </xf>
    <xf numFmtId="0" fontId="1" fillId="0" borderId="1" xfId="3" applyBorder="1" applyAlignment="1">
      <alignment horizontal="left"/>
    </xf>
    <xf numFmtId="0" fontId="1" fillId="0" borderId="1" xfId="3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165" fontId="0" fillId="0" borderId="1" xfId="0" applyNumberFormat="1" applyBorder="1" applyAlignment="1">
      <alignment horizontal="left"/>
    </xf>
    <xf numFmtId="0" fontId="2" fillId="0" borderId="4" xfId="2" applyFont="1" applyBorder="1" applyAlignment="1">
      <alignment vertical="center"/>
    </xf>
    <xf numFmtId="0" fontId="2" fillId="0" borderId="13" xfId="2" applyFont="1" applyBorder="1" applyAlignment="1">
      <alignment vertical="center"/>
    </xf>
    <xf numFmtId="0" fontId="1" fillId="0" borderId="1" xfId="1" applyFill="1" applyBorder="1" applyAlignment="1"/>
    <xf numFmtId="0" fontId="1" fillId="0" borderId="1" xfId="1" applyBorder="1" applyAlignment="1"/>
    <xf numFmtId="0" fontId="1" fillId="0" borderId="8" xfId="1" applyFill="1" applyBorder="1" applyAlignment="1"/>
    <xf numFmtId="0" fontId="0" fillId="0" borderId="1" xfId="0" applyBorder="1" applyAlignment="1"/>
    <xf numFmtId="0" fontId="0" fillId="0" borderId="7" xfId="0" applyBorder="1" applyAlignment="1"/>
    <xf numFmtId="0" fontId="0" fillId="0" borderId="13" xfId="0" applyBorder="1" applyAlignment="1"/>
    <xf numFmtId="0" fontId="0" fillId="0" borderId="6" xfId="0" applyBorder="1" applyAlignment="1"/>
    <xf numFmtId="0" fontId="0" fillId="0" borderId="21" xfId="0" applyBorder="1" applyAlignment="1"/>
    <xf numFmtId="0" fontId="0" fillId="0" borderId="10" xfId="0" applyBorder="1" applyAlignment="1"/>
    <xf numFmtId="0" fontId="0" fillId="0" borderId="13" xfId="0" applyFont="1" applyBorder="1" applyAlignment="1"/>
    <xf numFmtId="0" fontId="0" fillId="4" borderId="6" xfId="0" applyFill="1" applyBorder="1" applyAlignment="1"/>
    <xf numFmtId="0" fontId="0" fillId="0" borderId="6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0" xfId="0" applyAlignment="1"/>
    <xf numFmtId="0" fontId="2" fillId="0" borderId="2" xfId="2" applyFont="1" applyBorder="1" applyAlignment="1">
      <alignment horizontal="left" vertical="center"/>
    </xf>
    <xf numFmtId="0" fontId="2" fillId="0" borderId="2" xfId="2" applyFont="1" applyBorder="1" applyAlignment="1">
      <alignment horizontal="left" vertical="center" wrapText="1"/>
    </xf>
    <xf numFmtId="0" fontId="2" fillId="0" borderId="12" xfId="2" applyFont="1" applyBorder="1" applyAlignment="1">
      <alignment horizontal="left" vertical="center"/>
    </xf>
    <xf numFmtId="0" fontId="2" fillId="0" borderId="12" xfId="2" applyFont="1" applyBorder="1" applyAlignment="1">
      <alignment horizontal="left" vertical="center" wrapText="1"/>
    </xf>
    <xf numFmtId="0" fontId="0" fillId="0" borderId="7" xfId="0" applyFill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NumberFormat="1" applyFill="1" applyBorder="1" applyAlignment="1">
      <alignment horizontal="left"/>
    </xf>
    <xf numFmtId="0" fontId="0" fillId="0" borderId="7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7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left" vertical="center"/>
    </xf>
    <xf numFmtId="0" fontId="0" fillId="0" borderId="4" xfId="0" applyBorder="1" applyAlignment="1"/>
    <xf numFmtId="0" fontId="0" fillId="0" borderId="10" xfId="0" applyFill="1" applyBorder="1" applyAlignment="1"/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5" xfId="0" applyFill="1" applyBorder="1" applyAlignment="1">
      <alignment horizontal="left"/>
    </xf>
    <xf numFmtId="0" fontId="0" fillId="0" borderId="15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1" xfId="0" applyFont="1" applyBorder="1"/>
    <xf numFmtId="0" fontId="1" fillId="0" borderId="7" xfId="0" applyFont="1" applyBorder="1"/>
    <xf numFmtId="0" fontId="1" fillId="0" borderId="9" xfId="0" applyFont="1" applyBorder="1"/>
    <xf numFmtId="0" fontId="14" fillId="0" borderId="1" xfId="0" applyFont="1" applyBorder="1" applyAlignment="1">
      <alignment horizontal="left" wrapText="1" shrinkToFit="1"/>
    </xf>
    <xf numFmtId="0" fontId="7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vertical="center"/>
    </xf>
    <xf numFmtId="0" fontId="21" fillId="2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/>
    <xf numFmtId="2" fontId="7" fillId="2" borderId="1" xfId="0" applyNumberFormat="1" applyFont="1" applyFill="1" applyBorder="1" applyAlignment="1">
      <alignment horizontal="left" vertical="center"/>
    </xf>
    <xf numFmtId="166" fontId="22" fillId="2" borderId="1" xfId="0" applyNumberFormat="1" applyFont="1" applyFill="1" applyBorder="1" applyAlignment="1">
      <alignment horizontal="left"/>
    </xf>
    <xf numFmtId="0" fontId="16" fillId="0" borderId="1" xfId="0" applyFont="1" applyFill="1" applyBorder="1" applyAlignment="1">
      <alignment vertical="top"/>
    </xf>
    <xf numFmtId="0" fontId="19" fillId="0" borderId="1" xfId="0" applyFont="1" applyFill="1" applyBorder="1" applyAlignment="1">
      <alignment vertical="top"/>
    </xf>
    <xf numFmtId="0" fontId="16" fillId="0" borderId="1" xfId="5" applyFont="1" applyFill="1" applyBorder="1" applyAlignment="1">
      <alignment vertical="top"/>
    </xf>
    <xf numFmtId="0" fontId="11" fillId="0" borderId="1" xfId="0" applyFont="1" applyFill="1" applyBorder="1" applyAlignment="1">
      <alignment vertical="top"/>
    </xf>
    <xf numFmtId="0" fontId="23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 wrapText="1"/>
    </xf>
    <xf numFmtId="0" fontId="7" fillId="8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7" fillId="9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16" fillId="0" borderId="1" xfId="0" applyFont="1" applyFill="1" applyBorder="1"/>
    <xf numFmtId="0" fontId="18" fillId="0" borderId="1" xfId="6" applyBorder="1" applyAlignment="1" applyProtection="1"/>
    <xf numFmtId="0" fontId="18" fillId="2" borderId="1" xfId="6" applyFill="1" applyBorder="1" applyAlignment="1" applyProtection="1"/>
    <xf numFmtId="0" fontId="18" fillId="0" borderId="1" xfId="6" applyFill="1" applyBorder="1" applyAlignment="1" applyProtection="1"/>
    <xf numFmtId="0" fontId="24" fillId="0" borderId="1" xfId="0" applyFont="1" applyBorder="1" applyAlignment="1">
      <alignment horizontal="center" vertical="center"/>
    </xf>
    <xf numFmtId="0" fontId="7" fillId="2" borderId="0" xfId="0" applyFont="1" applyFill="1" applyBorder="1" applyAlignment="1">
      <alignment horizontal="left" vertical="center"/>
    </xf>
    <xf numFmtId="0" fontId="17" fillId="0" borderId="1" xfId="0" applyFont="1" applyBorder="1"/>
    <xf numFmtId="0" fontId="7" fillId="2" borderId="2" xfId="0" applyFont="1" applyFill="1" applyBorder="1" applyAlignment="1">
      <alignment horizontal="left" vertical="center"/>
    </xf>
    <xf numFmtId="0" fontId="0" fillId="0" borderId="25" xfId="0" applyBorder="1" applyAlignment="1">
      <alignment horizontal="left"/>
    </xf>
    <xf numFmtId="0" fontId="0" fillId="0" borderId="35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 wrapText="1"/>
    </xf>
    <xf numFmtId="17" fontId="0" fillId="0" borderId="35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5" xfId="0" applyFill="1" applyBorder="1" applyAlignment="1">
      <alignment horizontal="left" vertical="center"/>
    </xf>
    <xf numFmtId="0" fontId="0" fillId="0" borderId="36" xfId="0" applyBorder="1" applyAlignment="1"/>
    <xf numFmtId="0" fontId="7" fillId="2" borderId="35" xfId="0" applyFont="1" applyFill="1" applyBorder="1" applyAlignment="1">
      <alignment horizontal="left" vertical="center"/>
    </xf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17" fontId="0" fillId="0" borderId="8" xfId="0" applyNumberFormat="1" applyBorder="1" applyAlignment="1">
      <alignment horizontal="center"/>
    </xf>
    <xf numFmtId="0" fontId="0" fillId="0" borderId="8" xfId="0" applyFill="1" applyBorder="1" applyAlignment="1">
      <alignment horizontal="left" vertical="center"/>
    </xf>
    <xf numFmtId="0" fontId="0" fillId="0" borderId="22" xfId="0" applyBorder="1" applyAlignment="1"/>
    <xf numFmtId="0" fontId="0" fillId="0" borderId="43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3" xfId="0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" xfId="0" applyFill="1" applyBorder="1" applyAlignment="1"/>
    <xf numFmtId="0" fontId="0" fillId="0" borderId="25" xfId="0" applyFill="1" applyBorder="1" applyAlignment="1">
      <alignment horizontal="center" vertical="center"/>
    </xf>
    <xf numFmtId="0" fontId="7" fillId="2" borderId="9" xfId="0" applyFont="1" applyFill="1" applyBorder="1" applyAlignment="1">
      <alignment horizontal="left" vertical="center"/>
    </xf>
    <xf numFmtId="0" fontId="0" fillId="0" borderId="45" xfId="0" applyFill="1" applyBorder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14" fillId="0" borderId="2" xfId="0" applyFont="1" applyBorder="1" applyAlignment="1">
      <alignment horizontal="left" wrapText="1" shrinkToFit="1"/>
    </xf>
    <xf numFmtId="0" fontId="0" fillId="0" borderId="6" xfId="0" applyFill="1" applyBorder="1" applyAlignment="1">
      <alignment horizontal="left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Border="1" applyAlignment="1">
      <alignment horizontal="left"/>
    </xf>
    <xf numFmtId="0" fontId="14" fillId="0" borderId="9" xfId="0" applyFont="1" applyBorder="1" applyAlignment="1">
      <alignment horizontal="left" wrapText="1" shrinkToFit="1"/>
    </xf>
    <xf numFmtId="0" fontId="14" fillId="0" borderId="1" xfId="0" applyFont="1" applyBorder="1" applyAlignment="1">
      <alignment horizontal="left" vertical="center" wrapText="1" shrinkToFit="1"/>
    </xf>
    <xf numFmtId="0" fontId="1" fillId="0" borderId="1" xfId="3" applyFill="1" applyBorder="1" applyAlignment="1">
      <alignment horizontal="left"/>
    </xf>
    <xf numFmtId="0" fontId="0" fillId="0" borderId="1" xfId="0" applyBorder="1" applyAlignment="1">
      <alignment wrapText="1"/>
    </xf>
    <xf numFmtId="17" fontId="0" fillId="0" borderId="9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7" fontId="0" fillId="0" borderId="17" xfId="0" applyNumberFormat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165" fontId="0" fillId="0" borderId="17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5" fontId="0" fillId="0" borderId="5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25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/>
    <xf numFmtId="0" fontId="0" fillId="0" borderId="28" xfId="0" applyBorder="1" applyAlignment="1"/>
    <xf numFmtId="165" fontId="0" fillId="0" borderId="30" xfId="0" applyNumberFormat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0" fontId="0" fillId="0" borderId="20" xfId="0" applyBorder="1" applyAlignment="1"/>
    <xf numFmtId="165" fontId="0" fillId="0" borderId="3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164" fontId="2" fillId="0" borderId="15" xfId="1" applyNumberFormat="1" applyFont="1" applyBorder="1" applyAlignment="1">
      <alignment horizontal="center" vertical="center"/>
    </xf>
    <xf numFmtId="164" fontId="2" fillId="0" borderId="16" xfId="1" applyNumberFormat="1" applyFont="1" applyBorder="1" applyAlignment="1">
      <alignment horizontal="center" vertical="center"/>
    </xf>
    <xf numFmtId="164" fontId="2" fillId="0" borderId="17" xfId="1" applyNumberFormat="1" applyFont="1" applyBorder="1" applyAlignment="1">
      <alignment horizontal="center" vertical="center"/>
    </xf>
    <xf numFmtId="164" fontId="2" fillId="0" borderId="23" xfId="1" applyNumberFormat="1" applyFont="1" applyBorder="1" applyAlignment="1">
      <alignment horizontal="center" vertical="center"/>
    </xf>
    <xf numFmtId="164" fontId="2" fillId="0" borderId="24" xfId="1" applyNumberFormat="1" applyFont="1" applyBorder="1" applyAlignment="1">
      <alignment horizontal="center" vertical="center"/>
    </xf>
    <xf numFmtId="164" fontId="2" fillId="0" borderId="5" xfId="1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164" fontId="2" fillId="0" borderId="6" xfId="1" applyNumberFormat="1" applyFont="1" applyBorder="1" applyAlignment="1">
      <alignment horizontal="center" vertical="center"/>
    </xf>
    <xf numFmtId="165" fontId="12" fillId="0" borderId="17" xfId="0" applyNumberFormat="1" applyFont="1" applyBorder="1" applyAlignment="1">
      <alignment horizontal="center"/>
    </xf>
    <xf numFmtId="165" fontId="12" fillId="0" borderId="23" xfId="0" applyNumberFormat="1" applyFont="1" applyBorder="1" applyAlignment="1">
      <alignment horizontal="center"/>
    </xf>
    <xf numFmtId="165" fontId="12" fillId="0" borderId="24" xfId="0" applyNumberFormat="1" applyFont="1" applyBorder="1" applyAlignment="1">
      <alignment horizontal="center"/>
    </xf>
    <xf numFmtId="165" fontId="12" fillId="0" borderId="3" xfId="0" applyNumberFormat="1" applyFont="1" applyBorder="1" applyAlignment="1">
      <alignment horizontal="center"/>
    </xf>
    <xf numFmtId="165" fontId="12" fillId="0" borderId="2" xfId="0" applyNumberFormat="1" applyFont="1" applyBorder="1" applyAlignment="1">
      <alignment horizontal="center"/>
    </xf>
    <xf numFmtId="165" fontId="12" fillId="0" borderId="4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6" xfId="0" applyBorder="1" applyAlignment="1">
      <alignment horizontal="center"/>
    </xf>
    <xf numFmtId="0" fontId="25" fillId="0" borderId="48" xfId="0" applyFont="1" applyBorder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25" fillId="0" borderId="32" xfId="0" applyFont="1" applyBorder="1" applyAlignment="1">
      <alignment horizontal="center" vertical="center"/>
    </xf>
    <xf numFmtId="0" fontId="25" fillId="0" borderId="49" xfId="0" applyFont="1" applyBorder="1" applyAlignment="1">
      <alignment horizontal="center" vertical="center"/>
    </xf>
    <xf numFmtId="0" fontId="26" fillId="0" borderId="49" xfId="0" applyFont="1" applyBorder="1" applyAlignment="1">
      <alignment horizontal="center" vertical="center"/>
    </xf>
    <xf numFmtId="9" fontId="0" fillId="0" borderId="0" xfId="0" applyNumberFormat="1"/>
  </cellXfs>
  <cellStyles count="7">
    <cellStyle name="Good" xfId="5" builtinId="26"/>
    <cellStyle name="Hyperlink" xfId="6" builtinId="8"/>
    <cellStyle name="Normal" xfId="0" builtinId="0"/>
    <cellStyle name="Normal 4" xfId="1"/>
    <cellStyle name="Normal 5" xfId="2"/>
    <cellStyle name="Normal 6" xfId="3"/>
    <cellStyle name="Normal 7" xfId="4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6"/>
  <sheetViews>
    <sheetView workbookViewId="0">
      <pane xSplit="5" ySplit="2" topLeftCell="F27" activePane="bottomRight" state="frozen"/>
      <selection pane="topRight" activeCell="F1" sqref="F1"/>
      <selection pane="bottomLeft" activeCell="A3" sqref="A3"/>
      <selection pane="bottomRight" activeCell="D25" sqref="D25"/>
    </sheetView>
  </sheetViews>
  <sheetFormatPr defaultRowHeight="15" x14ac:dyDescent="0.25"/>
  <cols>
    <col min="1" max="1" width="9.42578125" bestFit="1" customWidth="1"/>
    <col min="2" max="2" width="13" customWidth="1"/>
    <col min="3" max="3" width="8.28515625" bestFit="1" customWidth="1"/>
    <col min="4" max="4" width="10.85546875" bestFit="1" customWidth="1"/>
    <col min="5" max="5" width="8.5703125" bestFit="1" customWidth="1"/>
    <col min="7" max="7" width="7.85546875" bestFit="1" customWidth="1"/>
    <col min="8" max="8" width="30.85546875" bestFit="1" customWidth="1"/>
  </cols>
  <sheetData>
    <row r="1" spans="1:13" ht="15.75" thickBot="1" x14ac:dyDescent="0.3"/>
    <row r="2" spans="1:13" ht="15.75" thickBot="1" x14ac:dyDescent="0.3">
      <c r="A2" s="16" t="s">
        <v>129</v>
      </c>
      <c r="B2" s="17" t="s">
        <v>135</v>
      </c>
      <c r="C2" s="17" t="s">
        <v>131</v>
      </c>
      <c r="D2" s="17" t="s">
        <v>132</v>
      </c>
      <c r="E2" s="18" t="s">
        <v>133</v>
      </c>
      <c r="G2" s="42"/>
      <c r="H2" s="264" t="s">
        <v>137</v>
      </c>
      <c r="I2" s="265"/>
      <c r="K2" s="16" t="s">
        <v>129</v>
      </c>
      <c r="L2" s="17" t="s">
        <v>135</v>
      </c>
      <c r="M2" s="24" t="s">
        <v>136</v>
      </c>
    </row>
    <row r="3" spans="1:13" ht="15.75" thickBot="1" x14ac:dyDescent="0.3">
      <c r="A3" s="259">
        <v>41743</v>
      </c>
      <c r="B3" s="14" t="s">
        <v>134</v>
      </c>
      <c r="C3" s="77">
        <v>114</v>
      </c>
      <c r="D3" s="77">
        <v>114</v>
      </c>
      <c r="E3" s="78">
        <v>0</v>
      </c>
      <c r="G3" s="80">
        <v>42261</v>
      </c>
      <c r="H3" s="19" t="s">
        <v>139</v>
      </c>
      <c r="I3" s="78">
        <v>12</v>
      </c>
      <c r="K3" s="76"/>
      <c r="L3" s="77"/>
      <c r="M3" s="79"/>
    </row>
    <row r="4" spans="1:13" ht="15.75" thickBot="1" x14ac:dyDescent="0.3">
      <c r="A4" s="260"/>
      <c r="B4" s="10" t="s">
        <v>130</v>
      </c>
      <c r="C4" s="77">
        <v>25</v>
      </c>
      <c r="D4" s="77">
        <v>25</v>
      </c>
      <c r="E4" s="78">
        <v>0</v>
      </c>
      <c r="G4" s="80">
        <v>42108</v>
      </c>
      <c r="H4" s="19" t="s">
        <v>139</v>
      </c>
      <c r="I4" s="78">
        <v>17</v>
      </c>
      <c r="K4" s="76"/>
      <c r="L4" s="77"/>
      <c r="M4" s="79"/>
    </row>
    <row r="5" spans="1:13" x14ac:dyDescent="0.25">
      <c r="A5" s="259">
        <v>41773</v>
      </c>
      <c r="B5" s="14" t="s">
        <v>134</v>
      </c>
      <c r="C5" s="14">
        <v>118</v>
      </c>
      <c r="D5" s="14">
        <v>118</v>
      </c>
      <c r="E5" s="15">
        <v>0</v>
      </c>
      <c r="G5" s="259">
        <v>41773</v>
      </c>
      <c r="H5" s="23" t="s">
        <v>138</v>
      </c>
      <c r="I5" s="41">
        <v>30</v>
      </c>
      <c r="K5" s="259">
        <v>41773</v>
      </c>
      <c r="L5" s="23" t="s">
        <v>142</v>
      </c>
      <c r="M5" s="15">
        <v>91</v>
      </c>
    </row>
    <row r="6" spans="1:13" x14ac:dyDescent="0.25">
      <c r="A6" s="260"/>
      <c r="B6" s="10" t="s">
        <v>130</v>
      </c>
      <c r="C6" s="10">
        <v>36</v>
      </c>
      <c r="D6" s="10">
        <v>36</v>
      </c>
      <c r="E6" s="11">
        <v>0</v>
      </c>
      <c r="G6" s="262"/>
      <c r="H6" s="19" t="s">
        <v>139</v>
      </c>
      <c r="I6" s="21">
        <v>5</v>
      </c>
      <c r="K6" s="260"/>
      <c r="L6" s="19" t="s">
        <v>143</v>
      </c>
      <c r="M6" s="11">
        <v>43</v>
      </c>
    </row>
    <row r="7" spans="1:13" x14ac:dyDescent="0.25">
      <c r="A7" s="261">
        <v>41804</v>
      </c>
      <c r="B7" s="10" t="s">
        <v>134</v>
      </c>
      <c r="C7" s="10">
        <v>119</v>
      </c>
      <c r="D7" s="10">
        <v>119</v>
      </c>
      <c r="E7" s="11">
        <v>0</v>
      </c>
      <c r="G7" s="262"/>
      <c r="H7" s="19" t="s">
        <v>140</v>
      </c>
      <c r="I7" s="21">
        <v>3</v>
      </c>
      <c r="K7" s="261">
        <v>41804</v>
      </c>
      <c r="L7" s="19" t="s">
        <v>142</v>
      </c>
      <c r="M7" s="11" t="s">
        <v>144</v>
      </c>
    </row>
    <row r="8" spans="1:13" ht="15.75" thickBot="1" x14ac:dyDescent="0.3">
      <c r="A8" s="255"/>
      <c r="B8" s="12" t="s">
        <v>130</v>
      </c>
      <c r="C8" s="12">
        <v>40</v>
      </c>
      <c r="D8" s="12">
        <v>40</v>
      </c>
      <c r="E8" s="13">
        <v>0</v>
      </c>
      <c r="G8" s="263"/>
      <c r="H8" s="22" t="s">
        <v>141</v>
      </c>
      <c r="I8" s="40">
        <v>2</v>
      </c>
      <c r="K8" s="255"/>
      <c r="L8" s="22" t="s">
        <v>143</v>
      </c>
      <c r="M8" s="13">
        <v>7</v>
      </c>
    </row>
    <row r="9" spans="1:13" s="20" customFormat="1" x14ac:dyDescent="0.25">
      <c r="A9" s="254">
        <v>41834</v>
      </c>
      <c r="B9" s="10" t="s">
        <v>134</v>
      </c>
      <c r="C9" s="10">
        <v>118</v>
      </c>
      <c r="D9" s="10">
        <v>112</v>
      </c>
      <c r="E9" s="11">
        <v>6</v>
      </c>
      <c r="G9" s="260">
        <v>41804</v>
      </c>
      <c r="H9" s="23" t="s">
        <v>138</v>
      </c>
      <c r="I9" s="39">
        <v>102</v>
      </c>
      <c r="K9" s="254">
        <v>41834</v>
      </c>
      <c r="L9" s="19" t="s">
        <v>142</v>
      </c>
      <c r="M9" s="11" t="s">
        <v>144</v>
      </c>
    </row>
    <row r="10" spans="1:13" s="20" customFormat="1" ht="15.75" thickBot="1" x14ac:dyDescent="0.3">
      <c r="A10" s="255"/>
      <c r="B10" s="12" t="s">
        <v>130</v>
      </c>
      <c r="C10" s="12">
        <v>40</v>
      </c>
      <c r="D10" s="12">
        <v>40</v>
      </c>
      <c r="E10" s="13">
        <v>0</v>
      </c>
      <c r="G10" s="266"/>
      <c r="H10" s="19" t="s">
        <v>139</v>
      </c>
      <c r="I10" s="25">
        <v>9</v>
      </c>
      <c r="K10" s="255"/>
      <c r="L10" s="22" t="s">
        <v>143</v>
      </c>
      <c r="M10" s="13">
        <v>36</v>
      </c>
    </row>
    <row r="11" spans="1:13" s="20" customFormat="1" x14ac:dyDescent="0.25">
      <c r="A11" s="254">
        <v>41865</v>
      </c>
      <c r="B11" s="10" t="s">
        <v>134</v>
      </c>
      <c r="C11" s="10">
        <v>117</v>
      </c>
      <c r="D11" s="10">
        <v>115</v>
      </c>
      <c r="E11" s="11">
        <v>2</v>
      </c>
      <c r="G11" s="267"/>
      <c r="H11" s="19" t="s">
        <v>140</v>
      </c>
      <c r="I11" s="25">
        <v>4</v>
      </c>
      <c r="K11" s="254">
        <v>41834</v>
      </c>
      <c r="L11" s="19" t="s">
        <v>142</v>
      </c>
      <c r="M11" s="11" t="s">
        <v>144</v>
      </c>
    </row>
    <row r="12" spans="1:13" s="20" customFormat="1" ht="15.75" thickBot="1" x14ac:dyDescent="0.3">
      <c r="A12" s="255"/>
      <c r="B12" s="12" t="s">
        <v>130</v>
      </c>
      <c r="C12" s="12">
        <v>40</v>
      </c>
      <c r="D12" s="12">
        <v>40</v>
      </c>
      <c r="E12" s="13">
        <v>0</v>
      </c>
      <c r="G12" s="268"/>
      <c r="H12" s="22" t="s">
        <v>141</v>
      </c>
      <c r="I12" s="26">
        <v>1</v>
      </c>
      <c r="K12" s="255"/>
      <c r="L12" s="22" t="s">
        <v>143</v>
      </c>
      <c r="M12" s="13">
        <v>21</v>
      </c>
    </row>
    <row r="13" spans="1:13" s="20" customFormat="1" x14ac:dyDescent="0.25">
      <c r="A13" s="254">
        <v>41896</v>
      </c>
      <c r="B13" s="10" t="s">
        <v>134</v>
      </c>
      <c r="C13" s="63">
        <v>120</v>
      </c>
      <c r="D13" s="63">
        <v>120</v>
      </c>
      <c r="E13" s="84">
        <v>0</v>
      </c>
      <c r="G13" s="85"/>
      <c r="H13" s="73"/>
      <c r="I13" s="86"/>
      <c r="K13" s="83"/>
      <c r="L13" s="73"/>
      <c r="M13" s="84"/>
    </row>
    <row r="14" spans="1:13" s="20" customFormat="1" ht="15.75" thickBot="1" x14ac:dyDescent="0.3">
      <c r="A14" s="255"/>
      <c r="B14" s="12" t="s">
        <v>130</v>
      </c>
      <c r="C14" s="63">
        <v>38</v>
      </c>
      <c r="D14" s="63">
        <v>38</v>
      </c>
      <c r="E14" s="84">
        <v>0</v>
      </c>
      <c r="G14" s="85"/>
      <c r="H14" s="73"/>
      <c r="I14" s="86"/>
      <c r="K14" s="83"/>
      <c r="L14" s="73"/>
      <c r="M14" s="84"/>
    </row>
    <row r="15" spans="1:13" s="20" customFormat="1" x14ac:dyDescent="0.25">
      <c r="A15" s="254">
        <v>41926</v>
      </c>
      <c r="B15" s="10" t="s">
        <v>134</v>
      </c>
      <c r="C15" s="10">
        <v>114</v>
      </c>
      <c r="D15" s="10">
        <v>112</v>
      </c>
      <c r="E15" s="11">
        <v>2</v>
      </c>
      <c r="G15" s="259">
        <v>41834</v>
      </c>
      <c r="H15" s="19" t="s">
        <v>138</v>
      </c>
      <c r="I15" s="25">
        <v>0</v>
      </c>
      <c r="K15" s="254">
        <v>41926</v>
      </c>
      <c r="L15" s="19" t="s">
        <v>142</v>
      </c>
      <c r="M15" s="11" t="s">
        <v>144</v>
      </c>
    </row>
    <row r="16" spans="1:13" s="20" customFormat="1" ht="15.75" thickBot="1" x14ac:dyDescent="0.3">
      <c r="A16" s="255"/>
      <c r="B16" s="12" t="s">
        <v>130</v>
      </c>
      <c r="C16" s="12">
        <v>25</v>
      </c>
      <c r="D16" s="12">
        <v>25</v>
      </c>
      <c r="E16" s="13">
        <v>0</v>
      </c>
      <c r="G16" s="262"/>
      <c r="H16" s="19" t="s">
        <v>139</v>
      </c>
      <c r="I16" s="25">
        <v>11</v>
      </c>
      <c r="K16" s="255"/>
      <c r="L16" s="22" t="s">
        <v>143</v>
      </c>
      <c r="M16" s="13">
        <v>56</v>
      </c>
    </row>
    <row r="17" spans="1:13" s="20" customFormat="1" x14ac:dyDescent="0.25">
      <c r="A17" s="254">
        <v>41957</v>
      </c>
      <c r="B17" s="10" t="s">
        <v>134</v>
      </c>
      <c r="C17" s="10">
        <v>118</v>
      </c>
      <c r="D17" s="10">
        <v>116</v>
      </c>
      <c r="E17" s="11">
        <v>2</v>
      </c>
      <c r="G17" s="262"/>
      <c r="H17" s="19" t="s">
        <v>140</v>
      </c>
      <c r="I17" s="25">
        <v>0</v>
      </c>
      <c r="K17" s="254">
        <v>41957</v>
      </c>
      <c r="L17" s="19" t="s">
        <v>142</v>
      </c>
      <c r="M17" s="11" t="s">
        <v>144</v>
      </c>
    </row>
    <row r="18" spans="1:13" ht="15.75" thickBot="1" x14ac:dyDescent="0.3">
      <c r="A18" s="255"/>
      <c r="B18" s="12" t="s">
        <v>130</v>
      </c>
      <c r="C18" s="12">
        <v>37</v>
      </c>
      <c r="D18" s="12">
        <v>37</v>
      </c>
      <c r="E18" s="13">
        <v>0</v>
      </c>
      <c r="G18" s="263"/>
      <c r="H18" s="22" t="s">
        <v>141</v>
      </c>
      <c r="I18" s="26">
        <v>2</v>
      </c>
      <c r="K18" s="255"/>
      <c r="L18" s="22" t="s">
        <v>143</v>
      </c>
      <c r="M18" s="13">
        <v>13</v>
      </c>
    </row>
    <row r="19" spans="1:13" x14ac:dyDescent="0.25">
      <c r="A19" s="254">
        <v>41987</v>
      </c>
      <c r="B19" s="10" t="s">
        <v>134</v>
      </c>
      <c r="C19" s="10">
        <v>121</v>
      </c>
      <c r="D19" s="10">
        <v>111</v>
      </c>
      <c r="E19" s="11">
        <v>10</v>
      </c>
      <c r="G19" s="256">
        <v>41852</v>
      </c>
      <c r="H19" s="45" t="s">
        <v>138</v>
      </c>
      <c r="I19" s="46">
        <v>27</v>
      </c>
      <c r="K19" s="254">
        <v>41987</v>
      </c>
      <c r="L19" s="19" t="s">
        <v>142</v>
      </c>
      <c r="M19" s="11">
        <v>91</v>
      </c>
    </row>
    <row r="20" spans="1:13" ht="15.75" thickBot="1" x14ac:dyDescent="0.3">
      <c r="A20" s="255"/>
      <c r="B20" s="12" t="s">
        <v>130</v>
      </c>
      <c r="C20" s="12">
        <v>39</v>
      </c>
      <c r="D20" s="12">
        <v>39</v>
      </c>
      <c r="E20" s="13">
        <v>0</v>
      </c>
      <c r="G20" s="257"/>
      <c r="H20" s="19" t="s">
        <v>139</v>
      </c>
      <c r="I20" s="25">
        <v>3</v>
      </c>
      <c r="K20" s="255"/>
      <c r="L20" s="22" t="s">
        <v>143</v>
      </c>
      <c r="M20" s="13">
        <v>69</v>
      </c>
    </row>
    <row r="21" spans="1:13" x14ac:dyDescent="0.25">
      <c r="A21" s="254">
        <v>42018</v>
      </c>
      <c r="B21" s="10" t="s">
        <v>134</v>
      </c>
      <c r="C21" s="10">
        <v>128</v>
      </c>
      <c r="D21" s="10">
        <v>128</v>
      </c>
      <c r="E21" s="11">
        <v>0</v>
      </c>
      <c r="G21" s="257"/>
      <c r="H21" s="19" t="s">
        <v>140</v>
      </c>
      <c r="I21" s="25">
        <v>0</v>
      </c>
      <c r="K21" s="254">
        <v>42018</v>
      </c>
      <c r="L21" s="19" t="s">
        <v>142</v>
      </c>
      <c r="M21" s="11">
        <v>0</v>
      </c>
    </row>
    <row r="22" spans="1:13" ht="15.75" thickBot="1" x14ac:dyDescent="0.3">
      <c r="A22" s="255"/>
      <c r="B22" s="12" t="s">
        <v>130</v>
      </c>
      <c r="C22" s="12">
        <v>40</v>
      </c>
      <c r="D22" s="12">
        <v>40</v>
      </c>
      <c r="E22" s="13">
        <v>0</v>
      </c>
      <c r="G22" s="258"/>
      <c r="H22" s="22" t="s">
        <v>141</v>
      </c>
      <c r="I22" s="26">
        <v>1</v>
      </c>
      <c r="K22" s="255"/>
      <c r="L22" s="22" t="s">
        <v>143</v>
      </c>
      <c r="M22" s="13">
        <v>30</v>
      </c>
    </row>
    <row r="23" spans="1:13" x14ac:dyDescent="0.25">
      <c r="A23" s="254">
        <v>42049</v>
      </c>
      <c r="B23" s="10" t="s">
        <v>134</v>
      </c>
      <c r="C23" s="10">
        <v>119</v>
      </c>
      <c r="D23" s="10">
        <v>119</v>
      </c>
      <c r="E23" s="11">
        <v>0</v>
      </c>
      <c r="G23" s="256">
        <v>41926</v>
      </c>
      <c r="H23" s="45" t="s">
        <v>138</v>
      </c>
      <c r="I23" s="46">
        <v>30</v>
      </c>
      <c r="K23" s="254">
        <v>42049</v>
      </c>
      <c r="L23" s="19" t="s">
        <v>142</v>
      </c>
      <c r="M23" s="11">
        <v>0</v>
      </c>
    </row>
    <row r="24" spans="1:13" ht="15.75" thickBot="1" x14ac:dyDescent="0.3">
      <c r="A24" s="255"/>
      <c r="B24" s="12" t="s">
        <v>130</v>
      </c>
      <c r="C24" s="12">
        <v>40</v>
      </c>
      <c r="D24" s="12">
        <v>40</v>
      </c>
      <c r="E24" s="13">
        <v>0</v>
      </c>
      <c r="G24" s="257"/>
      <c r="H24" s="19" t="s">
        <v>139</v>
      </c>
      <c r="I24" s="25">
        <v>9</v>
      </c>
      <c r="K24" s="255"/>
      <c r="L24" s="22" t="s">
        <v>143</v>
      </c>
      <c r="M24" s="13">
        <v>0</v>
      </c>
    </row>
    <row r="25" spans="1:13" x14ac:dyDescent="0.25">
      <c r="A25" s="254">
        <v>42077</v>
      </c>
      <c r="B25" s="10" t="s">
        <v>134</v>
      </c>
      <c r="C25" s="10">
        <v>122</v>
      </c>
      <c r="D25" s="10">
        <v>115</v>
      </c>
      <c r="E25" s="11">
        <v>7</v>
      </c>
      <c r="G25" s="257"/>
      <c r="H25" s="19" t="s">
        <v>140</v>
      </c>
      <c r="I25" s="25">
        <v>0</v>
      </c>
      <c r="K25" s="254">
        <v>42077</v>
      </c>
      <c r="L25" s="19" t="s">
        <v>142</v>
      </c>
      <c r="M25" s="11">
        <v>92</v>
      </c>
    </row>
    <row r="26" spans="1:13" ht="15.75" thickBot="1" x14ac:dyDescent="0.3">
      <c r="A26" s="255"/>
      <c r="B26" s="12" t="s">
        <v>130</v>
      </c>
      <c r="C26" s="12">
        <v>38</v>
      </c>
      <c r="D26" s="12">
        <v>38</v>
      </c>
      <c r="E26" s="13">
        <v>0</v>
      </c>
      <c r="G26" s="258"/>
      <c r="H26" s="22" t="s">
        <v>141</v>
      </c>
      <c r="I26" s="26">
        <v>1</v>
      </c>
      <c r="K26" s="255"/>
      <c r="L26" s="22" t="s">
        <v>143</v>
      </c>
      <c r="M26" s="13">
        <v>40</v>
      </c>
    </row>
    <row r="27" spans="1:13" x14ac:dyDescent="0.25">
      <c r="G27" s="256">
        <v>41944</v>
      </c>
      <c r="H27" s="45" t="s">
        <v>138</v>
      </c>
      <c r="I27" s="46">
        <v>2</v>
      </c>
    </row>
    <row r="28" spans="1:13" x14ac:dyDescent="0.25">
      <c r="G28" s="257"/>
      <c r="H28" s="19" t="s">
        <v>139</v>
      </c>
      <c r="I28" s="25">
        <v>7</v>
      </c>
    </row>
    <row r="29" spans="1:13" x14ac:dyDescent="0.25">
      <c r="G29" s="257"/>
      <c r="H29" s="19" t="s">
        <v>140</v>
      </c>
      <c r="I29" s="25">
        <v>0</v>
      </c>
    </row>
    <row r="30" spans="1:13" ht="15.75" thickBot="1" x14ac:dyDescent="0.3">
      <c r="G30" s="258"/>
      <c r="H30" s="22" t="s">
        <v>141</v>
      </c>
      <c r="I30" s="26">
        <v>3</v>
      </c>
    </row>
    <row r="31" spans="1:13" x14ac:dyDescent="0.25">
      <c r="G31" s="256">
        <v>41974</v>
      </c>
      <c r="H31" s="45" t="s">
        <v>138</v>
      </c>
      <c r="I31" s="46">
        <v>76</v>
      </c>
    </row>
    <row r="32" spans="1:13" x14ac:dyDescent="0.25">
      <c r="G32" s="257"/>
      <c r="H32" s="19" t="s">
        <v>139</v>
      </c>
      <c r="I32" s="25">
        <v>6</v>
      </c>
    </row>
    <row r="33" spans="7:9" x14ac:dyDescent="0.25">
      <c r="G33" s="257"/>
      <c r="H33" s="19" t="s">
        <v>140</v>
      </c>
      <c r="I33" s="25">
        <v>2</v>
      </c>
    </row>
    <row r="34" spans="7:9" ht="15.75" thickBot="1" x14ac:dyDescent="0.3">
      <c r="G34" s="258"/>
      <c r="H34" s="22" t="s">
        <v>141</v>
      </c>
      <c r="I34" s="26">
        <v>3</v>
      </c>
    </row>
    <row r="35" spans="7:9" x14ac:dyDescent="0.25">
      <c r="G35" s="256">
        <v>42005</v>
      </c>
      <c r="H35" s="45" t="s">
        <v>138</v>
      </c>
      <c r="I35" s="46">
        <v>248</v>
      </c>
    </row>
    <row r="36" spans="7:9" x14ac:dyDescent="0.25">
      <c r="G36" s="257"/>
      <c r="H36" s="19" t="s">
        <v>139</v>
      </c>
      <c r="I36" s="25">
        <v>11</v>
      </c>
    </row>
    <row r="37" spans="7:9" x14ac:dyDescent="0.25">
      <c r="G37" s="257"/>
      <c r="H37" s="19" t="s">
        <v>140</v>
      </c>
      <c r="I37" s="25">
        <v>0</v>
      </c>
    </row>
    <row r="38" spans="7:9" ht="15.75" thickBot="1" x14ac:dyDescent="0.3">
      <c r="G38" s="258"/>
      <c r="H38" s="22" t="s">
        <v>141</v>
      </c>
      <c r="I38" s="26">
        <v>0</v>
      </c>
    </row>
    <row r="39" spans="7:9" x14ac:dyDescent="0.25">
      <c r="G39" s="256">
        <v>42036</v>
      </c>
      <c r="H39" s="45" t="s">
        <v>138</v>
      </c>
      <c r="I39" s="46">
        <v>206</v>
      </c>
    </row>
    <row r="40" spans="7:9" x14ac:dyDescent="0.25">
      <c r="G40" s="257"/>
      <c r="H40" s="19" t="s">
        <v>139</v>
      </c>
      <c r="I40" s="25">
        <v>16</v>
      </c>
    </row>
    <row r="41" spans="7:9" x14ac:dyDescent="0.25">
      <c r="G41" s="257"/>
      <c r="H41" s="19" t="s">
        <v>140</v>
      </c>
      <c r="I41" s="25">
        <v>2</v>
      </c>
    </row>
    <row r="42" spans="7:9" ht="15.75" thickBot="1" x14ac:dyDescent="0.3">
      <c r="G42" s="258"/>
      <c r="H42" s="22" t="s">
        <v>141</v>
      </c>
      <c r="I42" s="26">
        <v>0</v>
      </c>
    </row>
    <row r="43" spans="7:9" x14ac:dyDescent="0.25">
      <c r="G43" s="256">
        <v>42064</v>
      </c>
      <c r="H43" s="45" t="s">
        <v>138</v>
      </c>
      <c r="I43" s="46">
        <v>19</v>
      </c>
    </row>
    <row r="44" spans="7:9" x14ac:dyDescent="0.25">
      <c r="G44" s="257"/>
      <c r="H44" s="19" t="s">
        <v>139</v>
      </c>
      <c r="I44" s="25">
        <v>4</v>
      </c>
    </row>
    <row r="45" spans="7:9" x14ac:dyDescent="0.25">
      <c r="G45" s="257"/>
      <c r="H45" s="19" t="s">
        <v>140</v>
      </c>
      <c r="I45" s="25">
        <v>1</v>
      </c>
    </row>
    <row r="46" spans="7:9" ht="15.75" thickBot="1" x14ac:dyDescent="0.3">
      <c r="G46" s="258"/>
      <c r="H46" s="22" t="s">
        <v>141</v>
      </c>
      <c r="I46" s="26">
        <v>2</v>
      </c>
    </row>
  </sheetData>
  <mergeCells count="33">
    <mergeCell ref="G5:G8"/>
    <mergeCell ref="A13:A14"/>
    <mergeCell ref="G43:G46"/>
    <mergeCell ref="A25:A26"/>
    <mergeCell ref="H2:I2"/>
    <mergeCell ref="A3:A4"/>
    <mergeCell ref="G39:G42"/>
    <mergeCell ref="G35:G38"/>
    <mergeCell ref="G27:G30"/>
    <mergeCell ref="G31:G34"/>
    <mergeCell ref="G9:G12"/>
    <mergeCell ref="K5:K6"/>
    <mergeCell ref="A5:A6"/>
    <mergeCell ref="A15:A16"/>
    <mergeCell ref="G23:G26"/>
    <mergeCell ref="K15:K16"/>
    <mergeCell ref="A11:A12"/>
    <mergeCell ref="A7:A8"/>
    <mergeCell ref="K11:K12"/>
    <mergeCell ref="K9:K10"/>
    <mergeCell ref="K7:K8"/>
    <mergeCell ref="A9:A10"/>
    <mergeCell ref="G15:G18"/>
    <mergeCell ref="A23:A24"/>
    <mergeCell ref="K23:K24"/>
    <mergeCell ref="A21:A22"/>
    <mergeCell ref="K21:K22"/>
    <mergeCell ref="K25:K26"/>
    <mergeCell ref="A17:A18"/>
    <mergeCell ref="K17:K18"/>
    <mergeCell ref="K19:K20"/>
    <mergeCell ref="A19:A20"/>
    <mergeCell ref="G19:G22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6"/>
  <sheetViews>
    <sheetView topLeftCell="A31" zoomScale="93" zoomScaleNormal="93" workbookViewId="0">
      <selection activeCell="M13" sqref="M13"/>
    </sheetView>
  </sheetViews>
  <sheetFormatPr defaultRowHeight="15" x14ac:dyDescent="0.25"/>
  <cols>
    <col min="1" max="1" width="13.7109375" bestFit="1" customWidth="1"/>
    <col min="2" max="2" width="13" customWidth="1"/>
    <col min="3" max="3" width="8.28515625" bestFit="1" customWidth="1"/>
    <col min="4" max="4" width="10.85546875" bestFit="1" customWidth="1"/>
    <col min="5" max="5" width="8.5703125" bestFit="1" customWidth="1"/>
    <col min="6" max="6" width="1.140625" customWidth="1"/>
    <col min="7" max="7" width="13.140625" customWidth="1"/>
    <col min="8" max="8" width="30.85546875" bestFit="1" customWidth="1"/>
    <col min="9" max="9" width="7.140625" customWidth="1"/>
    <col min="10" max="10" width="1.5703125" customWidth="1"/>
    <col min="11" max="11" width="13.7109375" bestFit="1" customWidth="1"/>
    <col min="12" max="12" width="14" bestFit="1" customWidth="1"/>
    <col min="13" max="13" width="24.85546875" bestFit="1" customWidth="1"/>
    <col min="14" max="14" width="1.5703125" customWidth="1"/>
    <col min="15" max="15" width="13.7109375" bestFit="1" customWidth="1"/>
    <col min="16" max="16" width="25.42578125" customWidth="1"/>
    <col min="17" max="17" width="10.5703125" bestFit="1" customWidth="1"/>
  </cols>
  <sheetData>
    <row r="1" spans="1:17" ht="15.75" thickBot="1" x14ac:dyDescent="0.3"/>
    <row r="2" spans="1:17" ht="15.75" thickBot="1" x14ac:dyDescent="0.3">
      <c r="A2" s="16" t="s">
        <v>129</v>
      </c>
      <c r="B2" s="81" t="s">
        <v>135</v>
      </c>
      <c r="C2" s="81" t="s">
        <v>131</v>
      </c>
      <c r="D2" s="81" t="s">
        <v>132</v>
      </c>
      <c r="E2" s="82" t="s">
        <v>133</v>
      </c>
      <c r="G2" s="273" t="s">
        <v>137</v>
      </c>
      <c r="H2" s="274"/>
      <c r="I2" s="275"/>
      <c r="K2" s="16" t="s">
        <v>129</v>
      </c>
      <c r="L2" s="81" t="s">
        <v>135</v>
      </c>
      <c r="M2" s="24" t="s">
        <v>136</v>
      </c>
      <c r="O2" s="76" t="s">
        <v>129</v>
      </c>
      <c r="P2" s="94" t="s">
        <v>135</v>
      </c>
      <c r="Q2" s="96" t="s">
        <v>512</v>
      </c>
    </row>
    <row r="3" spans="1:17" x14ac:dyDescent="0.25">
      <c r="A3" s="260">
        <v>42108</v>
      </c>
      <c r="B3" s="14" t="s">
        <v>134</v>
      </c>
      <c r="C3" s="14">
        <v>120</v>
      </c>
      <c r="D3" s="14">
        <v>111</v>
      </c>
      <c r="E3" s="15">
        <v>9</v>
      </c>
      <c r="G3" s="259">
        <v>42108</v>
      </c>
      <c r="H3" s="23" t="s">
        <v>138</v>
      </c>
      <c r="I3" s="15">
        <v>85</v>
      </c>
      <c r="K3" s="276">
        <v>42108</v>
      </c>
      <c r="L3" s="102" t="s">
        <v>142</v>
      </c>
      <c r="M3" s="15">
        <v>0</v>
      </c>
      <c r="O3" s="271">
        <v>42108</v>
      </c>
      <c r="P3" s="45" t="s">
        <v>515</v>
      </c>
      <c r="Q3" s="95">
        <v>16</v>
      </c>
    </row>
    <row r="4" spans="1:17" ht="15.75" thickBot="1" x14ac:dyDescent="0.3">
      <c r="A4" s="270"/>
      <c r="B4" s="12" t="s">
        <v>130</v>
      </c>
      <c r="C4" s="12" t="s">
        <v>513</v>
      </c>
      <c r="D4" s="12">
        <v>25</v>
      </c>
      <c r="E4" s="13">
        <v>0</v>
      </c>
      <c r="G4" s="262"/>
      <c r="H4" s="19" t="s">
        <v>139</v>
      </c>
      <c r="I4" s="11">
        <v>4</v>
      </c>
      <c r="K4" s="279"/>
      <c r="L4" s="103" t="s">
        <v>143</v>
      </c>
      <c r="M4" s="84">
        <v>14</v>
      </c>
      <c r="O4" s="266"/>
      <c r="P4" s="19" t="s">
        <v>509</v>
      </c>
      <c r="Q4" s="11" t="s">
        <v>626</v>
      </c>
    </row>
    <row r="5" spans="1:17" ht="15.75" thickBot="1" x14ac:dyDescent="0.3">
      <c r="A5" s="260">
        <v>42138</v>
      </c>
      <c r="B5" s="14" t="s">
        <v>134</v>
      </c>
      <c r="C5" s="14">
        <v>125</v>
      </c>
      <c r="D5" s="14">
        <v>123</v>
      </c>
      <c r="E5" s="15">
        <v>2</v>
      </c>
      <c r="G5" s="262"/>
      <c r="H5" s="19" t="s">
        <v>140</v>
      </c>
      <c r="I5" s="11">
        <v>0</v>
      </c>
      <c r="K5" s="276">
        <v>42138</v>
      </c>
      <c r="L5" s="104" t="s">
        <v>142</v>
      </c>
      <c r="M5" s="95" t="s">
        <v>551</v>
      </c>
      <c r="O5" s="278"/>
      <c r="P5" s="73" t="s">
        <v>510</v>
      </c>
      <c r="Q5" s="84" t="s">
        <v>511</v>
      </c>
    </row>
    <row r="6" spans="1:17" ht="15.75" thickBot="1" x14ac:dyDescent="0.3">
      <c r="A6" s="270"/>
      <c r="B6" s="12" t="s">
        <v>130</v>
      </c>
      <c r="C6" s="12">
        <v>33</v>
      </c>
      <c r="D6" s="12">
        <v>33</v>
      </c>
      <c r="E6" s="13">
        <v>0</v>
      </c>
      <c r="G6" s="263"/>
      <c r="H6" s="22" t="s">
        <v>141</v>
      </c>
      <c r="I6" s="13">
        <v>1</v>
      </c>
      <c r="K6" s="277"/>
      <c r="L6" s="105" t="s">
        <v>143</v>
      </c>
      <c r="M6" s="13">
        <v>25</v>
      </c>
      <c r="O6" s="271">
        <v>42138</v>
      </c>
      <c r="P6" s="45" t="s">
        <v>515</v>
      </c>
      <c r="Q6" s="95" t="s">
        <v>144</v>
      </c>
    </row>
    <row r="7" spans="1:17" x14ac:dyDescent="0.25">
      <c r="A7" s="260">
        <v>42169</v>
      </c>
      <c r="B7" s="14" t="s">
        <v>134</v>
      </c>
      <c r="C7" s="14">
        <v>122</v>
      </c>
      <c r="D7" s="14">
        <v>119</v>
      </c>
      <c r="E7" s="15">
        <v>3</v>
      </c>
      <c r="G7" s="259">
        <v>42138</v>
      </c>
      <c r="H7" s="23" t="s">
        <v>138</v>
      </c>
      <c r="I7" s="15">
        <v>124</v>
      </c>
      <c r="K7" s="276">
        <v>42169</v>
      </c>
      <c r="L7" s="104" t="s">
        <v>142</v>
      </c>
      <c r="M7" s="95">
        <v>0</v>
      </c>
      <c r="O7" s="266"/>
      <c r="P7" s="19" t="s">
        <v>509</v>
      </c>
      <c r="Q7" s="11" t="s">
        <v>626</v>
      </c>
    </row>
    <row r="8" spans="1:17" ht="15.75" thickBot="1" x14ac:dyDescent="0.3">
      <c r="A8" s="270"/>
      <c r="B8" s="12" t="s">
        <v>130</v>
      </c>
      <c r="C8" s="12">
        <v>37</v>
      </c>
      <c r="D8" s="12">
        <v>0</v>
      </c>
      <c r="E8" s="13">
        <v>0</v>
      </c>
      <c r="G8" s="262"/>
      <c r="H8" s="19" t="s">
        <v>139</v>
      </c>
      <c r="I8" s="11">
        <v>10</v>
      </c>
      <c r="K8" s="277"/>
      <c r="L8" s="105" t="s">
        <v>143</v>
      </c>
      <c r="M8" s="13">
        <v>45</v>
      </c>
      <c r="O8" s="266"/>
      <c r="P8" s="19" t="s">
        <v>510</v>
      </c>
      <c r="Q8" s="11" t="s">
        <v>511</v>
      </c>
    </row>
    <row r="9" spans="1:17" ht="15.75" thickBot="1" x14ac:dyDescent="0.3">
      <c r="A9" s="260">
        <v>42199</v>
      </c>
      <c r="B9" s="14" t="s">
        <v>134</v>
      </c>
      <c r="C9" s="14">
        <v>121</v>
      </c>
      <c r="D9" s="14">
        <v>121</v>
      </c>
      <c r="E9" s="15">
        <v>0</v>
      </c>
      <c r="G9" s="262"/>
      <c r="H9" s="19" t="s">
        <v>140</v>
      </c>
      <c r="I9" s="11">
        <v>0</v>
      </c>
      <c r="K9" s="260">
        <v>42199</v>
      </c>
      <c r="L9" s="104" t="s">
        <v>142</v>
      </c>
      <c r="M9" s="95">
        <v>0</v>
      </c>
      <c r="O9" s="270"/>
      <c r="P9" s="66" t="s">
        <v>514</v>
      </c>
      <c r="Q9" s="13">
        <v>6</v>
      </c>
    </row>
    <row r="10" spans="1:17" ht="15.75" thickBot="1" x14ac:dyDescent="0.3">
      <c r="A10" s="270"/>
      <c r="B10" s="12" t="s">
        <v>130</v>
      </c>
      <c r="C10" s="12">
        <v>40</v>
      </c>
      <c r="D10" s="12">
        <v>40</v>
      </c>
      <c r="E10" s="13">
        <v>0</v>
      </c>
      <c r="G10" s="263"/>
      <c r="H10" s="22" t="s">
        <v>141</v>
      </c>
      <c r="I10" s="13">
        <v>1</v>
      </c>
      <c r="K10" s="270"/>
      <c r="L10" s="105" t="s">
        <v>143</v>
      </c>
      <c r="M10" s="13">
        <v>26</v>
      </c>
      <c r="O10" s="259">
        <v>42169</v>
      </c>
      <c r="P10" s="45" t="s">
        <v>515</v>
      </c>
      <c r="Q10" s="95" t="s">
        <v>144</v>
      </c>
    </row>
    <row r="11" spans="1:17" x14ac:dyDescent="0.25">
      <c r="A11" s="260">
        <v>42230</v>
      </c>
      <c r="B11" s="14" t="s">
        <v>134</v>
      </c>
      <c r="C11" s="14">
        <v>119</v>
      </c>
      <c r="D11" s="14">
        <v>119</v>
      </c>
      <c r="E11" s="15">
        <v>0</v>
      </c>
      <c r="G11" s="259">
        <v>42169</v>
      </c>
      <c r="H11" s="23" t="s">
        <v>138</v>
      </c>
      <c r="I11" s="15">
        <v>110</v>
      </c>
      <c r="K11" s="260">
        <v>42230</v>
      </c>
      <c r="L11" s="104" t="s">
        <v>142</v>
      </c>
      <c r="M11" s="95">
        <v>0</v>
      </c>
      <c r="O11" s="262"/>
      <c r="P11" s="19" t="s">
        <v>509</v>
      </c>
      <c r="Q11" s="11" t="s">
        <v>626</v>
      </c>
    </row>
    <row r="12" spans="1:17" ht="15.75" thickBot="1" x14ac:dyDescent="0.3">
      <c r="A12" s="270"/>
      <c r="B12" s="12" t="s">
        <v>130</v>
      </c>
      <c r="C12" s="12">
        <v>38</v>
      </c>
      <c r="D12" s="12">
        <v>38</v>
      </c>
      <c r="E12" s="13">
        <v>0</v>
      </c>
      <c r="G12" s="262"/>
      <c r="H12" s="19" t="s">
        <v>139</v>
      </c>
      <c r="I12" s="11">
        <v>7</v>
      </c>
      <c r="K12" s="270"/>
      <c r="L12" s="105" t="s">
        <v>143</v>
      </c>
      <c r="M12" s="13">
        <v>25</v>
      </c>
      <c r="O12" s="263"/>
      <c r="P12" s="22" t="s">
        <v>510</v>
      </c>
      <c r="Q12" s="13" t="s">
        <v>511</v>
      </c>
    </row>
    <row r="13" spans="1:17" x14ac:dyDescent="0.25">
      <c r="A13" s="260">
        <v>42261</v>
      </c>
      <c r="B13" s="14" t="s">
        <v>134</v>
      </c>
      <c r="C13" s="14">
        <v>121</v>
      </c>
      <c r="D13" s="14">
        <v>121</v>
      </c>
      <c r="E13" s="15">
        <v>0</v>
      </c>
      <c r="G13" s="262"/>
      <c r="H13" s="19" t="s">
        <v>140</v>
      </c>
      <c r="I13" s="11">
        <v>0</v>
      </c>
      <c r="K13" s="260">
        <v>42261</v>
      </c>
      <c r="L13" s="104" t="s">
        <v>142</v>
      </c>
      <c r="M13" s="95">
        <v>98</v>
      </c>
      <c r="O13" s="259">
        <v>42199</v>
      </c>
      <c r="P13" s="45" t="s">
        <v>515</v>
      </c>
      <c r="Q13" s="95">
        <v>15</v>
      </c>
    </row>
    <row r="14" spans="1:17" ht="15.75" thickBot="1" x14ac:dyDescent="0.3">
      <c r="A14" s="270"/>
      <c r="B14" s="12" t="s">
        <v>130</v>
      </c>
      <c r="C14" s="12">
        <v>34</v>
      </c>
      <c r="D14" s="12">
        <v>34</v>
      </c>
      <c r="E14" s="13">
        <v>0</v>
      </c>
      <c r="G14" s="263"/>
      <c r="H14" s="22" t="s">
        <v>141</v>
      </c>
      <c r="I14" s="13">
        <v>2</v>
      </c>
      <c r="K14" s="270"/>
      <c r="L14" s="105" t="s">
        <v>143</v>
      </c>
      <c r="M14" s="13">
        <v>43</v>
      </c>
      <c r="O14" s="262"/>
      <c r="P14" s="19" t="s">
        <v>509</v>
      </c>
      <c r="Q14" s="11" t="s">
        <v>626</v>
      </c>
    </row>
    <row r="15" spans="1:17" ht="15.75" thickBot="1" x14ac:dyDescent="0.3">
      <c r="A15" s="260">
        <v>42291</v>
      </c>
      <c r="B15" s="14" t="s">
        <v>134</v>
      </c>
      <c r="C15" s="14">
        <v>113</v>
      </c>
      <c r="D15" s="14">
        <v>112</v>
      </c>
      <c r="E15" s="15">
        <v>1</v>
      </c>
      <c r="G15" s="259">
        <v>42199</v>
      </c>
      <c r="H15" s="23" t="s">
        <v>138</v>
      </c>
      <c r="I15" s="15">
        <v>54</v>
      </c>
      <c r="K15" s="260">
        <v>42291</v>
      </c>
      <c r="L15" s="104" t="s">
        <v>142</v>
      </c>
      <c r="M15" s="95">
        <v>0</v>
      </c>
      <c r="O15" s="263"/>
      <c r="P15" s="22" t="s">
        <v>510</v>
      </c>
      <c r="Q15" s="13" t="s">
        <v>511</v>
      </c>
    </row>
    <row r="16" spans="1:17" ht="15.75" thickBot="1" x14ac:dyDescent="0.3">
      <c r="A16" s="270"/>
      <c r="B16" s="12" t="s">
        <v>130</v>
      </c>
      <c r="C16" s="12">
        <v>25</v>
      </c>
      <c r="D16" s="12">
        <v>34</v>
      </c>
      <c r="E16" s="13">
        <v>0</v>
      </c>
      <c r="G16" s="262"/>
      <c r="H16" s="19" t="s">
        <v>139</v>
      </c>
      <c r="I16" s="11">
        <v>11</v>
      </c>
      <c r="K16" s="270"/>
      <c r="L16" s="105" t="s">
        <v>143</v>
      </c>
      <c r="M16" s="13">
        <v>13</v>
      </c>
      <c r="O16" s="271">
        <v>42230</v>
      </c>
      <c r="P16" s="45" t="s">
        <v>515</v>
      </c>
      <c r="Q16" s="95" t="s">
        <v>144</v>
      </c>
    </row>
    <row r="17" spans="1:17" x14ac:dyDescent="0.25">
      <c r="A17" s="260">
        <v>42322</v>
      </c>
      <c r="B17" s="14" t="s">
        <v>134</v>
      </c>
      <c r="C17" s="14">
        <v>120</v>
      </c>
      <c r="D17" s="14">
        <v>115</v>
      </c>
      <c r="E17" s="15">
        <v>4</v>
      </c>
      <c r="G17" s="262"/>
      <c r="H17" s="19" t="s">
        <v>140</v>
      </c>
      <c r="I17" s="11">
        <v>0</v>
      </c>
      <c r="K17" s="260">
        <v>42322</v>
      </c>
      <c r="L17" s="104" t="s">
        <v>142</v>
      </c>
      <c r="M17" s="95">
        <v>0</v>
      </c>
      <c r="O17" s="266"/>
      <c r="P17" s="19" t="s">
        <v>509</v>
      </c>
      <c r="Q17" s="11" t="s">
        <v>626</v>
      </c>
    </row>
    <row r="18" spans="1:17" ht="15.75" thickBot="1" x14ac:dyDescent="0.3">
      <c r="A18" s="270"/>
      <c r="B18" s="12" t="s">
        <v>130</v>
      </c>
      <c r="C18" s="12">
        <v>34</v>
      </c>
      <c r="D18" s="12">
        <v>34</v>
      </c>
      <c r="E18" s="13">
        <v>0</v>
      </c>
      <c r="G18" s="263"/>
      <c r="H18" s="22" t="s">
        <v>141</v>
      </c>
      <c r="I18" s="13">
        <v>1</v>
      </c>
      <c r="K18" s="270"/>
      <c r="L18" s="105" t="s">
        <v>143</v>
      </c>
      <c r="M18" s="13">
        <v>44</v>
      </c>
      <c r="O18" s="266"/>
      <c r="P18" s="19" t="s">
        <v>510</v>
      </c>
      <c r="Q18" s="11" t="s">
        <v>611</v>
      </c>
    </row>
    <row r="19" spans="1:17" ht="15.75" thickBot="1" x14ac:dyDescent="0.3">
      <c r="A19" s="260">
        <v>42352</v>
      </c>
      <c r="B19" s="14" t="s">
        <v>134</v>
      </c>
      <c r="C19" s="14">
        <v>127</v>
      </c>
      <c r="D19" s="14">
        <v>127</v>
      </c>
      <c r="E19" s="15">
        <v>0</v>
      </c>
      <c r="G19" s="259">
        <v>42230</v>
      </c>
      <c r="H19" s="23" t="s">
        <v>138</v>
      </c>
      <c r="I19" s="15">
        <v>115</v>
      </c>
      <c r="K19" s="260">
        <v>42352</v>
      </c>
      <c r="L19" s="104" t="s">
        <v>142</v>
      </c>
      <c r="M19" s="95">
        <v>1</v>
      </c>
      <c r="O19" s="272"/>
      <c r="P19" s="60" t="s">
        <v>514</v>
      </c>
      <c r="Q19" s="84">
        <v>7</v>
      </c>
    </row>
    <row r="20" spans="1:17" ht="15.75" thickBot="1" x14ac:dyDescent="0.3">
      <c r="A20" s="270"/>
      <c r="B20" s="12" t="s">
        <v>130</v>
      </c>
      <c r="C20" s="12">
        <v>27</v>
      </c>
      <c r="D20" s="12">
        <v>27</v>
      </c>
      <c r="E20" s="13">
        <v>0</v>
      </c>
      <c r="G20" s="262"/>
      <c r="H20" s="19" t="s">
        <v>139</v>
      </c>
      <c r="I20" s="11">
        <v>5</v>
      </c>
      <c r="K20" s="270"/>
      <c r="L20" s="105" t="s">
        <v>143</v>
      </c>
      <c r="M20" s="13">
        <v>59</v>
      </c>
      <c r="O20" s="271">
        <v>42261</v>
      </c>
      <c r="P20" s="45" t="s">
        <v>515</v>
      </c>
      <c r="Q20" s="95" t="s">
        <v>144</v>
      </c>
    </row>
    <row r="21" spans="1:17" x14ac:dyDescent="0.25">
      <c r="A21" s="260">
        <v>42370</v>
      </c>
      <c r="B21" s="14" t="s">
        <v>134</v>
      </c>
      <c r="C21" s="14">
        <v>118</v>
      </c>
      <c r="D21" s="14">
        <v>118</v>
      </c>
      <c r="E21" s="15">
        <v>0</v>
      </c>
      <c r="G21" s="262"/>
      <c r="H21" s="19" t="s">
        <v>140</v>
      </c>
      <c r="I21" s="11">
        <v>5</v>
      </c>
      <c r="K21" s="260">
        <v>42370</v>
      </c>
      <c r="L21" s="104" t="s">
        <v>142</v>
      </c>
      <c r="M21" s="95">
        <v>87</v>
      </c>
      <c r="O21" s="266"/>
      <c r="P21" s="19" t="s">
        <v>509</v>
      </c>
      <c r="Q21" s="11" t="s">
        <v>626</v>
      </c>
    </row>
    <row r="22" spans="1:17" ht="15.75" thickBot="1" x14ac:dyDescent="0.3">
      <c r="A22" s="270"/>
      <c r="B22" s="12" t="s">
        <v>130</v>
      </c>
      <c r="C22" s="12">
        <v>31</v>
      </c>
      <c r="D22" s="12">
        <v>31</v>
      </c>
      <c r="E22" s="13">
        <v>0</v>
      </c>
      <c r="G22" s="263"/>
      <c r="H22" s="22" t="s">
        <v>141</v>
      </c>
      <c r="I22" s="13">
        <v>0</v>
      </c>
      <c r="K22" s="270"/>
      <c r="L22" s="105" t="s">
        <v>143</v>
      </c>
      <c r="M22" s="13">
        <v>10</v>
      </c>
      <c r="O22" s="266"/>
      <c r="P22" s="19" t="s">
        <v>510</v>
      </c>
      <c r="Q22" s="11" t="s">
        <v>647</v>
      </c>
    </row>
    <row r="23" spans="1:17" x14ac:dyDescent="0.25">
      <c r="A23" s="260">
        <v>42402</v>
      </c>
      <c r="B23" s="14" t="s">
        <v>134</v>
      </c>
      <c r="C23" s="14">
        <v>123</v>
      </c>
      <c r="D23" s="14">
        <v>122</v>
      </c>
      <c r="E23" s="15">
        <v>1</v>
      </c>
      <c r="G23" s="259">
        <v>42261</v>
      </c>
      <c r="H23" s="23" t="s">
        <v>138</v>
      </c>
      <c r="I23" s="15">
        <v>0</v>
      </c>
      <c r="K23" s="260">
        <v>42401</v>
      </c>
      <c r="L23" s="104" t="s">
        <v>142</v>
      </c>
      <c r="M23" s="95">
        <v>96</v>
      </c>
      <c r="O23" s="266"/>
      <c r="P23" s="43" t="s">
        <v>514</v>
      </c>
      <c r="Q23" s="11" t="s">
        <v>144</v>
      </c>
    </row>
    <row r="24" spans="1:17" ht="15.75" thickBot="1" x14ac:dyDescent="0.3">
      <c r="A24" s="270"/>
      <c r="B24" s="12" t="s">
        <v>130</v>
      </c>
      <c r="C24" s="12">
        <v>38</v>
      </c>
      <c r="D24" s="12">
        <v>38</v>
      </c>
      <c r="E24" s="13">
        <v>0</v>
      </c>
      <c r="G24" s="262"/>
      <c r="H24" s="19" t="s">
        <v>139</v>
      </c>
      <c r="I24" s="11">
        <v>5</v>
      </c>
      <c r="K24" s="270"/>
      <c r="L24" s="105" t="s">
        <v>143</v>
      </c>
      <c r="M24" s="13">
        <v>67</v>
      </c>
      <c r="O24" s="270"/>
      <c r="P24" s="66" t="s">
        <v>625</v>
      </c>
      <c r="Q24" s="13" t="s">
        <v>646</v>
      </c>
    </row>
    <row r="25" spans="1:17" x14ac:dyDescent="0.25">
      <c r="A25" s="260">
        <v>42431</v>
      </c>
      <c r="B25" s="14" t="s">
        <v>134</v>
      </c>
      <c r="C25" s="14">
        <v>123</v>
      </c>
      <c r="D25" s="14">
        <v>123</v>
      </c>
      <c r="E25" s="15">
        <v>0</v>
      </c>
      <c r="G25" s="262"/>
      <c r="H25" s="19" t="s">
        <v>140</v>
      </c>
      <c r="I25" s="11">
        <v>2</v>
      </c>
      <c r="O25" s="271">
        <v>42291</v>
      </c>
      <c r="P25" s="45" t="s">
        <v>515</v>
      </c>
      <c r="Q25" s="95">
        <v>16</v>
      </c>
    </row>
    <row r="26" spans="1:17" ht="15.75" thickBot="1" x14ac:dyDescent="0.3">
      <c r="A26" s="270"/>
      <c r="B26" s="12" t="s">
        <v>130</v>
      </c>
      <c r="C26" s="12">
        <v>34</v>
      </c>
      <c r="D26" s="12">
        <v>34</v>
      </c>
      <c r="E26" s="13">
        <v>0</v>
      </c>
      <c r="G26" s="263"/>
      <c r="H26" s="22" t="s">
        <v>141</v>
      </c>
      <c r="I26" s="13">
        <v>2</v>
      </c>
      <c r="O26" s="266"/>
      <c r="P26" s="19" t="s">
        <v>509</v>
      </c>
      <c r="Q26" s="11" t="s">
        <v>626</v>
      </c>
    </row>
    <row r="27" spans="1:17" x14ac:dyDescent="0.25">
      <c r="G27" s="259">
        <v>42291</v>
      </c>
      <c r="H27" s="23" t="s">
        <v>138</v>
      </c>
      <c r="I27" s="15">
        <v>123</v>
      </c>
      <c r="O27" s="266"/>
      <c r="P27" s="19" t="s">
        <v>510</v>
      </c>
      <c r="Q27" s="11" t="s">
        <v>667</v>
      </c>
    </row>
    <row r="28" spans="1:17" x14ac:dyDescent="0.25">
      <c r="G28" s="262"/>
      <c r="H28" s="19" t="s">
        <v>139</v>
      </c>
      <c r="I28" s="11">
        <v>8</v>
      </c>
      <c r="O28" s="266"/>
      <c r="P28" s="43" t="s">
        <v>514</v>
      </c>
      <c r="Q28" s="11" t="s">
        <v>144</v>
      </c>
    </row>
    <row r="29" spans="1:17" ht="15.75" thickBot="1" x14ac:dyDescent="0.3">
      <c r="G29" s="262"/>
      <c r="H29" s="19" t="s">
        <v>140</v>
      </c>
      <c r="I29" s="11">
        <v>0</v>
      </c>
      <c r="O29" s="270"/>
      <c r="P29" s="66" t="s">
        <v>625</v>
      </c>
      <c r="Q29" s="13" t="s">
        <v>144</v>
      </c>
    </row>
    <row r="30" spans="1:17" ht="15.75" thickBot="1" x14ac:dyDescent="0.3">
      <c r="G30" s="263"/>
      <c r="H30" s="22" t="s">
        <v>141</v>
      </c>
      <c r="I30" s="13">
        <v>1</v>
      </c>
      <c r="O30" s="271">
        <v>42322</v>
      </c>
      <c r="P30" s="45" t="s">
        <v>515</v>
      </c>
      <c r="Q30" s="95" t="s">
        <v>144</v>
      </c>
    </row>
    <row r="31" spans="1:17" x14ac:dyDescent="0.25">
      <c r="G31" s="259">
        <v>42322</v>
      </c>
      <c r="H31" s="23" t="s">
        <v>138</v>
      </c>
      <c r="I31" s="15">
        <v>0</v>
      </c>
      <c r="O31" s="266"/>
      <c r="P31" s="19" t="s">
        <v>509</v>
      </c>
      <c r="Q31" s="11" t="s">
        <v>677</v>
      </c>
    </row>
    <row r="32" spans="1:17" x14ac:dyDescent="0.25">
      <c r="G32" s="262"/>
      <c r="H32" s="19" t="s">
        <v>139</v>
      </c>
      <c r="I32" s="11">
        <v>8</v>
      </c>
      <c r="O32" s="266"/>
      <c r="P32" s="19" t="s">
        <v>510</v>
      </c>
      <c r="Q32" s="11" t="s">
        <v>678</v>
      </c>
    </row>
    <row r="33" spans="7:17" x14ac:dyDescent="0.25">
      <c r="G33" s="262"/>
      <c r="H33" s="19" t="s">
        <v>140</v>
      </c>
      <c r="I33" s="11">
        <v>2</v>
      </c>
      <c r="O33" s="266"/>
      <c r="P33" s="43" t="s">
        <v>514</v>
      </c>
      <c r="Q33" s="11">
        <v>8</v>
      </c>
    </row>
    <row r="34" spans="7:17" ht="15.75" thickBot="1" x14ac:dyDescent="0.3">
      <c r="G34" s="263"/>
      <c r="H34" s="22" t="s">
        <v>141</v>
      </c>
      <c r="I34" s="13">
        <v>0</v>
      </c>
      <c r="O34" s="272"/>
      <c r="P34" s="66" t="s">
        <v>625</v>
      </c>
      <c r="Q34" s="13" t="s">
        <v>144</v>
      </c>
    </row>
    <row r="35" spans="7:17" x14ac:dyDescent="0.25">
      <c r="G35" s="259">
        <v>42352</v>
      </c>
      <c r="H35" s="23" t="s">
        <v>138</v>
      </c>
      <c r="I35" s="15">
        <v>72</v>
      </c>
      <c r="O35" s="269">
        <v>42352</v>
      </c>
      <c r="P35" s="45" t="s">
        <v>515</v>
      </c>
      <c r="Q35" s="95" t="s">
        <v>144</v>
      </c>
    </row>
    <row r="36" spans="7:17" x14ac:dyDescent="0.25">
      <c r="G36" s="262"/>
      <c r="H36" s="19" t="s">
        <v>139</v>
      </c>
      <c r="I36" s="11">
        <v>8</v>
      </c>
      <c r="O36" s="269"/>
      <c r="P36" s="19" t="s">
        <v>509</v>
      </c>
      <c r="Q36" s="11" t="s">
        <v>626</v>
      </c>
    </row>
    <row r="37" spans="7:17" x14ac:dyDescent="0.25">
      <c r="G37" s="262"/>
      <c r="H37" s="19" t="s">
        <v>140</v>
      </c>
      <c r="I37" s="11">
        <v>0</v>
      </c>
      <c r="O37" s="269"/>
      <c r="P37" s="19" t="s">
        <v>510</v>
      </c>
      <c r="Q37" s="11" t="s">
        <v>720</v>
      </c>
    </row>
    <row r="38" spans="7:17" ht="15.75" thickBot="1" x14ac:dyDescent="0.3">
      <c r="G38" s="263"/>
      <c r="H38" s="22" t="s">
        <v>141</v>
      </c>
      <c r="I38" s="13">
        <v>0</v>
      </c>
      <c r="O38" s="269"/>
      <c r="P38" s="43" t="s">
        <v>514</v>
      </c>
      <c r="Q38" s="11" t="s">
        <v>144</v>
      </c>
    </row>
    <row r="39" spans="7:17" x14ac:dyDescent="0.25">
      <c r="G39" s="259">
        <v>42005</v>
      </c>
      <c r="H39" s="23" t="s">
        <v>138</v>
      </c>
      <c r="I39" s="15">
        <v>101</v>
      </c>
      <c r="O39" s="269"/>
      <c r="P39" s="60" t="s">
        <v>625</v>
      </c>
      <c r="Q39" s="84" t="s">
        <v>144</v>
      </c>
    </row>
    <row r="40" spans="7:17" ht="15.75" thickBot="1" x14ac:dyDescent="0.3">
      <c r="G40" s="262"/>
      <c r="H40" s="19" t="s">
        <v>139</v>
      </c>
      <c r="I40" s="11">
        <v>6</v>
      </c>
      <c r="O40" s="19"/>
      <c r="P40" s="43" t="s">
        <v>696</v>
      </c>
      <c r="Q40" s="50" t="s">
        <v>646</v>
      </c>
    </row>
    <row r="41" spans="7:17" x14ac:dyDescent="0.25">
      <c r="G41" s="262"/>
      <c r="H41" s="19" t="s">
        <v>140</v>
      </c>
      <c r="I41" s="11">
        <v>0</v>
      </c>
      <c r="O41" s="269">
        <v>42370</v>
      </c>
      <c r="P41" s="45" t="s">
        <v>515</v>
      </c>
      <c r="Q41" s="95">
        <v>15</v>
      </c>
    </row>
    <row r="42" spans="7:17" ht="15.75" thickBot="1" x14ac:dyDescent="0.3">
      <c r="G42" s="263"/>
      <c r="H42" s="22" t="s">
        <v>141</v>
      </c>
      <c r="I42" s="13">
        <v>0</v>
      </c>
      <c r="O42" s="269"/>
      <c r="P42" s="19" t="s">
        <v>509</v>
      </c>
      <c r="Q42" s="11" t="s">
        <v>677</v>
      </c>
    </row>
    <row r="43" spans="7:17" x14ac:dyDescent="0.25">
      <c r="G43" s="259">
        <v>42036</v>
      </c>
      <c r="H43" s="23" t="s">
        <v>138</v>
      </c>
      <c r="I43" s="15">
        <v>15</v>
      </c>
      <c r="O43" s="269"/>
      <c r="P43" s="19" t="s">
        <v>510</v>
      </c>
      <c r="Q43" s="11" t="s">
        <v>721</v>
      </c>
    </row>
    <row r="44" spans="7:17" x14ac:dyDescent="0.25">
      <c r="G44" s="262"/>
      <c r="H44" s="19" t="s">
        <v>139</v>
      </c>
      <c r="I44" s="11">
        <v>14</v>
      </c>
      <c r="O44" s="269"/>
      <c r="P44" s="43" t="s">
        <v>514</v>
      </c>
      <c r="Q44" s="11" t="s">
        <v>144</v>
      </c>
    </row>
    <row r="45" spans="7:17" x14ac:dyDescent="0.25">
      <c r="G45" s="262"/>
      <c r="H45" s="19" t="s">
        <v>140</v>
      </c>
      <c r="I45" s="11">
        <v>0</v>
      </c>
      <c r="O45" s="269"/>
      <c r="P45" s="60" t="s">
        <v>625</v>
      </c>
      <c r="Q45" s="84" t="s">
        <v>144</v>
      </c>
    </row>
    <row r="46" spans="7:17" ht="15.75" thickBot="1" x14ac:dyDescent="0.3">
      <c r="G46" s="263"/>
      <c r="H46" s="22" t="s">
        <v>141</v>
      </c>
      <c r="I46" s="13">
        <v>0</v>
      </c>
      <c r="O46" s="269">
        <v>42401</v>
      </c>
      <c r="P46" s="60" t="s">
        <v>515</v>
      </c>
      <c r="Q46" s="62">
        <v>0</v>
      </c>
    </row>
    <row r="47" spans="7:17" x14ac:dyDescent="0.25">
      <c r="G47" s="259">
        <v>42064</v>
      </c>
      <c r="H47" s="23" t="s">
        <v>138</v>
      </c>
      <c r="I47" s="15">
        <v>227</v>
      </c>
      <c r="O47" s="269"/>
      <c r="P47" s="19" t="s">
        <v>509</v>
      </c>
      <c r="Q47" s="10" t="s">
        <v>677</v>
      </c>
    </row>
    <row r="48" spans="7:17" x14ac:dyDescent="0.25">
      <c r="G48" s="262"/>
      <c r="H48" s="19" t="s">
        <v>139</v>
      </c>
      <c r="I48" s="11">
        <v>13</v>
      </c>
      <c r="O48" s="269"/>
      <c r="P48" s="19" t="s">
        <v>510</v>
      </c>
      <c r="Q48" s="10" t="s">
        <v>737</v>
      </c>
    </row>
    <row r="49" spans="7:17" x14ac:dyDescent="0.25">
      <c r="G49" s="262"/>
      <c r="H49" s="19" t="s">
        <v>140</v>
      </c>
      <c r="I49" s="11">
        <v>2</v>
      </c>
      <c r="O49" s="269"/>
      <c r="P49" s="19" t="s">
        <v>514</v>
      </c>
      <c r="Q49" s="10" t="s">
        <v>754</v>
      </c>
    </row>
    <row r="50" spans="7:17" ht="15.75" thickBot="1" x14ac:dyDescent="0.3">
      <c r="G50" s="263"/>
      <c r="H50" s="22" t="s">
        <v>141</v>
      </c>
      <c r="I50" s="13">
        <v>4</v>
      </c>
      <c r="O50" s="269"/>
      <c r="P50" s="43" t="s">
        <v>625</v>
      </c>
      <c r="Q50" s="10" t="s">
        <v>144</v>
      </c>
    </row>
    <row r="51" spans="7:17" x14ac:dyDescent="0.25">
      <c r="O51" s="108"/>
      <c r="P51" s="43" t="s">
        <v>755</v>
      </c>
      <c r="Q51" s="10" t="s">
        <v>511</v>
      </c>
    </row>
    <row r="52" spans="7:17" x14ac:dyDescent="0.25">
      <c r="O52" s="269">
        <v>42430</v>
      </c>
      <c r="P52" s="19" t="s">
        <v>515</v>
      </c>
      <c r="Q52" s="10">
        <v>0</v>
      </c>
    </row>
    <row r="53" spans="7:17" x14ac:dyDescent="0.25">
      <c r="O53" s="269"/>
      <c r="P53" s="19" t="s">
        <v>509</v>
      </c>
      <c r="Q53" s="10" t="s">
        <v>677</v>
      </c>
    </row>
    <row r="54" spans="7:17" x14ac:dyDescent="0.25">
      <c r="O54" s="269"/>
      <c r="P54" s="19" t="s">
        <v>510</v>
      </c>
      <c r="Q54" s="10" t="s">
        <v>756</v>
      </c>
    </row>
    <row r="55" spans="7:17" x14ac:dyDescent="0.25">
      <c r="O55" s="269"/>
      <c r="P55" s="43" t="s">
        <v>514</v>
      </c>
      <c r="Q55" s="10" t="s">
        <v>144</v>
      </c>
    </row>
    <row r="56" spans="7:17" x14ac:dyDescent="0.25">
      <c r="O56" s="269"/>
      <c r="P56" s="43" t="s">
        <v>625</v>
      </c>
      <c r="Q56" s="10" t="s">
        <v>753</v>
      </c>
    </row>
  </sheetData>
  <mergeCells count="48">
    <mergeCell ref="A25:A26"/>
    <mergeCell ref="G2:I2"/>
    <mergeCell ref="A5:A6"/>
    <mergeCell ref="O6:O9"/>
    <mergeCell ref="G7:G10"/>
    <mergeCell ref="K5:K6"/>
    <mergeCell ref="O3:O5"/>
    <mergeCell ref="G3:G6"/>
    <mergeCell ref="K3:K4"/>
    <mergeCell ref="A7:A8"/>
    <mergeCell ref="A9:A10"/>
    <mergeCell ref="K9:K10"/>
    <mergeCell ref="K7:K8"/>
    <mergeCell ref="O10:O12"/>
    <mergeCell ref="A3:A4"/>
    <mergeCell ref="K11:K12"/>
    <mergeCell ref="O16:O19"/>
    <mergeCell ref="G15:G18"/>
    <mergeCell ref="K19:K20"/>
    <mergeCell ref="K21:K22"/>
    <mergeCell ref="K15:K16"/>
    <mergeCell ref="G39:G42"/>
    <mergeCell ref="G31:G34"/>
    <mergeCell ref="O30:O34"/>
    <mergeCell ref="G27:G30"/>
    <mergeCell ref="O41:O45"/>
    <mergeCell ref="G43:G46"/>
    <mergeCell ref="O35:O39"/>
    <mergeCell ref="O25:O29"/>
    <mergeCell ref="O46:O50"/>
    <mergeCell ref="G35:G38"/>
    <mergeCell ref="G23:G26"/>
    <mergeCell ref="O52:O56"/>
    <mergeCell ref="G47:G50"/>
    <mergeCell ref="A13:A14"/>
    <mergeCell ref="O13:O15"/>
    <mergeCell ref="G11:G14"/>
    <mergeCell ref="A17:A18"/>
    <mergeCell ref="A19:A20"/>
    <mergeCell ref="A11:A12"/>
    <mergeCell ref="K13:K14"/>
    <mergeCell ref="O20:O24"/>
    <mergeCell ref="G19:G22"/>
    <mergeCell ref="K17:K18"/>
    <mergeCell ref="A15:A16"/>
    <mergeCell ref="A21:A22"/>
    <mergeCell ref="A23:A24"/>
    <mergeCell ref="K23:K24"/>
  </mergeCell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3"/>
  <sheetViews>
    <sheetView topLeftCell="A18" workbookViewId="0">
      <selection activeCell="D41" sqref="D41"/>
    </sheetView>
  </sheetViews>
  <sheetFormatPr defaultRowHeight="15" x14ac:dyDescent="0.25"/>
  <cols>
    <col min="1" max="1" width="15.28515625" customWidth="1"/>
    <col min="2" max="3" width="16.42578125" customWidth="1"/>
    <col min="4" max="4" width="13" customWidth="1"/>
    <col min="5" max="5" width="11.85546875" customWidth="1"/>
    <col min="8" max="8" width="15" customWidth="1"/>
    <col min="9" max="9" width="31.7109375" customWidth="1"/>
    <col min="10" max="10" width="15" customWidth="1"/>
    <col min="12" max="12" width="20" customWidth="1"/>
    <col min="13" max="13" width="19.42578125" customWidth="1"/>
    <col min="14" max="14" width="19" customWidth="1"/>
    <col min="16" max="16" width="18.28515625" customWidth="1"/>
    <col min="17" max="17" width="26.85546875" customWidth="1"/>
    <col min="18" max="18" width="35.28515625" customWidth="1"/>
  </cols>
  <sheetData>
    <row r="1" spans="1:18" ht="15.75" thickBot="1" x14ac:dyDescent="0.3">
      <c r="A1" s="16" t="s">
        <v>129</v>
      </c>
      <c r="B1" s="110" t="s">
        <v>135</v>
      </c>
      <c r="C1" s="174" t="s">
        <v>901</v>
      </c>
      <c r="D1" s="110" t="s">
        <v>131</v>
      </c>
      <c r="E1" s="110" t="s">
        <v>132</v>
      </c>
      <c r="F1" s="111" t="s">
        <v>133</v>
      </c>
      <c r="H1" s="273" t="s">
        <v>137</v>
      </c>
      <c r="I1" s="274"/>
      <c r="J1" s="275"/>
      <c r="L1" s="16" t="s">
        <v>129</v>
      </c>
      <c r="M1" s="110" t="s">
        <v>135</v>
      </c>
      <c r="N1" s="24" t="s">
        <v>136</v>
      </c>
      <c r="P1" s="76" t="s">
        <v>129</v>
      </c>
      <c r="Q1" s="94" t="s">
        <v>135</v>
      </c>
      <c r="R1" s="175" t="s">
        <v>512</v>
      </c>
    </row>
    <row r="2" spans="1:18" x14ac:dyDescent="0.25">
      <c r="A2" s="260">
        <v>42474</v>
      </c>
      <c r="B2" s="14" t="s">
        <v>134</v>
      </c>
      <c r="C2" s="14"/>
      <c r="D2" s="14">
        <v>113</v>
      </c>
      <c r="E2" s="14">
        <v>112</v>
      </c>
      <c r="F2" s="15">
        <v>1</v>
      </c>
      <c r="H2" s="259">
        <v>42474</v>
      </c>
      <c r="I2" s="23" t="s">
        <v>138</v>
      </c>
      <c r="J2" s="15">
        <v>51</v>
      </c>
      <c r="L2" s="276">
        <v>42474</v>
      </c>
      <c r="M2" s="102" t="s">
        <v>142</v>
      </c>
      <c r="N2" s="15">
        <v>0</v>
      </c>
      <c r="P2" s="271">
        <v>42474</v>
      </c>
      <c r="Q2" s="45" t="s">
        <v>515</v>
      </c>
      <c r="R2" s="95">
        <v>14</v>
      </c>
    </row>
    <row r="3" spans="1:18" ht="15.75" thickBot="1" x14ac:dyDescent="0.3">
      <c r="A3" s="270"/>
      <c r="B3" s="12" t="s">
        <v>130</v>
      </c>
      <c r="C3" s="12"/>
      <c r="D3" s="12">
        <v>25</v>
      </c>
      <c r="E3" s="12">
        <v>25</v>
      </c>
      <c r="F3" s="13">
        <v>0</v>
      </c>
      <c r="H3" s="262"/>
      <c r="I3" s="19" t="s">
        <v>139</v>
      </c>
      <c r="J3" s="11">
        <v>10</v>
      </c>
      <c r="L3" s="279"/>
      <c r="M3" s="103" t="s">
        <v>143</v>
      </c>
      <c r="N3" s="84">
        <v>0</v>
      </c>
      <c r="P3" s="266"/>
      <c r="Q3" s="19" t="s">
        <v>509</v>
      </c>
      <c r="R3" s="11" t="s">
        <v>626</v>
      </c>
    </row>
    <row r="4" spans="1:18" ht="15.75" thickBot="1" x14ac:dyDescent="0.3">
      <c r="A4" s="259">
        <v>42504</v>
      </c>
      <c r="B4" s="14" t="s">
        <v>134</v>
      </c>
      <c r="C4" s="14"/>
      <c r="D4" s="14">
        <v>107</v>
      </c>
      <c r="E4" s="14">
        <v>107</v>
      </c>
      <c r="F4" s="15">
        <v>0</v>
      </c>
      <c r="H4" s="262"/>
      <c r="I4" s="19" t="s">
        <v>140</v>
      </c>
      <c r="J4" s="11">
        <v>0</v>
      </c>
      <c r="L4" s="276">
        <v>42504</v>
      </c>
      <c r="M4" s="104" t="s">
        <v>142</v>
      </c>
      <c r="N4" s="95">
        <v>1</v>
      </c>
      <c r="P4" s="278"/>
      <c r="Q4" s="73" t="s">
        <v>510</v>
      </c>
      <c r="R4" s="84" t="s">
        <v>791</v>
      </c>
    </row>
    <row r="5" spans="1:18" ht="15.75" thickBot="1" x14ac:dyDescent="0.3">
      <c r="A5" s="263"/>
      <c r="B5" s="12" t="s">
        <v>130</v>
      </c>
      <c r="C5" s="12"/>
      <c r="D5" s="12">
        <v>29</v>
      </c>
      <c r="E5" s="12">
        <v>29</v>
      </c>
      <c r="F5" s="13">
        <v>0</v>
      </c>
      <c r="H5" s="263"/>
      <c r="I5" s="22" t="s">
        <v>141</v>
      </c>
      <c r="J5" s="13">
        <v>2</v>
      </c>
      <c r="L5" s="277"/>
      <c r="M5" s="105" t="s">
        <v>143</v>
      </c>
      <c r="N5" s="13">
        <v>0</v>
      </c>
      <c r="P5" s="259">
        <v>42504</v>
      </c>
      <c r="Q5" s="113" t="s">
        <v>514</v>
      </c>
      <c r="R5" s="95" t="s">
        <v>828</v>
      </c>
    </row>
    <row r="6" spans="1:18" ht="15" customHeight="1" x14ac:dyDescent="0.25">
      <c r="A6" s="259">
        <v>42535</v>
      </c>
      <c r="B6" s="14" t="s">
        <v>134</v>
      </c>
      <c r="C6" s="14"/>
      <c r="D6" s="14">
        <v>103</v>
      </c>
      <c r="E6" s="14">
        <f>+D6-F6</f>
        <v>97</v>
      </c>
      <c r="F6" s="15">
        <v>6</v>
      </c>
      <c r="H6" s="259">
        <v>42504</v>
      </c>
      <c r="I6" s="23" t="s">
        <v>138</v>
      </c>
      <c r="J6" s="15">
        <v>49</v>
      </c>
      <c r="L6" s="276">
        <v>42535</v>
      </c>
      <c r="M6" s="104" t="s">
        <v>142</v>
      </c>
      <c r="N6" s="95">
        <v>100</v>
      </c>
      <c r="P6" s="262"/>
      <c r="Q6" s="43" t="s">
        <v>625</v>
      </c>
      <c r="R6" s="11" t="s">
        <v>144</v>
      </c>
    </row>
    <row r="7" spans="1:18" ht="15.75" customHeight="1" thickBot="1" x14ac:dyDescent="0.3">
      <c r="A7" s="263"/>
      <c r="B7" s="12" t="s">
        <v>130</v>
      </c>
      <c r="C7" s="12"/>
      <c r="D7" s="12">
        <v>29</v>
      </c>
      <c r="E7" s="12">
        <v>29</v>
      </c>
      <c r="F7" s="13">
        <v>0</v>
      </c>
      <c r="H7" s="262"/>
      <c r="I7" s="19" t="s">
        <v>139</v>
      </c>
      <c r="J7" s="11">
        <v>5</v>
      </c>
      <c r="L7" s="277"/>
      <c r="M7" s="105" t="s">
        <v>143</v>
      </c>
      <c r="N7" s="13">
        <v>16</v>
      </c>
      <c r="P7" s="262"/>
      <c r="Q7" s="43" t="s">
        <v>510</v>
      </c>
      <c r="R7" s="114" t="s">
        <v>830</v>
      </c>
    </row>
    <row r="8" spans="1:18" ht="15.75" customHeight="1" thickBot="1" x14ac:dyDescent="0.3">
      <c r="A8" s="259">
        <v>42565</v>
      </c>
      <c r="B8" s="14" t="s">
        <v>134</v>
      </c>
      <c r="C8" s="14"/>
      <c r="D8" s="14">
        <v>96</v>
      </c>
      <c r="E8" s="14">
        <v>89</v>
      </c>
      <c r="F8" s="13">
        <f>D8-E8</f>
        <v>7</v>
      </c>
      <c r="H8" s="262"/>
      <c r="I8" s="19" t="s">
        <v>140</v>
      </c>
      <c r="J8" s="11">
        <v>2</v>
      </c>
      <c r="L8" s="276">
        <v>42565</v>
      </c>
      <c r="M8" s="104" t="s">
        <v>142</v>
      </c>
      <c r="N8" s="95"/>
      <c r="P8" s="262"/>
      <c r="Q8" s="73" t="s">
        <v>509</v>
      </c>
      <c r="R8" s="84" t="s">
        <v>626</v>
      </c>
    </row>
    <row r="9" spans="1:18" ht="15.75" customHeight="1" thickBot="1" x14ac:dyDescent="0.3">
      <c r="A9" s="263"/>
      <c r="B9" s="12" t="s">
        <v>130</v>
      </c>
      <c r="C9" s="12"/>
      <c r="D9" s="12">
        <v>25</v>
      </c>
      <c r="E9" s="12">
        <v>25</v>
      </c>
      <c r="F9" s="13">
        <f>D9-E9</f>
        <v>0</v>
      </c>
      <c r="H9" s="263"/>
      <c r="I9" s="22" t="s">
        <v>141</v>
      </c>
      <c r="J9" s="13">
        <v>2</v>
      </c>
      <c r="L9" s="277"/>
      <c r="M9" s="105" t="s">
        <v>143</v>
      </c>
      <c r="N9" s="13"/>
      <c r="P9" s="280">
        <v>42535</v>
      </c>
      <c r="Q9" s="45" t="s">
        <v>515</v>
      </c>
      <c r="R9" s="95" t="s">
        <v>144</v>
      </c>
    </row>
    <row r="10" spans="1:18" ht="15" customHeight="1" x14ac:dyDescent="0.25">
      <c r="A10" s="259">
        <v>42596</v>
      </c>
      <c r="B10" s="14" t="s">
        <v>134</v>
      </c>
      <c r="C10" s="14">
        <v>52</v>
      </c>
      <c r="D10" s="14">
        <v>108</v>
      </c>
      <c r="E10" s="14">
        <v>107</v>
      </c>
      <c r="F10" s="15">
        <v>3</v>
      </c>
      <c r="H10" s="259">
        <v>42535</v>
      </c>
      <c r="I10" s="23" t="s">
        <v>138</v>
      </c>
      <c r="J10" s="15">
        <v>187</v>
      </c>
      <c r="L10" s="276">
        <v>42596</v>
      </c>
      <c r="M10" s="104" t="s">
        <v>142</v>
      </c>
      <c r="N10" s="95">
        <v>0</v>
      </c>
      <c r="P10" s="281"/>
      <c r="Q10" s="19" t="s">
        <v>509</v>
      </c>
      <c r="R10" s="11" t="s">
        <v>626</v>
      </c>
    </row>
    <row r="11" spans="1:18" ht="15.75" customHeight="1" thickBot="1" x14ac:dyDescent="0.3">
      <c r="A11" s="263"/>
      <c r="B11" s="12" t="s">
        <v>130</v>
      </c>
      <c r="C11" s="12">
        <v>0</v>
      </c>
      <c r="D11" s="12">
        <v>25</v>
      </c>
      <c r="E11" s="12">
        <v>25</v>
      </c>
      <c r="F11" s="13">
        <v>0</v>
      </c>
      <c r="H11" s="262"/>
      <c r="I11" s="19" t="s">
        <v>139</v>
      </c>
      <c r="J11" s="11">
        <v>5</v>
      </c>
      <c r="L11" s="277"/>
      <c r="M11" s="105" t="s">
        <v>143</v>
      </c>
      <c r="N11" s="13">
        <v>0</v>
      </c>
      <c r="P11" s="281"/>
      <c r="Q11" s="19" t="s">
        <v>510</v>
      </c>
      <c r="R11" s="11" t="s">
        <v>857</v>
      </c>
    </row>
    <row r="12" spans="1:18" ht="15" customHeight="1" thickBot="1" x14ac:dyDescent="0.3">
      <c r="A12" s="259">
        <v>42627</v>
      </c>
      <c r="B12" s="14" t="s">
        <v>134</v>
      </c>
      <c r="C12" s="14">
        <v>10</v>
      </c>
      <c r="D12" s="14">
        <v>106</v>
      </c>
      <c r="E12" s="14">
        <v>98</v>
      </c>
      <c r="F12" s="15">
        <v>8</v>
      </c>
      <c r="H12" s="262"/>
      <c r="I12" s="19" t="s">
        <v>140</v>
      </c>
      <c r="J12" s="11">
        <v>4</v>
      </c>
      <c r="L12" s="276">
        <v>42627</v>
      </c>
      <c r="M12" s="104" t="s">
        <v>142</v>
      </c>
      <c r="N12" s="95">
        <v>0</v>
      </c>
      <c r="P12" s="282"/>
      <c r="Q12" s="22" t="s">
        <v>839</v>
      </c>
      <c r="R12" s="13" t="s">
        <v>840</v>
      </c>
    </row>
    <row r="13" spans="1:18" ht="15.75" customHeight="1" thickBot="1" x14ac:dyDescent="0.3">
      <c r="A13" s="263"/>
      <c r="B13" s="12" t="s">
        <v>130</v>
      </c>
      <c r="C13" s="12">
        <v>1</v>
      </c>
      <c r="D13" s="12">
        <v>24</v>
      </c>
      <c r="E13" s="12">
        <v>24</v>
      </c>
      <c r="F13" s="13">
        <v>0</v>
      </c>
      <c r="H13" s="263"/>
      <c r="I13" s="22" t="s">
        <v>141</v>
      </c>
      <c r="J13" s="13">
        <v>0</v>
      </c>
      <c r="L13" s="277"/>
      <c r="M13" s="105" t="s">
        <v>143</v>
      </c>
      <c r="N13" s="13">
        <v>0</v>
      </c>
      <c r="P13" s="280">
        <v>42565</v>
      </c>
      <c r="Q13" s="45" t="s">
        <v>515</v>
      </c>
      <c r="R13" s="95"/>
    </row>
    <row r="14" spans="1:18" ht="15.75" customHeight="1" x14ac:dyDescent="0.25">
      <c r="A14" s="259">
        <v>42657</v>
      </c>
      <c r="B14" s="14" t="s">
        <v>134</v>
      </c>
      <c r="C14" s="14">
        <v>6</v>
      </c>
      <c r="D14" s="14">
        <v>115</v>
      </c>
      <c r="E14" s="14">
        <v>109</v>
      </c>
      <c r="F14" s="15">
        <v>6</v>
      </c>
      <c r="H14" s="259">
        <v>42565</v>
      </c>
      <c r="I14" s="23" t="s">
        <v>138</v>
      </c>
      <c r="J14" s="15"/>
      <c r="L14" s="276">
        <v>42657</v>
      </c>
      <c r="M14" s="104" t="s">
        <v>142</v>
      </c>
      <c r="N14" s="95">
        <v>86</v>
      </c>
      <c r="P14" s="281"/>
      <c r="Q14" s="19" t="s">
        <v>509</v>
      </c>
      <c r="R14" s="11"/>
    </row>
    <row r="15" spans="1:18" ht="15.75" customHeight="1" thickBot="1" x14ac:dyDescent="0.3">
      <c r="A15" s="263"/>
      <c r="B15" s="12" t="s">
        <v>130</v>
      </c>
      <c r="C15" s="12">
        <v>0</v>
      </c>
      <c r="D15" s="12">
        <v>24</v>
      </c>
      <c r="E15" s="12">
        <v>24</v>
      </c>
      <c r="F15" s="13">
        <v>0</v>
      </c>
      <c r="H15" s="262"/>
      <c r="I15" s="19" t="s">
        <v>139</v>
      </c>
      <c r="J15" s="11"/>
      <c r="L15" s="277"/>
      <c r="M15" s="105" t="s">
        <v>143</v>
      </c>
      <c r="N15" s="13">
        <v>0</v>
      </c>
      <c r="P15" s="281"/>
      <c r="Q15" s="19" t="s">
        <v>510</v>
      </c>
      <c r="R15" s="11"/>
    </row>
    <row r="16" spans="1:18" ht="15" customHeight="1" thickBot="1" x14ac:dyDescent="0.3">
      <c r="A16" s="259">
        <v>42688</v>
      </c>
      <c r="B16" s="14" t="s">
        <v>134</v>
      </c>
      <c r="C16" s="14">
        <v>19</v>
      </c>
      <c r="D16" s="14">
        <v>113</v>
      </c>
      <c r="E16" s="14">
        <v>98</v>
      </c>
      <c r="F16" s="15">
        <v>15</v>
      </c>
      <c r="H16" s="262"/>
      <c r="I16" s="19" t="s">
        <v>140</v>
      </c>
      <c r="J16" s="11"/>
      <c r="L16" s="276">
        <v>42688</v>
      </c>
      <c r="M16" s="104" t="s">
        <v>142</v>
      </c>
      <c r="N16" s="95">
        <v>0</v>
      </c>
      <c r="P16" s="282"/>
      <c r="Q16" s="22" t="s">
        <v>839</v>
      </c>
      <c r="R16" s="13"/>
    </row>
    <row r="17" spans="1:18" ht="15.75" customHeight="1" thickBot="1" x14ac:dyDescent="0.3">
      <c r="A17" s="263"/>
      <c r="B17" s="12" t="s">
        <v>130</v>
      </c>
      <c r="C17" s="12">
        <v>3</v>
      </c>
      <c r="D17" s="12">
        <v>29</v>
      </c>
      <c r="E17" s="12">
        <v>29</v>
      </c>
      <c r="F17" s="13">
        <v>0</v>
      </c>
      <c r="H17" s="263"/>
      <c r="I17" s="22" t="s">
        <v>141</v>
      </c>
      <c r="J17" s="13"/>
      <c r="L17" s="277"/>
      <c r="M17" s="105" t="s">
        <v>143</v>
      </c>
      <c r="N17" s="13">
        <v>44</v>
      </c>
      <c r="P17" s="280">
        <v>42596</v>
      </c>
      <c r="Q17" s="45" t="s">
        <v>515</v>
      </c>
      <c r="R17" s="95" t="s">
        <v>144</v>
      </c>
    </row>
    <row r="18" spans="1:18" ht="15.75" customHeight="1" x14ac:dyDescent="0.25">
      <c r="A18" s="259">
        <v>42718</v>
      </c>
      <c r="B18" s="14" t="s">
        <v>134</v>
      </c>
      <c r="C18" s="14">
        <v>0</v>
      </c>
      <c r="D18" s="14">
        <v>123</v>
      </c>
      <c r="E18" s="14">
        <v>119</v>
      </c>
      <c r="F18" s="15">
        <v>4</v>
      </c>
      <c r="H18" s="259">
        <v>42596</v>
      </c>
      <c r="I18" s="23" t="s">
        <v>138</v>
      </c>
      <c r="J18" s="15">
        <v>10</v>
      </c>
      <c r="L18" s="276">
        <v>42718</v>
      </c>
      <c r="M18" s="104" t="s">
        <v>142</v>
      </c>
      <c r="N18" s="95">
        <v>61</v>
      </c>
      <c r="P18" s="281"/>
      <c r="Q18" s="19" t="s">
        <v>509</v>
      </c>
      <c r="R18" s="11" t="s">
        <v>626</v>
      </c>
    </row>
    <row r="19" spans="1:18" ht="15.75" customHeight="1" thickBot="1" x14ac:dyDescent="0.3">
      <c r="A19" s="263"/>
      <c r="B19" s="12" t="s">
        <v>130</v>
      </c>
      <c r="C19" s="12">
        <v>0</v>
      </c>
      <c r="D19" s="12">
        <v>21</v>
      </c>
      <c r="E19" s="12">
        <v>21</v>
      </c>
      <c r="F19" s="13">
        <v>0</v>
      </c>
      <c r="H19" s="262"/>
      <c r="I19" s="19" t="s">
        <v>139</v>
      </c>
      <c r="J19" s="11">
        <v>7</v>
      </c>
      <c r="L19" s="277"/>
      <c r="M19" s="105" t="s">
        <v>143</v>
      </c>
      <c r="N19" s="13">
        <v>22</v>
      </c>
      <c r="P19" s="281"/>
      <c r="Q19" s="19" t="s">
        <v>510</v>
      </c>
      <c r="R19" s="11" t="s">
        <v>898</v>
      </c>
    </row>
    <row r="20" spans="1:18" ht="15" customHeight="1" thickBot="1" x14ac:dyDescent="0.3">
      <c r="A20" s="259">
        <v>42749</v>
      </c>
      <c r="B20" s="14" t="s">
        <v>134</v>
      </c>
      <c r="C20" s="14">
        <v>0</v>
      </c>
      <c r="D20" s="14">
        <v>104</v>
      </c>
      <c r="E20" s="14">
        <v>104</v>
      </c>
      <c r="F20" s="15">
        <v>0</v>
      </c>
      <c r="H20" s="262"/>
      <c r="I20" s="19" t="s">
        <v>140</v>
      </c>
      <c r="J20" s="11">
        <v>0</v>
      </c>
      <c r="L20" s="276">
        <v>42749</v>
      </c>
      <c r="M20" s="104" t="s">
        <v>142</v>
      </c>
      <c r="N20" s="95">
        <v>19</v>
      </c>
      <c r="P20" s="282"/>
      <c r="Q20" s="22" t="s">
        <v>839</v>
      </c>
      <c r="R20" s="95" t="s">
        <v>144</v>
      </c>
    </row>
    <row r="21" spans="1:18" ht="15.75" customHeight="1" thickBot="1" x14ac:dyDescent="0.3">
      <c r="A21" s="263"/>
      <c r="B21" s="12" t="s">
        <v>130</v>
      </c>
      <c r="C21" s="12">
        <v>0</v>
      </c>
      <c r="D21" s="12">
        <v>36</v>
      </c>
      <c r="E21" s="12">
        <v>36</v>
      </c>
      <c r="F21" s="13">
        <v>0</v>
      </c>
      <c r="H21" s="263"/>
      <c r="I21" s="22" t="s">
        <v>141</v>
      </c>
      <c r="J21" s="13">
        <v>1</v>
      </c>
      <c r="L21" s="277"/>
      <c r="M21" s="105" t="s">
        <v>143</v>
      </c>
      <c r="N21" s="13">
        <v>26</v>
      </c>
      <c r="P21" s="280">
        <v>42614</v>
      </c>
      <c r="Q21" s="223" t="s">
        <v>515</v>
      </c>
      <c r="R21" s="226" t="s">
        <v>144</v>
      </c>
    </row>
    <row r="22" spans="1:18" ht="15" customHeight="1" x14ac:dyDescent="0.25">
      <c r="A22" s="259">
        <v>42780</v>
      </c>
      <c r="B22" s="14" t="s">
        <v>134</v>
      </c>
      <c r="C22" s="14">
        <v>0</v>
      </c>
      <c r="D22" s="14">
        <v>96</v>
      </c>
      <c r="E22" s="14">
        <v>96</v>
      </c>
      <c r="F22" s="15">
        <v>0</v>
      </c>
      <c r="H22" s="259">
        <v>42627</v>
      </c>
      <c r="I22" s="23" t="s">
        <v>138</v>
      </c>
      <c r="J22" s="15">
        <v>56</v>
      </c>
      <c r="L22" s="276">
        <v>42780</v>
      </c>
      <c r="M22" s="104" t="s">
        <v>142</v>
      </c>
      <c r="N22" s="95">
        <v>0</v>
      </c>
      <c r="P22" s="281"/>
      <c r="Q22" s="224" t="s">
        <v>509</v>
      </c>
      <c r="R22" s="227" t="s">
        <v>626</v>
      </c>
    </row>
    <row r="23" spans="1:18" ht="15.75" customHeight="1" thickBot="1" x14ac:dyDescent="0.3">
      <c r="A23" s="263"/>
      <c r="B23" s="12" t="s">
        <v>130</v>
      </c>
      <c r="C23" s="12">
        <v>0</v>
      </c>
      <c r="D23" s="12">
        <v>30</v>
      </c>
      <c r="E23" s="12">
        <v>30</v>
      </c>
      <c r="F23" s="13">
        <v>0</v>
      </c>
      <c r="H23" s="262"/>
      <c r="I23" s="19" t="s">
        <v>139</v>
      </c>
      <c r="J23" s="11">
        <v>8</v>
      </c>
      <c r="L23" s="277"/>
      <c r="M23" s="105" t="s">
        <v>143</v>
      </c>
      <c r="N23" s="13">
        <v>0</v>
      </c>
      <c r="P23" s="281"/>
      <c r="Q23" s="224" t="s">
        <v>510</v>
      </c>
      <c r="R23" s="227" t="s">
        <v>936</v>
      </c>
    </row>
    <row r="24" spans="1:18" ht="15" customHeight="1" thickBot="1" x14ac:dyDescent="0.3">
      <c r="A24" s="259">
        <v>42808</v>
      </c>
      <c r="B24" s="14" t="s">
        <v>134</v>
      </c>
      <c r="C24" s="14">
        <v>0</v>
      </c>
      <c r="D24" s="14">
        <v>97</v>
      </c>
      <c r="E24" s="14">
        <v>96</v>
      </c>
      <c r="F24" s="15">
        <v>1</v>
      </c>
      <c r="H24" s="262"/>
      <c r="I24" s="19" t="s">
        <v>140</v>
      </c>
      <c r="J24" s="11">
        <v>0</v>
      </c>
      <c r="L24" s="276">
        <v>42808</v>
      </c>
      <c r="M24" s="104" t="s">
        <v>142</v>
      </c>
      <c r="N24" s="95">
        <v>83</v>
      </c>
      <c r="P24" s="282"/>
      <c r="Q24" s="225" t="s">
        <v>839</v>
      </c>
      <c r="R24" s="228" t="s">
        <v>144</v>
      </c>
    </row>
    <row r="25" spans="1:18" ht="15.75" customHeight="1" thickBot="1" x14ac:dyDescent="0.3">
      <c r="A25" s="263"/>
      <c r="B25" s="12" t="s">
        <v>130</v>
      </c>
      <c r="C25" s="12">
        <v>0</v>
      </c>
      <c r="D25" s="12">
        <v>29</v>
      </c>
      <c r="E25" s="12">
        <v>29</v>
      </c>
      <c r="F25" s="13">
        <v>0</v>
      </c>
      <c r="H25" s="263"/>
      <c r="I25" s="22" t="s">
        <v>141</v>
      </c>
      <c r="J25" s="13">
        <v>1</v>
      </c>
      <c r="L25" s="277"/>
      <c r="M25" s="105" t="s">
        <v>143</v>
      </c>
      <c r="N25" s="13">
        <v>0</v>
      </c>
      <c r="P25" s="280">
        <v>42644</v>
      </c>
      <c r="Q25" s="45" t="s">
        <v>515</v>
      </c>
      <c r="R25" s="15">
        <v>15</v>
      </c>
    </row>
    <row r="26" spans="1:18" ht="15" customHeight="1" x14ac:dyDescent="0.25">
      <c r="H26" s="259">
        <v>42657</v>
      </c>
      <c r="I26" s="23" t="s">
        <v>138</v>
      </c>
      <c r="J26" s="15">
        <v>4</v>
      </c>
      <c r="P26" s="281"/>
      <c r="Q26" s="19" t="s">
        <v>509</v>
      </c>
      <c r="R26" s="11" t="s">
        <v>626</v>
      </c>
    </row>
    <row r="27" spans="1:18" ht="15" customHeight="1" thickBot="1" x14ac:dyDescent="0.3">
      <c r="D27">
        <f>SUM(D24,D22,D20,D18,D16,D14,D12,D10,D8,D6,D4,D2)</f>
        <v>1281</v>
      </c>
      <c r="E27">
        <f>SUM(E24,E22,E20,E18,E16,E14,E12,E10,E8,E6,E4,E2)</f>
        <v>1232</v>
      </c>
      <c r="F27">
        <f>(E27/D27)*100</f>
        <v>96.174863387978135</v>
      </c>
      <c r="H27" s="262"/>
      <c r="I27" s="19" t="s">
        <v>139</v>
      </c>
      <c r="J27" s="11">
        <v>7</v>
      </c>
      <c r="P27" s="281"/>
      <c r="Q27" s="19" t="s">
        <v>510</v>
      </c>
      <c r="R27" s="11" t="s">
        <v>2425</v>
      </c>
    </row>
    <row r="28" spans="1:18" ht="15.75" customHeight="1" thickBot="1" x14ac:dyDescent="0.3">
      <c r="D28">
        <f>SUM(D25,D23,D21,D19,D17,D15,D13,D11,D9,D7,D5,D3)</f>
        <v>326</v>
      </c>
      <c r="E28">
        <f>SUM(E25,E23,E21,E19,E17,E15,E13,E11,E9,E7,E5,E3)</f>
        <v>326</v>
      </c>
      <c r="F28">
        <f>(E28/D28)*100</f>
        <v>100</v>
      </c>
      <c r="H28" s="262"/>
      <c r="I28" s="19" t="s">
        <v>140</v>
      </c>
      <c r="J28" s="11">
        <v>0</v>
      </c>
      <c r="P28" s="282"/>
      <c r="Q28" s="22" t="s">
        <v>839</v>
      </c>
      <c r="R28" s="95" t="s">
        <v>144</v>
      </c>
    </row>
    <row r="29" spans="1:18" ht="15.75" customHeight="1" thickBot="1" x14ac:dyDescent="0.3">
      <c r="H29" s="263"/>
      <c r="I29" s="22" t="s">
        <v>141</v>
      </c>
      <c r="J29" s="13">
        <v>2</v>
      </c>
      <c r="P29" s="280">
        <v>42675</v>
      </c>
      <c r="Q29" s="45" t="s">
        <v>515</v>
      </c>
      <c r="R29" s="15" t="s">
        <v>144</v>
      </c>
    </row>
    <row r="30" spans="1:18" ht="15" customHeight="1" x14ac:dyDescent="0.25">
      <c r="H30" s="259">
        <v>42688</v>
      </c>
      <c r="I30" s="23" t="s">
        <v>138</v>
      </c>
      <c r="J30" s="15">
        <v>140</v>
      </c>
      <c r="P30" s="281"/>
      <c r="Q30" s="19" t="s">
        <v>509</v>
      </c>
      <c r="R30" s="11" t="s">
        <v>626</v>
      </c>
    </row>
    <row r="31" spans="1:18" ht="15" customHeight="1" thickBot="1" x14ac:dyDescent="0.3">
      <c r="H31" s="262"/>
      <c r="I31" s="19" t="s">
        <v>139</v>
      </c>
      <c r="J31" s="11">
        <v>12</v>
      </c>
      <c r="P31" s="281"/>
      <c r="Q31" s="19" t="s">
        <v>510</v>
      </c>
      <c r="R31" s="11" t="s">
        <v>862</v>
      </c>
    </row>
    <row r="32" spans="1:18" ht="15" customHeight="1" thickBot="1" x14ac:dyDescent="0.3">
      <c r="H32" s="262"/>
      <c r="I32" s="19" t="s">
        <v>140</v>
      </c>
      <c r="J32" s="11">
        <v>0</v>
      </c>
      <c r="P32" s="282"/>
      <c r="Q32" s="22" t="s">
        <v>839</v>
      </c>
      <c r="R32" s="95" t="s">
        <v>144</v>
      </c>
    </row>
    <row r="33" spans="8:18" ht="15.75" customHeight="1" thickBot="1" x14ac:dyDescent="0.3">
      <c r="H33" s="263"/>
      <c r="I33" s="22" t="s">
        <v>141</v>
      </c>
      <c r="J33" s="13">
        <v>3</v>
      </c>
      <c r="P33" s="280">
        <v>42705</v>
      </c>
      <c r="Q33" s="45" t="s">
        <v>515</v>
      </c>
      <c r="R33" s="15" t="s">
        <v>144</v>
      </c>
    </row>
    <row r="34" spans="8:18" ht="15" customHeight="1" x14ac:dyDescent="0.25">
      <c r="H34" s="259">
        <v>42718</v>
      </c>
      <c r="I34" s="23" t="s">
        <v>138</v>
      </c>
      <c r="J34" s="15">
        <v>4</v>
      </c>
      <c r="P34" s="281"/>
      <c r="Q34" s="19" t="s">
        <v>509</v>
      </c>
      <c r="R34" s="11" t="s">
        <v>626</v>
      </c>
    </row>
    <row r="35" spans="8:18" ht="15" customHeight="1" x14ac:dyDescent="0.25">
      <c r="H35" s="262"/>
      <c r="I35" s="19" t="s">
        <v>139</v>
      </c>
      <c r="J35" s="11">
        <v>6</v>
      </c>
      <c r="P35" s="281"/>
      <c r="Q35" s="19" t="s">
        <v>510</v>
      </c>
      <c r="R35" s="84" t="s">
        <v>2466</v>
      </c>
    </row>
    <row r="36" spans="8:18" ht="15" customHeight="1" thickBot="1" x14ac:dyDescent="0.3">
      <c r="H36" s="262"/>
      <c r="I36" s="19" t="s">
        <v>140</v>
      </c>
      <c r="J36" s="11">
        <v>0</v>
      </c>
      <c r="P36" s="282"/>
      <c r="Q36" s="22" t="s">
        <v>839</v>
      </c>
      <c r="R36" s="11" t="s">
        <v>2483</v>
      </c>
    </row>
    <row r="37" spans="8:18" ht="15.75" customHeight="1" thickBot="1" x14ac:dyDescent="0.3">
      <c r="H37" s="263"/>
      <c r="I37" s="22" t="s">
        <v>141</v>
      </c>
      <c r="J37" s="13">
        <v>1</v>
      </c>
      <c r="P37" s="280">
        <v>42736</v>
      </c>
      <c r="Q37" s="45" t="s">
        <v>515</v>
      </c>
      <c r="R37" s="15" t="s">
        <v>144</v>
      </c>
    </row>
    <row r="38" spans="8:18" ht="15" customHeight="1" x14ac:dyDescent="0.25">
      <c r="H38" s="259">
        <v>42749</v>
      </c>
      <c r="I38" s="23" t="s">
        <v>138</v>
      </c>
      <c r="J38" s="15">
        <v>218</v>
      </c>
      <c r="P38" s="281"/>
      <c r="Q38" s="19" t="s">
        <v>509</v>
      </c>
      <c r="R38" s="11" t="s">
        <v>626</v>
      </c>
    </row>
    <row r="39" spans="8:18" ht="15.75" customHeight="1" x14ac:dyDescent="0.25">
      <c r="H39" s="262"/>
      <c r="I39" s="19" t="s">
        <v>139</v>
      </c>
      <c r="J39" s="11">
        <v>8</v>
      </c>
      <c r="P39" s="281"/>
      <c r="Q39" s="19" t="s">
        <v>510</v>
      </c>
      <c r="R39" s="84" t="s">
        <v>2509</v>
      </c>
    </row>
    <row r="40" spans="8:18" ht="15" customHeight="1" thickBot="1" x14ac:dyDescent="0.3">
      <c r="H40" s="262"/>
      <c r="I40" s="19" t="s">
        <v>140</v>
      </c>
      <c r="J40" s="11">
        <v>0</v>
      </c>
      <c r="P40" s="282"/>
      <c r="Q40" s="22" t="s">
        <v>839</v>
      </c>
      <c r="R40" s="11" t="s">
        <v>144</v>
      </c>
    </row>
    <row r="41" spans="8:18" ht="15.75" customHeight="1" thickBot="1" x14ac:dyDescent="0.3">
      <c r="H41" s="263"/>
      <c r="I41" s="22" t="s">
        <v>141</v>
      </c>
      <c r="J41" s="13">
        <v>1</v>
      </c>
      <c r="P41" s="280">
        <v>42767</v>
      </c>
      <c r="Q41" s="45" t="s">
        <v>515</v>
      </c>
      <c r="R41" s="15" t="s">
        <v>144</v>
      </c>
    </row>
    <row r="42" spans="8:18" ht="15" customHeight="1" x14ac:dyDescent="0.25">
      <c r="H42" s="259">
        <v>42780</v>
      </c>
      <c r="I42" s="23" t="s">
        <v>138</v>
      </c>
      <c r="J42" s="15">
        <v>0</v>
      </c>
      <c r="P42" s="281"/>
      <c r="Q42" s="19" t="s">
        <v>509</v>
      </c>
      <c r="R42" s="11" t="s">
        <v>626</v>
      </c>
    </row>
    <row r="43" spans="8:18" ht="15" customHeight="1" x14ac:dyDescent="0.25">
      <c r="H43" s="262"/>
      <c r="I43" s="19" t="s">
        <v>139</v>
      </c>
      <c r="J43" s="11">
        <v>10</v>
      </c>
      <c r="P43" s="281"/>
      <c r="Q43" s="19" t="s">
        <v>510</v>
      </c>
      <c r="R43" s="84" t="s">
        <v>2509</v>
      </c>
    </row>
    <row r="44" spans="8:18" ht="15" customHeight="1" thickBot="1" x14ac:dyDescent="0.3">
      <c r="H44" s="262"/>
      <c r="I44" s="19" t="s">
        <v>140</v>
      </c>
      <c r="J44" s="11">
        <v>0</v>
      </c>
      <c r="P44" s="282"/>
      <c r="Q44" s="22" t="s">
        <v>839</v>
      </c>
      <c r="R44" s="11" t="s">
        <v>144</v>
      </c>
    </row>
    <row r="45" spans="8:18" ht="15.75" customHeight="1" thickBot="1" x14ac:dyDescent="0.3">
      <c r="H45" s="263"/>
      <c r="I45" s="22" t="s">
        <v>141</v>
      </c>
      <c r="J45" s="13">
        <v>4</v>
      </c>
      <c r="P45" s="280">
        <v>42795</v>
      </c>
      <c r="Q45" s="45" t="s">
        <v>515</v>
      </c>
      <c r="R45" s="15" t="s">
        <v>144</v>
      </c>
    </row>
    <row r="46" spans="8:18" ht="15" customHeight="1" x14ac:dyDescent="0.25">
      <c r="H46" s="259">
        <v>42808</v>
      </c>
      <c r="I46" s="23" t="s">
        <v>138</v>
      </c>
      <c r="J46" s="15">
        <v>0</v>
      </c>
      <c r="P46" s="281"/>
      <c r="Q46" s="19" t="s">
        <v>509</v>
      </c>
      <c r="R46" s="11" t="s">
        <v>626</v>
      </c>
    </row>
    <row r="47" spans="8:18" ht="15" customHeight="1" x14ac:dyDescent="0.25">
      <c r="H47" s="262"/>
      <c r="I47" s="19" t="s">
        <v>139</v>
      </c>
      <c r="J47" s="11">
        <v>10</v>
      </c>
      <c r="P47" s="281"/>
      <c r="Q47" s="19" t="s">
        <v>510</v>
      </c>
      <c r="R47" s="84" t="s">
        <v>2538</v>
      </c>
    </row>
    <row r="48" spans="8:18" ht="15" customHeight="1" thickBot="1" x14ac:dyDescent="0.3">
      <c r="H48" s="262"/>
      <c r="I48" s="19" t="s">
        <v>140</v>
      </c>
      <c r="J48" s="11">
        <v>0</v>
      </c>
      <c r="P48" s="282"/>
      <c r="Q48" s="22" t="s">
        <v>839</v>
      </c>
      <c r="R48" s="11" t="s">
        <v>144</v>
      </c>
    </row>
    <row r="49" spans="2:18" ht="15.75" customHeight="1" thickBot="1" x14ac:dyDescent="0.3">
      <c r="H49" s="263"/>
      <c r="I49" s="22" t="s">
        <v>141</v>
      </c>
      <c r="J49" s="13">
        <v>2</v>
      </c>
      <c r="P49" s="115"/>
      <c r="Q49" s="74"/>
      <c r="R49" s="116"/>
    </row>
    <row r="50" spans="2:18" ht="15" customHeight="1" x14ac:dyDescent="0.25">
      <c r="P50" s="115"/>
      <c r="Q50" s="74"/>
      <c r="R50" s="116"/>
    </row>
    <row r="51" spans="2:18" ht="15" customHeight="1" x14ac:dyDescent="0.25">
      <c r="P51" s="115"/>
      <c r="Q51" s="20"/>
      <c r="R51" s="116"/>
    </row>
    <row r="52" spans="2:18" ht="15" customHeight="1" x14ac:dyDescent="0.25">
      <c r="P52" s="115"/>
      <c r="Q52" s="20"/>
      <c r="R52" s="116"/>
    </row>
    <row r="53" spans="2:18" ht="15" customHeight="1" x14ac:dyDescent="0.25">
      <c r="P53" s="115"/>
      <c r="Q53" s="20"/>
      <c r="R53" s="116"/>
    </row>
    <row r="54" spans="2:18" x14ac:dyDescent="0.25">
      <c r="B54" s="53" t="s">
        <v>829</v>
      </c>
      <c r="C54" s="53"/>
      <c r="D54" s="53"/>
      <c r="E54" s="53">
        <v>22</v>
      </c>
      <c r="F54" s="19"/>
      <c r="P54" s="115"/>
      <c r="Q54" s="20"/>
      <c r="R54" s="20"/>
    </row>
    <row r="55" spans="2:18" ht="15.75" thickBot="1" x14ac:dyDescent="0.3">
      <c r="P55" s="115"/>
      <c r="Q55" s="20"/>
      <c r="R55" s="20"/>
    </row>
    <row r="56" spans="2:18" x14ac:dyDescent="0.25">
      <c r="H56" s="259"/>
      <c r="I56" s="23"/>
      <c r="J56" s="15"/>
      <c r="P56" s="115"/>
      <c r="Q56" s="20"/>
      <c r="R56" s="20"/>
    </row>
    <row r="57" spans="2:18" x14ac:dyDescent="0.25">
      <c r="H57" s="262"/>
      <c r="I57" s="19"/>
      <c r="J57" s="11"/>
      <c r="P57" s="115"/>
      <c r="Q57" s="20"/>
      <c r="R57" s="20"/>
    </row>
    <row r="58" spans="2:18" x14ac:dyDescent="0.25">
      <c r="H58" s="262"/>
      <c r="I58" s="19"/>
      <c r="J58" s="11"/>
      <c r="P58" s="20"/>
      <c r="Q58" s="20"/>
      <c r="R58" s="20"/>
    </row>
    <row r="59" spans="2:18" ht="15.75" thickBot="1" x14ac:dyDescent="0.3">
      <c r="H59" s="263"/>
      <c r="I59" s="22"/>
      <c r="J59" s="13"/>
    </row>
    <row r="60" spans="2:18" x14ac:dyDescent="0.25">
      <c r="H60" s="259"/>
      <c r="I60" s="23"/>
      <c r="J60" s="15"/>
    </row>
    <row r="61" spans="2:18" x14ac:dyDescent="0.25">
      <c r="H61" s="262"/>
      <c r="I61" s="19"/>
      <c r="J61" s="11"/>
    </row>
    <row r="62" spans="2:18" x14ac:dyDescent="0.25">
      <c r="H62" s="262"/>
      <c r="I62" s="19"/>
      <c r="J62" s="11"/>
    </row>
    <row r="63" spans="2:18" ht="15.75" thickBot="1" x14ac:dyDescent="0.3">
      <c r="H63" s="263"/>
      <c r="I63" s="22"/>
      <c r="J63" s="13"/>
    </row>
  </sheetData>
  <mergeCells count="51">
    <mergeCell ref="P17:P20"/>
    <mergeCell ref="P21:P24"/>
    <mergeCell ref="P25:P28"/>
    <mergeCell ref="P29:P32"/>
    <mergeCell ref="H56:H59"/>
    <mergeCell ref="P33:P36"/>
    <mergeCell ref="P37:P40"/>
    <mergeCell ref="L24:L25"/>
    <mergeCell ref="P41:P44"/>
    <mergeCell ref="P45:P48"/>
    <mergeCell ref="H60:H63"/>
    <mergeCell ref="L18:L19"/>
    <mergeCell ref="H46:H49"/>
    <mergeCell ref="H38:H41"/>
    <mergeCell ref="H42:H45"/>
    <mergeCell ref="L20:L21"/>
    <mergeCell ref="H30:H33"/>
    <mergeCell ref="H34:H37"/>
    <mergeCell ref="L22:L23"/>
    <mergeCell ref="A14:A15"/>
    <mergeCell ref="H14:H17"/>
    <mergeCell ref="L14:L15"/>
    <mergeCell ref="P2:P4"/>
    <mergeCell ref="A4:A5"/>
    <mergeCell ref="L4:L5"/>
    <mergeCell ref="A6:A7"/>
    <mergeCell ref="H6:H9"/>
    <mergeCell ref="L6:L7"/>
    <mergeCell ref="A8:A9"/>
    <mergeCell ref="L8:L9"/>
    <mergeCell ref="A16:A17"/>
    <mergeCell ref="L16:L17"/>
    <mergeCell ref="P5:P8"/>
    <mergeCell ref="P9:P12"/>
    <mergeCell ref="P13:P16"/>
    <mergeCell ref="H1:J1"/>
    <mergeCell ref="A2:A3"/>
    <mergeCell ref="H2:H5"/>
    <mergeCell ref="L2:L3"/>
    <mergeCell ref="A10:A11"/>
    <mergeCell ref="H10:H13"/>
    <mergeCell ref="L10:L11"/>
    <mergeCell ref="A12:A13"/>
    <mergeCell ref="L12:L13"/>
    <mergeCell ref="A18:A19"/>
    <mergeCell ref="H18:H21"/>
    <mergeCell ref="H26:H29"/>
    <mergeCell ref="A20:A21"/>
    <mergeCell ref="A22:A23"/>
    <mergeCell ref="H22:H25"/>
    <mergeCell ref="A24:A25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4"/>
  <sheetViews>
    <sheetView workbookViewId="0">
      <pane ySplit="1" topLeftCell="A275" activePane="bottomLeft" state="frozen"/>
      <selection pane="bottomLeft" activeCell="C294" sqref="C294"/>
    </sheetView>
  </sheetViews>
  <sheetFormatPr defaultRowHeight="15" x14ac:dyDescent="0.25"/>
  <cols>
    <col min="1" max="1" width="4.5703125" bestFit="1" customWidth="1"/>
    <col min="2" max="2" width="8.140625" bestFit="1" customWidth="1"/>
    <col min="3" max="3" width="34" customWidth="1"/>
    <col min="4" max="4" width="19.28515625" customWidth="1"/>
    <col min="5" max="5" width="12.5703125" style="37" bestFit="1" customWidth="1"/>
    <col min="6" max="6" width="24.85546875" style="37" customWidth="1"/>
    <col min="7" max="7" width="12.140625" style="36" bestFit="1" customWidth="1"/>
    <col min="8" max="8" width="11" style="36" bestFit="1" customWidth="1"/>
    <col min="9" max="9" width="36.7109375" style="152" bestFit="1" customWidth="1"/>
  </cols>
  <sheetData>
    <row r="1" spans="1:9" ht="25.5" x14ac:dyDescent="0.25">
      <c r="A1" s="6" t="s">
        <v>101</v>
      </c>
      <c r="B1" s="7" t="s">
        <v>102</v>
      </c>
      <c r="C1" s="5" t="s">
        <v>103</v>
      </c>
      <c r="D1" s="7" t="s">
        <v>104</v>
      </c>
      <c r="E1" s="7" t="s">
        <v>105</v>
      </c>
      <c r="F1" s="7" t="s">
        <v>106</v>
      </c>
      <c r="G1" s="153" t="s">
        <v>107</v>
      </c>
      <c r="H1" s="154" t="s">
        <v>108</v>
      </c>
      <c r="I1" s="137" t="s">
        <v>109</v>
      </c>
    </row>
    <row r="2" spans="1:9" x14ac:dyDescent="0.25">
      <c r="A2" s="47"/>
      <c r="B2" s="48"/>
      <c r="C2" s="49"/>
      <c r="D2" s="48"/>
      <c r="E2" s="48"/>
      <c r="F2" s="48"/>
      <c r="G2" s="155"/>
      <c r="H2" s="156"/>
      <c r="I2" s="138"/>
    </row>
    <row r="3" spans="1:9" x14ac:dyDescent="0.25">
      <c r="A3" s="289">
        <v>41772</v>
      </c>
      <c r="B3" s="290"/>
      <c r="C3" s="290"/>
      <c r="D3" s="290"/>
      <c r="E3" s="290"/>
      <c r="F3" s="290"/>
      <c r="G3" s="290"/>
      <c r="H3" s="290"/>
      <c r="I3" s="291"/>
    </row>
    <row r="4" spans="1:9" ht="12.2" customHeight="1" x14ac:dyDescent="0.25">
      <c r="A4" s="1">
        <v>1</v>
      </c>
      <c r="B4" s="4" t="s">
        <v>0</v>
      </c>
      <c r="C4" s="3" t="s">
        <v>1</v>
      </c>
      <c r="D4" s="2" t="s">
        <v>2</v>
      </c>
      <c r="E4" s="2" t="s">
        <v>3</v>
      </c>
      <c r="F4" s="2" t="s">
        <v>4</v>
      </c>
      <c r="G4" s="34"/>
      <c r="H4" s="34" t="s">
        <v>5</v>
      </c>
      <c r="I4" s="139" t="s">
        <v>6</v>
      </c>
    </row>
    <row r="5" spans="1:9" ht="12.2" customHeight="1" x14ac:dyDescent="0.25">
      <c r="A5" s="1">
        <v>2</v>
      </c>
      <c r="B5" s="4" t="s">
        <v>7</v>
      </c>
      <c r="C5" s="3" t="s">
        <v>8</v>
      </c>
      <c r="D5" s="2" t="s">
        <v>9</v>
      </c>
      <c r="E5" s="2" t="s">
        <v>10</v>
      </c>
      <c r="F5" s="2" t="s">
        <v>11</v>
      </c>
      <c r="G5" s="34"/>
      <c r="H5" s="34" t="s">
        <v>12</v>
      </c>
      <c r="I5" s="139" t="s">
        <v>13</v>
      </c>
    </row>
    <row r="6" spans="1:9" ht="12.2" customHeight="1" x14ac:dyDescent="0.25">
      <c r="A6" s="1">
        <v>3</v>
      </c>
      <c r="B6" s="4" t="s">
        <v>14</v>
      </c>
      <c r="C6" s="3" t="s">
        <v>15</v>
      </c>
      <c r="D6" s="2" t="s">
        <v>16</v>
      </c>
      <c r="E6" s="2" t="s">
        <v>17</v>
      </c>
      <c r="F6" s="2" t="s">
        <v>18</v>
      </c>
      <c r="G6" s="34"/>
      <c r="H6" s="34" t="s">
        <v>19</v>
      </c>
      <c r="I6" s="140"/>
    </row>
    <row r="7" spans="1:9" ht="12.2" customHeight="1" x14ac:dyDescent="0.25">
      <c r="A7" s="1">
        <v>4</v>
      </c>
      <c r="B7" s="4" t="s">
        <v>20</v>
      </c>
      <c r="C7" s="3" t="s">
        <v>21</v>
      </c>
      <c r="D7" s="2" t="s">
        <v>22</v>
      </c>
      <c r="E7" s="2" t="s">
        <v>23</v>
      </c>
      <c r="F7" s="2" t="s">
        <v>24</v>
      </c>
      <c r="G7" s="34" t="s">
        <v>25</v>
      </c>
      <c r="H7" s="34"/>
      <c r="I7" s="140"/>
    </row>
    <row r="8" spans="1:9" ht="12.2" customHeight="1" x14ac:dyDescent="0.25">
      <c r="A8" s="1">
        <v>5</v>
      </c>
      <c r="B8" s="1" t="s">
        <v>26</v>
      </c>
      <c r="C8" s="3" t="s">
        <v>27</v>
      </c>
      <c r="D8" s="2" t="s">
        <v>28</v>
      </c>
      <c r="E8" s="2">
        <v>15</v>
      </c>
      <c r="F8" s="4" t="s">
        <v>18</v>
      </c>
      <c r="G8" s="34"/>
      <c r="H8" s="34"/>
      <c r="I8" s="140"/>
    </row>
    <row r="9" spans="1:9" ht="12.2" customHeight="1" x14ac:dyDescent="0.25">
      <c r="A9" s="289">
        <v>41803</v>
      </c>
      <c r="B9" s="290"/>
      <c r="C9" s="290"/>
      <c r="D9" s="290"/>
      <c r="E9" s="290"/>
      <c r="F9" s="290"/>
      <c r="G9" s="290"/>
      <c r="H9" s="290"/>
      <c r="I9" s="291"/>
    </row>
    <row r="10" spans="1:9" ht="12.2" customHeight="1" x14ac:dyDescent="0.25">
      <c r="A10" s="28">
        <v>1</v>
      </c>
      <c r="B10" s="4" t="s">
        <v>29</v>
      </c>
      <c r="C10" s="3" t="s">
        <v>30</v>
      </c>
      <c r="D10" s="4" t="s">
        <v>31</v>
      </c>
      <c r="E10" s="29" t="s">
        <v>32</v>
      </c>
      <c r="F10" s="4" t="s">
        <v>33</v>
      </c>
      <c r="G10" s="33" t="s">
        <v>34</v>
      </c>
      <c r="H10" s="33" t="s">
        <v>35</v>
      </c>
      <c r="I10" s="139" t="s">
        <v>36</v>
      </c>
    </row>
    <row r="11" spans="1:9" ht="12.2" customHeight="1" x14ac:dyDescent="0.25">
      <c r="A11" s="28">
        <v>2</v>
      </c>
      <c r="B11" s="4" t="s">
        <v>29</v>
      </c>
      <c r="C11" s="3" t="s">
        <v>37</v>
      </c>
      <c r="D11" s="2" t="s">
        <v>38</v>
      </c>
      <c r="E11" s="2" t="s">
        <v>39</v>
      </c>
      <c r="F11" s="4" t="s">
        <v>40</v>
      </c>
      <c r="G11" s="33" t="s">
        <v>41</v>
      </c>
      <c r="H11" s="33" t="s">
        <v>41</v>
      </c>
      <c r="I11" s="139" t="s">
        <v>13</v>
      </c>
    </row>
    <row r="12" spans="1:9" ht="12.2" customHeight="1" x14ac:dyDescent="0.25">
      <c r="A12" s="28">
        <v>3</v>
      </c>
      <c r="B12" s="4" t="s">
        <v>42</v>
      </c>
      <c r="C12" s="3" t="s">
        <v>43</v>
      </c>
      <c r="D12" s="2" t="s">
        <v>44</v>
      </c>
      <c r="E12" s="2" t="s">
        <v>45</v>
      </c>
      <c r="F12" s="4" t="s">
        <v>46</v>
      </c>
      <c r="G12" s="34"/>
      <c r="H12" s="33" t="s">
        <v>47</v>
      </c>
      <c r="I12" s="139" t="s">
        <v>36</v>
      </c>
    </row>
    <row r="13" spans="1:9" ht="12.2" customHeight="1" x14ac:dyDescent="0.25">
      <c r="A13" s="28">
        <v>4</v>
      </c>
      <c r="B13" s="4" t="s">
        <v>48</v>
      </c>
      <c r="C13" s="3" t="s">
        <v>49</v>
      </c>
      <c r="D13" s="2" t="s">
        <v>50</v>
      </c>
      <c r="E13" s="2" t="s">
        <v>51</v>
      </c>
      <c r="F13" s="4" t="s">
        <v>52</v>
      </c>
      <c r="G13" s="34"/>
      <c r="H13" s="33" t="s">
        <v>53</v>
      </c>
      <c r="I13" s="139" t="s">
        <v>54</v>
      </c>
    </row>
    <row r="14" spans="1:9" ht="12.2" customHeight="1" x14ac:dyDescent="0.25">
      <c r="A14" s="28">
        <v>5</v>
      </c>
      <c r="B14" s="4" t="s">
        <v>55</v>
      </c>
      <c r="C14" s="3" t="s">
        <v>56</v>
      </c>
      <c r="D14" s="2" t="s">
        <v>57</v>
      </c>
      <c r="E14" s="2" t="s">
        <v>58</v>
      </c>
      <c r="F14" s="4" t="s">
        <v>59</v>
      </c>
      <c r="G14" s="34"/>
      <c r="H14" s="33" t="s">
        <v>47</v>
      </c>
      <c r="I14" s="139" t="s">
        <v>60</v>
      </c>
    </row>
    <row r="15" spans="1:9" ht="12.2" customHeight="1" x14ac:dyDescent="0.25">
      <c r="A15" s="28">
        <v>6</v>
      </c>
      <c r="B15" s="4" t="s">
        <v>61</v>
      </c>
      <c r="C15" s="3" t="s">
        <v>62</v>
      </c>
      <c r="D15" s="2" t="s">
        <v>63</v>
      </c>
      <c r="E15" s="2" t="s">
        <v>64</v>
      </c>
      <c r="F15" s="4" t="s">
        <v>65</v>
      </c>
      <c r="G15" s="34"/>
      <c r="H15" s="33" t="s">
        <v>66</v>
      </c>
      <c r="I15" s="139" t="s">
        <v>67</v>
      </c>
    </row>
    <row r="16" spans="1:9" ht="12.2" customHeight="1" x14ac:dyDescent="0.25">
      <c r="A16" s="28">
        <v>7</v>
      </c>
      <c r="B16" s="4" t="s">
        <v>68</v>
      </c>
      <c r="C16" s="3" t="s">
        <v>69</v>
      </c>
      <c r="D16" s="2" t="s">
        <v>70</v>
      </c>
      <c r="E16" s="2" t="s">
        <v>71</v>
      </c>
      <c r="F16" s="4" t="s">
        <v>72</v>
      </c>
      <c r="G16" s="33" t="s">
        <v>73</v>
      </c>
      <c r="H16" s="33" t="s">
        <v>66</v>
      </c>
      <c r="I16" s="139" t="s">
        <v>74</v>
      </c>
    </row>
    <row r="17" spans="1:9" ht="12.2" customHeight="1" x14ac:dyDescent="0.25">
      <c r="A17" s="28">
        <v>8</v>
      </c>
      <c r="B17" s="4" t="s">
        <v>75</v>
      </c>
      <c r="C17" s="3" t="s">
        <v>76</v>
      </c>
      <c r="D17" s="2" t="s">
        <v>77</v>
      </c>
      <c r="E17" s="29" t="s">
        <v>78</v>
      </c>
      <c r="F17" s="4" t="s">
        <v>79</v>
      </c>
      <c r="G17" s="34"/>
      <c r="H17" s="33" t="s">
        <v>80</v>
      </c>
      <c r="I17" s="139" t="s">
        <v>81</v>
      </c>
    </row>
    <row r="18" spans="1:9" ht="12" customHeight="1" x14ac:dyDescent="0.25">
      <c r="A18" s="28">
        <v>9</v>
      </c>
      <c r="B18" s="4" t="s">
        <v>82</v>
      </c>
      <c r="C18" s="3" t="s">
        <v>83</v>
      </c>
      <c r="D18" s="2" t="s">
        <v>84</v>
      </c>
      <c r="E18" s="2" t="s">
        <v>85</v>
      </c>
      <c r="F18" s="4" t="s">
        <v>18</v>
      </c>
      <c r="G18" s="34"/>
      <c r="H18" s="33" t="s">
        <v>86</v>
      </c>
      <c r="I18" s="139" t="s">
        <v>87</v>
      </c>
    </row>
    <row r="19" spans="1:9" ht="12.2" customHeight="1" x14ac:dyDescent="0.25">
      <c r="A19" s="289">
        <v>41833</v>
      </c>
      <c r="B19" s="290"/>
      <c r="C19" s="290"/>
      <c r="D19" s="290"/>
      <c r="E19" s="290"/>
      <c r="F19" s="290"/>
      <c r="G19" s="290"/>
      <c r="H19" s="290"/>
      <c r="I19" s="291"/>
    </row>
    <row r="20" spans="1:9" ht="12.2" customHeight="1" x14ac:dyDescent="0.25">
      <c r="A20" s="1">
        <v>1</v>
      </c>
      <c r="B20" s="4" t="s">
        <v>88</v>
      </c>
      <c r="C20" s="3" t="s">
        <v>89</v>
      </c>
      <c r="D20" s="2" t="s">
        <v>90</v>
      </c>
      <c r="E20" s="2" t="s">
        <v>91</v>
      </c>
      <c r="F20" s="4" t="s">
        <v>92</v>
      </c>
      <c r="G20" s="34"/>
      <c r="H20" s="33" t="s">
        <v>93</v>
      </c>
      <c r="I20" s="139" t="s">
        <v>94</v>
      </c>
    </row>
    <row r="21" spans="1:9" ht="12.2" customHeight="1" x14ac:dyDescent="0.25">
      <c r="A21" s="1">
        <v>2</v>
      </c>
      <c r="B21" s="4" t="s">
        <v>88</v>
      </c>
      <c r="C21" s="3" t="s">
        <v>95</v>
      </c>
      <c r="D21" s="2" t="s">
        <v>96</v>
      </c>
      <c r="E21" s="2" t="s">
        <v>97</v>
      </c>
      <c r="F21" s="4" t="s">
        <v>98</v>
      </c>
      <c r="G21" s="33" t="s">
        <v>99</v>
      </c>
      <c r="H21" s="33" t="s">
        <v>100</v>
      </c>
      <c r="I21" s="139" t="s">
        <v>36</v>
      </c>
    </row>
    <row r="22" spans="1:9" ht="12.2" customHeight="1" x14ac:dyDescent="0.25">
      <c r="A22" s="1">
        <v>3</v>
      </c>
      <c r="B22" s="4" t="s">
        <v>184</v>
      </c>
      <c r="C22" s="30" t="s">
        <v>185</v>
      </c>
      <c r="D22" s="2" t="s">
        <v>146</v>
      </c>
      <c r="E22" s="2" t="s">
        <v>200</v>
      </c>
      <c r="F22" s="2" t="s">
        <v>98</v>
      </c>
      <c r="G22" s="34" t="s">
        <v>178</v>
      </c>
      <c r="H22" s="34" t="s">
        <v>34</v>
      </c>
      <c r="I22" s="140" t="s">
        <v>199</v>
      </c>
    </row>
    <row r="23" spans="1:9" ht="12.2" customHeight="1" x14ac:dyDescent="0.25">
      <c r="A23" s="1">
        <v>4</v>
      </c>
      <c r="B23" s="1" t="s">
        <v>183</v>
      </c>
      <c r="C23" s="30" t="s">
        <v>186</v>
      </c>
      <c r="D23" s="2" t="s">
        <v>147</v>
      </c>
      <c r="E23" s="38" t="s">
        <v>201</v>
      </c>
      <c r="F23" s="4" t="s">
        <v>193</v>
      </c>
      <c r="G23" s="34" t="s">
        <v>196</v>
      </c>
      <c r="H23" s="34" t="s">
        <v>195</v>
      </c>
      <c r="I23" s="141" t="s">
        <v>81</v>
      </c>
    </row>
    <row r="24" spans="1:9" ht="12.2" customHeight="1" x14ac:dyDescent="0.25">
      <c r="A24" s="1">
        <v>5</v>
      </c>
      <c r="B24" s="19" t="s">
        <v>180</v>
      </c>
      <c r="C24" s="19" t="s">
        <v>187</v>
      </c>
      <c r="D24" s="4" t="s">
        <v>150</v>
      </c>
      <c r="E24" s="10" t="s">
        <v>202</v>
      </c>
      <c r="F24" s="10" t="s">
        <v>194</v>
      </c>
      <c r="G24" s="35" t="s">
        <v>178</v>
      </c>
      <c r="H24" s="35"/>
      <c r="I24" s="142" t="s">
        <v>198</v>
      </c>
    </row>
    <row r="25" spans="1:9" ht="12.2" customHeight="1" x14ac:dyDescent="0.25">
      <c r="A25" s="1">
        <v>6</v>
      </c>
      <c r="B25" s="19" t="s">
        <v>197</v>
      </c>
      <c r="C25" s="3" t="s">
        <v>62</v>
      </c>
      <c r="D25" s="4" t="s">
        <v>151</v>
      </c>
      <c r="E25" s="10" t="s">
        <v>203</v>
      </c>
      <c r="F25" s="10" t="s">
        <v>177</v>
      </c>
      <c r="G25" s="35" t="s">
        <v>178</v>
      </c>
      <c r="H25" s="35" t="s">
        <v>34</v>
      </c>
      <c r="I25" s="142" t="s">
        <v>179</v>
      </c>
    </row>
    <row r="26" spans="1:9" ht="12.2" customHeight="1" x14ac:dyDescent="0.25">
      <c r="A26" s="1">
        <v>7</v>
      </c>
      <c r="B26" s="19" t="s">
        <v>181</v>
      </c>
      <c r="C26" s="19" t="s">
        <v>188</v>
      </c>
      <c r="D26" s="4" t="s">
        <v>145</v>
      </c>
      <c r="E26" s="10" t="s">
        <v>204</v>
      </c>
      <c r="F26" s="10" t="s">
        <v>175</v>
      </c>
      <c r="G26" s="35" t="s">
        <v>19</v>
      </c>
      <c r="H26" s="35" t="s">
        <v>174</v>
      </c>
      <c r="I26" s="142" t="s">
        <v>176</v>
      </c>
    </row>
    <row r="27" spans="1:9" ht="12.2" customHeight="1" x14ac:dyDescent="0.25">
      <c r="A27" s="1">
        <v>8</v>
      </c>
      <c r="B27" s="19" t="s">
        <v>182</v>
      </c>
      <c r="C27" s="19" t="s">
        <v>189</v>
      </c>
      <c r="D27" s="4" t="s">
        <v>152</v>
      </c>
      <c r="E27" s="10" t="s">
        <v>39</v>
      </c>
      <c r="F27" s="10" t="s">
        <v>18</v>
      </c>
      <c r="G27" s="35" t="s">
        <v>172</v>
      </c>
      <c r="H27" s="35" t="s">
        <v>172</v>
      </c>
      <c r="I27" s="142" t="s">
        <v>173</v>
      </c>
    </row>
    <row r="28" spans="1:9" ht="12.2" customHeight="1" x14ac:dyDescent="0.25">
      <c r="A28" s="1">
        <v>9</v>
      </c>
      <c r="B28" s="19" t="s">
        <v>169</v>
      </c>
      <c r="C28" s="31" t="s">
        <v>190</v>
      </c>
      <c r="D28" s="4" t="s">
        <v>153</v>
      </c>
      <c r="E28" s="10">
        <v>3.7</v>
      </c>
      <c r="F28" s="10" t="s">
        <v>170</v>
      </c>
      <c r="G28" s="35" t="s">
        <v>99</v>
      </c>
      <c r="H28" s="35" t="s">
        <v>171</v>
      </c>
      <c r="I28" s="142" t="s">
        <v>168</v>
      </c>
    </row>
    <row r="29" spans="1:9" ht="12.2" customHeight="1" x14ac:dyDescent="0.25">
      <c r="A29" s="1">
        <v>10</v>
      </c>
      <c r="B29" s="19" t="s">
        <v>165</v>
      </c>
      <c r="C29" s="32" t="s">
        <v>191</v>
      </c>
      <c r="D29" s="4" t="s">
        <v>157</v>
      </c>
      <c r="E29" s="10" t="s">
        <v>205</v>
      </c>
      <c r="F29" s="10" t="s">
        <v>160</v>
      </c>
      <c r="G29" s="35" t="s">
        <v>158</v>
      </c>
      <c r="H29" s="35" t="s">
        <v>159</v>
      </c>
      <c r="I29" s="142" t="s">
        <v>164</v>
      </c>
    </row>
    <row r="30" spans="1:9" x14ac:dyDescent="0.25">
      <c r="A30" s="1">
        <v>11</v>
      </c>
      <c r="B30" s="19" t="s">
        <v>166</v>
      </c>
      <c r="C30" s="32" t="s">
        <v>192</v>
      </c>
      <c r="D30" s="4" t="s">
        <v>156</v>
      </c>
      <c r="E30" s="10" t="s">
        <v>206</v>
      </c>
      <c r="F30" s="10" t="s">
        <v>98</v>
      </c>
      <c r="G30" s="35" t="s">
        <v>34</v>
      </c>
      <c r="H30" s="35"/>
      <c r="I30" s="142" t="s">
        <v>167</v>
      </c>
    </row>
    <row r="31" spans="1:9" x14ac:dyDescent="0.25">
      <c r="A31" s="289">
        <v>41864</v>
      </c>
      <c r="B31" s="290"/>
      <c r="C31" s="290"/>
      <c r="D31" s="290"/>
      <c r="E31" s="290"/>
      <c r="F31" s="290"/>
      <c r="G31" s="290"/>
      <c r="H31" s="290"/>
      <c r="I31" s="291"/>
    </row>
    <row r="32" spans="1:9" x14ac:dyDescent="0.25">
      <c r="A32" s="1">
        <v>12</v>
      </c>
      <c r="B32" s="43" t="s">
        <v>207</v>
      </c>
      <c r="C32" s="31" t="s">
        <v>220</v>
      </c>
      <c r="D32" s="4" t="s">
        <v>208</v>
      </c>
      <c r="E32" s="50" t="s">
        <v>209</v>
      </c>
      <c r="F32" s="10" t="s">
        <v>98</v>
      </c>
      <c r="G32" s="51" t="s">
        <v>210</v>
      </c>
      <c r="H32" s="35"/>
      <c r="I32" s="142" t="s">
        <v>60</v>
      </c>
    </row>
    <row r="33" spans="1:9" x14ac:dyDescent="0.25">
      <c r="A33" s="1">
        <v>13</v>
      </c>
      <c r="B33" s="43" t="s">
        <v>218</v>
      </c>
      <c r="C33" s="32" t="s">
        <v>221</v>
      </c>
      <c r="D33" s="4" t="s">
        <v>211</v>
      </c>
      <c r="E33" s="50" t="s">
        <v>212</v>
      </c>
      <c r="F33" s="10" t="s">
        <v>213</v>
      </c>
      <c r="G33" s="51" t="s">
        <v>19</v>
      </c>
      <c r="H33" s="51" t="s">
        <v>215</v>
      </c>
      <c r="I33" s="142" t="s">
        <v>36</v>
      </c>
    </row>
    <row r="34" spans="1:9" x14ac:dyDescent="0.25">
      <c r="A34" s="1">
        <v>14</v>
      </c>
      <c r="B34" s="43" t="s">
        <v>219</v>
      </c>
      <c r="C34" s="19" t="s">
        <v>217</v>
      </c>
      <c r="D34" s="4" t="s">
        <v>214</v>
      </c>
      <c r="E34" s="50" t="s">
        <v>39</v>
      </c>
      <c r="F34" s="10" t="s">
        <v>18</v>
      </c>
      <c r="G34" s="51" t="s">
        <v>178</v>
      </c>
      <c r="H34" s="51" t="s">
        <v>216</v>
      </c>
      <c r="I34" s="142" t="s">
        <v>173</v>
      </c>
    </row>
    <row r="35" spans="1:9" x14ac:dyDescent="0.25">
      <c r="A35" s="290">
        <v>41926</v>
      </c>
      <c r="B35" s="290"/>
      <c r="C35" s="290"/>
      <c r="D35" s="290"/>
      <c r="E35" s="290"/>
      <c r="F35" s="290"/>
      <c r="G35" s="290"/>
      <c r="H35" s="290"/>
      <c r="I35" s="290"/>
    </row>
    <row r="36" spans="1:9" x14ac:dyDescent="0.25">
      <c r="A36" s="28">
        <v>1</v>
      </c>
      <c r="B36" s="19" t="s">
        <v>227</v>
      </c>
      <c r="C36" s="19" t="s">
        <v>228</v>
      </c>
      <c r="D36" s="19" t="s">
        <v>229</v>
      </c>
      <c r="E36" s="10" t="s">
        <v>230</v>
      </c>
      <c r="F36" s="10" t="s">
        <v>11</v>
      </c>
      <c r="G36" s="35" t="s">
        <v>47</v>
      </c>
      <c r="H36" s="35" t="s">
        <v>231</v>
      </c>
      <c r="I36" s="142" t="s">
        <v>13</v>
      </c>
    </row>
    <row r="37" spans="1:9" x14ac:dyDescent="0.25">
      <c r="A37" s="28">
        <v>2</v>
      </c>
      <c r="B37" s="19" t="s">
        <v>232</v>
      </c>
      <c r="C37" s="19" t="s">
        <v>233</v>
      </c>
      <c r="D37" s="19" t="s">
        <v>234</v>
      </c>
      <c r="E37" s="10" t="s">
        <v>235</v>
      </c>
      <c r="F37" s="10" t="s">
        <v>72</v>
      </c>
      <c r="G37" s="35"/>
      <c r="H37" s="35" t="s">
        <v>19</v>
      </c>
      <c r="I37" s="142" t="s">
        <v>236</v>
      </c>
    </row>
    <row r="38" spans="1:9" x14ac:dyDescent="0.25">
      <c r="A38" s="28">
        <v>3</v>
      </c>
      <c r="B38" s="19" t="s">
        <v>237</v>
      </c>
      <c r="C38" s="19" t="s">
        <v>238</v>
      </c>
      <c r="D38" s="19" t="s">
        <v>239</v>
      </c>
      <c r="E38" s="10" t="s">
        <v>202</v>
      </c>
      <c r="F38" s="10" t="s">
        <v>240</v>
      </c>
      <c r="G38" s="35"/>
      <c r="H38" s="35" t="s">
        <v>34</v>
      </c>
      <c r="I38" s="142" t="s">
        <v>54</v>
      </c>
    </row>
    <row r="39" spans="1:9" x14ac:dyDescent="0.25">
      <c r="A39" s="28">
        <v>4</v>
      </c>
      <c r="B39" s="19" t="s">
        <v>237</v>
      </c>
      <c r="C39" s="19" t="s">
        <v>238</v>
      </c>
      <c r="D39" s="19" t="s">
        <v>150</v>
      </c>
      <c r="E39" s="10" t="s">
        <v>202</v>
      </c>
      <c r="F39" s="10" t="s">
        <v>240</v>
      </c>
      <c r="G39" s="35"/>
      <c r="H39" s="35" t="s">
        <v>34</v>
      </c>
      <c r="I39" s="142" t="s">
        <v>54</v>
      </c>
    </row>
    <row r="40" spans="1:9" x14ac:dyDescent="0.25">
      <c r="A40" s="28">
        <v>5</v>
      </c>
      <c r="B40" s="19" t="s">
        <v>237</v>
      </c>
      <c r="C40" s="19" t="s">
        <v>241</v>
      </c>
      <c r="D40" s="19" t="s">
        <v>242</v>
      </c>
      <c r="E40" s="119" t="s">
        <v>243</v>
      </c>
      <c r="F40" s="10" t="s">
        <v>72</v>
      </c>
      <c r="G40" s="35"/>
      <c r="H40" s="35" t="s">
        <v>172</v>
      </c>
      <c r="I40" s="142" t="s">
        <v>54</v>
      </c>
    </row>
    <row r="41" spans="1:9" x14ac:dyDescent="0.25">
      <c r="A41" s="28">
        <v>6</v>
      </c>
      <c r="B41" s="19" t="s">
        <v>244</v>
      </c>
      <c r="C41" s="19" t="s">
        <v>245</v>
      </c>
      <c r="D41" s="19" t="s">
        <v>246</v>
      </c>
      <c r="E41" s="10" t="s">
        <v>247</v>
      </c>
      <c r="F41" s="10" t="s">
        <v>248</v>
      </c>
      <c r="G41" s="35"/>
      <c r="H41" s="35" t="s">
        <v>34</v>
      </c>
      <c r="I41" s="142" t="s">
        <v>236</v>
      </c>
    </row>
    <row r="42" spans="1:9" x14ac:dyDescent="0.25">
      <c r="A42" s="28">
        <v>7</v>
      </c>
      <c r="B42" s="19" t="s">
        <v>249</v>
      </c>
      <c r="C42" s="19" t="s">
        <v>250</v>
      </c>
      <c r="D42" s="19" t="s">
        <v>251</v>
      </c>
      <c r="E42" s="10" t="s">
        <v>252</v>
      </c>
      <c r="F42" s="10" t="s">
        <v>11</v>
      </c>
      <c r="G42" s="35" t="s">
        <v>253</v>
      </c>
      <c r="H42" s="35"/>
      <c r="I42" s="142" t="s">
        <v>13</v>
      </c>
    </row>
    <row r="43" spans="1:9" x14ac:dyDescent="0.25">
      <c r="A43" s="28">
        <v>8</v>
      </c>
      <c r="B43" s="19" t="s">
        <v>254</v>
      </c>
      <c r="C43" s="19" t="s">
        <v>255</v>
      </c>
      <c r="D43" s="19" t="s">
        <v>256</v>
      </c>
      <c r="E43" s="10" t="s">
        <v>257</v>
      </c>
      <c r="F43" s="10" t="s">
        <v>258</v>
      </c>
      <c r="G43" s="35"/>
      <c r="H43" s="35"/>
      <c r="I43" s="142"/>
    </row>
    <row r="44" spans="1:9" x14ac:dyDescent="0.25">
      <c r="A44" s="28">
        <v>9</v>
      </c>
      <c r="B44" s="19" t="s">
        <v>259</v>
      </c>
      <c r="C44" s="19" t="s">
        <v>260</v>
      </c>
      <c r="D44" s="19" t="s">
        <v>261</v>
      </c>
      <c r="E44" s="10" t="s">
        <v>262</v>
      </c>
      <c r="F44" s="10" t="s">
        <v>224</v>
      </c>
      <c r="G44" s="35" t="s">
        <v>19</v>
      </c>
      <c r="H44" s="35" t="s">
        <v>66</v>
      </c>
      <c r="I44" s="142" t="s">
        <v>236</v>
      </c>
    </row>
    <row r="45" spans="1:9" x14ac:dyDescent="0.25">
      <c r="A45" s="290">
        <v>41957</v>
      </c>
      <c r="B45" s="290"/>
      <c r="C45" s="290"/>
      <c r="D45" s="290"/>
      <c r="E45" s="290"/>
      <c r="F45" s="290"/>
      <c r="G45" s="290"/>
      <c r="H45" s="290"/>
      <c r="I45" s="290"/>
    </row>
    <row r="46" spans="1:9" x14ac:dyDescent="0.25">
      <c r="A46" s="28">
        <v>1</v>
      </c>
      <c r="B46" s="43" t="s">
        <v>265</v>
      </c>
      <c r="C46" s="43" t="s">
        <v>266</v>
      </c>
      <c r="D46" s="43" t="s">
        <v>267</v>
      </c>
      <c r="E46" s="50" t="s">
        <v>268</v>
      </c>
      <c r="F46" s="10" t="s">
        <v>52</v>
      </c>
      <c r="G46" s="51" t="s">
        <v>178</v>
      </c>
      <c r="H46" s="51" t="s">
        <v>269</v>
      </c>
      <c r="I46" s="142" t="s">
        <v>270</v>
      </c>
    </row>
    <row r="47" spans="1:9" x14ac:dyDescent="0.25">
      <c r="A47" s="28">
        <v>2</v>
      </c>
      <c r="B47" s="43" t="s">
        <v>271</v>
      </c>
      <c r="C47" s="43" t="s">
        <v>272</v>
      </c>
      <c r="D47" s="19"/>
      <c r="E47" s="10">
        <v>3.7</v>
      </c>
      <c r="F47" s="10" t="s">
        <v>273</v>
      </c>
      <c r="G47" s="35"/>
      <c r="H47" s="35" t="s">
        <v>34</v>
      </c>
      <c r="I47" s="142" t="s">
        <v>298</v>
      </c>
    </row>
    <row r="48" spans="1:9" x14ac:dyDescent="0.25">
      <c r="A48" s="28">
        <v>3</v>
      </c>
      <c r="B48" s="43" t="s">
        <v>274</v>
      </c>
      <c r="C48" s="43" t="s">
        <v>299</v>
      </c>
      <c r="D48" s="19" t="s">
        <v>275</v>
      </c>
      <c r="E48" s="10" t="s">
        <v>300</v>
      </c>
      <c r="F48" s="10" t="s">
        <v>98</v>
      </c>
      <c r="G48" s="35" t="s">
        <v>162</v>
      </c>
      <c r="H48" s="35" t="s">
        <v>276</v>
      </c>
      <c r="I48" s="142" t="s">
        <v>114</v>
      </c>
    </row>
    <row r="49" spans="1:9" x14ac:dyDescent="0.25">
      <c r="A49" s="28">
        <v>4</v>
      </c>
      <c r="B49" s="43" t="s">
        <v>286</v>
      </c>
      <c r="C49" s="19" t="s">
        <v>187</v>
      </c>
      <c r="D49" s="19" t="s">
        <v>283</v>
      </c>
      <c r="E49" s="10" t="s">
        <v>284</v>
      </c>
      <c r="F49" s="10" t="s">
        <v>240</v>
      </c>
      <c r="G49" s="35" t="s">
        <v>178</v>
      </c>
      <c r="H49" s="35" t="s">
        <v>285</v>
      </c>
      <c r="I49" s="142" t="s">
        <v>198</v>
      </c>
    </row>
    <row r="50" spans="1:9" x14ac:dyDescent="0.25">
      <c r="A50" s="28">
        <v>5</v>
      </c>
      <c r="B50" s="43" t="s">
        <v>287</v>
      </c>
      <c r="C50" s="19" t="s">
        <v>187</v>
      </c>
      <c r="D50" s="19" t="s">
        <v>288</v>
      </c>
      <c r="E50" s="10" t="s">
        <v>284</v>
      </c>
      <c r="F50" s="10" t="s">
        <v>240</v>
      </c>
      <c r="G50" s="35" t="s">
        <v>178</v>
      </c>
      <c r="H50" s="35" t="s">
        <v>302</v>
      </c>
      <c r="I50" s="142" t="s">
        <v>198</v>
      </c>
    </row>
    <row r="51" spans="1:9" x14ac:dyDescent="0.25">
      <c r="A51" s="28">
        <v>6</v>
      </c>
      <c r="B51" s="43" t="s">
        <v>295</v>
      </c>
      <c r="C51" s="19" t="s">
        <v>398</v>
      </c>
      <c r="D51" s="19" t="s">
        <v>289</v>
      </c>
      <c r="E51" s="10" t="s">
        <v>290</v>
      </c>
      <c r="F51" s="10" t="s">
        <v>291</v>
      </c>
      <c r="G51" s="35" t="s">
        <v>292</v>
      </c>
      <c r="H51" s="35" t="s">
        <v>293</v>
      </c>
      <c r="I51" s="142" t="s">
        <v>294</v>
      </c>
    </row>
    <row r="52" spans="1:9" x14ac:dyDescent="0.25">
      <c r="A52" s="28">
        <v>7</v>
      </c>
      <c r="B52" s="43" t="s">
        <v>297</v>
      </c>
      <c r="C52" s="43" t="s">
        <v>266</v>
      </c>
      <c r="D52" s="19" t="s">
        <v>267</v>
      </c>
      <c r="E52" s="10" t="s">
        <v>268</v>
      </c>
      <c r="F52" s="10" t="s">
        <v>52</v>
      </c>
      <c r="G52" s="35" t="s">
        <v>296</v>
      </c>
      <c r="H52" s="35"/>
      <c r="I52" s="142" t="s">
        <v>270</v>
      </c>
    </row>
    <row r="53" spans="1:9" x14ac:dyDescent="0.25">
      <c r="A53" s="290">
        <v>41987</v>
      </c>
      <c r="B53" s="290"/>
      <c r="C53" s="290"/>
      <c r="D53" s="290"/>
      <c r="E53" s="290"/>
      <c r="F53" s="290"/>
      <c r="G53" s="290"/>
      <c r="H53" s="290"/>
      <c r="I53" s="290"/>
    </row>
    <row r="54" spans="1:9" x14ac:dyDescent="0.25">
      <c r="A54" s="28">
        <v>1</v>
      </c>
      <c r="B54" s="43" t="s">
        <v>304</v>
      </c>
      <c r="C54" s="32" t="s">
        <v>350</v>
      </c>
      <c r="D54" s="10" t="s">
        <v>303</v>
      </c>
      <c r="E54" s="10"/>
      <c r="F54" s="10" t="s">
        <v>305</v>
      </c>
      <c r="G54" s="51" t="s">
        <v>307</v>
      </c>
      <c r="H54" s="51" t="s">
        <v>306</v>
      </c>
      <c r="I54" s="142" t="s">
        <v>308</v>
      </c>
    </row>
    <row r="55" spans="1:9" x14ac:dyDescent="0.25">
      <c r="A55" s="28">
        <v>2</v>
      </c>
      <c r="B55" s="43" t="s">
        <v>310</v>
      </c>
      <c r="C55" s="19" t="s">
        <v>351</v>
      </c>
      <c r="D55" s="10" t="s">
        <v>309</v>
      </c>
      <c r="E55" s="10" t="s">
        <v>311</v>
      </c>
      <c r="F55" s="50" t="s">
        <v>18</v>
      </c>
      <c r="G55" s="51" t="s">
        <v>312</v>
      </c>
      <c r="H55" s="51" t="s">
        <v>313</v>
      </c>
      <c r="I55" s="56" t="s">
        <v>13</v>
      </c>
    </row>
    <row r="56" spans="1:9" x14ac:dyDescent="0.25">
      <c r="A56" s="28">
        <v>3</v>
      </c>
      <c r="B56" s="43" t="s">
        <v>317</v>
      </c>
      <c r="C56" s="19" t="s">
        <v>352</v>
      </c>
      <c r="D56" s="10" t="s">
        <v>314</v>
      </c>
      <c r="E56" s="52" t="s">
        <v>315</v>
      </c>
      <c r="F56" s="19"/>
      <c r="G56" s="51" t="s">
        <v>276</v>
      </c>
      <c r="H56" s="35"/>
      <c r="I56" s="56" t="s">
        <v>316</v>
      </c>
    </row>
    <row r="57" spans="1:9" x14ac:dyDescent="0.25">
      <c r="A57" s="28">
        <v>4</v>
      </c>
      <c r="B57" s="43" t="s">
        <v>321</v>
      </c>
      <c r="C57" s="19" t="s">
        <v>355</v>
      </c>
      <c r="D57" s="50" t="s">
        <v>318</v>
      </c>
      <c r="E57" s="10" t="s">
        <v>319</v>
      </c>
      <c r="F57" s="10" t="s">
        <v>291</v>
      </c>
      <c r="G57" s="51" t="s">
        <v>41</v>
      </c>
      <c r="H57" s="35"/>
      <c r="I57" s="142" t="s">
        <v>320</v>
      </c>
    </row>
    <row r="58" spans="1:9" x14ac:dyDescent="0.25">
      <c r="A58" s="28">
        <v>5</v>
      </c>
      <c r="B58" s="43" t="s">
        <v>331</v>
      </c>
      <c r="C58" s="32" t="s">
        <v>62</v>
      </c>
      <c r="D58" s="50" t="s">
        <v>322</v>
      </c>
      <c r="E58" s="10" t="s">
        <v>323</v>
      </c>
      <c r="F58" s="10" t="s">
        <v>324</v>
      </c>
      <c r="G58" s="51" t="s">
        <v>325</v>
      </c>
      <c r="H58" s="51" t="s">
        <v>66</v>
      </c>
      <c r="I58" s="142" t="s">
        <v>326</v>
      </c>
    </row>
    <row r="59" spans="1:9" x14ac:dyDescent="0.25">
      <c r="A59" s="28">
        <v>6</v>
      </c>
      <c r="B59" s="43" t="s">
        <v>332</v>
      </c>
      <c r="C59" s="19" t="s">
        <v>353</v>
      </c>
      <c r="D59" s="50" t="s">
        <v>327</v>
      </c>
      <c r="E59" s="10" t="s">
        <v>329</v>
      </c>
      <c r="F59" s="10" t="s">
        <v>170</v>
      </c>
      <c r="G59" s="51" t="s">
        <v>335</v>
      </c>
      <c r="H59" s="51" t="s">
        <v>335</v>
      </c>
      <c r="I59" s="142" t="s">
        <v>336</v>
      </c>
    </row>
    <row r="60" spans="1:9" x14ac:dyDescent="0.25">
      <c r="A60" s="28">
        <v>7</v>
      </c>
      <c r="B60" s="43" t="s">
        <v>333</v>
      </c>
      <c r="C60" s="19" t="s">
        <v>354</v>
      </c>
      <c r="D60" s="50" t="s">
        <v>328</v>
      </c>
      <c r="E60" s="10" t="s">
        <v>330</v>
      </c>
      <c r="F60" s="10" t="s">
        <v>334</v>
      </c>
      <c r="G60" s="51" t="s">
        <v>335</v>
      </c>
      <c r="H60" s="51" t="s">
        <v>335</v>
      </c>
      <c r="I60" s="142" t="s">
        <v>337</v>
      </c>
    </row>
    <row r="61" spans="1:9" x14ac:dyDescent="0.25">
      <c r="A61" s="290">
        <v>42018</v>
      </c>
      <c r="B61" s="290"/>
      <c r="C61" s="290"/>
      <c r="D61" s="290"/>
      <c r="E61" s="290"/>
      <c r="F61" s="290"/>
      <c r="G61" s="290"/>
      <c r="H61" s="290"/>
      <c r="I61" s="290"/>
    </row>
    <row r="62" spans="1:9" x14ac:dyDescent="0.25">
      <c r="A62" s="28">
        <v>1</v>
      </c>
      <c r="B62" s="43" t="s">
        <v>365</v>
      </c>
      <c r="C62" s="32" t="s">
        <v>391</v>
      </c>
      <c r="D62" s="50" t="s">
        <v>356</v>
      </c>
      <c r="E62" s="50" t="s">
        <v>212</v>
      </c>
      <c r="F62" s="10" t="s">
        <v>375</v>
      </c>
      <c r="G62" s="35"/>
      <c r="H62" s="51" t="s">
        <v>376</v>
      </c>
      <c r="I62" s="142" t="s">
        <v>198</v>
      </c>
    </row>
    <row r="63" spans="1:9" x14ac:dyDescent="0.25">
      <c r="A63" s="28">
        <v>2</v>
      </c>
      <c r="B63" s="43" t="s">
        <v>366</v>
      </c>
      <c r="C63" s="19" t="s">
        <v>399</v>
      </c>
      <c r="D63" s="50" t="s">
        <v>357</v>
      </c>
      <c r="E63" s="50" t="s">
        <v>206</v>
      </c>
      <c r="F63" s="10" t="s">
        <v>98</v>
      </c>
      <c r="G63" s="51" t="s">
        <v>335</v>
      </c>
      <c r="H63" s="35"/>
      <c r="I63" s="142" t="s">
        <v>198</v>
      </c>
    </row>
    <row r="64" spans="1:9" ht="15.75" x14ac:dyDescent="0.25">
      <c r="A64" s="28">
        <v>3</v>
      </c>
      <c r="B64" s="43" t="s">
        <v>367</v>
      </c>
      <c r="C64" s="57" t="s">
        <v>392</v>
      </c>
      <c r="D64" s="50" t="s">
        <v>84</v>
      </c>
      <c r="E64" s="50" t="s">
        <v>85</v>
      </c>
      <c r="F64" s="10" t="s">
        <v>18</v>
      </c>
      <c r="G64" s="51" t="s">
        <v>335</v>
      </c>
      <c r="H64" s="51" t="s">
        <v>335</v>
      </c>
      <c r="I64" s="142" t="s">
        <v>377</v>
      </c>
    </row>
    <row r="65" spans="1:9" ht="15.75" x14ac:dyDescent="0.25">
      <c r="A65" s="28">
        <v>4</v>
      </c>
      <c r="B65" s="43" t="s">
        <v>368</v>
      </c>
      <c r="C65" s="58" t="s">
        <v>393</v>
      </c>
      <c r="D65" s="50" t="s">
        <v>358</v>
      </c>
      <c r="E65" s="119" t="s">
        <v>379</v>
      </c>
      <c r="F65" s="10" t="s">
        <v>18</v>
      </c>
      <c r="G65" s="51" t="s">
        <v>335</v>
      </c>
      <c r="H65" s="51" t="s">
        <v>335</v>
      </c>
      <c r="I65" s="142" t="s">
        <v>378</v>
      </c>
    </row>
    <row r="66" spans="1:9" x14ac:dyDescent="0.25">
      <c r="A66" s="28">
        <v>5</v>
      </c>
      <c r="B66" s="43" t="s">
        <v>369</v>
      </c>
      <c r="C66" s="32" t="s">
        <v>391</v>
      </c>
      <c r="D66" s="50" t="s">
        <v>359</v>
      </c>
      <c r="E66" s="50" t="s">
        <v>212</v>
      </c>
      <c r="F66" s="10" t="s">
        <v>380</v>
      </c>
      <c r="G66" s="51" t="s">
        <v>306</v>
      </c>
      <c r="H66" s="51" t="s">
        <v>335</v>
      </c>
      <c r="I66" s="142" t="s">
        <v>198</v>
      </c>
    </row>
    <row r="67" spans="1:9" x14ac:dyDescent="0.25">
      <c r="A67" s="28">
        <v>6</v>
      </c>
      <c r="B67" s="43" t="s">
        <v>369</v>
      </c>
      <c r="C67" s="19" t="s">
        <v>394</v>
      </c>
      <c r="D67" s="50" t="s">
        <v>360</v>
      </c>
      <c r="E67" s="50" t="s">
        <v>381</v>
      </c>
      <c r="F67" s="10" t="s">
        <v>258</v>
      </c>
      <c r="G67" s="51" t="s">
        <v>335</v>
      </c>
      <c r="H67" s="51" t="s">
        <v>335</v>
      </c>
      <c r="I67" s="142" t="s">
        <v>382</v>
      </c>
    </row>
    <row r="68" spans="1:9" x14ac:dyDescent="0.25">
      <c r="A68" s="28">
        <v>7</v>
      </c>
      <c r="B68" s="43" t="s">
        <v>370</v>
      </c>
      <c r="C68" s="19"/>
      <c r="D68" s="50" t="s">
        <v>361</v>
      </c>
      <c r="E68" s="50" t="s">
        <v>383</v>
      </c>
      <c r="F68" s="10" t="s">
        <v>11</v>
      </c>
      <c r="G68" s="51" t="s">
        <v>278</v>
      </c>
      <c r="H68" s="51" t="s">
        <v>335</v>
      </c>
      <c r="I68" s="142" t="s">
        <v>225</v>
      </c>
    </row>
    <row r="69" spans="1:9" x14ac:dyDescent="0.25">
      <c r="A69" s="28">
        <v>8</v>
      </c>
      <c r="B69" s="43" t="s">
        <v>371</v>
      </c>
      <c r="C69" s="32" t="s">
        <v>395</v>
      </c>
      <c r="D69" s="50" t="s">
        <v>362</v>
      </c>
      <c r="E69" s="50" t="s">
        <v>203</v>
      </c>
      <c r="F69" s="10" t="s">
        <v>384</v>
      </c>
      <c r="G69" s="51" t="s">
        <v>335</v>
      </c>
      <c r="H69" s="51" t="s">
        <v>335</v>
      </c>
      <c r="I69" s="142" t="s">
        <v>60</v>
      </c>
    </row>
    <row r="70" spans="1:9" x14ac:dyDescent="0.25">
      <c r="A70" s="28">
        <v>9</v>
      </c>
      <c r="B70" s="43" t="s">
        <v>372</v>
      </c>
      <c r="C70" s="19" t="s">
        <v>398</v>
      </c>
      <c r="D70" s="50" t="s">
        <v>289</v>
      </c>
      <c r="E70" s="50" t="s">
        <v>290</v>
      </c>
      <c r="F70" s="10" t="s">
        <v>291</v>
      </c>
      <c r="G70" s="51" t="s">
        <v>385</v>
      </c>
      <c r="H70" s="51" t="s">
        <v>335</v>
      </c>
      <c r="I70" s="142" t="s">
        <v>294</v>
      </c>
    </row>
    <row r="71" spans="1:9" x14ac:dyDescent="0.25">
      <c r="A71" s="28">
        <v>10</v>
      </c>
      <c r="B71" s="43" t="s">
        <v>373</v>
      </c>
      <c r="C71" s="19" t="s">
        <v>396</v>
      </c>
      <c r="D71" s="50" t="s">
        <v>363</v>
      </c>
      <c r="E71" s="50" t="s">
        <v>386</v>
      </c>
      <c r="F71" s="10" t="s">
        <v>387</v>
      </c>
      <c r="G71" s="51" t="s">
        <v>388</v>
      </c>
      <c r="H71" s="35"/>
      <c r="I71" s="142" t="s">
        <v>198</v>
      </c>
    </row>
    <row r="72" spans="1:9" ht="15.75" thickBot="1" x14ac:dyDescent="0.3">
      <c r="A72" s="59">
        <v>11</v>
      </c>
      <c r="B72" s="60" t="s">
        <v>374</v>
      </c>
      <c r="C72" s="61" t="s">
        <v>397</v>
      </c>
      <c r="D72" s="62" t="s">
        <v>364</v>
      </c>
      <c r="E72" s="120" t="s">
        <v>389</v>
      </c>
      <c r="F72" s="63" t="s">
        <v>193</v>
      </c>
      <c r="G72" s="157" t="s">
        <v>390</v>
      </c>
      <c r="H72" s="157" t="s">
        <v>306</v>
      </c>
      <c r="I72" s="143" t="s">
        <v>282</v>
      </c>
    </row>
    <row r="73" spans="1:9" ht="15.75" thickBot="1" x14ac:dyDescent="0.3">
      <c r="A73" s="283">
        <v>42049</v>
      </c>
      <c r="B73" s="284"/>
      <c r="C73" s="284"/>
      <c r="D73" s="284"/>
      <c r="E73" s="284"/>
      <c r="F73" s="284"/>
      <c r="G73" s="284"/>
      <c r="H73" s="284"/>
      <c r="I73" s="285"/>
    </row>
    <row r="74" spans="1:9" x14ac:dyDescent="0.25">
      <c r="A74" s="68">
        <v>1</v>
      </c>
      <c r="B74" s="69" t="s">
        <v>400</v>
      </c>
      <c r="C74" s="70"/>
      <c r="D74" s="71" t="s">
        <v>401</v>
      </c>
      <c r="E74" s="71" t="s">
        <v>402</v>
      </c>
      <c r="F74" s="14" t="s">
        <v>403</v>
      </c>
      <c r="G74" s="158" t="s">
        <v>278</v>
      </c>
      <c r="H74" s="159" t="s">
        <v>404</v>
      </c>
      <c r="I74" s="144" t="s">
        <v>405</v>
      </c>
    </row>
    <row r="75" spans="1:9" x14ac:dyDescent="0.25">
      <c r="A75" s="65">
        <v>2</v>
      </c>
      <c r="B75" s="43" t="s">
        <v>406</v>
      </c>
      <c r="C75" s="19"/>
      <c r="D75" s="50" t="s">
        <v>407</v>
      </c>
      <c r="E75" s="50" t="s">
        <v>315</v>
      </c>
      <c r="F75" s="10" t="s">
        <v>408</v>
      </c>
      <c r="G75" s="51" t="s">
        <v>296</v>
      </c>
      <c r="H75" s="35" t="s">
        <v>409</v>
      </c>
      <c r="I75" s="145" t="s">
        <v>316</v>
      </c>
    </row>
    <row r="76" spans="1:9" ht="15.75" x14ac:dyDescent="0.25">
      <c r="A76" s="65">
        <v>3</v>
      </c>
      <c r="B76" s="43" t="s">
        <v>406</v>
      </c>
      <c r="C76" s="57"/>
      <c r="D76" s="50" t="s">
        <v>410</v>
      </c>
      <c r="E76" s="50" t="s">
        <v>411</v>
      </c>
      <c r="F76" s="10" t="s">
        <v>193</v>
      </c>
      <c r="G76" s="51" t="s">
        <v>296</v>
      </c>
      <c r="H76" s="51" t="s">
        <v>412</v>
      </c>
      <c r="I76" s="145" t="s">
        <v>413</v>
      </c>
    </row>
    <row r="77" spans="1:9" ht="15.75" x14ac:dyDescent="0.25">
      <c r="A77" s="65">
        <v>4</v>
      </c>
      <c r="B77" s="43" t="s">
        <v>414</v>
      </c>
      <c r="C77" s="58"/>
      <c r="D77" s="50" t="s">
        <v>415</v>
      </c>
      <c r="E77" s="119" t="s">
        <v>416</v>
      </c>
      <c r="F77" s="10" t="s">
        <v>175</v>
      </c>
      <c r="G77" s="51" t="s">
        <v>296</v>
      </c>
      <c r="H77" s="51" t="s">
        <v>412</v>
      </c>
      <c r="I77" s="145" t="s">
        <v>417</v>
      </c>
    </row>
    <row r="78" spans="1:9" x14ac:dyDescent="0.25">
      <c r="A78" s="65">
        <v>5</v>
      </c>
      <c r="B78" s="43" t="s">
        <v>422</v>
      </c>
      <c r="C78" s="32"/>
      <c r="D78" s="50" t="s">
        <v>418</v>
      </c>
      <c r="E78" s="50" t="s">
        <v>10</v>
      </c>
      <c r="F78" s="10" t="s">
        <v>419</v>
      </c>
      <c r="G78" s="51" t="s">
        <v>296</v>
      </c>
      <c r="H78" s="51" t="s">
        <v>420</v>
      </c>
      <c r="I78" s="145" t="s">
        <v>421</v>
      </c>
    </row>
    <row r="79" spans="1:9" x14ac:dyDescent="0.25">
      <c r="A79" s="65">
        <v>6</v>
      </c>
      <c r="B79" s="43" t="s">
        <v>422</v>
      </c>
      <c r="C79" s="19"/>
      <c r="D79" s="50" t="s">
        <v>423</v>
      </c>
      <c r="E79" s="50" t="s">
        <v>424</v>
      </c>
      <c r="F79" s="10" t="s">
        <v>425</v>
      </c>
      <c r="G79" s="51" t="s">
        <v>296</v>
      </c>
      <c r="H79" s="51" t="s">
        <v>281</v>
      </c>
      <c r="I79" s="145" t="s">
        <v>13</v>
      </c>
    </row>
    <row r="80" spans="1:9" x14ac:dyDescent="0.25">
      <c r="A80" s="65">
        <v>7</v>
      </c>
      <c r="B80" s="43" t="s">
        <v>422</v>
      </c>
      <c r="C80" s="19"/>
      <c r="D80" s="50" t="s">
        <v>426</v>
      </c>
      <c r="E80" s="50" t="s">
        <v>64</v>
      </c>
      <c r="F80" s="10" t="s">
        <v>324</v>
      </c>
      <c r="G80" s="51" t="s">
        <v>385</v>
      </c>
      <c r="H80" s="51" t="s">
        <v>285</v>
      </c>
      <c r="I80" s="145" t="s">
        <v>179</v>
      </c>
    </row>
    <row r="81" spans="1:10" x14ac:dyDescent="0.25">
      <c r="A81" s="65">
        <v>8</v>
      </c>
      <c r="B81" s="43" t="s">
        <v>427</v>
      </c>
      <c r="C81" s="32"/>
      <c r="D81" s="50" t="s">
        <v>428</v>
      </c>
      <c r="E81" s="50" t="s">
        <v>429</v>
      </c>
      <c r="F81" s="10" t="s">
        <v>430</v>
      </c>
      <c r="G81" s="51" t="s">
        <v>431</v>
      </c>
      <c r="H81" s="51" t="s">
        <v>293</v>
      </c>
      <c r="I81" s="145" t="s">
        <v>417</v>
      </c>
    </row>
    <row r="82" spans="1:10" x14ac:dyDescent="0.25">
      <c r="A82" s="65">
        <v>9</v>
      </c>
      <c r="B82" s="43" t="s">
        <v>433</v>
      </c>
      <c r="C82" s="19" t="s">
        <v>396</v>
      </c>
      <c r="D82" s="50" t="s">
        <v>363</v>
      </c>
      <c r="E82" s="50" t="s">
        <v>386</v>
      </c>
      <c r="F82" s="10" t="s">
        <v>387</v>
      </c>
      <c r="G82" s="51" t="s">
        <v>385</v>
      </c>
      <c r="H82" s="35" t="s">
        <v>432</v>
      </c>
      <c r="I82" s="145" t="s">
        <v>198</v>
      </c>
    </row>
    <row r="83" spans="1:10" x14ac:dyDescent="0.25">
      <c r="A83" s="65">
        <v>10</v>
      </c>
      <c r="B83" s="43" t="s">
        <v>434</v>
      </c>
      <c r="C83" s="19"/>
      <c r="D83" s="50" t="s">
        <v>435</v>
      </c>
      <c r="E83" s="50" t="s">
        <v>436</v>
      </c>
      <c r="F83" s="10" t="s">
        <v>437</v>
      </c>
      <c r="G83" s="51" t="s">
        <v>281</v>
      </c>
      <c r="H83" s="35"/>
      <c r="I83" s="145" t="s">
        <v>438</v>
      </c>
    </row>
    <row r="84" spans="1:10" x14ac:dyDescent="0.25">
      <c r="A84" s="65">
        <v>11</v>
      </c>
      <c r="B84" s="43" t="s">
        <v>434</v>
      </c>
      <c r="C84" s="32"/>
      <c r="D84" s="50" t="s">
        <v>439</v>
      </c>
      <c r="E84" s="119" t="s">
        <v>440</v>
      </c>
      <c r="F84" s="10" t="s">
        <v>441</v>
      </c>
      <c r="G84" s="51" t="s">
        <v>442</v>
      </c>
      <c r="H84" s="51" t="s">
        <v>335</v>
      </c>
      <c r="I84" s="145" t="s">
        <v>443</v>
      </c>
    </row>
    <row r="85" spans="1:10" x14ac:dyDescent="0.25">
      <c r="A85" s="65">
        <v>12</v>
      </c>
      <c r="B85" s="43" t="s">
        <v>444</v>
      </c>
      <c r="C85" s="19"/>
      <c r="D85" s="50" t="s">
        <v>289</v>
      </c>
      <c r="E85" s="50" t="s">
        <v>290</v>
      </c>
      <c r="F85" s="10" t="s">
        <v>291</v>
      </c>
      <c r="G85" s="35"/>
      <c r="H85" s="51" t="s">
        <v>293</v>
      </c>
      <c r="I85" s="145" t="s">
        <v>445</v>
      </c>
    </row>
    <row r="86" spans="1:10" x14ac:dyDescent="0.25">
      <c r="A86" s="65">
        <v>13</v>
      </c>
      <c r="B86" s="43" t="s">
        <v>446</v>
      </c>
      <c r="C86" s="19"/>
      <c r="D86" s="50" t="s">
        <v>447</v>
      </c>
      <c r="E86" s="50" t="s">
        <v>448</v>
      </c>
      <c r="F86" s="10" t="s">
        <v>449</v>
      </c>
      <c r="G86" s="51" t="s">
        <v>335</v>
      </c>
      <c r="H86" s="51" t="s">
        <v>450</v>
      </c>
      <c r="I86" s="145" t="s">
        <v>13</v>
      </c>
    </row>
    <row r="87" spans="1:10" x14ac:dyDescent="0.25">
      <c r="A87" s="65">
        <v>14</v>
      </c>
      <c r="B87" s="43" t="s">
        <v>451</v>
      </c>
      <c r="C87" s="19"/>
      <c r="D87" s="50" t="s">
        <v>452</v>
      </c>
      <c r="E87" s="50" t="s">
        <v>453</v>
      </c>
      <c r="F87" s="10" t="s">
        <v>46</v>
      </c>
      <c r="G87" s="51" t="s">
        <v>306</v>
      </c>
      <c r="H87" s="51" t="s">
        <v>454</v>
      </c>
      <c r="I87" s="145" t="s">
        <v>455</v>
      </c>
    </row>
    <row r="88" spans="1:10" x14ac:dyDescent="0.25">
      <c r="A88" s="65">
        <v>15</v>
      </c>
      <c r="B88" s="43" t="s">
        <v>451</v>
      </c>
      <c r="C88" s="19"/>
      <c r="D88" s="50" t="s">
        <v>456</v>
      </c>
      <c r="E88" s="50" t="s">
        <v>457</v>
      </c>
      <c r="F88" s="10" t="s">
        <v>458</v>
      </c>
      <c r="G88" s="51" t="s">
        <v>281</v>
      </c>
      <c r="H88" s="51" t="s">
        <v>281</v>
      </c>
      <c r="I88" s="145" t="s">
        <v>114</v>
      </c>
    </row>
    <row r="89" spans="1:10" ht="15.75" thickBot="1" x14ac:dyDescent="0.3">
      <c r="A89" s="65">
        <v>16</v>
      </c>
      <c r="B89" s="43" t="s">
        <v>460</v>
      </c>
      <c r="C89" s="19"/>
      <c r="D89" s="50" t="s">
        <v>459</v>
      </c>
      <c r="E89" s="50" t="s">
        <v>212</v>
      </c>
      <c r="F89" s="10" t="s">
        <v>461</v>
      </c>
      <c r="G89" s="35"/>
      <c r="H89" s="51" t="s">
        <v>462</v>
      </c>
      <c r="I89" s="145" t="s">
        <v>198</v>
      </c>
    </row>
    <row r="90" spans="1:10" ht="15.75" thickBot="1" x14ac:dyDescent="0.3">
      <c r="A90" s="283">
        <v>42077</v>
      </c>
      <c r="B90" s="284"/>
      <c r="C90" s="284"/>
      <c r="D90" s="284"/>
      <c r="E90" s="284"/>
      <c r="F90" s="284"/>
      <c r="G90" s="284"/>
      <c r="H90" s="284"/>
      <c r="I90" s="285"/>
    </row>
    <row r="91" spans="1:10" x14ac:dyDescent="0.25">
      <c r="A91" s="72">
        <v>1</v>
      </c>
      <c r="B91" s="60" t="s">
        <v>463</v>
      </c>
      <c r="C91" s="73"/>
      <c r="D91" s="62" t="s">
        <v>464</v>
      </c>
      <c r="E91" s="62" t="s">
        <v>465</v>
      </c>
      <c r="F91" s="63" t="s">
        <v>430</v>
      </c>
      <c r="G91" s="157" t="s">
        <v>178</v>
      </c>
      <c r="H91" s="64" t="s">
        <v>293</v>
      </c>
      <c r="I91" s="146" t="s">
        <v>36</v>
      </c>
      <c r="J91" s="74"/>
    </row>
    <row r="92" spans="1:10" x14ac:dyDescent="0.25">
      <c r="A92" s="72">
        <v>2</v>
      </c>
      <c r="B92" s="43" t="s">
        <v>466</v>
      </c>
      <c r="C92" s="19"/>
      <c r="D92" s="50" t="s">
        <v>467</v>
      </c>
      <c r="E92" s="50" t="s">
        <v>10</v>
      </c>
      <c r="F92" s="10" t="s">
        <v>468</v>
      </c>
      <c r="G92" s="51" t="s">
        <v>470</v>
      </c>
      <c r="H92" s="51" t="s">
        <v>469</v>
      </c>
      <c r="I92" s="145" t="s">
        <v>13</v>
      </c>
    </row>
    <row r="93" spans="1:10" x14ac:dyDescent="0.25">
      <c r="A93" s="72">
        <v>3</v>
      </c>
      <c r="B93" s="43" t="s">
        <v>471</v>
      </c>
      <c r="C93" s="19"/>
      <c r="D93" s="50" t="s">
        <v>472</v>
      </c>
      <c r="E93" s="50" t="s">
        <v>473</v>
      </c>
      <c r="F93" s="10" t="s">
        <v>59</v>
      </c>
      <c r="G93" s="51" t="s">
        <v>293</v>
      </c>
      <c r="H93" s="35"/>
      <c r="I93" s="145" t="s">
        <v>474</v>
      </c>
    </row>
    <row r="94" spans="1:10" ht="15.75" thickBot="1" x14ac:dyDescent="0.3">
      <c r="A94" s="72">
        <v>4</v>
      </c>
      <c r="B94" s="66" t="s">
        <v>486</v>
      </c>
      <c r="C94" s="22"/>
      <c r="D94" s="67" t="s">
        <v>483</v>
      </c>
      <c r="E94" s="67" t="s">
        <v>484</v>
      </c>
      <c r="F94" s="12" t="s">
        <v>485</v>
      </c>
      <c r="G94" s="93" t="s">
        <v>293</v>
      </c>
      <c r="H94" s="93" t="s">
        <v>335</v>
      </c>
      <c r="I94" s="147" t="s">
        <v>417</v>
      </c>
    </row>
    <row r="95" spans="1:10" ht="15.75" thickBot="1" x14ac:dyDescent="0.3">
      <c r="A95" s="283">
        <v>42108</v>
      </c>
      <c r="B95" s="284"/>
      <c r="C95" s="284"/>
      <c r="D95" s="284"/>
      <c r="E95" s="284"/>
      <c r="F95" s="284"/>
      <c r="G95" s="284"/>
      <c r="H95" s="284"/>
      <c r="I95" s="285"/>
    </row>
    <row r="96" spans="1:10" s="87" customFormat="1" x14ac:dyDescent="0.25">
      <c r="A96" s="89">
        <v>1</v>
      </c>
      <c r="B96" s="88" t="s">
        <v>491</v>
      </c>
      <c r="C96" s="88"/>
      <c r="D96" s="88" t="s">
        <v>289</v>
      </c>
      <c r="E96" s="88" t="s">
        <v>290</v>
      </c>
      <c r="F96" s="88" t="s">
        <v>492</v>
      </c>
      <c r="G96" s="92" t="s">
        <v>385</v>
      </c>
      <c r="H96" s="92" t="s">
        <v>493</v>
      </c>
      <c r="I96" s="148" t="s">
        <v>445</v>
      </c>
    </row>
    <row r="97" spans="1:9" x14ac:dyDescent="0.25">
      <c r="A97" s="90">
        <v>2</v>
      </c>
      <c r="B97" s="43" t="s">
        <v>490</v>
      </c>
      <c r="C97" s="19"/>
      <c r="D97" s="50" t="s">
        <v>487</v>
      </c>
      <c r="E97" s="50" t="s">
        <v>489</v>
      </c>
      <c r="F97" s="10" t="s">
        <v>403</v>
      </c>
      <c r="G97" s="51" t="s">
        <v>306</v>
      </c>
      <c r="H97" s="35"/>
      <c r="I97" s="145" t="s">
        <v>488</v>
      </c>
    </row>
    <row r="98" spans="1:9" x14ac:dyDescent="0.25">
      <c r="A98" s="90">
        <v>3</v>
      </c>
      <c r="B98" s="43" t="s">
        <v>494</v>
      </c>
      <c r="C98" s="19"/>
      <c r="D98" s="50" t="s">
        <v>495</v>
      </c>
      <c r="E98" s="50" t="s">
        <v>496</v>
      </c>
      <c r="F98" s="10" t="s">
        <v>497</v>
      </c>
      <c r="G98" s="51" t="s">
        <v>498</v>
      </c>
      <c r="H98" s="35" t="s">
        <v>499</v>
      </c>
      <c r="I98" s="145" t="s">
        <v>500</v>
      </c>
    </row>
    <row r="99" spans="1:9" ht="15.75" thickBot="1" x14ac:dyDescent="0.3">
      <c r="A99" s="91">
        <v>4</v>
      </c>
      <c r="B99" s="66" t="s">
        <v>502</v>
      </c>
      <c r="C99" s="22"/>
      <c r="D99" s="67" t="s">
        <v>501</v>
      </c>
      <c r="E99" s="67" t="s">
        <v>39</v>
      </c>
      <c r="F99" s="12" t="s">
        <v>503</v>
      </c>
      <c r="G99" s="93" t="s">
        <v>385</v>
      </c>
      <c r="H99" s="160"/>
      <c r="I99" s="147" t="s">
        <v>504</v>
      </c>
    </row>
    <row r="100" spans="1:9" ht="15.75" thickBot="1" x14ac:dyDescent="0.3">
      <c r="A100" s="283">
        <v>42138</v>
      </c>
      <c r="B100" s="284"/>
      <c r="C100" s="284"/>
      <c r="D100" s="284"/>
      <c r="E100" s="284"/>
      <c r="F100" s="284"/>
      <c r="G100" s="284"/>
      <c r="H100" s="284"/>
      <c r="I100" s="285"/>
    </row>
    <row r="101" spans="1:9" x14ac:dyDescent="0.25">
      <c r="A101" s="89">
        <v>1</v>
      </c>
      <c r="B101" s="88" t="s">
        <v>518</v>
      </c>
      <c r="C101" s="88"/>
      <c r="D101" s="88" t="s">
        <v>516</v>
      </c>
      <c r="E101" s="88" t="s">
        <v>257</v>
      </c>
      <c r="F101" s="88" t="s">
        <v>517</v>
      </c>
      <c r="G101" s="92"/>
      <c r="H101" s="92" t="s">
        <v>306</v>
      </c>
      <c r="I101" s="148" t="s">
        <v>13</v>
      </c>
    </row>
    <row r="102" spans="1:9" x14ac:dyDescent="0.25">
      <c r="A102" s="90">
        <v>2</v>
      </c>
      <c r="B102" s="43" t="s">
        <v>519</v>
      </c>
      <c r="C102" s="19"/>
      <c r="D102" s="50" t="s">
        <v>275</v>
      </c>
      <c r="E102" s="50" t="s">
        <v>300</v>
      </c>
      <c r="F102" s="10" t="s">
        <v>520</v>
      </c>
      <c r="G102" s="51" t="s">
        <v>521</v>
      </c>
      <c r="H102" s="35"/>
      <c r="I102" s="145" t="s">
        <v>114</v>
      </c>
    </row>
    <row r="103" spans="1:9" x14ac:dyDescent="0.25">
      <c r="A103" s="90">
        <v>3</v>
      </c>
      <c r="B103" s="43" t="s">
        <v>522</v>
      </c>
      <c r="C103" s="19"/>
      <c r="D103" s="50" t="s">
        <v>327</v>
      </c>
      <c r="E103" s="50" t="s">
        <v>329</v>
      </c>
      <c r="F103" s="10" t="s">
        <v>59</v>
      </c>
      <c r="G103" s="51" t="s">
        <v>296</v>
      </c>
      <c r="H103" s="35" t="s">
        <v>335</v>
      </c>
      <c r="I103" s="145" t="s">
        <v>537</v>
      </c>
    </row>
    <row r="104" spans="1:9" x14ac:dyDescent="0.25">
      <c r="A104" s="90">
        <v>4</v>
      </c>
      <c r="B104" s="43" t="s">
        <v>522</v>
      </c>
      <c r="C104" s="19"/>
      <c r="D104" s="50" t="s">
        <v>523</v>
      </c>
      <c r="E104" s="50" t="s">
        <v>212</v>
      </c>
      <c r="F104" s="10" t="s">
        <v>175</v>
      </c>
      <c r="G104" s="51"/>
      <c r="H104" s="35"/>
      <c r="I104" s="145" t="s">
        <v>326</v>
      </c>
    </row>
    <row r="105" spans="1:9" x14ac:dyDescent="0.25">
      <c r="A105" s="90">
        <v>5</v>
      </c>
      <c r="B105" s="43" t="s">
        <v>525</v>
      </c>
      <c r="C105" s="19"/>
      <c r="D105" s="50" t="s">
        <v>524</v>
      </c>
      <c r="E105" s="50" t="s">
        <v>538</v>
      </c>
      <c r="F105" s="10"/>
      <c r="G105" s="51"/>
      <c r="H105" s="35" t="s">
        <v>539</v>
      </c>
      <c r="I105" s="145" t="s">
        <v>537</v>
      </c>
    </row>
    <row r="106" spans="1:9" s="101" customFormat="1" x14ac:dyDescent="0.25">
      <c r="A106" s="97">
        <v>6</v>
      </c>
      <c r="B106" s="98" t="s">
        <v>533</v>
      </c>
      <c r="C106" s="98"/>
      <c r="D106" s="99" t="s">
        <v>526</v>
      </c>
      <c r="E106" s="99" t="s">
        <v>329</v>
      </c>
      <c r="F106" s="99" t="s">
        <v>540</v>
      </c>
      <c r="G106" s="100"/>
      <c r="H106" s="100"/>
      <c r="I106" s="149"/>
    </row>
    <row r="107" spans="1:9" s="101" customFormat="1" x14ac:dyDescent="0.25">
      <c r="A107" s="97">
        <v>7</v>
      </c>
      <c r="B107" s="98" t="s">
        <v>532</v>
      </c>
      <c r="C107" s="98"/>
      <c r="D107" s="99" t="s">
        <v>527</v>
      </c>
      <c r="E107" s="99" t="s">
        <v>541</v>
      </c>
      <c r="F107" s="99"/>
      <c r="G107" s="100"/>
      <c r="H107" s="100" t="s">
        <v>306</v>
      </c>
      <c r="I107" s="149" t="s">
        <v>542</v>
      </c>
    </row>
    <row r="108" spans="1:9" x14ac:dyDescent="0.25">
      <c r="A108" s="90">
        <v>8</v>
      </c>
      <c r="B108" s="43" t="s">
        <v>530</v>
      </c>
      <c r="C108" s="19"/>
      <c r="D108" s="50" t="s">
        <v>528</v>
      </c>
      <c r="E108" s="50" t="s">
        <v>64</v>
      </c>
      <c r="F108" s="10" t="s">
        <v>543</v>
      </c>
      <c r="G108" s="51" t="s">
        <v>335</v>
      </c>
      <c r="H108" s="35" t="s">
        <v>285</v>
      </c>
      <c r="I108" s="145" t="s">
        <v>550</v>
      </c>
    </row>
    <row r="109" spans="1:9" x14ac:dyDescent="0.25">
      <c r="A109" s="90">
        <v>9</v>
      </c>
      <c r="B109" s="43" t="s">
        <v>531</v>
      </c>
      <c r="C109" s="19"/>
      <c r="D109" s="50" t="s">
        <v>529</v>
      </c>
      <c r="E109" s="50" t="s">
        <v>64</v>
      </c>
      <c r="F109" s="10" t="s">
        <v>543</v>
      </c>
      <c r="G109" s="51" t="s">
        <v>335</v>
      </c>
      <c r="H109" s="51" t="s">
        <v>293</v>
      </c>
      <c r="I109" s="145" t="s">
        <v>550</v>
      </c>
    </row>
    <row r="110" spans="1:9" x14ac:dyDescent="0.25">
      <c r="A110" s="90">
        <v>10</v>
      </c>
      <c r="B110" s="43" t="s">
        <v>531</v>
      </c>
      <c r="C110" s="19"/>
      <c r="D110" s="50" t="s">
        <v>549</v>
      </c>
      <c r="E110" s="10"/>
      <c r="F110" s="10" t="s">
        <v>544</v>
      </c>
      <c r="G110" s="35"/>
      <c r="H110" s="35"/>
      <c r="I110" s="145"/>
    </row>
    <row r="111" spans="1:9" x14ac:dyDescent="0.25">
      <c r="A111" s="90">
        <v>11</v>
      </c>
      <c r="B111" s="43" t="s">
        <v>535</v>
      </c>
      <c r="C111" s="19"/>
      <c r="D111" s="50" t="s">
        <v>534</v>
      </c>
      <c r="E111" s="119" t="s">
        <v>555</v>
      </c>
      <c r="F111" s="10" t="s">
        <v>492</v>
      </c>
      <c r="G111" s="35" t="s">
        <v>545</v>
      </c>
      <c r="H111" s="51" t="s">
        <v>546</v>
      </c>
      <c r="I111" s="145" t="s">
        <v>548</v>
      </c>
    </row>
    <row r="112" spans="1:9" ht="15.75" thickBot="1" x14ac:dyDescent="0.3">
      <c r="A112" s="91">
        <v>12</v>
      </c>
      <c r="B112" s="66" t="s">
        <v>535</v>
      </c>
      <c r="C112" s="22"/>
      <c r="D112" s="67" t="s">
        <v>536</v>
      </c>
      <c r="E112" s="121" t="s">
        <v>85</v>
      </c>
      <c r="F112" s="12" t="s">
        <v>503</v>
      </c>
      <c r="G112" s="160" t="s">
        <v>335</v>
      </c>
      <c r="H112" s="160" t="s">
        <v>546</v>
      </c>
      <c r="I112" s="147" t="s">
        <v>547</v>
      </c>
    </row>
    <row r="113" spans="1:9" ht="15.75" thickBot="1" x14ac:dyDescent="0.3">
      <c r="A113" s="283">
        <v>42169</v>
      </c>
      <c r="B113" s="284"/>
      <c r="C113" s="284"/>
      <c r="D113" s="284"/>
      <c r="E113" s="284"/>
      <c r="F113" s="284"/>
      <c r="G113" s="284"/>
      <c r="H113" s="284"/>
      <c r="I113" s="285"/>
    </row>
    <row r="114" spans="1:9" x14ac:dyDescent="0.25">
      <c r="A114" s="107"/>
      <c r="B114" s="69" t="s">
        <v>556</v>
      </c>
      <c r="C114" s="23"/>
      <c r="D114" s="71" t="s">
        <v>418</v>
      </c>
      <c r="E114" s="122" t="s">
        <v>10</v>
      </c>
      <c r="F114" s="14" t="s">
        <v>419</v>
      </c>
      <c r="G114" s="158"/>
      <c r="H114" s="158"/>
      <c r="I114" s="144" t="s">
        <v>504</v>
      </c>
    </row>
    <row r="115" spans="1:9" x14ac:dyDescent="0.25">
      <c r="A115" s="106"/>
      <c r="B115" s="43" t="s">
        <v>557</v>
      </c>
      <c r="C115" s="19"/>
      <c r="D115" s="50" t="s">
        <v>558</v>
      </c>
      <c r="E115" s="123" t="s">
        <v>559</v>
      </c>
      <c r="F115" s="10" t="s">
        <v>492</v>
      </c>
      <c r="G115" s="161" t="s">
        <v>560</v>
      </c>
      <c r="H115" s="35" t="s">
        <v>285</v>
      </c>
      <c r="I115" s="145"/>
    </row>
    <row r="116" spans="1:9" x14ac:dyDescent="0.25">
      <c r="A116" s="106"/>
      <c r="B116" s="43" t="s">
        <v>561</v>
      </c>
      <c r="C116" s="19"/>
      <c r="D116" s="50" t="s">
        <v>534</v>
      </c>
      <c r="E116" s="119" t="s">
        <v>379</v>
      </c>
      <c r="F116" s="10" t="s">
        <v>492</v>
      </c>
      <c r="G116" s="35"/>
      <c r="H116" s="35" t="s">
        <v>335</v>
      </c>
      <c r="I116" s="145"/>
    </row>
    <row r="117" spans="1:9" x14ac:dyDescent="0.25">
      <c r="A117" s="106"/>
      <c r="B117" s="43" t="s">
        <v>566</v>
      </c>
      <c r="C117" s="19"/>
      <c r="D117" s="50" t="s">
        <v>564</v>
      </c>
      <c r="E117" s="123" t="s">
        <v>565</v>
      </c>
      <c r="F117" s="10" t="s">
        <v>224</v>
      </c>
      <c r="G117" s="35"/>
      <c r="H117" s="35"/>
      <c r="I117" s="145" t="s">
        <v>198</v>
      </c>
    </row>
    <row r="118" spans="1:9" x14ac:dyDescent="0.25">
      <c r="A118" s="106"/>
      <c r="B118" s="19"/>
      <c r="C118" s="19"/>
      <c r="D118" s="50" t="s">
        <v>567</v>
      </c>
      <c r="E118" s="123" t="s">
        <v>569</v>
      </c>
      <c r="F118" s="10"/>
      <c r="G118" s="35"/>
      <c r="H118" s="35"/>
      <c r="I118" s="145"/>
    </row>
    <row r="119" spans="1:9" x14ac:dyDescent="0.25">
      <c r="A119" s="106"/>
      <c r="B119" s="19" t="s">
        <v>572</v>
      </c>
      <c r="C119" s="19"/>
      <c r="D119" s="50" t="s">
        <v>568</v>
      </c>
      <c r="E119" s="124" t="s">
        <v>570</v>
      </c>
      <c r="F119" s="10" t="s">
        <v>291</v>
      </c>
      <c r="G119" s="35"/>
      <c r="H119" s="35"/>
      <c r="I119" s="145"/>
    </row>
    <row r="120" spans="1:9" ht="15.75" thickBot="1" x14ac:dyDescent="0.3">
      <c r="A120" s="105"/>
      <c r="B120" s="22" t="s">
        <v>572</v>
      </c>
      <c r="C120" s="22"/>
      <c r="D120" s="67" t="s">
        <v>571</v>
      </c>
      <c r="E120" s="12"/>
      <c r="F120" s="12"/>
      <c r="G120" s="160"/>
      <c r="H120" s="160"/>
      <c r="I120" s="147"/>
    </row>
    <row r="121" spans="1:9" ht="15.75" thickBot="1" x14ac:dyDescent="0.3">
      <c r="A121" s="283">
        <v>42199</v>
      </c>
      <c r="B121" s="284"/>
      <c r="C121" s="284"/>
      <c r="D121" s="284"/>
      <c r="E121" s="284"/>
      <c r="F121" s="284"/>
      <c r="G121" s="284"/>
      <c r="H121" s="284"/>
      <c r="I121" s="285"/>
    </row>
    <row r="122" spans="1:9" x14ac:dyDescent="0.25">
      <c r="A122" s="107"/>
      <c r="B122" s="23" t="s">
        <v>577</v>
      </c>
      <c r="C122" s="23"/>
      <c r="D122" s="71" t="s">
        <v>574</v>
      </c>
      <c r="E122" s="14" t="s">
        <v>575</v>
      </c>
      <c r="F122" s="14" t="s">
        <v>517</v>
      </c>
      <c r="G122" s="158"/>
      <c r="H122" s="158" t="s">
        <v>576</v>
      </c>
      <c r="I122" s="144" t="s">
        <v>316</v>
      </c>
    </row>
    <row r="123" spans="1:9" x14ac:dyDescent="0.25">
      <c r="A123" s="106"/>
      <c r="B123" s="19" t="s">
        <v>593</v>
      </c>
      <c r="C123" s="19"/>
      <c r="D123" s="50" t="s">
        <v>578</v>
      </c>
      <c r="E123" s="125" t="s">
        <v>579</v>
      </c>
      <c r="F123" s="10" t="s">
        <v>291</v>
      </c>
      <c r="G123" s="35" t="s">
        <v>385</v>
      </c>
      <c r="H123" s="35"/>
      <c r="I123" s="145" t="s">
        <v>508</v>
      </c>
    </row>
    <row r="124" spans="1:9" x14ac:dyDescent="0.25">
      <c r="A124" s="106"/>
      <c r="B124" s="19" t="s">
        <v>593</v>
      </c>
      <c r="C124" s="19"/>
      <c r="D124" s="50" t="s">
        <v>580</v>
      </c>
      <c r="E124" s="125" t="s">
        <v>201</v>
      </c>
      <c r="F124" s="10" t="s">
        <v>581</v>
      </c>
      <c r="G124" s="35" t="s">
        <v>335</v>
      </c>
      <c r="H124" s="35"/>
      <c r="I124" s="145" t="s">
        <v>582</v>
      </c>
    </row>
    <row r="125" spans="1:9" x14ac:dyDescent="0.25">
      <c r="A125" s="106"/>
      <c r="B125" s="19" t="s">
        <v>587</v>
      </c>
      <c r="C125" s="19"/>
      <c r="D125" s="50" t="s">
        <v>583</v>
      </c>
      <c r="E125" s="125" t="s">
        <v>584</v>
      </c>
      <c r="F125" s="10" t="s">
        <v>291</v>
      </c>
      <c r="G125" s="35" t="s">
        <v>560</v>
      </c>
      <c r="H125" s="35"/>
      <c r="I125" s="145" t="s">
        <v>585</v>
      </c>
    </row>
    <row r="126" spans="1:9" x14ac:dyDescent="0.25">
      <c r="A126" s="106"/>
      <c r="B126" s="19" t="s">
        <v>592</v>
      </c>
      <c r="C126" s="19"/>
      <c r="D126" s="50" t="s">
        <v>589</v>
      </c>
      <c r="E126" s="126" t="s">
        <v>590</v>
      </c>
      <c r="F126" s="10"/>
      <c r="G126" s="35"/>
      <c r="H126" s="35"/>
      <c r="I126" s="145" t="s">
        <v>591</v>
      </c>
    </row>
    <row r="127" spans="1:9" x14ac:dyDescent="0.25">
      <c r="A127" s="106"/>
      <c r="B127" s="19" t="s">
        <v>597</v>
      </c>
      <c r="C127" s="19"/>
      <c r="D127" s="50" t="s">
        <v>529</v>
      </c>
      <c r="E127" s="126" t="s">
        <v>64</v>
      </c>
      <c r="F127" s="10" t="s">
        <v>543</v>
      </c>
      <c r="G127" s="35" t="s">
        <v>560</v>
      </c>
      <c r="H127" s="35"/>
      <c r="I127" s="145" t="s">
        <v>594</v>
      </c>
    </row>
    <row r="128" spans="1:9" x14ac:dyDescent="0.25">
      <c r="A128" s="106"/>
      <c r="B128" s="19" t="s">
        <v>598</v>
      </c>
      <c r="C128" s="19"/>
      <c r="D128" s="50" t="s">
        <v>595</v>
      </c>
      <c r="E128" s="126" t="s">
        <v>596</v>
      </c>
      <c r="F128" s="10"/>
      <c r="G128" s="35"/>
      <c r="H128" s="35"/>
      <c r="I128" s="145" t="s">
        <v>60</v>
      </c>
    </row>
    <row r="129" spans="1:9" x14ac:dyDescent="0.25">
      <c r="A129" s="106"/>
      <c r="B129" s="19" t="s">
        <v>600</v>
      </c>
      <c r="C129" s="19"/>
      <c r="D129" s="50" t="s">
        <v>234</v>
      </c>
      <c r="E129" s="126" t="s">
        <v>235</v>
      </c>
      <c r="F129" s="10"/>
      <c r="G129" s="35"/>
      <c r="H129" s="35"/>
      <c r="I129" s="145" t="s">
        <v>599</v>
      </c>
    </row>
    <row r="130" spans="1:9" x14ac:dyDescent="0.25">
      <c r="A130" s="106"/>
      <c r="B130" s="19" t="s">
        <v>608</v>
      </c>
      <c r="C130" s="19"/>
      <c r="D130" s="50" t="s">
        <v>609</v>
      </c>
      <c r="E130" s="126"/>
      <c r="F130" s="10"/>
      <c r="G130" s="35"/>
      <c r="H130" s="35"/>
      <c r="I130" s="145" t="s">
        <v>610</v>
      </c>
    </row>
    <row r="131" spans="1:9" x14ac:dyDescent="0.25">
      <c r="A131" s="106"/>
      <c r="B131" s="19" t="s">
        <v>602</v>
      </c>
      <c r="C131" s="19"/>
      <c r="D131" s="50" t="s">
        <v>601</v>
      </c>
      <c r="E131" s="126" t="s">
        <v>596</v>
      </c>
      <c r="F131" s="10"/>
      <c r="G131" s="35" t="s">
        <v>178</v>
      </c>
      <c r="H131" s="35"/>
      <c r="I131" s="145" t="s">
        <v>60</v>
      </c>
    </row>
    <row r="132" spans="1:9" ht="15.75" thickBot="1" x14ac:dyDescent="0.3">
      <c r="A132" s="105"/>
      <c r="B132" s="22" t="s">
        <v>607</v>
      </c>
      <c r="C132" s="22"/>
      <c r="D132" s="67" t="s">
        <v>603</v>
      </c>
      <c r="E132" s="127" t="s">
        <v>604</v>
      </c>
      <c r="F132" s="12" t="s">
        <v>605</v>
      </c>
      <c r="G132" s="160"/>
      <c r="H132" s="160"/>
      <c r="I132" s="147" t="s">
        <v>606</v>
      </c>
    </row>
    <row r="133" spans="1:9" ht="15.75" thickBot="1" x14ac:dyDescent="0.3">
      <c r="A133" s="283">
        <v>42230</v>
      </c>
      <c r="B133" s="284"/>
      <c r="C133" s="284"/>
      <c r="D133" s="284"/>
      <c r="E133" s="284"/>
      <c r="F133" s="284"/>
      <c r="G133" s="284"/>
      <c r="H133" s="284"/>
      <c r="I133" s="285"/>
    </row>
    <row r="134" spans="1:9" x14ac:dyDescent="0.25">
      <c r="A134" s="107"/>
      <c r="B134" s="69" t="s">
        <v>612</v>
      </c>
      <c r="C134" s="23"/>
      <c r="D134" s="71" t="s">
        <v>613</v>
      </c>
      <c r="E134" s="128" t="s">
        <v>383</v>
      </c>
      <c r="F134" s="14"/>
      <c r="G134" s="158" t="s">
        <v>12</v>
      </c>
      <c r="H134" s="158"/>
      <c r="I134" s="144" t="s">
        <v>13</v>
      </c>
    </row>
    <row r="135" spans="1:9" x14ac:dyDescent="0.25">
      <c r="A135" s="106"/>
      <c r="B135" s="43" t="s">
        <v>614</v>
      </c>
      <c r="C135" s="19"/>
      <c r="D135" s="50" t="s">
        <v>567</v>
      </c>
      <c r="E135" s="126" t="s">
        <v>615</v>
      </c>
      <c r="F135" s="10" t="s">
        <v>616</v>
      </c>
      <c r="G135" s="35" t="s">
        <v>178</v>
      </c>
      <c r="H135" s="35" t="s">
        <v>617</v>
      </c>
      <c r="I135" s="145" t="s">
        <v>500</v>
      </c>
    </row>
    <row r="136" spans="1:9" x14ac:dyDescent="0.25">
      <c r="A136" s="106"/>
      <c r="B136" s="43" t="s">
        <v>614</v>
      </c>
      <c r="C136" s="19"/>
      <c r="D136" s="50" t="s">
        <v>152</v>
      </c>
      <c r="E136" s="126" t="s">
        <v>39</v>
      </c>
      <c r="F136" s="10" t="s">
        <v>193</v>
      </c>
      <c r="G136" s="35" t="s">
        <v>178</v>
      </c>
      <c r="H136" s="35" t="s">
        <v>539</v>
      </c>
      <c r="I136" s="145" t="s">
        <v>173</v>
      </c>
    </row>
    <row r="137" spans="1:9" x14ac:dyDescent="0.25">
      <c r="A137" s="106"/>
      <c r="B137" s="43" t="s">
        <v>618</v>
      </c>
      <c r="C137" s="19"/>
      <c r="D137" s="50" t="s">
        <v>214</v>
      </c>
      <c r="E137" s="126" t="s">
        <v>39</v>
      </c>
      <c r="F137" s="10" t="s">
        <v>193</v>
      </c>
      <c r="G137" s="35" t="s">
        <v>178</v>
      </c>
      <c r="H137" s="35" t="s">
        <v>539</v>
      </c>
      <c r="I137" s="145" t="s">
        <v>173</v>
      </c>
    </row>
    <row r="138" spans="1:9" ht="15.75" thickBot="1" x14ac:dyDescent="0.3">
      <c r="A138" s="105"/>
      <c r="B138" s="66" t="s">
        <v>620</v>
      </c>
      <c r="C138" s="22"/>
      <c r="D138" s="67" t="s">
        <v>619</v>
      </c>
      <c r="E138" s="127" t="s">
        <v>621</v>
      </c>
      <c r="F138" s="12" t="s">
        <v>622</v>
      </c>
      <c r="G138" s="160" t="s">
        <v>178</v>
      </c>
      <c r="H138" s="160" t="s">
        <v>623</v>
      </c>
      <c r="I138" s="147" t="s">
        <v>624</v>
      </c>
    </row>
    <row r="139" spans="1:9" ht="15.75" thickBot="1" x14ac:dyDescent="0.3">
      <c r="A139" s="283">
        <v>42261</v>
      </c>
      <c r="B139" s="284"/>
      <c r="C139" s="284"/>
      <c r="D139" s="284"/>
      <c r="E139" s="284"/>
      <c r="F139" s="284"/>
      <c r="G139" s="284"/>
      <c r="H139" s="284"/>
      <c r="I139" s="285"/>
    </row>
    <row r="140" spans="1:9" x14ac:dyDescent="0.25">
      <c r="A140" s="107"/>
      <c r="B140" s="69" t="s">
        <v>627</v>
      </c>
      <c r="C140" s="23"/>
      <c r="D140" s="71" t="s">
        <v>628</v>
      </c>
      <c r="E140" s="128" t="s">
        <v>262</v>
      </c>
      <c r="F140" s="14" t="s">
        <v>629</v>
      </c>
      <c r="G140" s="159" t="s">
        <v>178</v>
      </c>
      <c r="H140" s="159" t="s">
        <v>630</v>
      </c>
      <c r="I140" s="144" t="s">
        <v>36</v>
      </c>
    </row>
    <row r="141" spans="1:9" x14ac:dyDescent="0.25">
      <c r="A141" s="107"/>
      <c r="B141" s="69" t="s">
        <v>631</v>
      </c>
      <c r="C141" s="23"/>
      <c r="D141" s="71" t="s">
        <v>632</v>
      </c>
      <c r="E141" s="128" t="s">
        <v>206</v>
      </c>
      <c r="F141" s="19" t="s">
        <v>98</v>
      </c>
      <c r="G141" s="159"/>
      <c r="H141" s="159"/>
      <c r="I141" s="144" t="s">
        <v>13</v>
      </c>
    </row>
    <row r="142" spans="1:9" x14ac:dyDescent="0.25">
      <c r="A142" s="106"/>
      <c r="B142" s="43" t="s">
        <v>631</v>
      </c>
      <c r="C142" s="19"/>
      <c r="D142" s="50" t="s">
        <v>636</v>
      </c>
      <c r="E142" s="126" t="s">
        <v>212</v>
      </c>
      <c r="F142" s="10" t="s">
        <v>175</v>
      </c>
      <c r="G142" s="51" t="s">
        <v>637</v>
      </c>
      <c r="H142" s="51" t="s">
        <v>638</v>
      </c>
      <c r="I142" s="145" t="s">
        <v>36</v>
      </c>
    </row>
    <row r="143" spans="1:9" x14ac:dyDescent="0.25">
      <c r="A143" s="106"/>
      <c r="B143" s="43" t="s">
        <v>643</v>
      </c>
      <c r="C143" s="19"/>
      <c r="D143" s="50" t="s">
        <v>639</v>
      </c>
      <c r="E143" s="126" t="s">
        <v>640</v>
      </c>
      <c r="F143" s="10" t="s">
        <v>480</v>
      </c>
      <c r="G143" s="35"/>
      <c r="H143" s="51" t="s">
        <v>576</v>
      </c>
      <c r="I143" s="145" t="s">
        <v>74</v>
      </c>
    </row>
    <row r="144" spans="1:9" ht="15.75" thickBot="1" x14ac:dyDescent="0.3">
      <c r="A144" s="105"/>
      <c r="B144" s="66" t="s">
        <v>644</v>
      </c>
      <c r="C144" s="22"/>
      <c r="D144" s="67" t="s">
        <v>641</v>
      </c>
      <c r="E144" s="127" t="s">
        <v>642</v>
      </c>
      <c r="F144" s="12"/>
      <c r="G144" s="160"/>
      <c r="H144" s="93" t="s">
        <v>420</v>
      </c>
      <c r="I144" s="147" t="s">
        <v>6</v>
      </c>
    </row>
    <row r="145" spans="1:9" ht="15.75" thickBot="1" x14ac:dyDescent="0.3">
      <c r="A145" s="283">
        <v>42291</v>
      </c>
      <c r="B145" s="284"/>
      <c r="C145" s="284"/>
      <c r="D145" s="284"/>
      <c r="E145" s="284"/>
      <c r="F145" s="284"/>
      <c r="G145" s="284"/>
      <c r="H145" s="284"/>
      <c r="I145" s="285"/>
    </row>
    <row r="146" spans="1:9" x14ac:dyDescent="0.25">
      <c r="A146" s="107"/>
      <c r="B146" s="69" t="s">
        <v>648</v>
      </c>
      <c r="C146" s="23"/>
      <c r="D146" s="71" t="s">
        <v>649</v>
      </c>
      <c r="E146" s="128" t="s">
        <v>45</v>
      </c>
      <c r="F146" s="14" t="s">
        <v>46</v>
      </c>
      <c r="G146" s="159" t="s">
        <v>178</v>
      </c>
      <c r="H146" s="159" t="s">
        <v>306</v>
      </c>
      <c r="I146" s="144" t="s">
        <v>417</v>
      </c>
    </row>
    <row r="147" spans="1:9" x14ac:dyDescent="0.25">
      <c r="A147" s="106"/>
      <c r="B147" s="43" t="s">
        <v>656</v>
      </c>
      <c r="C147" s="19"/>
      <c r="D147" s="50" t="s">
        <v>650</v>
      </c>
      <c r="E147" s="126"/>
      <c r="F147" s="19" t="s">
        <v>543</v>
      </c>
      <c r="G147" s="51"/>
      <c r="H147" s="51" t="s">
        <v>278</v>
      </c>
      <c r="I147" s="145"/>
    </row>
    <row r="148" spans="1:9" x14ac:dyDescent="0.25">
      <c r="A148" s="106"/>
      <c r="B148" s="43" t="s">
        <v>655</v>
      </c>
      <c r="C148" s="19"/>
      <c r="D148" s="50" t="s">
        <v>651</v>
      </c>
      <c r="E148" s="126" t="s">
        <v>668</v>
      </c>
      <c r="F148" s="10"/>
      <c r="G148" s="51" t="s">
        <v>178</v>
      </c>
      <c r="H148" s="51"/>
      <c r="I148" s="145"/>
    </row>
    <row r="149" spans="1:9" x14ac:dyDescent="0.25">
      <c r="A149" s="106"/>
      <c r="B149" s="43" t="s">
        <v>655</v>
      </c>
      <c r="C149" s="19" t="s">
        <v>673</v>
      </c>
      <c r="D149" s="50" t="s">
        <v>652</v>
      </c>
      <c r="E149" s="126"/>
      <c r="F149" s="10" t="s">
        <v>672</v>
      </c>
      <c r="G149" s="35"/>
      <c r="H149" s="51" t="s">
        <v>306</v>
      </c>
      <c r="I149" s="145"/>
    </row>
    <row r="150" spans="1:9" x14ac:dyDescent="0.25">
      <c r="A150" s="106"/>
      <c r="B150" s="43" t="s">
        <v>654</v>
      </c>
      <c r="C150" s="19"/>
      <c r="D150" s="50" t="s">
        <v>314</v>
      </c>
      <c r="E150" s="126" t="s">
        <v>315</v>
      </c>
      <c r="F150" s="10"/>
      <c r="G150" s="35"/>
      <c r="H150" s="51"/>
      <c r="I150" s="145" t="s">
        <v>666</v>
      </c>
    </row>
    <row r="151" spans="1:9" x14ac:dyDescent="0.25">
      <c r="A151" s="106"/>
      <c r="B151" s="43" t="s">
        <v>658</v>
      </c>
      <c r="C151" s="19"/>
      <c r="D151" s="50" t="s">
        <v>657</v>
      </c>
      <c r="E151" s="10" t="s">
        <v>669</v>
      </c>
      <c r="F151" s="10" t="s">
        <v>670</v>
      </c>
      <c r="G151" s="35" t="s">
        <v>385</v>
      </c>
      <c r="H151" s="35" t="s">
        <v>335</v>
      </c>
      <c r="I151" s="145" t="s">
        <v>665</v>
      </c>
    </row>
    <row r="152" spans="1:9" x14ac:dyDescent="0.25">
      <c r="A152" s="106"/>
      <c r="B152" s="43" t="s">
        <v>661</v>
      </c>
      <c r="C152" s="19"/>
      <c r="D152" s="50" t="s">
        <v>659</v>
      </c>
      <c r="E152" s="10" t="s">
        <v>290</v>
      </c>
      <c r="F152" s="10" t="s">
        <v>503</v>
      </c>
      <c r="G152" s="35" t="s">
        <v>576</v>
      </c>
      <c r="H152" s="35" t="s">
        <v>12</v>
      </c>
      <c r="I152" s="145" t="s">
        <v>664</v>
      </c>
    </row>
    <row r="153" spans="1:9" ht="15.75" thickBot="1" x14ac:dyDescent="0.3">
      <c r="A153" s="105"/>
      <c r="B153" s="66" t="s">
        <v>662</v>
      </c>
      <c r="C153" s="22"/>
      <c r="D153" s="67" t="s">
        <v>660</v>
      </c>
      <c r="E153" s="12"/>
      <c r="F153" s="12" t="s">
        <v>671</v>
      </c>
      <c r="G153" s="160"/>
      <c r="H153" s="160"/>
      <c r="I153" s="147" t="s">
        <v>663</v>
      </c>
    </row>
    <row r="154" spans="1:9" ht="15.75" thickBot="1" x14ac:dyDescent="0.3">
      <c r="A154" s="283">
        <v>42322</v>
      </c>
      <c r="B154" s="284"/>
      <c r="C154" s="284"/>
      <c r="D154" s="284"/>
      <c r="E154" s="284"/>
      <c r="F154" s="284"/>
      <c r="G154" s="284"/>
      <c r="H154" s="284"/>
      <c r="I154" s="285"/>
    </row>
    <row r="155" spans="1:9" x14ac:dyDescent="0.25">
      <c r="A155" s="107"/>
      <c r="B155" s="69" t="s">
        <v>679</v>
      </c>
      <c r="C155" s="23"/>
      <c r="D155" s="71" t="s">
        <v>680</v>
      </c>
      <c r="E155" s="71" t="s">
        <v>58</v>
      </c>
      <c r="F155" s="14" t="s">
        <v>681</v>
      </c>
      <c r="G155" s="159" t="s">
        <v>306</v>
      </c>
      <c r="H155" s="158"/>
      <c r="I155" s="144" t="s">
        <v>547</v>
      </c>
    </row>
    <row r="156" spans="1:9" x14ac:dyDescent="0.25">
      <c r="A156" s="106"/>
      <c r="B156" s="19"/>
      <c r="C156" s="19"/>
      <c r="D156" s="50" t="s">
        <v>573</v>
      </c>
      <c r="E156" s="50" t="s">
        <v>290</v>
      </c>
      <c r="F156" s="10" t="s">
        <v>291</v>
      </c>
      <c r="G156" s="35"/>
      <c r="H156" s="35"/>
      <c r="I156" s="145" t="s">
        <v>13</v>
      </c>
    </row>
    <row r="157" spans="1:9" x14ac:dyDescent="0.25">
      <c r="A157" s="106"/>
      <c r="B157" s="19" t="s">
        <v>694</v>
      </c>
      <c r="C157" s="19"/>
      <c r="D157" s="50" t="s">
        <v>695</v>
      </c>
      <c r="E157" s="50"/>
      <c r="F157" s="10" t="s">
        <v>193</v>
      </c>
      <c r="G157" s="35"/>
      <c r="H157" s="35" t="s">
        <v>335</v>
      </c>
      <c r="I157" s="145"/>
    </row>
    <row r="158" spans="1:9" x14ac:dyDescent="0.25">
      <c r="A158" s="106"/>
      <c r="B158" s="19" t="s">
        <v>682</v>
      </c>
      <c r="C158" s="19"/>
      <c r="D158" s="50" t="s">
        <v>683</v>
      </c>
      <c r="E158" s="50" t="s">
        <v>436</v>
      </c>
      <c r="F158" s="10" t="s">
        <v>72</v>
      </c>
      <c r="G158" s="51" t="s">
        <v>306</v>
      </c>
      <c r="H158" s="35" t="s">
        <v>306</v>
      </c>
      <c r="I158" s="145" t="s">
        <v>316</v>
      </c>
    </row>
    <row r="159" spans="1:9" x14ac:dyDescent="0.25">
      <c r="A159" s="106"/>
      <c r="B159" s="19" t="s">
        <v>685</v>
      </c>
      <c r="C159" s="19"/>
      <c r="D159" s="50" t="s">
        <v>684</v>
      </c>
      <c r="E159" s="10"/>
      <c r="F159" s="10"/>
      <c r="G159" s="35"/>
      <c r="H159" s="35"/>
      <c r="I159" s="145" t="s">
        <v>542</v>
      </c>
    </row>
    <row r="160" spans="1:9" x14ac:dyDescent="0.25">
      <c r="A160" s="106"/>
      <c r="B160" s="19" t="s">
        <v>685</v>
      </c>
      <c r="C160" s="19"/>
      <c r="D160" s="50" t="s">
        <v>686</v>
      </c>
      <c r="E160" s="10" t="s">
        <v>687</v>
      </c>
      <c r="F160" s="10" t="s">
        <v>170</v>
      </c>
      <c r="G160" s="35" t="s">
        <v>293</v>
      </c>
      <c r="H160" s="35" t="s">
        <v>293</v>
      </c>
      <c r="I160" s="145" t="s">
        <v>547</v>
      </c>
    </row>
    <row r="161" spans="1:9" x14ac:dyDescent="0.25">
      <c r="A161" s="106"/>
      <c r="B161" s="19" t="s">
        <v>685</v>
      </c>
      <c r="C161" s="19"/>
      <c r="D161" s="50" t="s">
        <v>688</v>
      </c>
      <c r="E161" s="10" t="s">
        <v>448</v>
      </c>
      <c r="F161" s="10" t="s">
        <v>689</v>
      </c>
      <c r="G161" s="35" t="s">
        <v>385</v>
      </c>
      <c r="H161" s="35"/>
      <c r="I161" s="145" t="s">
        <v>693</v>
      </c>
    </row>
    <row r="162" spans="1:9" ht="15.75" thickBot="1" x14ac:dyDescent="0.3">
      <c r="A162" s="105"/>
      <c r="B162" s="22" t="s">
        <v>692</v>
      </c>
      <c r="C162" s="22"/>
      <c r="D162" s="67" t="s">
        <v>690</v>
      </c>
      <c r="E162" s="12" t="s">
        <v>691</v>
      </c>
      <c r="F162" s="12" t="s">
        <v>430</v>
      </c>
      <c r="G162" s="160"/>
      <c r="H162" s="160"/>
      <c r="I162" s="147" t="s">
        <v>664</v>
      </c>
    </row>
    <row r="163" spans="1:9" ht="15.75" thickBot="1" x14ac:dyDescent="0.3">
      <c r="A163" s="283">
        <v>42352</v>
      </c>
      <c r="B163" s="284"/>
      <c r="C163" s="284"/>
      <c r="D163" s="284"/>
      <c r="E163" s="284"/>
      <c r="F163" s="284"/>
      <c r="G163" s="284"/>
      <c r="H163" s="284"/>
      <c r="I163" s="285"/>
    </row>
    <row r="164" spans="1:9" x14ac:dyDescent="0.25">
      <c r="A164" s="107"/>
      <c r="B164" s="69" t="s">
        <v>697</v>
      </c>
      <c r="C164" s="23"/>
      <c r="D164" s="71" t="s">
        <v>698</v>
      </c>
      <c r="E164" s="71">
        <v>0.37</v>
      </c>
      <c r="F164" s="14" t="s">
        <v>699</v>
      </c>
      <c r="G164" s="159" t="s">
        <v>700</v>
      </c>
      <c r="H164" s="158" t="s">
        <v>701</v>
      </c>
      <c r="I164" s="144" t="s">
        <v>702</v>
      </c>
    </row>
    <row r="165" spans="1:9" x14ac:dyDescent="0.25">
      <c r="A165" s="106"/>
      <c r="B165" s="19" t="s">
        <v>703</v>
      </c>
      <c r="C165" s="19"/>
      <c r="D165" s="50" t="s">
        <v>704</v>
      </c>
      <c r="E165" s="50" t="s">
        <v>705</v>
      </c>
      <c r="F165" s="10" t="s">
        <v>430</v>
      </c>
      <c r="G165" s="35" t="s">
        <v>66</v>
      </c>
      <c r="H165" s="35" t="s">
        <v>34</v>
      </c>
      <c r="I165" s="145" t="s">
        <v>706</v>
      </c>
    </row>
    <row r="166" spans="1:9" x14ac:dyDescent="0.25">
      <c r="A166" s="106"/>
      <c r="B166" s="19" t="s">
        <v>707</v>
      </c>
      <c r="C166" s="19"/>
      <c r="D166" s="50" t="s">
        <v>77</v>
      </c>
      <c r="E166" s="50" t="s">
        <v>708</v>
      </c>
      <c r="F166" s="10" t="s">
        <v>492</v>
      </c>
      <c r="G166" s="35" t="s">
        <v>19</v>
      </c>
      <c r="H166" s="35" t="s">
        <v>19</v>
      </c>
      <c r="I166" s="145" t="s">
        <v>282</v>
      </c>
    </row>
    <row r="167" spans="1:9" x14ac:dyDescent="0.25">
      <c r="A167" s="106"/>
      <c r="B167" s="19" t="s">
        <v>682</v>
      </c>
      <c r="C167" s="19"/>
      <c r="D167" s="50" t="s">
        <v>154</v>
      </c>
      <c r="E167" s="50" t="s">
        <v>709</v>
      </c>
      <c r="F167" s="10" t="s">
        <v>161</v>
      </c>
      <c r="G167" s="51" t="s">
        <v>178</v>
      </c>
      <c r="H167" s="35" t="s">
        <v>34</v>
      </c>
      <c r="I167" s="145" t="s">
        <v>710</v>
      </c>
    </row>
    <row r="168" spans="1:9" x14ac:dyDescent="0.25">
      <c r="A168" s="106"/>
      <c r="B168" s="19" t="s">
        <v>685</v>
      </c>
      <c r="C168" s="19"/>
      <c r="D168" s="50" t="s">
        <v>711</v>
      </c>
      <c r="E168" s="10" t="s">
        <v>235</v>
      </c>
      <c r="F168" s="10" t="s">
        <v>291</v>
      </c>
      <c r="G168" s="35" t="s">
        <v>178</v>
      </c>
      <c r="H168" s="35" t="s">
        <v>34</v>
      </c>
      <c r="I168" s="145" t="s">
        <v>714</v>
      </c>
    </row>
    <row r="169" spans="1:9" x14ac:dyDescent="0.25">
      <c r="A169" s="106"/>
      <c r="B169" s="19" t="s">
        <v>685</v>
      </c>
      <c r="C169" s="19"/>
      <c r="D169" s="50" t="s">
        <v>712</v>
      </c>
      <c r="E169" s="10" t="s">
        <v>457</v>
      </c>
      <c r="F169" s="10" t="s">
        <v>713</v>
      </c>
      <c r="G169" s="35" t="s">
        <v>178</v>
      </c>
      <c r="H169" s="35" t="s">
        <v>34</v>
      </c>
      <c r="I169" s="145" t="s">
        <v>715</v>
      </c>
    </row>
    <row r="170" spans="1:9" x14ac:dyDescent="0.25">
      <c r="A170" s="106"/>
      <c r="B170" s="19" t="s">
        <v>685</v>
      </c>
      <c r="C170" s="19"/>
      <c r="D170" s="50" t="s">
        <v>716</v>
      </c>
      <c r="E170" s="10">
        <v>30</v>
      </c>
      <c r="F170" s="10" t="s">
        <v>717</v>
      </c>
      <c r="G170" s="35"/>
      <c r="H170" s="35" t="s">
        <v>718</v>
      </c>
      <c r="I170" s="145" t="s">
        <v>716</v>
      </c>
    </row>
    <row r="171" spans="1:9" ht="15.75" thickBot="1" x14ac:dyDescent="0.3">
      <c r="A171" s="105"/>
      <c r="B171" s="22" t="s">
        <v>692</v>
      </c>
      <c r="C171" s="22"/>
      <c r="D171" s="67" t="s">
        <v>716</v>
      </c>
      <c r="E171" s="12" t="s">
        <v>719</v>
      </c>
      <c r="F171" s="12" t="s">
        <v>341</v>
      </c>
      <c r="G171" s="160"/>
      <c r="H171" s="160" t="s">
        <v>66</v>
      </c>
      <c r="I171" s="147"/>
    </row>
    <row r="172" spans="1:9" ht="15.75" thickBot="1" x14ac:dyDescent="0.3">
      <c r="A172" s="283">
        <v>42370</v>
      </c>
      <c r="B172" s="284"/>
      <c r="C172" s="284"/>
      <c r="D172" s="284"/>
      <c r="E172" s="284"/>
      <c r="F172" s="284"/>
      <c r="G172" s="284"/>
      <c r="H172" s="284"/>
      <c r="I172" s="285"/>
    </row>
    <row r="173" spans="1:9" x14ac:dyDescent="0.25">
      <c r="A173" s="107"/>
      <c r="B173" s="69" t="s">
        <v>722</v>
      </c>
      <c r="C173" s="23"/>
      <c r="D173" s="71" t="s">
        <v>723</v>
      </c>
      <c r="E173" s="71">
        <v>0.37</v>
      </c>
      <c r="F173" s="14"/>
      <c r="G173" s="159"/>
      <c r="H173" s="158" t="s">
        <v>73</v>
      </c>
      <c r="I173" s="144" t="s">
        <v>724</v>
      </c>
    </row>
    <row r="174" spans="1:9" x14ac:dyDescent="0.25">
      <c r="A174" s="106"/>
      <c r="B174" s="19" t="s">
        <v>726</v>
      </c>
      <c r="C174" s="19"/>
      <c r="D174" s="50" t="s">
        <v>725</v>
      </c>
      <c r="E174" s="50">
        <v>1.5</v>
      </c>
      <c r="F174" s="10"/>
      <c r="G174" s="35" t="s">
        <v>178</v>
      </c>
      <c r="H174" s="35" t="s">
        <v>73</v>
      </c>
      <c r="I174" s="145" t="s">
        <v>727</v>
      </c>
    </row>
    <row r="175" spans="1:9" x14ac:dyDescent="0.25">
      <c r="A175" s="106"/>
      <c r="B175" s="19" t="s">
        <v>728</v>
      </c>
      <c r="C175" s="19"/>
      <c r="D175" s="50" t="s">
        <v>359</v>
      </c>
      <c r="E175" s="50">
        <v>30</v>
      </c>
      <c r="F175" s="10" t="s">
        <v>729</v>
      </c>
      <c r="G175" s="35" t="s">
        <v>178</v>
      </c>
      <c r="H175" s="35" t="s">
        <v>73</v>
      </c>
      <c r="I175" s="145" t="s">
        <v>724</v>
      </c>
    </row>
    <row r="176" spans="1:9" x14ac:dyDescent="0.25">
      <c r="A176" s="106"/>
      <c r="B176" s="19" t="s">
        <v>730</v>
      </c>
      <c r="C176" s="19"/>
      <c r="D176" s="50" t="s">
        <v>147</v>
      </c>
      <c r="E176" s="50">
        <v>11</v>
      </c>
      <c r="F176" s="10" t="s">
        <v>731</v>
      </c>
      <c r="G176" s="51"/>
      <c r="H176" s="35"/>
      <c r="I176" s="145"/>
    </row>
    <row r="177" spans="1:9" x14ac:dyDescent="0.25">
      <c r="A177" s="106"/>
      <c r="B177" s="19" t="s">
        <v>732</v>
      </c>
      <c r="C177" s="19"/>
      <c r="D177" s="50" t="s">
        <v>733</v>
      </c>
      <c r="E177" s="10">
        <v>15</v>
      </c>
      <c r="F177" s="10" t="s">
        <v>291</v>
      </c>
      <c r="G177" s="35" t="s">
        <v>34</v>
      </c>
      <c r="H177" s="35" t="s">
        <v>34</v>
      </c>
      <c r="I177" s="145" t="s">
        <v>734</v>
      </c>
    </row>
    <row r="178" spans="1:9" x14ac:dyDescent="0.25">
      <c r="A178" s="106"/>
      <c r="B178" s="19" t="s">
        <v>735</v>
      </c>
      <c r="C178" s="19"/>
      <c r="D178" s="50" t="s">
        <v>736</v>
      </c>
      <c r="E178" s="10">
        <v>15</v>
      </c>
      <c r="F178" s="10" t="s">
        <v>291</v>
      </c>
      <c r="G178" s="35"/>
      <c r="H178" s="35" t="s">
        <v>34</v>
      </c>
      <c r="I178" s="145"/>
    </row>
    <row r="179" spans="1:9" x14ac:dyDescent="0.25">
      <c r="A179" s="106"/>
      <c r="B179" s="19"/>
      <c r="C179" s="19"/>
      <c r="D179" s="50"/>
      <c r="E179" s="10"/>
      <c r="F179" s="10"/>
      <c r="G179" s="35"/>
      <c r="H179" s="35"/>
      <c r="I179" s="145"/>
    </row>
    <row r="180" spans="1:9" ht="15.75" thickBot="1" x14ac:dyDescent="0.3">
      <c r="A180" s="105"/>
      <c r="B180" s="22"/>
      <c r="C180" s="22"/>
      <c r="D180" s="67"/>
      <c r="E180" s="12"/>
      <c r="F180" s="12"/>
      <c r="G180" s="160"/>
      <c r="H180" s="160"/>
      <c r="I180" s="147"/>
    </row>
    <row r="181" spans="1:9" ht="15.75" thickBot="1" x14ac:dyDescent="0.3">
      <c r="A181" s="283">
        <v>42402</v>
      </c>
      <c r="B181" s="284"/>
      <c r="C181" s="284"/>
      <c r="D181" s="284"/>
      <c r="E181" s="284"/>
      <c r="F181" s="284"/>
      <c r="G181" s="284"/>
      <c r="H181" s="284"/>
      <c r="I181" s="285"/>
    </row>
    <row r="182" spans="1:9" x14ac:dyDescent="0.25">
      <c r="A182" s="107"/>
      <c r="B182" s="69" t="s">
        <v>738</v>
      </c>
      <c r="C182" s="23"/>
      <c r="D182" s="71" t="s">
        <v>506</v>
      </c>
      <c r="E182" s="71">
        <v>2.2000000000000002</v>
      </c>
      <c r="F182" s="14" t="s">
        <v>671</v>
      </c>
      <c r="G182" s="159" t="s">
        <v>66</v>
      </c>
      <c r="H182" s="158" t="s">
        <v>66</v>
      </c>
      <c r="I182" s="144" t="s">
        <v>739</v>
      </c>
    </row>
    <row r="183" spans="1:9" x14ac:dyDescent="0.25">
      <c r="A183" s="106"/>
      <c r="B183" s="19" t="s">
        <v>738</v>
      </c>
      <c r="C183" s="19"/>
      <c r="D183" s="50" t="s">
        <v>740</v>
      </c>
      <c r="E183" s="71">
        <v>2.2000000000000002</v>
      </c>
      <c r="F183" s="14" t="s">
        <v>741</v>
      </c>
      <c r="G183" s="159" t="s">
        <v>66</v>
      </c>
      <c r="H183" s="158" t="s">
        <v>66</v>
      </c>
      <c r="I183" s="144" t="s">
        <v>739</v>
      </c>
    </row>
    <row r="184" spans="1:9" x14ac:dyDescent="0.25">
      <c r="A184" s="106"/>
      <c r="B184" s="19" t="s">
        <v>742</v>
      </c>
      <c r="C184" s="19"/>
      <c r="D184" s="50" t="s">
        <v>743</v>
      </c>
      <c r="E184" s="50">
        <v>15</v>
      </c>
      <c r="F184" s="10" t="s">
        <v>503</v>
      </c>
      <c r="G184" s="35" t="s">
        <v>12</v>
      </c>
      <c r="H184" s="35" t="s">
        <v>34</v>
      </c>
      <c r="I184" s="145" t="s">
        <v>739</v>
      </c>
    </row>
    <row r="185" spans="1:9" x14ac:dyDescent="0.25">
      <c r="A185" s="106"/>
      <c r="B185" s="19" t="s">
        <v>744</v>
      </c>
      <c r="C185" s="19"/>
      <c r="D185" s="50" t="s">
        <v>70</v>
      </c>
      <c r="E185" s="10">
        <v>15</v>
      </c>
      <c r="F185" s="10" t="s">
        <v>745</v>
      </c>
      <c r="G185" s="35" t="s">
        <v>66</v>
      </c>
      <c r="H185" s="35" t="s">
        <v>216</v>
      </c>
      <c r="I185" s="145" t="s">
        <v>746</v>
      </c>
    </row>
    <row r="186" spans="1:9" x14ac:dyDescent="0.25">
      <c r="A186" s="106"/>
      <c r="B186" s="19" t="s">
        <v>747</v>
      </c>
      <c r="C186" s="19"/>
      <c r="D186" s="50" t="s">
        <v>483</v>
      </c>
      <c r="E186" s="10">
        <v>11</v>
      </c>
      <c r="F186" s="10" t="s">
        <v>629</v>
      </c>
      <c r="G186" s="35" t="s">
        <v>178</v>
      </c>
      <c r="H186" s="35" t="s">
        <v>34</v>
      </c>
      <c r="I186" s="145"/>
    </row>
    <row r="187" spans="1:9" x14ac:dyDescent="0.25">
      <c r="A187" s="106"/>
      <c r="B187" s="19" t="s">
        <v>747</v>
      </c>
      <c r="C187" s="19"/>
      <c r="D187" s="50" t="s">
        <v>748</v>
      </c>
      <c r="E187" s="10">
        <v>30</v>
      </c>
      <c r="F187" s="10" t="s">
        <v>749</v>
      </c>
      <c r="G187" s="35" t="s">
        <v>73</v>
      </c>
      <c r="H187" s="35" t="s">
        <v>73</v>
      </c>
      <c r="I187" s="145" t="s">
        <v>750</v>
      </c>
    </row>
    <row r="188" spans="1:9" ht="15.75" thickBot="1" x14ac:dyDescent="0.3">
      <c r="A188" s="106"/>
      <c r="B188" s="22" t="s">
        <v>751</v>
      </c>
      <c r="C188" s="22"/>
      <c r="D188" s="67" t="s">
        <v>452</v>
      </c>
      <c r="E188" s="12">
        <v>55</v>
      </c>
      <c r="F188" s="12" t="s">
        <v>752</v>
      </c>
      <c r="G188" s="160" t="s">
        <v>19</v>
      </c>
      <c r="H188" s="160" t="s">
        <v>19</v>
      </c>
      <c r="I188" s="147"/>
    </row>
    <row r="189" spans="1:9" x14ac:dyDescent="0.25">
      <c r="A189" s="286">
        <v>42431</v>
      </c>
      <c r="B189" s="287"/>
      <c r="C189" s="287"/>
      <c r="D189" s="287"/>
      <c r="E189" s="287"/>
      <c r="F189" s="287"/>
      <c r="G189" s="287"/>
      <c r="H189" s="287"/>
      <c r="I189" s="288"/>
    </row>
    <row r="190" spans="1:9" x14ac:dyDescent="0.25">
      <c r="A190" s="106"/>
      <c r="B190" s="19" t="s">
        <v>774</v>
      </c>
      <c r="C190" s="19"/>
      <c r="D190" s="50" t="s">
        <v>775</v>
      </c>
      <c r="E190" s="50">
        <v>22</v>
      </c>
      <c r="F190" s="10" t="s">
        <v>408</v>
      </c>
      <c r="G190" s="51" t="s">
        <v>178</v>
      </c>
      <c r="H190" s="35" t="s">
        <v>34</v>
      </c>
      <c r="I190" s="145" t="s">
        <v>739</v>
      </c>
    </row>
    <row r="191" spans="1:9" x14ac:dyDescent="0.25">
      <c r="A191" s="106"/>
      <c r="B191" s="19" t="s">
        <v>777</v>
      </c>
      <c r="C191" s="19"/>
      <c r="D191" s="50" t="s">
        <v>84</v>
      </c>
      <c r="E191" s="50">
        <v>15</v>
      </c>
      <c r="F191" s="10" t="s">
        <v>776</v>
      </c>
      <c r="G191" s="35" t="s">
        <v>12</v>
      </c>
      <c r="H191" s="35" t="s">
        <v>34</v>
      </c>
      <c r="I191" s="145" t="s">
        <v>739</v>
      </c>
    </row>
    <row r="192" spans="1:9" x14ac:dyDescent="0.25">
      <c r="A192" s="106"/>
      <c r="B192" s="19" t="s">
        <v>778</v>
      </c>
      <c r="C192" s="19"/>
      <c r="D192" s="50" t="s">
        <v>779</v>
      </c>
      <c r="E192" s="10">
        <v>7.5</v>
      </c>
      <c r="F192" s="10" t="s">
        <v>780</v>
      </c>
      <c r="G192" s="35" t="s">
        <v>178</v>
      </c>
      <c r="H192" s="35" t="s">
        <v>34</v>
      </c>
      <c r="I192" s="145" t="s">
        <v>121</v>
      </c>
    </row>
    <row r="193" spans="1:9" x14ac:dyDescent="0.25">
      <c r="A193" s="106"/>
      <c r="B193" s="19" t="s">
        <v>778</v>
      </c>
      <c r="C193" s="19"/>
      <c r="D193" s="50" t="s">
        <v>781</v>
      </c>
      <c r="E193" s="10">
        <v>7.5</v>
      </c>
      <c r="F193" s="10" t="s">
        <v>780</v>
      </c>
      <c r="G193" s="35" t="s">
        <v>178</v>
      </c>
      <c r="H193" s="35" t="s">
        <v>34</v>
      </c>
      <c r="I193" s="145" t="s">
        <v>121</v>
      </c>
    </row>
    <row r="194" spans="1:9" x14ac:dyDescent="0.25">
      <c r="A194" s="106"/>
      <c r="B194" s="19" t="s">
        <v>782</v>
      </c>
      <c r="C194" s="19"/>
      <c r="D194" s="50" t="s">
        <v>476</v>
      </c>
      <c r="E194" s="10">
        <v>15</v>
      </c>
      <c r="F194" s="10" t="s">
        <v>783</v>
      </c>
      <c r="G194" s="35" t="s">
        <v>178</v>
      </c>
      <c r="H194" s="35" t="s">
        <v>172</v>
      </c>
      <c r="I194" s="145" t="s">
        <v>746</v>
      </c>
    </row>
    <row r="195" spans="1:9" x14ac:dyDescent="0.25">
      <c r="A195" s="106"/>
      <c r="B195" s="19" t="s">
        <v>786</v>
      </c>
      <c r="C195" s="19"/>
      <c r="D195" s="50" t="s">
        <v>784</v>
      </c>
      <c r="E195" s="10">
        <v>30</v>
      </c>
      <c r="F195" s="10" t="s">
        <v>749</v>
      </c>
      <c r="G195" s="35" t="s">
        <v>178</v>
      </c>
      <c r="H195" s="35" t="s">
        <v>34</v>
      </c>
      <c r="I195" s="145" t="s">
        <v>785</v>
      </c>
    </row>
    <row r="196" spans="1:9" ht="15.75" thickBot="1" x14ac:dyDescent="0.3">
      <c r="A196" s="105"/>
      <c r="B196" s="66" t="s">
        <v>787</v>
      </c>
      <c r="C196" s="22"/>
      <c r="D196" s="67" t="s">
        <v>788</v>
      </c>
      <c r="E196" s="67">
        <v>150</v>
      </c>
      <c r="F196" s="12" t="s">
        <v>789</v>
      </c>
      <c r="G196" s="93" t="s">
        <v>178</v>
      </c>
      <c r="H196" s="93" t="s">
        <v>174</v>
      </c>
      <c r="I196" s="147" t="s">
        <v>790</v>
      </c>
    </row>
    <row r="197" spans="1:9" x14ac:dyDescent="0.25">
      <c r="A197" s="286">
        <v>42462</v>
      </c>
      <c r="B197" s="287"/>
      <c r="C197" s="287"/>
      <c r="D197" s="287"/>
      <c r="E197" s="287"/>
      <c r="F197" s="287"/>
      <c r="G197" s="287"/>
      <c r="H197" s="287"/>
      <c r="I197" s="288"/>
    </row>
    <row r="198" spans="1:9" x14ac:dyDescent="0.25">
      <c r="A198" s="106"/>
      <c r="B198" s="19" t="s">
        <v>795</v>
      </c>
      <c r="C198" s="19"/>
      <c r="D198" s="50" t="s">
        <v>798</v>
      </c>
      <c r="E198" s="50">
        <v>0.55000000000000004</v>
      </c>
      <c r="F198" s="10" t="s">
        <v>796</v>
      </c>
      <c r="G198" s="51" t="s">
        <v>797</v>
      </c>
      <c r="H198" s="35" t="s">
        <v>34</v>
      </c>
      <c r="I198" s="145" t="s">
        <v>799</v>
      </c>
    </row>
    <row r="199" spans="1:9" x14ac:dyDescent="0.25">
      <c r="A199" s="106"/>
      <c r="B199" s="19" t="s">
        <v>803</v>
      </c>
      <c r="C199" s="19"/>
      <c r="D199" s="50" t="s">
        <v>50</v>
      </c>
      <c r="E199" s="50">
        <v>75</v>
      </c>
      <c r="F199" s="32" t="s">
        <v>804</v>
      </c>
      <c r="G199" s="35" t="s">
        <v>178</v>
      </c>
      <c r="H199" s="35" t="s">
        <v>701</v>
      </c>
      <c r="I199" s="145" t="s">
        <v>805</v>
      </c>
    </row>
    <row r="200" spans="1:9" ht="15.75" thickBot="1" x14ac:dyDescent="0.3">
      <c r="A200" s="105"/>
      <c r="B200" s="22" t="s">
        <v>778</v>
      </c>
      <c r="C200" s="22"/>
      <c r="D200" s="67" t="s">
        <v>806</v>
      </c>
      <c r="E200" s="12">
        <v>15</v>
      </c>
      <c r="F200" s="12" t="s">
        <v>807</v>
      </c>
      <c r="G200" s="160" t="s">
        <v>178</v>
      </c>
      <c r="H200" s="160" t="s">
        <v>34</v>
      </c>
      <c r="I200" s="147" t="s">
        <v>121</v>
      </c>
    </row>
    <row r="201" spans="1:9" x14ac:dyDescent="0.25">
      <c r="A201" s="286">
        <v>42492</v>
      </c>
      <c r="B201" s="287"/>
      <c r="C201" s="287"/>
      <c r="D201" s="287"/>
      <c r="E201" s="287"/>
      <c r="F201" s="287"/>
      <c r="G201" s="287"/>
      <c r="H201" s="287"/>
      <c r="I201" s="288"/>
    </row>
    <row r="202" spans="1:9" x14ac:dyDescent="0.25">
      <c r="A202" s="117"/>
      <c r="B202" s="53" t="s">
        <v>812</v>
      </c>
      <c r="C202" s="53"/>
      <c r="D202" s="75" t="s">
        <v>813</v>
      </c>
      <c r="E202" s="75">
        <v>22</v>
      </c>
      <c r="F202" s="53" t="s">
        <v>838</v>
      </c>
      <c r="G202" s="135" t="s">
        <v>178</v>
      </c>
      <c r="H202" s="54" t="s">
        <v>172</v>
      </c>
      <c r="I202" s="150" t="s">
        <v>814</v>
      </c>
    </row>
    <row r="203" spans="1:9" x14ac:dyDescent="0.25">
      <c r="A203" s="117"/>
      <c r="B203" s="53" t="s">
        <v>815</v>
      </c>
      <c r="C203" s="53"/>
      <c r="D203" s="75" t="s">
        <v>816</v>
      </c>
      <c r="E203" s="75">
        <v>110</v>
      </c>
      <c r="F203" s="112" t="s">
        <v>817</v>
      </c>
      <c r="G203" s="54" t="s">
        <v>818</v>
      </c>
      <c r="H203" s="54" t="s">
        <v>819</v>
      </c>
      <c r="I203" s="150" t="s">
        <v>820</v>
      </c>
    </row>
    <row r="204" spans="1:9" x14ac:dyDescent="0.25">
      <c r="A204" s="117"/>
      <c r="B204" s="75" t="s">
        <v>821</v>
      </c>
      <c r="C204" s="53"/>
      <c r="D204" s="75" t="s">
        <v>822</v>
      </c>
      <c r="E204" s="75" t="s">
        <v>58</v>
      </c>
      <c r="F204" s="53" t="s">
        <v>170</v>
      </c>
      <c r="G204" s="135" t="s">
        <v>19</v>
      </c>
      <c r="H204" s="135" t="s">
        <v>819</v>
      </c>
      <c r="I204" s="150" t="s">
        <v>54</v>
      </c>
    </row>
    <row r="205" spans="1:9" x14ac:dyDescent="0.25">
      <c r="A205" s="117"/>
      <c r="B205" s="75" t="s">
        <v>821</v>
      </c>
      <c r="C205" s="53"/>
      <c r="D205" s="75" t="s">
        <v>823</v>
      </c>
      <c r="E205" s="53" t="s">
        <v>206</v>
      </c>
      <c r="F205" s="53" t="s">
        <v>98</v>
      </c>
      <c r="G205" s="135" t="s">
        <v>178</v>
      </c>
      <c r="H205" s="135" t="s">
        <v>824</v>
      </c>
      <c r="I205" s="150" t="s">
        <v>820</v>
      </c>
    </row>
    <row r="206" spans="1:9" ht="15.75" thickBot="1" x14ac:dyDescent="0.3">
      <c r="A206" s="117"/>
      <c r="B206" s="109" t="s">
        <v>825</v>
      </c>
      <c r="C206" s="129"/>
      <c r="D206" s="109" t="s">
        <v>826</v>
      </c>
      <c r="E206" s="129" t="s">
        <v>827</v>
      </c>
      <c r="F206" s="129" t="s">
        <v>543</v>
      </c>
      <c r="G206" s="162" t="s">
        <v>178</v>
      </c>
      <c r="H206" s="162" t="s">
        <v>172</v>
      </c>
      <c r="I206" s="151" t="s">
        <v>19</v>
      </c>
    </row>
    <row r="207" spans="1:9" x14ac:dyDescent="0.25">
      <c r="A207" s="295">
        <v>42537</v>
      </c>
      <c r="B207" s="296"/>
      <c r="C207" s="296"/>
      <c r="D207" s="296"/>
      <c r="E207" s="296"/>
      <c r="F207" s="296"/>
      <c r="G207" s="296"/>
      <c r="H207" s="296"/>
      <c r="I207" s="297"/>
    </row>
    <row r="208" spans="1:9" x14ac:dyDescent="0.25">
      <c r="A208" s="106"/>
      <c r="B208" s="75" t="s">
        <v>841</v>
      </c>
      <c r="C208" s="19"/>
      <c r="D208" s="75" t="s">
        <v>842</v>
      </c>
      <c r="E208" s="10"/>
      <c r="F208" s="10" t="s">
        <v>843</v>
      </c>
      <c r="G208" s="135" t="s">
        <v>178</v>
      </c>
      <c r="H208" s="135" t="s">
        <v>47</v>
      </c>
      <c r="I208" s="145"/>
    </row>
    <row r="209" spans="1:9" x14ac:dyDescent="0.25">
      <c r="A209" s="106"/>
      <c r="B209" s="75" t="s">
        <v>844</v>
      </c>
      <c r="C209" s="19"/>
      <c r="D209" s="75" t="s">
        <v>845</v>
      </c>
      <c r="E209" s="10"/>
      <c r="F209" s="10" t="s">
        <v>846</v>
      </c>
      <c r="G209" s="135" t="s">
        <v>178</v>
      </c>
      <c r="H209" s="135" t="s">
        <v>765</v>
      </c>
      <c r="I209" s="145" t="s">
        <v>847</v>
      </c>
    </row>
    <row r="210" spans="1:9" x14ac:dyDescent="0.25">
      <c r="A210" s="106"/>
      <c r="B210" s="75" t="s">
        <v>848</v>
      </c>
      <c r="C210" s="19"/>
      <c r="D210" s="75" t="s">
        <v>849</v>
      </c>
      <c r="E210" s="10" t="s">
        <v>319</v>
      </c>
      <c r="F210" s="10" t="s">
        <v>846</v>
      </c>
      <c r="G210" s="135" t="s">
        <v>178</v>
      </c>
      <c r="H210" s="135" t="s">
        <v>850</v>
      </c>
      <c r="I210" s="145" t="s">
        <v>851</v>
      </c>
    </row>
    <row r="211" spans="1:9" ht="15.75" thickBot="1" x14ac:dyDescent="0.3">
      <c r="A211" s="105"/>
      <c r="B211" s="118" t="s">
        <v>848</v>
      </c>
      <c r="C211" s="22"/>
      <c r="D211" s="118" t="s">
        <v>852</v>
      </c>
      <c r="E211" s="12" t="s">
        <v>854</v>
      </c>
      <c r="F211" s="12" t="s">
        <v>855</v>
      </c>
      <c r="G211" s="163" t="s">
        <v>853</v>
      </c>
      <c r="H211" s="163" t="s">
        <v>34</v>
      </c>
      <c r="I211" s="147" t="s">
        <v>746</v>
      </c>
    </row>
    <row r="212" spans="1:9" x14ac:dyDescent="0.25">
      <c r="A212" s="295">
        <v>42552</v>
      </c>
      <c r="B212" s="296"/>
      <c r="C212" s="296"/>
      <c r="D212" s="296"/>
      <c r="E212" s="296"/>
      <c r="F212" s="296"/>
      <c r="G212" s="296"/>
      <c r="H212" s="296"/>
      <c r="I212" s="297"/>
    </row>
    <row r="213" spans="1:9" x14ac:dyDescent="0.25">
      <c r="A213" s="106"/>
      <c r="B213" s="75"/>
      <c r="C213" s="19"/>
      <c r="D213" s="75"/>
      <c r="E213" s="10"/>
      <c r="F213" s="10"/>
      <c r="G213" s="135"/>
      <c r="H213" s="135"/>
      <c r="I213" s="145"/>
    </row>
    <row r="214" spans="1:9" x14ac:dyDescent="0.25">
      <c r="A214" s="106"/>
      <c r="B214" s="75"/>
      <c r="C214" s="19"/>
      <c r="D214" s="75"/>
      <c r="E214" s="10"/>
      <c r="F214" s="10"/>
      <c r="G214" s="135"/>
      <c r="H214" s="135"/>
      <c r="I214" s="145"/>
    </row>
    <row r="215" spans="1:9" x14ac:dyDescent="0.25">
      <c r="A215" s="106"/>
      <c r="B215" s="75"/>
      <c r="C215" s="19"/>
      <c r="D215" s="75"/>
      <c r="E215" s="10"/>
      <c r="F215" s="10"/>
      <c r="G215" s="135"/>
      <c r="H215" s="135"/>
      <c r="I215" s="145"/>
    </row>
    <row r="216" spans="1:9" ht="15.75" thickBot="1" x14ac:dyDescent="0.3">
      <c r="A216" s="105"/>
      <c r="B216" s="118"/>
      <c r="C216" s="22"/>
      <c r="D216" s="118"/>
      <c r="E216" s="12"/>
      <c r="F216" s="12"/>
      <c r="G216" s="163"/>
      <c r="H216" s="163"/>
      <c r="I216" s="147"/>
    </row>
    <row r="217" spans="1:9" ht="15.75" thickBot="1" x14ac:dyDescent="0.3">
      <c r="A217" s="292">
        <v>42583</v>
      </c>
      <c r="B217" s="293"/>
      <c r="C217" s="293"/>
      <c r="D217" s="293"/>
      <c r="E217" s="293"/>
      <c r="F217" s="293"/>
      <c r="G217" s="293"/>
      <c r="H217" s="293"/>
      <c r="I217" s="294"/>
    </row>
    <row r="218" spans="1:9" x14ac:dyDescent="0.25">
      <c r="A218" s="170">
        <v>1</v>
      </c>
      <c r="B218" s="165" t="s">
        <v>864</v>
      </c>
      <c r="C218" s="45"/>
      <c r="D218" s="165" t="s">
        <v>865</v>
      </c>
      <c r="E218" s="166" t="s">
        <v>866</v>
      </c>
      <c r="F218" s="166" t="s">
        <v>867</v>
      </c>
      <c r="G218" s="167" t="s">
        <v>178</v>
      </c>
      <c r="H218" s="167" t="s">
        <v>868</v>
      </c>
      <c r="I218" s="168" t="s">
        <v>847</v>
      </c>
    </row>
    <row r="219" spans="1:9" x14ac:dyDescent="0.25">
      <c r="A219" s="171">
        <v>2</v>
      </c>
      <c r="B219" s="75" t="s">
        <v>869</v>
      </c>
      <c r="C219" s="19"/>
      <c r="D219" s="75" t="s">
        <v>870</v>
      </c>
      <c r="E219" s="10" t="s">
        <v>871</v>
      </c>
      <c r="F219" s="10" t="s">
        <v>872</v>
      </c>
      <c r="G219" s="135" t="s">
        <v>178</v>
      </c>
      <c r="H219" s="135" t="s">
        <v>873</v>
      </c>
      <c r="I219" s="145" t="s">
        <v>121</v>
      </c>
    </row>
    <row r="220" spans="1:9" x14ac:dyDescent="0.25">
      <c r="A220" s="171">
        <v>3</v>
      </c>
      <c r="B220" s="75" t="s">
        <v>874</v>
      </c>
      <c r="C220" s="19"/>
      <c r="D220" s="75" t="s">
        <v>875</v>
      </c>
      <c r="E220" s="10" t="s">
        <v>876</v>
      </c>
      <c r="F220" s="10" t="s">
        <v>344</v>
      </c>
      <c r="G220" s="135" t="s">
        <v>178</v>
      </c>
      <c r="H220" s="135" t="s">
        <v>877</v>
      </c>
      <c r="I220" s="145" t="s">
        <v>878</v>
      </c>
    </row>
    <row r="221" spans="1:9" x14ac:dyDescent="0.25">
      <c r="A221" s="172">
        <v>4</v>
      </c>
      <c r="B221" s="75" t="s">
        <v>874</v>
      </c>
      <c r="C221" s="73"/>
      <c r="D221" s="109" t="s">
        <v>879</v>
      </c>
      <c r="E221" s="63" t="s">
        <v>880</v>
      </c>
      <c r="F221" s="63" t="s">
        <v>862</v>
      </c>
      <c r="G221" s="162" t="s">
        <v>178</v>
      </c>
      <c r="H221" s="135" t="s">
        <v>877</v>
      </c>
      <c r="I221" s="146" t="s">
        <v>881</v>
      </c>
    </row>
    <row r="222" spans="1:9" x14ac:dyDescent="0.25">
      <c r="A222" s="172">
        <v>5</v>
      </c>
      <c r="B222" s="109" t="s">
        <v>882</v>
      </c>
      <c r="C222" s="73"/>
      <c r="D222" s="109" t="s">
        <v>636</v>
      </c>
      <c r="E222" s="63" t="s">
        <v>827</v>
      </c>
      <c r="F222" s="63" t="s">
        <v>883</v>
      </c>
      <c r="G222" s="162" t="s">
        <v>178</v>
      </c>
      <c r="H222" s="162" t="s">
        <v>850</v>
      </c>
      <c r="I222" s="146" t="s">
        <v>884</v>
      </c>
    </row>
    <row r="223" spans="1:9" ht="30" x14ac:dyDescent="0.25">
      <c r="A223" s="172">
        <v>6</v>
      </c>
      <c r="B223" s="109" t="s">
        <v>889</v>
      </c>
      <c r="C223" s="73"/>
      <c r="D223" s="164" t="s">
        <v>885</v>
      </c>
      <c r="E223" s="63" t="s">
        <v>886</v>
      </c>
      <c r="F223" s="63" t="s">
        <v>887</v>
      </c>
      <c r="G223" s="162" t="s">
        <v>888</v>
      </c>
      <c r="H223" s="162" t="s">
        <v>863</v>
      </c>
      <c r="I223" s="146" t="s">
        <v>888</v>
      </c>
    </row>
    <row r="224" spans="1:9" x14ac:dyDescent="0.25">
      <c r="A224" s="171">
        <v>7</v>
      </c>
      <c r="B224" s="75" t="s">
        <v>889</v>
      </c>
      <c r="C224" s="19"/>
      <c r="D224" s="75" t="s">
        <v>890</v>
      </c>
      <c r="E224" s="119" t="s">
        <v>891</v>
      </c>
      <c r="F224" s="10" t="s">
        <v>344</v>
      </c>
      <c r="G224" s="135" t="s">
        <v>888</v>
      </c>
      <c r="H224" s="135" t="s">
        <v>892</v>
      </c>
      <c r="I224" s="145" t="s">
        <v>888</v>
      </c>
    </row>
    <row r="225" spans="1:9" ht="15.75" thickBot="1" x14ac:dyDescent="0.3">
      <c r="A225" s="173">
        <v>8</v>
      </c>
      <c r="B225" s="118" t="s">
        <v>893</v>
      </c>
      <c r="C225" s="22"/>
      <c r="D225" s="118" t="s">
        <v>894</v>
      </c>
      <c r="E225" s="12" t="s">
        <v>895</v>
      </c>
      <c r="F225" s="12" t="s">
        <v>896</v>
      </c>
      <c r="G225" s="160" t="s">
        <v>897</v>
      </c>
      <c r="H225" s="160" t="s">
        <v>862</v>
      </c>
      <c r="I225" s="169" t="s">
        <v>897</v>
      </c>
    </row>
    <row r="226" spans="1:9" ht="15.75" thickBot="1" x14ac:dyDescent="0.3">
      <c r="A226" s="292">
        <v>42614</v>
      </c>
      <c r="B226" s="293"/>
      <c r="C226" s="293"/>
      <c r="D226" s="293"/>
      <c r="E226" s="293"/>
      <c r="F226" s="293"/>
      <c r="G226" s="293"/>
      <c r="H226" s="293"/>
      <c r="I226" s="294"/>
    </row>
    <row r="227" spans="1:9" x14ac:dyDescent="0.25">
      <c r="A227" s="170">
        <v>1</v>
      </c>
      <c r="B227" s="165" t="s">
        <v>902</v>
      </c>
      <c r="C227" s="45"/>
      <c r="D227" s="165" t="s">
        <v>903</v>
      </c>
      <c r="E227" s="166" t="s">
        <v>904</v>
      </c>
      <c r="F227" s="166" t="s">
        <v>905</v>
      </c>
      <c r="G227" s="167" t="s">
        <v>897</v>
      </c>
      <c r="H227" s="167" t="s">
        <v>863</v>
      </c>
      <c r="I227" s="168" t="s">
        <v>897</v>
      </c>
    </row>
    <row r="228" spans="1:9" x14ac:dyDescent="0.25">
      <c r="A228" s="171">
        <v>2</v>
      </c>
      <c r="B228" s="75" t="s">
        <v>906</v>
      </c>
      <c r="C228" s="176" t="s">
        <v>937</v>
      </c>
      <c r="D228" s="75" t="s">
        <v>907</v>
      </c>
      <c r="E228" s="10" t="s">
        <v>908</v>
      </c>
      <c r="F228" s="10" t="s">
        <v>867</v>
      </c>
      <c r="G228" s="135" t="s">
        <v>73</v>
      </c>
      <c r="H228" s="135" t="s">
        <v>909</v>
      </c>
      <c r="I228" s="145" t="s">
        <v>910</v>
      </c>
    </row>
    <row r="229" spans="1:9" x14ac:dyDescent="0.25">
      <c r="A229" s="171">
        <v>3</v>
      </c>
      <c r="B229" s="75" t="s">
        <v>911</v>
      </c>
      <c r="C229" s="176" t="s">
        <v>938</v>
      </c>
      <c r="D229" s="75" t="s">
        <v>806</v>
      </c>
      <c r="E229" s="10" t="s">
        <v>912</v>
      </c>
      <c r="F229" s="10" t="s">
        <v>913</v>
      </c>
      <c r="G229" s="135" t="s">
        <v>178</v>
      </c>
      <c r="H229" s="135" t="s">
        <v>73</v>
      </c>
      <c r="I229" s="145" t="s">
        <v>914</v>
      </c>
    </row>
    <row r="230" spans="1:9" x14ac:dyDescent="0.25">
      <c r="A230" s="172">
        <v>4</v>
      </c>
      <c r="B230" s="75" t="s">
        <v>917</v>
      </c>
      <c r="C230" s="177" t="s">
        <v>188</v>
      </c>
      <c r="D230" s="109" t="s">
        <v>145</v>
      </c>
      <c r="E230" s="63" t="s">
        <v>827</v>
      </c>
      <c r="F230" s="63" t="s">
        <v>915</v>
      </c>
      <c r="G230" s="162" t="s">
        <v>178</v>
      </c>
      <c r="H230" s="135" t="s">
        <v>819</v>
      </c>
      <c r="I230" s="146" t="s">
        <v>916</v>
      </c>
    </row>
    <row r="231" spans="1:9" x14ac:dyDescent="0.25">
      <c r="A231" s="172">
        <v>5</v>
      </c>
      <c r="B231" s="109" t="s">
        <v>918</v>
      </c>
      <c r="C231" s="177" t="s">
        <v>939</v>
      </c>
      <c r="D231" s="109" t="s">
        <v>919</v>
      </c>
      <c r="E231" s="63" t="s">
        <v>912</v>
      </c>
      <c r="F231" s="63" t="s">
        <v>913</v>
      </c>
      <c r="G231" s="162" t="s">
        <v>178</v>
      </c>
      <c r="H231" s="162" t="s">
        <v>863</v>
      </c>
      <c r="I231" s="146" t="s">
        <v>920</v>
      </c>
    </row>
    <row r="232" spans="1:9" x14ac:dyDescent="0.25">
      <c r="A232" s="172">
        <v>6</v>
      </c>
      <c r="B232" s="109" t="s">
        <v>921</v>
      </c>
      <c r="C232" s="177" t="s">
        <v>940</v>
      </c>
      <c r="D232" s="164" t="s">
        <v>922</v>
      </c>
      <c r="E232" s="63" t="s">
        <v>886</v>
      </c>
      <c r="F232" s="63" t="s">
        <v>923</v>
      </c>
      <c r="G232" s="162" t="s">
        <v>178</v>
      </c>
      <c r="H232" s="162" t="s">
        <v>253</v>
      </c>
      <c r="I232" s="146" t="s">
        <v>13</v>
      </c>
    </row>
    <row r="233" spans="1:9" x14ac:dyDescent="0.25">
      <c r="A233" s="171">
        <v>7</v>
      </c>
      <c r="B233" s="75" t="s">
        <v>924</v>
      </c>
      <c r="C233" s="176" t="s">
        <v>185</v>
      </c>
      <c r="D233" s="75" t="s">
        <v>146</v>
      </c>
      <c r="E233" s="119" t="s">
        <v>10</v>
      </c>
      <c r="F233" s="10" t="s">
        <v>925</v>
      </c>
      <c r="G233" s="135" t="s">
        <v>178</v>
      </c>
      <c r="H233" s="135" t="s">
        <v>926</v>
      </c>
      <c r="I233" s="145" t="s">
        <v>916</v>
      </c>
    </row>
    <row r="234" spans="1:9" ht="15.75" thickBot="1" x14ac:dyDescent="0.3">
      <c r="A234" s="173">
        <v>8</v>
      </c>
      <c r="B234" s="118" t="s">
        <v>927</v>
      </c>
      <c r="C234" s="178" t="s">
        <v>941</v>
      </c>
      <c r="D234" s="118" t="s">
        <v>928</v>
      </c>
      <c r="E234" s="12" t="s">
        <v>929</v>
      </c>
      <c r="F234" s="12" t="s">
        <v>930</v>
      </c>
      <c r="G234" s="160" t="s">
        <v>19</v>
      </c>
      <c r="H234" s="160" t="s">
        <v>931</v>
      </c>
      <c r="I234" s="169" t="s">
        <v>932</v>
      </c>
    </row>
    <row r="235" spans="1:9" ht="15.75" thickBot="1" x14ac:dyDescent="0.3">
      <c r="A235" s="292">
        <v>42644</v>
      </c>
      <c r="B235" s="293"/>
      <c r="C235" s="293"/>
      <c r="D235" s="293"/>
      <c r="E235" s="293"/>
      <c r="F235" s="293"/>
      <c r="G235" s="293"/>
      <c r="H235" s="293"/>
      <c r="I235" s="294"/>
    </row>
    <row r="236" spans="1:9" x14ac:dyDescent="0.25">
      <c r="A236" s="170">
        <v>1</v>
      </c>
      <c r="B236" s="165" t="s">
        <v>942</v>
      </c>
      <c r="C236" s="214" t="s">
        <v>1441</v>
      </c>
      <c r="D236" s="165" t="s">
        <v>943</v>
      </c>
      <c r="E236" s="166" t="s">
        <v>944</v>
      </c>
      <c r="F236" s="166" t="s">
        <v>945</v>
      </c>
      <c r="G236" s="167" t="s">
        <v>178</v>
      </c>
      <c r="H236" s="167" t="s">
        <v>34</v>
      </c>
      <c r="I236" s="168" t="s">
        <v>13</v>
      </c>
    </row>
    <row r="237" spans="1:9" x14ac:dyDescent="0.25">
      <c r="A237" s="171">
        <v>2</v>
      </c>
      <c r="B237" s="75" t="s">
        <v>958</v>
      </c>
      <c r="C237" s="32" t="s">
        <v>62</v>
      </c>
      <c r="D237" s="75" t="s">
        <v>947</v>
      </c>
      <c r="E237" s="10" t="s">
        <v>948</v>
      </c>
      <c r="F237" s="10" t="s">
        <v>945</v>
      </c>
      <c r="G237" s="135" t="s">
        <v>178</v>
      </c>
      <c r="H237" s="135" t="s">
        <v>950</v>
      </c>
      <c r="I237" s="145" t="s">
        <v>949</v>
      </c>
    </row>
    <row r="238" spans="1:9" x14ac:dyDescent="0.25">
      <c r="A238" s="171">
        <v>3</v>
      </c>
      <c r="B238" s="75" t="s">
        <v>959</v>
      </c>
      <c r="C238" s="213" t="s">
        <v>2419</v>
      </c>
      <c r="D238" s="75" t="s">
        <v>946</v>
      </c>
      <c r="E238" s="119" t="s">
        <v>891</v>
      </c>
      <c r="F238" s="10" t="s">
        <v>344</v>
      </c>
      <c r="G238" s="135" t="s">
        <v>178</v>
      </c>
      <c r="H238" s="135" t="s">
        <v>951</v>
      </c>
      <c r="I238" s="145" t="s">
        <v>952</v>
      </c>
    </row>
    <row r="239" spans="1:9" x14ac:dyDescent="0.25">
      <c r="A239" s="172">
        <v>4</v>
      </c>
      <c r="B239" s="75" t="s">
        <v>957</v>
      </c>
      <c r="C239" s="19" t="s">
        <v>2362</v>
      </c>
      <c r="D239" s="164" t="s">
        <v>2424</v>
      </c>
      <c r="E239" s="63" t="s">
        <v>866</v>
      </c>
      <c r="F239" s="63" t="s">
        <v>953</v>
      </c>
      <c r="G239" s="162" t="s">
        <v>19</v>
      </c>
      <c r="H239" s="135" t="s">
        <v>34</v>
      </c>
      <c r="I239" s="146" t="s">
        <v>19</v>
      </c>
    </row>
    <row r="240" spans="1:9" x14ac:dyDescent="0.25">
      <c r="A240" s="172">
        <v>5</v>
      </c>
      <c r="B240" s="75" t="s">
        <v>957</v>
      </c>
      <c r="C240" s="19" t="s">
        <v>2361</v>
      </c>
      <c r="D240" s="75" t="s">
        <v>955</v>
      </c>
      <c r="E240" s="10" t="s">
        <v>866</v>
      </c>
      <c r="F240" s="10" t="s">
        <v>953</v>
      </c>
      <c r="G240" s="135" t="s">
        <v>19</v>
      </c>
      <c r="H240" s="135" t="s">
        <v>954</v>
      </c>
      <c r="I240" s="145" t="s">
        <v>19</v>
      </c>
    </row>
    <row r="241" spans="1:9" ht="15.75" thickBot="1" x14ac:dyDescent="0.3">
      <c r="A241" s="215">
        <v>6</v>
      </c>
      <c r="B241" s="75" t="s">
        <v>957</v>
      </c>
      <c r="C241" s="19" t="s">
        <v>1478</v>
      </c>
      <c r="D241" s="183" t="s">
        <v>956</v>
      </c>
      <c r="E241" s="119" t="s">
        <v>891</v>
      </c>
      <c r="F241" s="10" t="s">
        <v>344</v>
      </c>
      <c r="G241" s="135" t="s">
        <v>19</v>
      </c>
      <c r="H241" s="135" t="s">
        <v>174</v>
      </c>
      <c r="I241" s="145" t="s">
        <v>19</v>
      </c>
    </row>
    <row r="242" spans="1:9" ht="15.75" thickBot="1" x14ac:dyDescent="0.3">
      <c r="A242" s="215">
        <v>6</v>
      </c>
      <c r="B242" s="216" t="s">
        <v>2420</v>
      </c>
      <c r="C242" s="222" t="s">
        <v>1</v>
      </c>
      <c r="D242" s="217" t="s">
        <v>1839</v>
      </c>
      <c r="E242" s="218" t="s">
        <v>2421</v>
      </c>
      <c r="F242" s="219" t="s">
        <v>2422</v>
      </c>
      <c r="G242" s="220" t="s">
        <v>196</v>
      </c>
      <c r="H242" s="220" t="s">
        <v>174</v>
      </c>
      <c r="I242" s="221" t="s">
        <v>2423</v>
      </c>
    </row>
    <row r="243" spans="1:9" ht="15.75" thickBot="1" x14ac:dyDescent="0.3">
      <c r="A243" s="292">
        <v>42675</v>
      </c>
      <c r="B243" s="293"/>
      <c r="C243" s="293"/>
      <c r="D243" s="293"/>
      <c r="E243" s="293"/>
      <c r="F243" s="293"/>
      <c r="G243" s="293"/>
      <c r="H243" s="293"/>
      <c r="I243" s="294"/>
    </row>
    <row r="244" spans="1:9" ht="30" x14ac:dyDescent="0.25">
      <c r="A244" s="233">
        <v>1</v>
      </c>
      <c r="B244" s="235" t="s">
        <v>2426</v>
      </c>
      <c r="C244" s="236" t="s">
        <v>1610</v>
      </c>
      <c r="D244" s="165" t="s">
        <v>516</v>
      </c>
      <c r="E244" s="166" t="s">
        <v>886</v>
      </c>
      <c r="F244" s="166" t="s">
        <v>2427</v>
      </c>
      <c r="G244" s="167" t="s">
        <v>34</v>
      </c>
      <c r="H244" s="167" t="s">
        <v>34</v>
      </c>
      <c r="I244" s="168" t="s">
        <v>13</v>
      </c>
    </row>
    <row r="245" spans="1:9" x14ac:dyDescent="0.25">
      <c r="A245" s="234">
        <v>2</v>
      </c>
      <c r="B245" s="237" t="s">
        <v>2435</v>
      </c>
      <c r="C245" s="180" t="s">
        <v>1604</v>
      </c>
      <c r="D245" s="75" t="s">
        <v>1605</v>
      </c>
      <c r="E245" s="10" t="s">
        <v>2428</v>
      </c>
      <c r="F245" s="10" t="s">
        <v>2429</v>
      </c>
      <c r="G245" s="135" t="s">
        <v>178</v>
      </c>
      <c r="H245" s="135" t="s">
        <v>5</v>
      </c>
      <c r="I245" s="145" t="s">
        <v>949</v>
      </c>
    </row>
    <row r="246" spans="1:9" x14ac:dyDescent="0.25">
      <c r="A246" s="234">
        <v>3</v>
      </c>
      <c r="B246" s="237" t="s">
        <v>2436</v>
      </c>
      <c r="C246" s="213" t="s">
        <v>2456</v>
      </c>
      <c r="D246" s="75" t="s">
        <v>2431</v>
      </c>
      <c r="E246" s="119" t="s">
        <v>871</v>
      </c>
      <c r="F246" s="10" t="s">
        <v>2432</v>
      </c>
      <c r="G246" s="135" t="s">
        <v>159</v>
      </c>
      <c r="H246" s="135" t="s">
        <v>539</v>
      </c>
      <c r="I246" s="145" t="s">
        <v>860</v>
      </c>
    </row>
    <row r="247" spans="1:9" x14ac:dyDescent="0.25">
      <c r="A247" s="234">
        <v>4</v>
      </c>
      <c r="B247" s="237" t="s">
        <v>2437</v>
      </c>
      <c r="C247" s="19" t="s">
        <v>2455</v>
      </c>
      <c r="D247" s="164" t="s">
        <v>2454</v>
      </c>
      <c r="E247" s="63" t="s">
        <v>2433</v>
      </c>
      <c r="F247" s="63" t="s">
        <v>2434</v>
      </c>
      <c r="G247" s="162" t="s">
        <v>73</v>
      </c>
      <c r="H247" s="135" t="s">
        <v>539</v>
      </c>
      <c r="I247" s="150" t="s">
        <v>860</v>
      </c>
    </row>
    <row r="248" spans="1:9" x14ac:dyDescent="0.25">
      <c r="A248" s="234">
        <v>5</v>
      </c>
      <c r="B248" s="237" t="s">
        <v>2438</v>
      </c>
      <c r="C248" s="32" t="s">
        <v>1072</v>
      </c>
      <c r="D248" s="75" t="s">
        <v>1074</v>
      </c>
      <c r="E248" s="10" t="s">
        <v>2439</v>
      </c>
      <c r="F248" s="10" t="s">
        <v>2440</v>
      </c>
      <c r="G248" s="135" t="s">
        <v>178</v>
      </c>
      <c r="H248" s="135" t="s">
        <v>2441</v>
      </c>
      <c r="I248" s="145" t="s">
        <v>2430</v>
      </c>
    </row>
    <row r="249" spans="1:9" x14ac:dyDescent="0.25">
      <c r="A249" s="234">
        <v>6</v>
      </c>
      <c r="B249" s="237" t="s">
        <v>2446</v>
      </c>
      <c r="C249" s="32" t="s">
        <v>1086</v>
      </c>
      <c r="D249" s="183" t="s">
        <v>1602</v>
      </c>
      <c r="E249" s="119" t="s">
        <v>2442</v>
      </c>
      <c r="F249" s="10" t="s">
        <v>2443</v>
      </c>
      <c r="G249" s="135" t="s">
        <v>178</v>
      </c>
      <c r="H249" s="135" t="s">
        <v>19</v>
      </c>
      <c r="I249" s="145" t="s">
        <v>949</v>
      </c>
    </row>
    <row r="250" spans="1:9" x14ac:dyDescent="0.25">
      <c r="A250" s="234">
        <v>7</v>
      </c>
      <c r="B250" s="238" t="s">
        <v>2447</v>
      </c>
      <c r="C250" s="61" t="s">
        <v>1042</v>
      </c>
      <c r="D250" s="229" t="s">
        <v>1044</v>
      </c>
      <c r="E250" s="230" t="s">
        <v>565</v>
      </c>
      <c r="F250" s="77" t="s">
        <v>2444</v>
      </c>
      <c r="G250" s="231" t="s">
        <v>2445</v>
      </c>
      <c r="H250" s="231" t="s">
        <v>172</v>
      </c>
      <c r="I250" s="232" t="s">
        <v>884</v>
      </c>
    </row>
    <row r="251" spans="1:9" x14ac:dyDescent="0.25">
      <c r="A251" s="234">
        <v>8</v>
      </c>
      <c r="B251" s="237" t="s">
        <v>2448</v>
      </c>
      <c r="C251" s="19" t="s">
        <v>2450</v>
      </c>
      <c r="D251" s="183" t="s">
        <v>529</v>
      </c>
      <c r="E251" s="10" t="s">
        <v>827</v>
      </c>
      <c r="F251" s="10" t="s">
        <v>945</v>
      </c>
      <c r="G251" s="35" t="s">
        <v>178</v>
      </c>
      <c r="H251" s="35" t="s">
        <v>73</v>
      </c>
      <c r="I251" s="239" t="s">
        <v>19</v>
      </c>
    </row>
    <row r="252" spans="1:9" x14ac:dyDescent="0.25">
      <c r="A252" s="234">
        <v>9</v>
      </c>
      <c r="B252" s="237" t="s">
        <v>2448</v>
      </c>
      <c r="C252" s="19" t="s">
        <v>2451</v>
      </c>
      <c r="D252" s="183" t="s">
        <v>1469</v>
      </c>
      <c r="E252" s="10" t="s">
        <v>827</v>
      </c>
      <c r="F252" s="10" t="s">
        <v>945</v>
      </c>
      <c r="G252" s="35" t="s">
        <v>178</v>
      </c>
      <c r="H252" s="35" t="s">
        <v>73</v>
      </c>
      <c r="I252" s="239" t="s">
        <v>19</v>
      </c>
    </row>
    <row r="253" spans="1:9" x14ac:dyDescent="0.25">
      <c r="A253" s="234">
        <v>10</v>
      </c>
      <c r="B253" s="237" t="s">
        <v>2449</v>
      </c>
      <c r="C253" s="19" t="s">
        <v>2452</v>
      </c>
      <c r="D253" s="183" t="s">
        <v>528</v>
      </c>
      <c r="E253" s="10" t="s">
        <v>827</v>
      </c>
      <c r="F253" s="10" t="s">
        <v>945</v>
      </c>
      <c r="G253" s="35" t="s">
        <v>178</v>
      </c>
      <c r="H253" s="35" t="s">
        <v>73</v>
      </c>
      <c r="I253" s="239" t="s">
        <v>19</v>
      </c>
    </row>
    <row r="254" spans="1:9" x14ac:dyDescent="0.25">
      <c r="A254" s="234">
        <v>11</v>
      </c>
      <c r="B254" s="237" t="s">
        <v>2449</v>
      </c>
      <c r="C254" s="19" t="s">
        <v>2374</v>
      </c>
      <c r="D254" s="183" t="s">
        <v>1480</v>
      </c>
      <c r="E254" s="10" t="s">
        <v>10</v>
      </c>
      <c r="F254" s="10" t="s">
        <v>925</v>
      </c>
      <c r="G254" s="35" t="s">
        <v>178</v>
      </c>
      <c r="H254" s="35" t="s">
        <v>66</v>
      </c>
      <c r="I254" s="239" t="s">
        <v>19</v>
      </c>
    </row>
    <row r="255" spans="1:9" ht="15.75" thickBot="1" x14ac:dyDescent="0.3">
      <c r="A255" s="234">
        <v>12</v>
      </c>
      <c r="B255" s="240" t="s">
        <v>2449</v>
      </c>
      <c r="C255" s="22" t="s">
        <v>116</v>
      </c>
      <c r="D255" s="12" t="s">
        <v>117</v>
      </c>
      <c r="E255" s="12" t="s">
        <v>2453</v>
      </c>
      <c r="F255" s="12" t="s">
        <v>953</v>
      </c>
      <c r="G255" s="160" t="s">
        <v>178</v>
      </c>
      <c r="H255" s="160" t="s">
        <v>73</v>
      </c>
      <c r="I255" s="169" t="s">
        <v>19</v>
      </c>
    </row>
    <row r="256" spans="1:9" ht="15.75" thickBot="1" x14ac:dyDescent="0.3">
      <c r="A256" s="292">
        <v>42705</v>
      </c>
      <c r="B256" s="293"/>
      <c r="C256" s="293"/>
      <c r="D256" s="293"/>
      <c r="E256" s="293"/>
      <c r="F256" s="293"/>
      <c r="G256" s="293"/>
      <c r="H256" s="293"/>
      <c r="I256" s="294"/>
    </row>
    <row r="257" spans="1:9" x14ac:dyDescent="0.25">
      <c r="A257" s="35">
        <v>1</v>
      </c>
      <c r="B257" s="242" t="s">
        <v>2466</v>
      </c>
      <c r="C257" s="179" t="s">
        <v>1117</v>
      </c>
      <c r="D257" s="165" t="s">
        <v>1119</v>
      </c>
      <c r="E257" s="166" t="s">
        <v>2467</v>
      </c>
      <c r="F257" s="166" t="s">
        <v>2468</v>
      </c>
      <c r="G257" s="167" t="s">
        <v>196</v>
      </c>
      <c r="H257" s="167" t="s">
        <v>2469</v>
      </c>
      <c r="I257" s="168" t="s">
        <v>236</v>
      </c>
    </row>
    <row r="258" spans="1:9" x14ac:dyDescent="0.25">
      <c r="A258" s="35">
        <v>2</v>
      </c>
      <c r="B258" s="243" t="s">
        <v>2471</v>
      </c>
      <c r="C258" s="179" t="s">
        <v>1663</v>
      </c>
      <c r="D258" s="75" t="s">
        <v>1664</v>
      </c>
      <c r="E258" s="10" t="s">
        <v>2472</v>
      </c>
      <c r="F258" s="10" t="s">
        <v>2443</v>
      </c>
      <c r="G258" s="135" t="s">
        <v>178</v>
      </c>
      <c r="H258" s="135" t="s">
        <v>2473</v>
      </c>
      <c r="I258" s="145" t="s">
        <v>13</v>
      </c>
    </row>
    <row r="259" spans="1:9" x14ac:dyDescent="0.25">
      <c r="A259" s="35">
        <v>3</v>
      </c>
      <c r="B259" s="243" t="s">
        <v>2474</v>
      </c>
      <c r="C259" s="179" t="s">
        <v>1805</v>
      </c>
      <c r="D259" s="75" t="s">
        <v>70</v>
      </c>
      <c r="E259" s="10" t="s">
        <v>2472</v>
      </c>
      <c r="F259" s="10" t="s">
        <v>2443</v>
      </c>
      <c r="G259" s="135" t="s">
        <v>2475</v>
      </c>
      <c r="H259" s="135" t="s">
        <v>19</v>
      </c>
      <c r="I259" s="145" t="s">
        <v>932</v>
      </c>
    </row>
    <row r="260" spans="1:9" x14ac:dyDescent="0.25">
      <c r="A260" s="35">
        <v>4</v>
      </c>
      <c r="B260" s="243" t="s">
        <v>2476</v>
      </c>
      <c r="C260" s="179" t="s">
        <v>1807</v>
      </c>
      <c r="D260" s="164" t="s">
        <v>849</v>
      </c>
      <c r="E260" s="10" t="s">
        <v>2472</v>
      </c>
      <c r="F260" s="10" t="s">
        <v>2443</v>
      </c>
      <c r="G260" s="162" t="s">
        <v>178</v>
      </c>
      <c r="H260" s="135" t="s">
        <v>19</v>
      </c>
      <c r="I260" s="150" t="s">
        <v>932</v>
      </c>
    </row>
    <row r="261" spans="1:9" x14ac:dyDescent="0.25">
      <c r="A261" s="35">
        <v>5</v>
      </c>
      <c r="B261" s="243" t="s">
        <v>2477</v>
      </c>
      <c r="C261" s="179" t="s">
        <v>991</v>
      </c>
      <c r="D261" s="75" t="s">
        <v>649</v>
      </c>
      <c r="E261" s="10" t="s">
        <v>2478</v>
      </c>
      <c r="F261" s="10" t="s">
        <v>2479</v>
      </c>
      <c r="G261" s="135" t="s">
        <v>178</v>
      </c>
      <c r="H261" s="135" t="s">
        <v>2480</v>
      </c>
      <c r="I261" s="145" t="s">
        <v>236</v>
      </c>
    </row>
    <row r="262" spans="1:9" x14ac:dyDescent="0.25">
      <c r="A262" s="35">
        <v>6</v>
      </c>
      <c r="B262" s="243" t="s">
        <v>2481</v>
      </c>
      <c r="C262" s="179" t="s">
        <v>2486</v>
      </c>
      <c r="D262" s="183" t="s">
        <v>150</v>
      </c>
      <c r="E262" s="119" t="s">
        <v>2470</v>
      </c>
      <c r="F262" s="10" t="s">
        <v>2482</v>
      </c>
      <c r="G262" s="135" t="s">
        <v>163</v>
      </c>
      <c r="H262" s="135" t="s">
        <v>66</v>
      </c>
      <c r="I262" s="145" t="s">
        <v>163</v>
      </c>
    </row>
    <row r="263" spans="1:9" ht="15.75" thickBot="1" x14ac:dyDescent="0.3">
      <c r="A263" s="35"/>
      <c r="B263" s="244"/>
      <c r="C263" s="241"/>
      <c r="D263" s="217"/>
      <c r="E263" s="218"/>
      <c r="F263" s="219"/>
      <c r="G263" s="220"/>
      <c r="H263" s="220"/>
      <c r="I263" s="221"/>
    </row>
    <row r="264" spans="1:9" ht="15.75" thickBot="1" x14ac:dyDescent="0.3">
      <c r="A264" s="292">
        <v>42736</v>
      </c>
      <c r="B264" s="293"/>
      <c r="C264" s="293"/>
      <c r="D264" s="293"/>
      <c r="E264" s="293"/>
      <c r="F264" s="293"/>
      <c r="G264" s="293"/>
      <c r="H264" s="293"/>
      <c r="I264" s="294"/>
    </row>
    <row r="265" spans="1:9" x14ac:dyDescent="0.25">
      <c r="A265" s="170">
        <v>1</v>
      </c>
      <c r="B265" s="165" t="s">
        <v>2487</v>
      </c>
      <c r="C265" s="245" t="s">
        <v>1401</v>
      </c>
      <c r="D265" s="165" t="s">
        <v>426</v>
      </c>
      <c r="E265" s="166" t="s">
        <v>827</v>
      </c>
      <c r="F265" s="166" t="s">
        <v>2488</v>
      </c>
      <c r="G265" s="167" t="s">
        <v>178</v>
      </c>
      <c r="H265" s="167" t="s">
        <v>34</v>
      </c>
      <c r="I265" s="168" t="s">
        <v>13</v>
      </c>
    </row>
    <row r="266" spans="1:9" x14ac:dyDescent="0.25">
      <c r="A266" s="171">
        <v>2</v>
      </c>
      <c r="B266" s="75" t="s">
        <v>2487</v>
      </c>
      <c r="C266" s="179" t="s">
        <v>1227</v>
      </c>
      <c r="D266" s="75" t="s">
        <v>1228</v>
      </c>
      <c r="E266" s="10" t="s">
        <v>2489</v>
      </c>
      <c r="F266" s="10" t="s">
        <v>2490</v>
      </c>
      <c r="G266" s="135" t="s">
        <v>121</v>
      </c>
      <c r="H266" s="135" t="s">
        <v>34</v>
      </c>
      <c r="I266" s="145" t="s">
        <v>121</v>
      </c>
    </row>
    <row r="267" spans="1:9" x14ac:dyDescent="0.25">
      <c r="A267" s="171">
        <v>3</v>
      </c>
      <c r="B267" s="75" t="s">
        <v>2487</v>
      </c>
      <c r="C267" s="179" t="s">
        <v>1177</v>
      </c>
      <c r="D267" s="75" t="s">
        <v>1178</v>
      </c>
      <c r="E267" s="10" t="s">
        <v>886</v>
      </c>
      <c r="F267" s="10" t="s">
        <v>2491</v>
      </c>
      <c r="G267" s="135" t="s">
        <v>178</v>
      </c>
      <c r="H267" s="135" t="s">
        <v>34</v>
      </c>
      <c r="I267" s="145" t="s">
        <v>2492</v>
      </c>
    </row>
    <row r="268" spans="1:9" x14ac:dyDescent="0.25">
      <c r="A268" s="171">
        <v>4</v>
      </c>
      <c r="B268" s="75" t="s">
        <v>2493</v>
      </c>
      <c r="C268" s="179" t="s">
        <v>1799</v>
      </c>
      <c r="D268" s="183" t="s">
        <v>1800</v>
      </c>
      <c r="E268" s="10" t="s">
        <v>2494</v>
      </c>
      <c r="F268" s="10" t="s">
        <v>2495</v>
      </c>
      <c r="G268" s="135" t="s">
        <v>178</v>
      </c>
      <c r="H268" s="135" t="s">
        <v>34</v>
      </c>
      <c r="I268" s="150" t="s">
        <v>2496</v>
      </c>
    </row>
    <row r="269" spans="1:9" x14ac:dyDescent="0.25">
      <c r="A269" s="171">
        <v>5</v>
      </c>
      <c r="B269" s="75" t="s">
        <v>2501</v>
      </c>
      <c r="C269" s="179" t="s">
        <v>2497</v>
      </c>
      <c r="D269" s="75" t="s">
        <v>2498</v>
      </c>
      <c r="E269" s="10" t="s">
        <v>2499</v>
      </c>
      <c r="F269" s="10" t="s">
        <v>2500</v>
      </c>
      <c r="G269" s="135" t="s">
        <v>860</v>
      </c>
      <c r="H269" s="135" t="s">
        <v>34</v>
      </c>
      <c r="I269" s="246" t="s">
        <v>860</v>
      </c>
    </row>
    <row r="270" spans="1:9" x14ac:dyDescent="0.25">
      <c r="A270" s="171">
        <v>6</v>
      </c>
      <c r="B270" s="75" t="s">
        <v>2502</v>
      </c>
      <c r="C270" s="179" t="s">
        <v>1438</v>
      </c>
      <c r="D270" s="183" t="s">
        <v>1439</v>
      </c>
      <c r="E270" s="119" t="s">
        <v>2503</v>
      </c>
      <c r="F270" s="10" t="s">
        <v>2504</v>
      </c>
      <c r="G270" s="135" t="s">
        <v>178</v>
      </c>
      <c r="H270" s="135" t="s">
        <v>34</v>
      </c>
      <c r="I270" s="145" t="s">
        <v>2505</v>
      </c>
    </row>
    <row r="271" spans="1:9" x14ac:dyDescent="0.25">
      <c r="A271" s="171">
        <v>7</v>
      </c>
      <c r="B271" s="75" t="s">
        <v>2501</v>
      </c>
      <c r="C271" s="179" t="s">
        <v>1477</v>
      </c>
      <c r="D271" s="183" t="s">
        <v>318</v>
      </c>
      <c r="E271" s="119" t="s">
        <v>565</v>
      </c>
      <c r="F271" s="10" t="s">
        <v>2506</v>
      </c>
      <c r="G271" s="135" t="s">
        <v>178</v>
      </c>
      <c r="H271" s="135" t="s">
        <v>34</v>
      </c>
      <c r="I271" s="145" t="s">
        <v>19</v>
      </c>
    </row>
    <row r="272" spans="1:9" ht="15.75" thickBot="1" x14ac:dyDescent="0.3">
      <c r="A272" s="173">
        <v>8</v>
      </c>
      <c r="B272" s="118" t="s">
        <v>2507</v>
      </c>
      <c r="C272" s="249" t="s">
        <v>2510</v>
      </c>
      <c r="D272" s="247" t="s">
        <v>2256</v>
      </c>
      <c r="E272" s="12" t="s">
        <v>2470</v>
      </c>
      <c r="F272" s="12" t="s">
        <v>925</v>
      </c>
      <c r="G272" s="160" t="s">
        <v>2508</v>
      </c>
      <c r="H272" s="160" t="s">
        <v>34</v>
      </c>
      <c r="I272" s="248" t="s">
        <v>2508</v>
      </c>
    </row>
    <row r="273" spans="1:9" ht="15.75" thickBot="1" x14ac:dyDescent="0.3">
      <c r="A273" s="292">
        <v>42767</v>
      </c>
      <c r="B273" s="293"/>
      <c r="C273" s="293"/>
      <c r="D273" s="293"/>
      <c r="E273" s="293"/>
      <c r="F273" s="293"/>
      <c r="G273" s="293"/>
      <c r="H273" s="293"/>
      <c r="I273" s="294"/>
    </row>
    <row r="274" spans="1:9" x14ac:dyDescent="0.25">
      <c r="A274" s="170">
        <v>1</v>
      </c>
      <c r="B274" s="165" t="s">
        <v>2511</v>
      </c>
      <c r="C274" s="245" t="s">
        <v>1502</v>
      </c>
      <c r="D274" s="165" t="s">
        <v>2512</v>
      </c>
      <c r="E274" s="166" t="s">
        <v>912</v>
      </c>
      <c r="F274" s="166" t="s">
        <v>913</v>
      </c>
      <c r="G274" s="167" t="s">
        <v>178</v>
      </c>
      <c r="H274" s="167" t="s">
        <v>34</v>
      </c>
      <c r="I274" s="168" t="s">
        <v>13</v>
      </c>
    </row>
    <row r="275" spans="1:9" x14ac:dyDescent="0.25">
      <c r="A275" s="171">
        <v>2</v>
      </c>
      <c r="B275" s="75" t="s">
        <v>2513</v>
      </c>
      <c r="C275" s="179" t="s">
        <v>1477</v>
      </c>
      <c r="D275" s="183" t="s">
        <v>318</v>
      </c>
      <c r="E275" s="119" t="s">
        <v>565</v>
      </c>
      <c r="F275" s="10" t="s">
        <v>2506</v>
      </c>
      <c r="G275" s="135" t="s">
        <v>178</v>
      </c>
      <c r="H275" s="135" t="s">
        <v>34</v>
      </c>
      <c r="I275" s="145" t="s">
        <v>19</v>
      </c>
    </row>
    <row r="276" spans="1:9" ht="30" x14ac:dyDescent="0.25">
      <c r="A276" s="171">
        <v>3</v>
      </c>
      <c r="B276" s="75" t="s">
        <v>2513</v>
      </c>
      <c r="C276" s="179" t="s">
        <v>1010</v>
      </c>
      <c r="D276" s="75" t="s">
        <v>1011</v>
      </c>
      <c r="E276" s="10" t="s">
        <v>2514</v>
      </c>
      <c r="F276" s="181" t="s">
        <v>2515</v>
      </c>
      <c r="G276" s="135" t="s">
        <v>862</v>
      </c>
      <c r="H276" s="135" t="s">
        <v>2516</v>
      </c>
      <c r="I276" s="145" t="s">
        <v>2517</v>
      </c>
    </row>
    <row r="277" spans="1:9" x14ac:dyDescent="0.25">
      <c r="A277" s="171">
        <v>4</v>
      </c>
      <c r="B277" s="75" t="s">
        <v>2518</v>
      </c>
      <c r="C277" s="179" t="s">
        <v>1245</v>
      </c>
      <c r="D277" s="183" t="s">
        <v>1246</v>
      </c>
      <c r="E277" s="10" t="s">
        <v>871</v>
      </c>
      <c r="F277" s="10" t="s">
        <v>2495</v>
      </c>
      <c r="G277" s="135" t="s">
        <v>121</v>
      </c>
      <c r="H277" s="135" t="s">
        <v>34</v>
      </c>
      <c r="I277" s="150" t="s">
        <v>121</v>
      </c>
    </row>
    <row r="278" spans="1:9" x14ac:dyDescent="0.25">
      <c r="A278" s="171">
        <v>5</v>
      </c>
      <c r="B278" s="75" t="s">
        <v>2518</v>
      </c>
      <c r="C278" s="179" t="s">
        <v>1807</v>
      </c>
      <c r="D278" s="164" t="s">
        <v>849</v>
      </c>
      <c r="E278" s="10" t="s">
        <v>2472</v>
      </c>
      <c r="F278" s="10" t="s">
        <v>2443</v>
      </c>
      <c r="G278" s="162" t="s">
        <v>2475</v>
      </c>
      <c r="H278" s="135" t="s">
        <v>2445</v>
      </c>
      <c r="I278" s="150" t="s">
        <v>932</v>
      </c>
    </row>
    <row r="279" spans="1:9" x14ac:dyDescent="0.25">
      <c r="A279" s="171">
        <v>6</v>
      </c>
      <c r="B279" s="75" t="s">
        <v>2519</v>
      </c>
      <c r="C279" s="179" t="s">
        <v>1309</v>
      </c>
      <c r="D279" s="183" t="s">
        <v>1312</v>
      </c>
      <c r="E279" s="119" t="s">
        <v>2520</v>
      </c>
      <c r="F279" s="10" t="s">
        <v>2521</v>
      </c>
      <c r="G279" s="135" t="s">
        <v>178</v>
      </c>
      <c r="H279" s="135" t="s">
        <v>34</v>
      </c>
      <c r="I279" s="145" t="s">
        <v>2522</v>
      </c>
    </row>
    <row r="280" spans="1:9" x14ac:dyDescent="0.25">
      <c r="A280" s="171">
        <v>7</v>
      </c>
      <c r="B280" s="75" t="s">
        <v>2523</v>
      </c>
      <c r="C280" s="179" t="s">
        <v>1316</v>
      </c>
      <c r="D280" s="183" t="s">
        <v>1317</v>
      </c>
      <c r="E280" s="119" t="s">
        <v>886</v>
      </c>
      <c r="F280" s="10" t="s">
        <v>2491</v>
      </c>
      <c r="G280" s="135" t="s">
        <v>862</v>
      </c>
      <c r="H280" s="135" t="s">
        <v>34</v>
      </c>
      <c r="I280" s="145" t="s">
        <v>2522</v>
      </c>
    </row>
    <row r="281" spans="1:9" x14ac:dyDescent="0.25">
      <c r="A281" s="171">
        <v>8</v>
      </c>
      <c r="B281" s="75" t="s">
        <v>2524</v>
      </c>
      <c r="C281" s="179" t="s">
        <v>1316</v>
      </c>
      <c r="D281" s="183" t="s">
        <v>1318</v>
      </c>
      <c r="E281" s="119" t="s">
        <v>886</v>
      </c>
      <c r="F281" s="10" t="s">
        <v>2491</v>
      </c>
      <c r="G281" s="135" t="s">
        <v>862</v>
      </c>
      <c r="H281" s="135" t="s">
        <v>34</v>
      </c>
      <c r="I281" s="145" t="s">
        <v>2522</v>
      </c>
    </row>
    <row r="282" spans="1:9" x14ac:dyDescent="0.25">
      <c r="A282" s="171">
        <v>9</v>
      </c>
      <c r="B282" s="75" t="s">
        <v>2525</v>
      </c>
      <c r="C282" s="250" t="s">
        <v>1231</v>
      </c>
      <c r="D282" s="183" t="s">
        <v>1232</v>
      </c>
      <c r="E282" s="119" t="s">
        <v>565</v>
      </c>
      <c r="F282" s="10" t="s">
        <v>2491</v>
      </c>
      <c r="G282" s="135" t="s">
        <v>862</v>
      </c>
      <c r="H282" s="135" t="s">
        <v>34</v>
      </c>
      <c r="I282" s="145" t="s">
        <v>121</v>
      </c>
    </row>
    <row r="283" spans="1:9" ht="15.75" thickBot="1" x14ac:dyDescent="0.3">
      <c r="A283" s="215">
        <v>10</v>
      </c>
      <c r="B283" s="118" t="s">
        <v>2526</v>
      </c>
      <c r="C283" s="249" t="s">
        <v>192</v>
      </c>
      <c r="D283" s="247" t="s">
        <v>632</v>
      </c>
      <c r="E283" s="253" t="s">
        <v>10</v>
      </c>
      <c r="F283" s="12" t="s">
        <v>2527</v>
      </c>
      <c r="G283" s="163" t="s">
        <v>13</v>
      </c>
      <c r="H283" s="163" t="s">
        <v>34</v>
      </c>
      <c r="I283" s="147" t="s">
        <v>13</v>
      </c>
    </row>
    <row r="284" spans="1:9" ht="15.75" thickBot="1" x14ac:dyDescent="0.3">
      <c r="A284" s="292">
        <v>42795</v>
      </c>
      <c r="B284" s="293"/>
      <c r="C284" s="293"/>
      <c r="D284" s="293"/>
      <c r="E284" s="293"/>
      <c r="F284" s="293"/>
      <c r="G284" s="293"/>
      <c r="H284" s="293"/>
      <c r="I284" s="294"/>
    </row>
    <row r="285" spans="1:9" x14ac:dyDescent="0.25">
      <c r="A285" s="170">
        <v>1</v>
      </c>
      <c r="B285" s="165" t="s">
        <v>2540</v>
      </c>
      <c r="C285" s="182" t="s">
        <v>2545</v>
      </c>
      <c r="D285" s="165" t="s">
        <v>2541</v>
      </c>
      <c r="E285" s="166" t="s">
        <v>2542</v>
      </c>
      <c r="F285" s="166" t="s">
        <v>2543</v>
      </c>
      <c r="G285" s="167" t="s">
        <v>2544</v>
      </c>
      <c r="H285" s="135" t="s">
        <v>34</v>
      </c>
      <c r="I285" s="168" t="s">
        <v>2544</v>
      </c>
    </row>
    <row r="286" spans="1:9" x14ac:dyDescent="0.25">
      <c r="A286" s="171">
        <v>2</v>
      </c>
      <c r="B286" s="75" t="s">
        <v>2546</v>
      </c>
      <c r="C286" s="179" t="s">
        <v>1436</v>
      </c>
      <c r="D286" s="183" t="s">
        <v>1437</v>
      </c>
      <c r="E286" s="119" t="s">
        <v>871</v>
      </c>
      <c r="F286" s="10" t="s">
        <v>2495</v>
      </c>
      <c r="G286" s="135" t="s">
        <v>178</v>
      </c>
      <c r="H286" s="135" t="s">
        <v>73</v>
      </c>
      <c r="I286" s="145" t="s">
        <v>2547</v>
      </c>
    </row>
    <row r="287" spans="1:9" x14ac:dyDescent="0.25">
      <c r="A287" s="171">
        <v>3</v>
      </c>
      <c r="B287" s="75" t="s">
        <v>2548</v>
      </c>
      <c r="C287" s="179" t="s">
        <v>399</v>
      </c>
      <c r="D287" s="75" t="s">
        <v>357</v>
      </c>
      <c r="E287" s="10" t="s">
        <v>866</v>
      </c>
      <c r="F287" s="181" t="s">
        <v>2549</v>
      </c>
      <c r="G287" s="135" t="s">
        <v>862</v>
      </c>
      <c r="H287" s="135" t="s">
        <v>19</v>
      </c>
      <c r="I287" s="145" t="s">
        <v>2550</v>
      </c>
    </row>
    <row r="288" spans="1:9" x14ac:dyDescent="0.25">
      <c r="A288" s="171">
        <v>4</v>
      </c>
      <c r="B288" s="75" t="s">
        <v>2552</v>
      </c>
      <c r="C288" s="32" t="s">
        <v>1992</v>
      </c>
      <c r="D288" s="183" t="s">
        <v>1993</v>
      </c>
      <c r="E288" s="10" t="s">
        <v>827</v>
      </c>
      <c r="F288" s="10" t="s">
        <v>2551</v>
      </c>
      <c r="G288" s="135" t="s">
        <v>862</v>
      </c>
      <c r="H288" s="135" t="s">
        <v>73</v>
      </c>
      <c r="I288" s="150" t="s">
        <v>932</v>
      </c>
    </row>
    <row r="289" spans="1:9" x14ac:dyDescent="0.25">
      <c r="A289" s="171">
        <v>5</v>
      </c>
      <c r="B289" s="75" t="s">
        <v>2553</v>
      </c>
      <c r="C289" s="179" t="s">
        <v>1394</v>
      </c>
      <c r="D289" s="164" t="s">
        <v>152</v>
      </c>
      <c r="E289" s="10" t="s">
        <v>2554</v>
      </c>
      <c r="F289" s="10" t="s">
        <v>913</v>
      </c>
      <c r="G289" s="162" t="s">
        <v>862</v>
      </c>
      <c r="H289" s="135" t="s">
        <v>172</v>
      </c>
      <c r="I289" s="150" t="s">
        <v>19</v>
      </c>
    </row>
    <row r="290" spans="1:9" x14ac:dyDescent="0.25">
      <c r="A290" s="171">
        <v>6</v>
      </c>
      <c r="B290" s="75" t="s">
        <v>2555</v>
      </c>
      <c r="C290" s="179" t="s">
        <v>1542</v>
      </c>
      <c r="D290" s="183" t="s">
        <v>743</v>
      </c>
      <c r="E290" s="10" t="s">
        <v>2554</v>
      </c>
      <c r="F290" s="10" t="s">
        <v>913</v>
      </c>
      <c r="G290" s="135" t="s">
        <v>862</v>
      </c>
      <c r="H290" s="135" t="s">
        <v>172</v>
      </c>
      <c r="I290" s="145" t="s">
        <v>13</v>
      </c>
    </row>
    <row r="291" spans="1:9" x14ac:dyDescent="0.25">
      <c r="A291" s="171">
        <v>7</v>
      </c>
      <c r="B291" s="75" t="s">
        <v>2555</v>
      </c>
      <c r="C291" s="179" t="s">
        <v>1552</v>
      </c>
      <c r="D291" s="183" t="s">
        <v>1555</v>
      </c>
      <c r="E291" s="119" t="s">
        <v>2556</v>
      </c>
      <c r="F291" s="10" t="s">
        <v>2557</v>
      </c>
      <c r="G291" s="135" t="s">
        <v>862</v>
      </c>
      <c r="H291" s="135" t="s">
        <v>34</v>
      </c>
      <c r="I291" s="145" t="s">
        <v>13</v>
      </c>
    </row>
    <row r="292" spans="1:9" x14ac:dyDescent="0.25">
      <c r="A292" s="171">
        <v>8</v>
      </c>
      <c r="B292" s="75" t="s">
        <v>2558</v>
      </c>
      <c r="C292" s="179" t="s">
        <v>1016</v>
      </c>
      <c r="D292" s="183" t="s">
        <v>1020</v>
      </c>
      <c r="E292" s="119" t="s">
        <v>2559</v>
      </c>
      <c r="F292" s="10" t="s">
        <v>2560</v>
      </c>
      <c r="G292" s="135" t="s">
        <v>862</v>
      </c>
      <c r="H292" s="135" t="s">
        <v>19</v>
      </c>
      <c r="I292" s="145" t="s">
        <v>2517</v>
      </c>
    </row>
    <row r="293" spans="1:9" x14ac:dyDescent="0.25">
      <c r="A293" s="171">
        <v>9</v>
      </c>
      <c r="B293" s="75" t="s">
        <v>2561</v>
      </c>
      <c r="C293" s="179" t="s">
        <v>1316</v>
      </c>
      <c r="D293" s="183" t="s">
        <v>1318</v>
      </c>
      <c r="E293" s="119" t="s">
        <v>886</v>
      </c>
      <c r="F293" s="10" t="s">
        <v>2491</v>
      </c>
      <c r="G293" s="135" t="s">
        <v>862</v>
      </c>
      <c r="H293" s="135" t="s">
        <v>2562</v>
      </c>
      <c r="I293" s="145" t="s">
        <v>2522</v>
      </c>
    </row>
    <row r="294" spans="1:9" ht="15.75" thickBot="1" x14ac:dyDescent="0.3">
      <c r="A294" s="171">
        <v>10</v>
      </c>
      <c r="B294" s="118" t="s">
        <v>2563</v>
      </c>
      <c r="C294" s="179" t="s">
        <v>1569</v>
      </c>
      <c r="D294" s="247" t="s">
        <v>1570</v>
      </c>
      <c r="E294" s="253" t="s">
        <v>871</v>
      </c>
      <c r="F294" s="12" t="s">
        <v>2484</v>
      </c>
      <c r="G294" s="163" t="s">
        <v>862</v>
      </c>
      <c r="H294" s="163" t="s">
        <v>172</v>
      </c>
      <c r="I294" s="147" t="s">
        <v>13</v>
      </c>
    </row>
  </sheetData>
  <mergeCells count="34">
    <mergeCell ref="A284:I284"/>
    <mergeCell ref="A273:I273"/>
    <mergeCell ref="A264:I264"/>
    <mergeCell ref="A256:I256"/>
    <mergeCell ref="A235:I235"/>
    <mergeCell ref="A226:I226"/>
    <mergeCell ref="A212:I212"/>
    <mergeCell ref="A217:I217"/>
    <mergeCell ref="A243:I243"/>
    <mergeCell ref="A207:I207"/>
    <mergeCell ref="A3:I3"/>
    <mergeCell ref="A19:I19"/>
    <mergeCell ref="A31:I31"/>
    <mergeCell ref="A35:I35"/>
    <mergeCell ref="A73:I73"/>
    <mergeCell ref="A61:I61"/>
    <mergeCell ref="A53:I53"/>
    <mergeCell ref="A45:I45"/>
    <mergeCell ref="A9:I9"/>
    <mergeCell ref="A90:I90"/>
    <mergeCell ref="A113:I113"/>
    <mergeCell ref="A145:I145"/>
    <mergeCell ref="A100:I100"/>
    <mergeCell ref="A95:I95"/>
    <mergeCell ref="A139:I139"/>
    <mergeCell ref="A133:I133"/>
    <mergeCell ref="A121:I121"/>
    <mergeCell ref="A154:I154"/>
    <mergeCell ref="A201:I201"/>
    <mergeCell ref="A197:I197"/>
    <mergeCell ref="A189:I189"/>
    <mergeCell ref="A181:I181"/>
    <mergeCell ref="A172:I172"/>
    <mergeCell ref="A163:I16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B1" workbookViewId="0">
      <pane ySplit="1" topLeftCell="A41" activePane="bottomLeft" state="frozen"/>
      <selection pane="bottomLeft" activeCell="C52" sqref="C52"/>
    </sheetView>
  </sheetViews>
  <sheetFormatPr defaultRowHeight="15" x14ac:dyDescent="0.25"/>
  <cols>
    <col min="2" max="2" width="9.140625" style="36"/>
    <col min="3" max="3" width="48.7109375" style="36" bestFit="1" customWidth="1"/>
    <col min="4" max="4" width="22.140625" style="36" customWidth="1"/>
    <col min="5" max="5" width="9.42578125" style="36" bestFit="1" customWidth="1"/>
    <col min="6" max="6" width="5" style="36" bestFit="1" customWidth="1"/>
    <col min="7" max="7" width="5.85546875" style="36" bestFit="1" customWidth="1"/>
    <col min="8" max="8" width="19.7109375" style="36" customWidth="1"/>
    <col min="9" max="9" width="13.85546875" style="36" bestFit="1" customWidth="1"/>
    <col min="10" max="10" width="24.42578125" bestFit="1" customWidth="1"/>
    <col min="11" max="11" width="20.7109375" style="36" customWidth="1"/>
    <col min="12" max="12" width="29.28515625" customWidth="1"/>
  </cols>
  <sheetData>
    <row r="1" spans="1:12" x14ac:dyDescent="0.25">
      <c r="A1" s="9" t="s">
        <v>101</v>
      </c>
      <c r="B1" s="130" t="s">
        <v>122</v>
      </c>
      <c r="C1" s="130" t="s">
        <v>123</v>
      </c>
      <c r="D1" s="130" t="s">
        <v>124</v>
      </c>
      <c r="E1" s="130" t="s">
        <v>125</v>
      </c>
      <c r="F1" s="130" t="s">
        <v>126</v>
      </c>
      <c r="G1" s="130" t="s">
        <v>127</v>
      </c>
      <c r="H1" s="131" t="s">
        <v>106</v>
      </c>
      <c r="I1" s="130" t="s">
        <v>107</v>
      </c>
      <c r="J1" s="9" t="s">
        <v>128</v>
      </c>
      <c r="K1" s="130" t="s">
        <v>109</v>
      </c>
      <c r="L1" s="9" t="s">
        <v>2458</v>
      </c>
    </row>
    <row r="2" spans="1:12" x14ac:dyDescent="0.25">
      <c r="A2" s="8">
        <v>1</v>
      </c>
      <c r="B2" s="132" t="s">
        <v>110</v>
      </c>
      <c r="C2" s="132" t="s">
        <v>111</v>
      </c>
      <c r="D2" s="132" t="s">
        <v>112</v>
      </c>
      <c r="E2" s="132"/>
      <c r="F2" s="132">
        <v>2.2000000000000002</v>
      </c>
      <c r="G2" s="132">
        <v>2900</v>
      </c>
      <c r="H2" s="133"/>
      <c r="I2" s="132"/>
      <c r="J2" s="8" t="s">
        <v>113</v>
      </c>
      <c r="K2" s="132" t="s">
        <v>114</v>
      </c>
      <c r="L2" s="8"/>
    </row>
    <row r="3" spans="1:12" x14ac:dyDescent="0.25">
      <c r="A3" s="8">
        <v>2</v>
      </c>
      <c r="B3" s="132" t="s">
        <v>115</v>
      </c>
      <c r="C3" s="132" t="s">
        <v>116</v>
      </c>
      <c r="D3" s="132" t="s">
        <v>117</v>
      </c>
      <c r="E3" s="132"/>
      <c r="F3" s="132">
        <v>4</v>
      </c>
      <c r="G3" s="132">
        <v>2950</v>
      </c>
      <c r="H3" s="133" t="s">
        <v>118</v>
      </c>
      <c r="I3" s="132" t="s">
        <v>34</v>
      </c>
      <c r="J3" s="8" t="s">
        <v>113</v>
      </c>
      <c r="K3" s="132" t="s">
        <v>19</v>
      </c>
      <c r="L3" s="8"/>
    </row>
    <row r="4" spans="1:12" x14ac:dyDescent="0.25">
      <c r="A4" s="8">
        <v>3</v>
      </c>
      <c r="B4" s="132" t="s">
        <v>119</v>
      </c>
      <c r="C4" s="132" t="s">
        <v>120</v>
      </c>
      <c r="D4" s="132"/>
      <c r="E4" s="132"/>
      <c r="F4" s="132"/>
      <c r="G4" s="132"/>
      <c r="H4" s="133"/>
      <c r="I4" s="132"/>
      <c r="J4" s="8" t="s">
        <v>113</v>
      </c>
      <c r="K4" s="132" t="s">
        <v>121</v>
      </c>
      <c r="L4" s="8"/>
    </row>
    <row r="5" spans="1:12" x14ac:dyDescent="0.25">
      <c r="A5" s="8">
        <v>4</v>
      </c>
      <c r="B5" s="134" t="s">
        <v>149</v>
      </c>
      <c r="C5" s="134" t="s">
        <v>148</v>
      </c>
      <c r="D5" s="35"/>
      <c r="E5" s="35"/>
      <c r="F5" s="35">
        <v>0.55000000000000004</v>
      </c>
      <c r="G5" s="35">
        <v>910</v>
      </c>
      <c r="H5" s="35"/>
      <c r="I5" s="35" t="s">
        <v>162</v>
      </c>
      <c r="J5" s="8" t="s">
        <v>113</v>
      </c>
      <c r="K5" s="134" t="s">
        <v>163</v>
      </c>
      <c r="L5" s="19"/>
    </row>
    <row r="6" spans="1:12" x14ac:dyDescent="0.25">
      <c r="A6" s="8">
        <v>5</v>
      </c>
      <c r="B6" s="134" t="s">
        <v>155</v>
      </c>
      <c r="C6" s="35"/>
      <c r="D6" s="134" t="s">
        <v>154</v>
      </c>
      <c r="E6" s="35"/>
      <c r="F6" s="35">
        <v>22</v>
      </c>
      <c r="G6" s="35">
        <v>1475</v>
      </c>
      <c r="H6" s="35" t="s">
        <v>161</v>
      </c>
      <c r="I6" s="35" t="s">
        <v>19</v>
      </c>
      <c r="J6" s="8" t="s">
        <v>113</v>
      </c>
      <c r="K6" s="134" t="s">
        <v>6</v>
      </c>
      <c r="L6" s="19"/>
    </row>
    <row r="7" spans="1:12" x14ac:dyDescent="0.25">
      <c r="A7" s="8">
        <v>6</v>
      </c>
      <c r="B7" s="134" t="s">
        <v>222</v>
      </c>
      <c r="C7" s="44" t="s">
        <v>226</v>
      </c>
      <c r="D7" s="134" t="s">
        <v>223</v>
      </c>
      <c r="E7" s="35"/>
      <c r="F7" s="134">
        <v>18.5</v>
      </c>
      <c r="G7" s="134">
        <v>2910</v>
      </c>
      <c r="H7" s="35" t="s">
        <v>224</v>
      </c>
      <c r="I7" s="134" t="s">
        <v>80</v>
      </c>
      <c r="J7" s="27" t="s">
        <v>113</v>
      </c>
      <c r="K7" s="134" t="s">
        <v>225</v>
      </c>
      <c r="L7" s="19"/>
    </row>
    <row r="8" spans="1:12" x14ac:dyDescent="0.25">
      <c r="A8" s="8">
        <v>7</v>
      </c>
      <c r="B8" s="35" t="s">
        <v>263</v>
      </c>
      <c r="C8" s="35" t="s">
        <v>241</v>
      </c>
      <c r="D8" s="35" t="s">
        <v>242</v>
      </c>
      <c r="E8" s="35"/>
      <c r="F8" s="35">
        <v>11</v>
      </c>
      <c r="G8" s="35">
        <v>2910</v>
      </c>
      <c r="H8" s="35" t="s">
        <v>72</v>
      </c>
      <c r="I8" s="35" t="s">
        <v>80</v>
      </c>
      <c r="J8" s="10" t="s">
        <v>113</v>
      </c>
      <c r="K8" s="35" t="s">
        <v>54</v>
      </c>
      <c r="L8" s="10"/>
    </row>
    <row r="9" spans="1:12" x14ac:dyDescent="0.25">
      <c r="A9" s="8">
        <v>8</v>
      </c>
      <c r="B9" s="35" t="s">
        <v>264</v>
      </c>
      <c r="C9" s="35" t="s">
        <v>217</v>
      </c>
      <c r="D9" s="33" t="s">
        <v>214</v>
      </c>
      <c r="E9" s="35"/>
      <c r="F9" s="35">
        <v>15</v>
      </c>
      <c r="G9" s="35">
        <v>1450</v>
      </c>
      <c r="H9" s="35" t="s">
        <v>193</v>
      </c>
      <c r="I9" s="35" t="s">
        <v>73</v>
      </c>
      <c r="J9" s="10" t="s">
        <v>113</v>
      </c>
      <c r="K9" s="35" t="s">
        <v>19</v>
      </c>
      <c r="L9" s="10"/>
    </row>
    <row r="10" spans="1:12" x14ac:dyDescent="0.25">
      <c r="A10" s="8">
        <v>9</v>
      </c>
      <c r="B10" s="134" t="s">
        <v>277</v>
      </c>
      <c r="C10" s="44" t="s">
        <v>111</v>
      </c>
      <c r="D10" s="35" t="s">
        <v>112</v>
      </c>
      <c r="E10" s="35" t="s">
        <v>301</v>
      </c>
      <c r="F10" s="35">
        <v>2.2000000000000002</v>
      </c>
      <c r="G10" s="35">
        <v>2840</v>
      </c>
      <c r="H10" s="35"/>
      <c r="I10" s="35" t="s">
        <v>278</v>
      </c>
      <c r="J10" s="27" t="s">
        <v>113</v>
      </c>
      <c r="K10" s="134" t="s">
        <v>114</v>
      </c>
      <c r="L10" s="19"/>
    </row>
    <row r="11" spans="1:12" x14ac:dyDescent="0.25">
      <c r="A11" s="8">
        <v>10</v>
      </c>
      <c r="B11" s="134" t="s">
        <v>277</v>
      </c>
      <c r="C11" s="35" t="s">
        <v>279</v>
      </c>
      <c r="D11" s="35"/>
      <c r="E11" s="35"/>
      <c r="F11" s="35" t="s">
        <v>280</v>
      </c>
      <c r="G11" s="35"/>
      <c r="H11" s="35"/>
      <c r="I11" s="35" t="s">
        <v>281</v>
      </c>
      <c r="J11" s="27" t="s">
        <v>113</v>
      </c>
      <c r="K11" s="134" t="s">
        <v>282</v>
      </c>
      <c r="L11" s="19"/>
    </row>
    <row r="12" spans="1:12" s="55" customFormat="1" x14ac:dyDescent="0.25">
      <c r="A12" s="8">
        <v>11</v>
      </c>
      <c r="B12" s="54" t="s">
        <v>304</v>
      </c>
      <c r="C12" s="32" t="s">
        <v>349</v>
      </c>
      <c r="D12" s="54" t="s">
        <v>338</v>
      </c>
      <c r="E12" s="54"/>
      <c r="F12" s="54">
        <v>4</v>
      </c>
      <c r="G12" s="54">
        <v>1440</v>
      </c>
      <c r="H12" s="35"/>
      <c r="I12" s="54" t="s">
        <v>80</v>
      </c>
      <c r="J12" s="27" t="s">
        <v>113</v>
      </c>
      <c r="K12" s="54" t="s">
        <v>339</v>
      </c>
      <c r="L12" s="53"/>
    </row>
    <row r="13" spans="1:12" s="55" customFormat="1" x14ac:dyDescent="0.25">
      <c r="A13" s="8">
        <v>12</v>
      </c>
      <c r="B13" s="54" t="s">
        <v>340</v>
      </c>
      <c r="C13" s="54" t="s">
        <v>348</v>
      </c>
      <c r="D13" s="35" t="s">
        <v>117</v>
      </c>
      <c r="E13" s="54"/>
      <c r="F13" s="54">
        <v>4</v>
      </c>
      <c r="G13" s="54">
        <v>2950</v>
      </c>
      <c r="H13" s="35" t="s">
        <v>341</v>
      </c>
      <c r="I13" s="51" t="s">
        <v>253</v>
      </c>
      <c r="J13" s="27" t="s">
        <v>113</v>
      </c>
      <c r="K13" s="54" t="s">
        <v>347</v>
      </c>
      <c r="L13" s="53"/>
    </row>
    <row r="14" spans="1:12" s="55" customFormat="1" x14ac:dyDescent="0.25">
      <c r="A14" s="8">
        <v>13</v>
      </c>
      <c r="B14" s="54" t="s">
        <v>342</v>
      </c>
      <c r="C14" s="54" t="s">
        <v>21</v>
      </c>
      <c r="D14" s="54" t="s">
        <v>343</v>
      </c>
      <c r="E14" s="54"/>
      <c r="F14" s="54">
        <v>11</v>
      </c>
      <c r="G14" s="54">
        <v>1450</v>
      </c>
      <c r="H14" s="35" t="s">
        <v>344</v>
      </c>
      <c r="I14" s="54" t="s">
        <v>345</v>
      </c>
      <c r="J14" s="27" t="s">
        <v>113</v>
      </c>
      <c r="K14" s="54" t="s">
        <v>346</v>
      </c>
      <c r="L14" s="53"/>
    </row>
    <row r="15" spans="1:12" x14ac:dyDescent="0.25">
      <c r="A15" s="8">
        <v>14</v>
      </c>
      <c r="B15" s="135" t="s">
        <v>475</v>
      </c>
      <c r="C15" s="35"/>
      <c r="D15" s="35" t="s">
        <v>476</v>
      </c>
      <c r="E15" s="35"/>
      <c r="F15" s="135">
        <v>15</v>
      </c>
      <c r="G15" s="135">
        <v>2930</v>
      </c>
      <c r="H15" s="35" t="s">
        <v>291</v>
      </c>
      <c r="I15" s="51" t="s">
        <v>345</v>
      </c>
      <c r="J15" s="27" t="s">
        <v>113</v>
      </c>
      <c r="K15" s="135" t="s">
        <v>477</v>
      </c>
      <c r="L15" s="19"/>
    </row>
    <row r="16" spans="1:12" x14ac:dyDescent="0.25">
      <c r="A16" s="8">
        <v>15</v>
      </c>
      <c r="B16" s="135" t="s">
        <v>478</v>
      </c>
      <c r="C16" s="35"/>
      <c r="D16" s="35" t="s">
        <v>479</v>
      </c>
      <c r="E16" s="35"/>
      <c r="F16" s="135">
        <v>7.5</v>
      </c>
      <c r="G16" s="135">
        <v>1440</v>
      </c>
      <c r="H16" s="51" t="s">
        <v>480</v>
      </c>
      <c r="I16" s="135" t="s">
        <v>481</v>
      </c>
      <c r="J16" s="27" t="s">
        <v>113</v>
      </c>
      <c r="K16" s="135" t="s">
        <v>482</v>
      </c>
      <c r="L16" s="19"/>
    </row>
    <row r="17" spans="1:12" x14ac:dyDescent="0.25">
      <c r="A17" s="8">
        <v>16</v>
      </c>
      <c r="B17" s="135" t="s">
        <v>505</v>
      </c>
      <c r="C17" s="35"/>
      <c r="D17" s="35" t="s">
        <v>506</v>
      </c>
      <c r="E17" s="35" t="s">
        <v>507</v>
      </c>
      <c r="F17" s="135">
        <v>9.3000000000000007</v>
      </c>
      <c r="G17" s="135">
        <v>2930</v>
      </c>
      <c r="H17" s="51" t="s">
        <v>11</v>
      </c>
      <c r="I17" s="51" t="s">
        <v>345</v>
      </c>
      <c r="J17" s="27" t="s">
        <v>113</v>
      </c>
      <c r="K17" s="135" t="s">
        <v>508</v>
      </c>
      <c r="L17" s="19"/>
    </row>
    <row r="18" spans="1:12" x14ac:dyDescent="0.25">
      <c r="A18" s="8">
        <v>17</v>
      </c>
      <c r="B18" s="135" t="s">
        <v>535</v>
      </c>
      <c r="C18" s="35" t="s">
        <v>554</v>
      </c>
      <c r="D18" s="35" t="s">
        <v>552</v>
      </c>
      <c r="E18" s="35">
        <v>32391</v>
      </c>
      <c r="F18" s="135">
        <v>3.7</v>
      </c>
      <c r="G18" s="135">
        <v>960</v>
      </c>
      <c r="H18" s="51" t="s">
        <v>98</v>
      </c>
      <c r="I18" s="135" t="s">
        <v>553</v>
      </c>
      <c r="J18" s="27" t="s">
        <v>113</v>
      </c>
      <c r="K18" s="135" t="s">
        <v>60</v>
      </c>
      <c r="L18" s="19"/>
    </row>
    <row r="19" spans="1:12" x14ac:dyDescent="0.25">
      <c r="A19" s="8">
        <v>18</v>
      </c>
      <c r="B19" s="135" t="s">
        <v>562</v>
      </c>
      <c r="C19" s="35"/>
      <c r="D19" s="35" t="s">
        <v>563</v>
      </c>
      <c r="E19" s="35"/>
      <c r="F19" s="135">
        <v>2.2000000000000002</v>
      </c>
      <c r="G19" s="135">
        <v>1420</v>
      </c>
      <c r="H19" s="35"/>
      <c r="I19" s="35"/>
      <c r="J19" s="27" t="s">
        <v>113</v>
      </c>
      <c r="K19" s="135" t="s">
        <v>336</v>
      </c>
      <c r="L19" s="19"/>
    </row>
    <row r="20" spans="1:12" x14ac:dyDescent="0.25">
      <c r="A20" s="8">
        <v>19</v>
      </c>
      <c r="B20" s="135" t="s">
        <v>586</v>
      </c>
      <c r="C20" s="35"/>
      <c r="D20" s="35" t="s">
        <v>573</v>
      </c>
      <c r="E20" s="35"/>
      <c r="F20" s="35"/>
      <c r="G20" s="35"/>
      <c r="H20" s="35"/>
      <c r="I20" s="35"/>
      <c r="J20" s="27" t="s">
        <v>113</v>
      </c>
      <c r="K20" s="35"/>
      <c r="L20" s="19"/>
    </row>
    <row r="21" spans="1:12" x14ac:dyDescent="0.25">
      <c r="A21" s="8">
        <v>20</v>
      </c>
      <c r="B21" s="135" t="s">
        <v>587</v>
      </c>
      <c r="C21" s="35" t="s">
        <v>588</v>
      </c>
      <c r="D21" s="35"/>
      <c r="E21" s="35"/>
      <c r="F21" s="135">
        <v>2.2000000000000002</v>
      </c>
      <c r="G21" s="135">
        <v>1425</v>
      </c>
      <c r="H21" s="35"/>
      <c r="I21" s="35" t="s">
        <v>34</v>
      </c>
      <c r="J21" s="27" t="s">
        <v>113</v>
      </c>
      <c r="K21" s="135" t="s">
        <v>198</v>
      </c>
      <c r="L21" s="19"/>
    </row>
    <row r="22" spans="1:12" x14ac:dyDescent="0.25">
      <c r="A22" s="8">
        <v>21</v>
      </c>
      <c r="B22" s="135" t="s">
        <v>635</v>
      </c>
      <c r="C22" s="35"/>
      <c r="D22" s="35" t="s">
        <v>633</v>
      </c>
      <c r="E22" s="35"/>
      <c r="F22" s="135">
        <v>0.75</v>
      </c>
      <c r="G22" s="135">
        <v>935</v>
      </c>
      <c r="H22" s="35" t="s">
        <v>430</v>
      </c>
      <c r="I22" s="35"/>
      <c r="J22" s="27" t="s">
        <v>113</v>
      </c>
      <c r="K22" s="135" t="s">
        <v>634</v>
      </c>
      <c r="L22" s="19"/>
    </row>
    <row r="23" spans="1:12" x14ac:dyDescent="0.25">
      <c r="A23" s="8">
        <v>22</v>
      </c>
      <c r="B23" s="35" t="s">
        <v>645</v>
      </c>
      <c r="C23" s="35"/>
      <c r="D23" s="35" t="s">
        <v>573</v>
      </c>
      <c r="E23" s="35"/>
      <c r="F23" s="135">
        <v>18.5</v>
      </c>
      <c r="G23" s="135">
        <v>2920</v>
      </c>
      <c r="H23" s="35" t="s">
        <v>291</v>
      </c>
      <c r="I23" s="35" t="s">
        <v>281</v>
      </c>
      <c r="J23" s="19"/>
      <c r="K23" s="35"/>
      <c r="L23" s="19"/>
    </row>
    <row r="24" spans="1:12" x14ac:dyDescent="0.25">
      <c r="A24" s="8">
        <v>23</v>
      </c>
      <c r="B24" s="135" t="s">
        <v>653</v>
      </c>
      <c r="C24" s="32" t="s">
        <v>676</v>
      </c>
      <c r="D24" s="51" t="s">
        <v>567</v>
      </c>
      <c r="E24" s="35"/>
      <c r="F24" s="135">
        <v>330</v>
      </c>
      <c r="G24" s="35" t="s">
        <v>674</v>
      </c>
      <c r="H24" s="35" t="s">
        <v>616</v>
      </c>
      <c r="I24" s="35" t="s">
        <v>560</v>
      </c>
      <c r="J24" s="27" t="s">
        <v>675</v>
      </c>
      <c r="K24" s="135" t="s">
        <v>500</v>
      </c>
      <c r="L24" s="19"/>
    </row>
    <row r="25" spans="1:12" x14ac:dyDescent="0.25">
      <c r="A25" s="27">
        <v>24</v>
      </c>
      <c r="B25" s="135" t="s">
        <v>757</v>
      </c>
      <c r="C25" s="35" t="s">
        <v>758</v>
      </c>
      <c r="D25" s="51" t="s">
        <v>84</v>
      </c>
      <c r="E25" s="35"/>
      <c r="F25" s="35" t="s">
        <v>759</v>
      </c>
      <c r="G25" s="135">
        <v>4</v>
      </c>
      <c r="H25" s="35" t="s">
        <v>760</v>
      </c>
      <c r="I25" s="35" t="s">
        <v>253</v>
      </c>
      <c r="J25" s="27" t="s">
        <v>113</v>
      </c>
      <c r="K25" s="135" t="s">
        <v>761</v>
      </c>
      <c r="L25" s="19"/>
    </row>
    <row r="26" spans="1:12" x14ac:dyDescent="0.25">
      <c r="A26" s="27">
        <v>25</v>
      </c>
      <c r="B26" s="135" t="s">
        <v>762</v>
      </c>
      <c r="C26" s="35" t="s">
        <v>763</v>
      </c>
      <c r="D26" s="51" t="s">
        <v>764</v>
      </c>
      <c r="E26" s="35"/>
      <c r="F26" s="35" t="s">
        <v>766</v>
      </c>
      <c r="G26" s="35" t="s">
        <v>144</v>
      </c>
      <c r="H26" s="35" t="s">
        <v>144</v>
      </c>
      <c r="I26" s="35" t="s">
        <v>765</v>
      </c>
      <c r="J26" s="27" t="s">
        <v>113</v>
      </c>
      <c r="K26" s="135" t="s">
        <v>121</v>
      </c>
      <c r="L26" s="19"/>
    </row>
    <row r="27" spans="1:12" x14ac:dyDescent="0.25">
      <c r="A27" s="27">
        <v>26</v>
      </c>
      <c r="B27" s="135" t="s">
        <v>770</v>
      </c>
      <c r="C27" s="35" t="s">
        <v>767</v>
      </c>
      <c r="D27" s="35"/>
      <c r="E27" s="35"/>
      <c r="F27" s="135">
        <v>0.55000000000000004</v>
      </c>
      <c r="G27" s="135">
        <v>2</v>
      </c>
      <c r="H27" s="35" t="s">
        <v>144</v>
      </c>
      <c r="I27" s="35" t="s">
        <v>196</v>
      </c>
      <c r="J27" s="27" t="s">
        <v>113</v>
      </c>
      <c r="K27" s="135" t="s">
        <v>768</v>
      </c>
      <c r="L27" s="19"/>
    </row>
    <row r="28" spans="1:12" x14ac:dyDescent="0.25">
      <c r="A28" s="27">
        <v>27</v>
      </c>
      <c r="B28" s="135" t="s">
        <v>769</v>
      </c>
      <c r="C28" s="35" t="s">
        <v>771</v>
      </c>
      <c r="D28" s="35" t="s">
        <v>772</v>
      </c>
      <c r="E28" s="35"/>
      <c r="F28" s="35" t="s">
        <v>144</v>
      </c>
      <c r="G28" s="35" t="s">
        <v>144</v>
      </c>
      <c r="H28" s="35" t="s">
        <v>144</v>
      </c>
      <c r="I28" s="35" t="s">
        <v>765</v>
      </c>
      <c r="J28" s="27" t="s">
        <v>113</v>
      </c>
      <c r="K28" s="135" t="s">
        <v>773</v>
      </c>
      <c r="L28" s="19"/>
    </row>
    <row r="29" spans="1:12" x14ac:dyDescent="0.25">
      <c r="A29" s="27">
        <v>28</v>
      </c>
      <c r="B29" s="135" t="s">
        <v>792</v>
      </c>
      <c r="C29" s="51" t="s">
        <v>793</v>
      </c>
      <c r="D29" s="51" t="s">
        <v>794</v>
      </c>
      <c r="E29" s="35"/>
      <c r="F29" s="35">
        <v>5.5</v>
      </c>
      <c r="G29" s="35">
        <v>2</v>
      </c>
      <c r="H29" s="51" t="s">
        <v>11</v>
      </c>
      <c r="I29" s="51" t="s">
        <v>231</v>
      </c>
      <c r="J29" s="27" t="s">
        <v>113</v>
      </c>
      <c r="K29" s="135" t="s">
        <v>121</v>
      </c>
      <c r="L29" s="19"/>
    </row>
    <row r="30" spans="1:12" x14ac:dyDescent="0.25">
      <c r="A30" s="27">
        <v>29</v>
      </c>
      <c r="B30" s="35" t="s">
        <v>795</v>
      </c>
      <c r="C30" s="51" t="s">
        <v>800</v>
      </c>
      <c r="D30" s="51" t="s">
        <v>801</v>
      </c>
      <c r="E30" s="35"/>
      <c r="F30" s="35">
        <v>0.55000000000000004</v>
      </c>
      <c r="G30" s="35"/>
      <c r="H30" s="51" t="s">
        <v>802</v>
      </c>
      <c r="I30" s="51" t="s">
        <v>34</v>
      </c>
      <c r="J30" s="27" t="s">
        <v>113</v>
      </c>
      <c r="K30" s="135" t="s">
        <v>799</v>
      </c>
      <c r="L30" s="19"/>
    </row>
    <row r="31" spans="1:12" x14ac:dyDescent="0.25">
      <c r="A31" s="27">
        <v>30</v>
      </c>
      <c r="B31" s="135" t="s">
        <v>803</v>
      </c>
      <c r="C31" s="51" t="s">
        <v>808</v>
      </c>
      <c r="D31" s="51" t="s">
        <v>809</v>
      </c>
      <c r="E31" s="35"/>
      <c r="F31" s="51">
        <v>1.1000000000000001</v>
      </c>
      <c r="G31" s="35">
        <v>1400</v>
      </c>
      <c r="H31" s="51" t="s">
        <v>144</v>
      </c>
      <c r="I31" s="51" t="s">
        <v>810</v>
      </c>
      <c r="J31" s="27" t="s">
        <v>113</v>
      </c>
      <c r="K31" s="135" t="s">
        <v>811</v>
      </c>
      <c r="L31" s="19"/>
    </row>
    <row r="32" spans="1:12" x14ac:dyDescent="0.25">
      <c r="A32" s="27">
        <v>31</v>
      </c>
      <c r="B32" s="135" t="s">
        <v>831</v>
      </c>
      <c r="C32" s="135" t="s">
        <v>833</v>
      </c>
      <c r="D32" s="54" t="s">
        <v>832</v>
      </c>
      <c r="E32" s="35"/>
      <c r="F32" s="51">
        <v>110</v>
      </c>
      <c r="G32" s="35">
        <v>1485</v>
      </c>
      <c r="H32" s="51" t="s">
        <v>834</v>
      </c>
      <c r="I32" s="51" t="s">
        <v>73</v>
      </c>
      <c r="J32" s="27" t="s">
        <v>835</v>
      </c>
      <c r="K32" s="135" t="s">
        <v>114</v>
      </c>
      <c r="L32" s="19"/>
    </row>
    <row r="33" spans="1:12" x14ac:dyDescent="0.25">
      <c r="A33" s="27">
        <v>32</v>
      </c>
      <c r="B33" s="135" t="s">
        <v>815</v>
      </c>
      <c r="C33" s="51" t="s">
        <v>836</v>
      </c>
      <c r="D33" s="51" t="s">
        <v>495</v>
      </c>
      <c r="E33" s="35"/>
      <c r="F33" s="51">
        <v>435</v>
      </c>
      <c r="G33" s="35">
        <v>480</v>
      </c>
      <c r="H33" s="51" t="s">
        <v>497</v>
      </c>
      <c r="I33" s="51" t="s">
        <v>837</v>
      </c>
      <c r="J33" s="27" t="s">
        <v>675</v>
      </c>
      <c r="K33" s="135" t="s">
        <v>500</v>
      </c>
      <c r="L33" s="19"/>
    </row>
    <row r="34" spans="1:12" x14ac:dyDescent="0.25">
      <c r="A34" s="27">
        <v>33</v>
      </c>
      <c r="B34" s="136">
        <v>42537</v>
      </c>
      <c r="C34" s="51" t="s">
        <v>856</v>
      </c>
      <c r="D34" s="35"/>
      <c r="E34" s="35"/>
      <c r="F34" s="35"/>
      <c r="G34" s="35"/>
      <c r="H34" s="35"/>
      <c r="I34" s="35"/>
      <c r="J34" s="19"/>
      <c r="K34" s="35"/>
      <c r="L34" s="19"/>
    </row>
    <row r="35" spans="1:12" x14ac:dyDescent="0.25">
      <c r="A35" s="27">
        <v>34</v>
      </c>
      <c r="B35" s="35" t="s">
        <v>858</v>
      </c>
      <c r="C35" s="35" t="s">
        <v>899</v>
      </c>
      <c r="D35" s="35" t="s">
        <v>859</v>
      </c>
      <c r="E35" s="35"/>
      <c r="F35" s="35">
        <v>18.5</v>
      </c>
      <c r="G35" s="35">
        <v>2900</v>
      </c>
      <c r="H35" s="35" t="s">
        <v>344</v>
      </c>
      <c r="I35" s="35" t="s">
        <v>172</v>
      </c>
      <c r="J35" s="27" t="s">
        <v>113</v>
      </c>
      <c r="K35" s="35" t="s">
        <v>860</v>
      </c>
      <c r="L35" s="19"/>
    </row>
    <row r="36" spans="1:12" x14ac:dyDescent="0.25">
      <c r="A36" s="27">
        <v>35</v>
      </c>
      <c r="B36" s="35" t="s">
        <v>861</v>
      </c>
      <c r="C36" s="35" t="s">
        <v>900</v>
      </c>
      <c r="D36" s="35" t="s">
        <v>112</v>
      </c>
      <c r="E36" s="35"/>
      <c r="F36" s="35">
        <v>2.2000000000000002</v>
      </c>
      <c r="G36" s="35">
        <v>2900</v>
      </c>
      <c r="H36" s="35" t="s">
        <v>862</v>
      </c>
      <c r="I36" s="35" t="s">
        <v>863</v>
      </c>
      <c r="J36" s="27" t="s">
        <v>113</v>
      </c>
      <c r="K36" s="35" t="s">
        <v>862</v>
      </c>
      <c r="L36" s="19"/>
    </row>
    <row r="37" spans="1:12" x14ac:dyDescent="0.25">
      <c r="A37" s="27">
        <v>36</v>
      </c>
      <c r="B37" s="35" t="s">
        <v>933</v>
      </c>
      <c r="C37" s="31" t="s">
        <v>965</v>
      </c>
      <c r="D37" s="35" t="s">
        <v>208</v>
      </c>
      <c r="E37" s="35"/>
      <c r="F37" s="35">
        <v>9.3000000000000007</v>
      </c>
      <c r="G37" s="35">
        <v>2900</v>
      </c>
      <c r="H37" s="35" t="s">
        <v>934</v>
      </c>
      <c r="I37" s="35" t="s">
        <v>863</v>
      </c>
      <c r="J37" s="27" t="s">
        <v>113</v>
      </c>
      <c r="K37" s="35" t="s">
        <v>935</v>
      </c>
      <c r="L37" s="19"/>
    </row>
    <row r="38" spans="1:12" x14ac:dyDescent="0.25">
      <c r="A38" s="10">
        <v>37</v>
      </c>
      <c r="B38" s="35" t="s">
        <v>960</v>
      </c>
      <c r="C38" s="32" t="s">
        <v>1571</v>
      </c>
      <c r="D38" s="35" t="s">
        <v>961</v>
      </c>
      <c r="E38" s="35"/>
      <c r="F38" s="35">
        <v>7.5</v>
      </c>
      <c r="G38" s="35">
        <v>2900</v>
      </c>
      <c r="H38" s="35" t="s">
        <v>862</v>
      </c>
      <c r="I38" s="35" t="s">
        <v>19</v>
      </c>
      <c r="J38" s="27" t="s">
        <v>113</v>
      </c>
      <c r="K38" s="35" t="s">
        <v>962</v>
      </c>
      <c r="L38" s="19"/>
    </row>
    <row r="39" spans="1:12" x14ac:dyDescent="0.25">
      <c r="A39" s="10">
        <v>38</v>
      </c>
      <c r="B39" s="35" t="s">
        <v>957</v>
      </c>
      <c r="C39" s="19" t="s">
        <v>2362</v>
      </c>
      <c r="D39" s="35" t="s">
        <v>963</v>
      </c>
      <c r="E39" s="35"/>
      <c r="F39" s="35">
        <v>2.2000000000000002</v>
      </c>
      <c r="G39" s="35">
        <v>2900</v>
      </c>
      <c r="H39" s="35" t="s">
        <v>953</v>
      </c>
      <c r="I39" s="35" t="s">
        <v>964</v>
      </c>
      <c r="J39" s="27" t="s">
        <v>113</v>
      </c>
      <c r="K39" s="35" t="s">
        <v>19</v>
      </c>
      <c r="L39" s="19"/>
    </row>
    <row r="40" spans="1:12" x14ac:dyDescent="0.25">
      <c r="A40" s="27">
        <v>39</v>
      </c>
      <c r="B40" s="35" t="s">
        <v>2457</v>
      </c>
      <c r="C40" s="31" t="s">
        <v>220</v>
      </c>
      <c r="D40" s="35" t="s">
        <v>208</v>
      </c>
      <c r="E40" s="35"/>
      <c r="F40" s="35">
        <v>9.3000000000000007</v>
      </c>
      <c r="G40" s="35">
        <v>2900</v>
      </c>
      <c r="H40" s="35" t="s">
        <v>934</v>
      </c>
      <c r="I40" s="35" t="s">
        <v>863</v>
      </c>
      <c r="J40" s="134" t="s">
        <v>113</v>
      </c>
      <c r="K40" s="35" t="s">
        <v>935</v>
      </c>
      <c r="L40" s="51" t="s">
        <v>2459</v>
      </c>
    </row>
    <row r="41" spans="1:12" x14ac:dyDescent="0.25">
      <c r="A41" s="27">
        <v>40</v>
      </c>
      <c r="B41" s="35" t="s">
        <v>2460</v>
      </c>
      <c r="C41" s="32" t="s">
        <v>266</v>
      </c>
      <c r="D41" s="35" t="s">
        <v>651</v>
      </c>
      <c r="E41" s="35"/>
      <c r="F41" s="35">
        <v>90</v>
      </c>
      <c r="G41" s="35">
        <v>1440</v>
      </c>
      <c r="H41" s="35" t="s">
        <v>2429</v>
      </c>
      <c r="I41" s="35" t="s">
        <v>19</v>
      </c>
      <c r="J41" s="134" t="s">
        <v>675</v>
      </c>
      <c r="K41" s="35" t="s">
        <v>54</v>
      </c>
      <c r="L41" s="51" t="s">
        <v>2463</v>
      </c>
    </row>
    <row r="42" spans="1:12" x14ac:dyDescent="0.25">
      <c r="A42" s="27">
        <v>41</v>
      </c>
      <c r="B42" s="35" t="s">
        <v>2460</v>
      </c>
      <c r="C42" s="35" t="s">
        <v>2461</v>
      </c>
      <c r="D42" s="35"/>
      <c r="E42" s="35"/>
      <c r="F42" s="35">
        <v>110</v>
      </c>
      <c r="G42" s="35">
        <v>2900</v>
      </c>
      <c r="H42" s="35" t="s">
        <v>2462</v>
      </c>
      <c r="I42" s="35"/>
      <c r="J42" s="134" t="s">
        <v>675</v>
      </c>
      <c r="K42" s="35" t="s">
        <v>54</v>
      </c>
      <c r="L42" s="51" t="s">
        <v>2463</v>
      </c>
    </row>
    <row r="43" spans="1:12" x14ac:dyDescent="0.25">
      <c r="A43" s="27">
        <v>42</v>
      </c>
      <c r="B43" s="35" t="s">
        <v>2465</v>
      </c>
      <c r="C43" s="35" t="s">
        <v>1434</v>
      </c>
      <c r="D43" s="35" t="s">
        <v>1907</v>
      </c>
      <c r="E43" s="35"/>
      <c r="F43" s="35">
        <v>5.5</v>
      </c>
      <c r="G43" s="35">
        <v>1440</v>
      </c>
      <c r="H43" s="35" t="s">
        <v>862</v>
      </c>
      <c r="I43" s="35" t="s">
        <v>73</v>
      </c>
      <c r="J43" s="134" t="s">
        <v>113</v>
      </c>
      <c r="K43" s="35" t="s">
        <v>935</v>
      </c>
      <c r="L43" s="51" t="s">
        <v>2464</v>
      </c>
    </row>
    <row r="44" spans="1:12" x14ac:dyDescent="0.25">
      <c r="A44" s="10">
        <v>43</v>
      </c>
      <c r="B44" s="35" t="s">
        <v>2485</v>
      </c>
      <c r="C44" s="179" t="s">
        <v>1784</v>
      </c>
      <c r="D44" s="35" t="s">
        <v>456</v>
      </c>
      <c r="E44" s="35"/>
      <c r="F44" s="35">
        <v>3.7</v>
      </c>
      <c r="G44" s="35">
        <v>2900</v>
      </c>
      <c r="H44" s="35" t="s">
        <v>2484</v>
      </c>
      <c r="I44" s="35" t="s">
        <v>718</v>
      </c>
      <c r="J44" s="134" t="s">
        <v>113</v>
      </c>
      <c r="K44" s="35" t="s">
        <v>114</v>
      </c>
      <c r="L44" s="51" t="s">
        <v>2463</v>
      </c>
    </row>
    <row r="45" spans="1:12" x14ac:dyDescent="0.25">
      <c r="A45" s="10">
        <v>44</v>
      </c>
      <c r="B45" s="35" t="s">
        <v>2501</v>
      </c>
      <c r="C45" s="179" t="s">
        <v>2497</v>
      </c>
      <c r="D45" s="35" t="s">
        <v>2498</v>
      </c>
      <c r="E45" s="35"/>
      <c r="F45" s="35">
        <v>0.65</v>
      </c>
      <c r="G45" s="35">
        <v>2100</v>
      </c>
      <c r="H45" s="10" t="s">
        <v>2500</v>
      </c>
      <c r="I45" s="35" t="s">
        <v>196</v>
      </c>
      <c r="J45" s="134" t="s">
        <v>113</v>
      </c>
      <c r="K45" s="35" t="s">
        <v>860</v>
      </c>
      <c r="L45" s="51" t="s">
        <v>2463</v>
      </c>
    </row>
    <row r="46" spans="1:12" x14ac:dyDescent="0.25">
      <c r="A46" s="10">
        <v>45</v>
      </c>
      <c r="B46" s="35" t="s">
        <v>2528</v>
      </c>
      <c r="C46" s="179" t="s">
        <v>989</v>
      </c>
      <c r="D46" s="35" t="s">
        <v>711</v>
      </c>
      <c r="E46" s="35"/>
      <c r="F46" s="35">
        <v>18.5</v>
      </c>
      <c r="G46" s="35">
        <v>2900</v>
      </c>
      <c r="H46" s="35" t="s">
        <v>2529</v>
      </c>
      <c r="I46" s="35" t="s">
        <v>73</v>
      </c>
      <c r="J46" s="134" t="s">
        <v>113</v>
      </c>
      <c r="K46" s="35" t="s">
        <v>2522</v>
      </c>
      <c r="L46" s="19" t="s">
        <v>2459</v>
      </c>
    </row>
    <row r="47" spans="1:12" ht="45" x14ac:dyDescent="0.25">
      <c r="A47" s="10">
        <v>46</v>
      </c>
      <c r="B47" s="35" t="s">
        <v>2530</v>
      </c>
      <c r="C47" s="179" t="s">
        <v>1396</v>
      </c>
      <c r="D47" s="35" t="s">
        <v>214</v>
      </c>
      <c r="E47" s="35"/>
      <c r="F47" s="35">
        <v>15</v>
      </c>
      <c r="G47" s="35">
        <v>1400</v>
      </c>
      <c r="H47" s="35" t="s">
        <v>2529</v>
      </c>
      <c r="I47" s="35" t="s">
        <v>892</v>
      </c>
      <c r="J47" s="251" t="s">
        <v>113</v>
      </c>
      <c r="K47" s="35" t="s">
        <v>19</v>
      </c>
      <c r="L47" s="252" t="s">
        <v>2531</v>
      </c>
    </row>
    <row r="48" spans="1:12" x14ac:dyDescent="0.25">
      <c r="A48" s="10">
        <v>47</v>
      </c>
      <c r="B48" s="35" t="s">
        <v>2532</v>
      </c>
      <c r="C48" s="35" t="s">
        <v>2533</v>
      </c>
      <c r="D48" s="35" t="s">
        <v>2533</v>
      </c>
      <c r="E48" s="35"/>
      <c r="F48" s="35">
        <v>0.37</v>
      </c>
      <c r="G48" s="35">
        <v>2900</v>
      </c>
      <c r="H48" s="35" t="s">
        <v>862</v>
      </c>
      <c r="I48" s="35" t="s">
        <v>19</v>
      </c>
      <c r="J48" s="251" t="s">
        <v>113</v>
      </c>
      <c r="K48" s="35" t="s">
        <v>163</v>
      </c>
      <c r="L48" s="51" t="s">
        <v>2463</v>
      </c>
    </row>
    <row r="49" spans="1:12" x14ac:dyDescent="0.25">
      <c r="A49" s="10">
        <v>48</v>
      </c>
      <c r="B49" s="35" t="s">
        <v>2535</v>
      </c>
      <c r="C49" s="35" t="s">
        <v>120</v>
      </c>
      <c r="D49" s="35" t="s">
        <v>2534</v>
      </c>
      <c r="E49" s="35"/>
      <c r="F49" s="35">
        <v>2.2000000000000002</v>
      </c>
      <c r="G49" s="35">
        <v>2900</v>
      </c>
      <c r="H49" s="35" t="s">
        <v>862</v>
      </c>
      <c r="I49" s="35" t="s">
        <v>718</v>
      </c>
      <c r="J49" s="251" t="s">
        <v>113</v>
      </c>
      <c r="K49" s="35" t="s">
        <v>121</v>
      </c>
      <c r="L49" s="19" t="s">
        <v>2464</v>
      </c>
    </row>
    <row r="50" spans="1:12" x14ac:dyDescent="0.25">
      <c r="A50" s="10">
        <v>49</v>
      </c>
      <c r="B50" s="35" t="s">
        <v>2536</v>
      </c>
      <c r="C50" s="35" t="s">
        <v>1718</v>
      </c>
      <c r="D50" s="35" t="s">
        <v>303</v>
      </c>
      <c r="E50" s="35"/>
      <c r="F50" s="35">
        <v>0.55000000000000004</v>
      </c>
      <c r="G50" s="35">
        <v>2900</v>
      </c>
      <c r="H50" s="35" t="s">
        <v>862</v>
      </c>
      <c r="I50" s="35" t="s">
        <v>19</v>
      </c>
      <c r="J50" s="251" t="s">
        <v>113</v>
      </c>
      <c r="K50" s="35" t="s">
        <v>2522</v>
      </c>
      <c r="L50" s="19" t="s">
        <v>2537</v>
      </c>
    </row>
    <row r="51" spans="1:12" x14ac:dyDescent="0.25">
      <c r="A51" s="19">
        <v>50</v>
      </c>
      <c r="B51" s="35" t="s">
        <v>2539</v>
      </c>
      <c r="C51" s="179" t="s">
        <v>1611</v>
      </c>
      <c r="D51" s="35" t="s">
        <v>1612</v>
      </c>
      <c r="E51" s="35"/>
      <c r="F51" s="35">
        <v>3.7</v>
      </c>
      <c r="G51" s="35">
        <v>2900</v>
      </c>
      <c r="H51" s="35" t="s">
        <v>2484</v>
      </c>
      <c r="I51" s="35" t="s">
        <v>19</v>
      </c>
      <c r="J51" s="251" t="s">
        <v>113</v>
      </c>
      <c r="K51" s="35" t="s">
        <v>13</v>
      </c>
      <c r="L51" s="51" t="s">
        <v>2463</v>
      </c>
    </row>
    <row r="52" spans="1:12" x14ac:dyDescent="0.25">
      <c r="A52" s="19">
        <v>51</v>
      </c>
      <c r="B52" s="35" t="s">
        <v>2539</v>
      </c>
      <c r="C52" s="179" t="s">
        <v>1760</v>
      </c>
      <c r="D52" s="35" t="s">
        <v>1761</v>
      </c>
      <c r="E52" s="35"/>
      <c r="F52" s="35">
        <v>3.7</v>
      </c>
      <c r="G52" s="35">
        <v>2900</v>
      </c>
      <c r="H52" s="35" t="s">
        <v>2484</v>
      </c>
      <c r="I52" s="35" t="s">
        <v>718</v>
      </c>
      <c r="J52" s="251" t="s">
        <v>113</v>
      </c>
      <c r="K52" s="35" t="s">
        <v>114</v>
      </c>
      <c r="L52" s="51" t="s">
        <v>2463</v>
      </c>
    </row>
    <row r="53" spans="1:12" x14ac:dyDescent="0.25">
      <c r="A53" s="19">
        <v>52</v>
      </c>
      <c r="B53" s="35"/>
      <c r="C53" s="35"/>
      <c r="D53" s="35"/>
      <c r="E53" s="35"/>
      <c r="F53" s="35"/>
      <c r="G53" s="35"/>
      <c r="H53" s="35"/>
      <c r="I53" s="35"/>
      <c r="J53" s="19"/>
      <c r="K53" s="35"/>
      <c r="L53" s="19"/>
    </row>
    <row r="54" spans="1:12" x14ac:dyDescent="0.25">
      <c r="A54" s="19"/>
      <c r="B54" s="35"/>
      <c r="C54" s="35"/>
      <c r="D54" s="35"/>
      <c r="E54" s="35"/>
      <c r="F54" s="35"/>
      <c r="G54" s="35"/>
      <c r="H54" s="35"/>
      <c r="I54" s="35"/>
      <c r="J54" s="19"/>
      <c r="K54" s="35"/>
      <c r="L54" s="19"/>
    </row>
    <row r="55" spans="1:12" x14ac:dyDescent="0.25">
      <c r="A55" s="19"/>
      <c r="B55" s="35"/>
      <c r="C55" s="35"/>
      <c r="D55" s="35"/>
      <c r="E55" s="35"/>
      <c r="F55" s="35"/>
      <c r="G55" s="35"/>
      <c r="H55" s="35"/>
      <c r="I55" s="35"/>
      <c r="J55" s="19"/>
      <c r="K55" s="35"/>
      <c r="L55" s="19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0"/>
  <sheetViews>
    <sheetView tabSelected="1" workbookViewId="0">
      <selection activeCell="F21" sqref="F21"/>
    </sheetView>
  </sheetViews>
  <sheetFormatPr defaultRowHeight="15" x14ac:dyDescent="0.25"/>
  <cols>
    <col min="2" max="2" width="11.42578125" customWidth="1"/>
  </cols>
  <sheetData>
    <row r="3" spans="1:6" x14ac:dyDescent="0.25">
      <c r="A3" s="298"/>
      <c r="B3" s="298"/>
      <c r="C3" s="298" t="s">
        <v>2564</v>
      </c>
      <c r="D3" s="298"/>
      <c r="E3" s="298"/>
      <c r="F3" s="298"/>
    </row>
    <row r="4" spans="1:6" x14ac:dyDescent="0.25">
      <c r="A4" s="298"/>
      <c r="B4" s="298"/>
      <c r="C4" s="298" t="s">
        <v>13</v>
      </c>
      <c r="D4" s="298"/>
      <c r="E4" s="298" t="s">
        <v>36</v>
      </c>
      <c r="F4" s="298"/>
    </row>
    <row r="5" spans="1:6" x14ac:dyDescent="0.25">
      <c r="A5" s="19" t="s">
        <v>2565</v>
      </c>
      <c r="B5" s="142" t="s">
        <v>2566</v>
      </c>
      <c r="C5" s="19" t="s">
        <v>131</v>
      </c>
      <c r="D5" s="19" t="s">
        <v>2567</v>
      </c>
      <c r="E5" s="19" t="s">
        <v>131</v>
      </c>
      <c r="F5" s="19" t="s">
        <v>2567</v>
      </c>
    </row>
    <row r="6" spans="1:6" x14ac:dyDescent="0.25">
      <c r="A6" s="35">
        <v>1</v>
      </c>
      <c r="B6" s="19" t="s">
        <v>2568</v>
      </c>
      <c r="C6" s="35">
        <v>52</v>
      </c>
      <c r="D6" s="35">
        <v>52</v>
      </c>
      <c r="E6" s="35">
        <v>52</v>
      </c>
      <c r="F6" s="35">
        <v>52</v>
      </c>
    </row>
    <row r="7" spans="1:6" x14ac:dyDescent="0.25">
      <c r="A7" s="35">
        <v>2</v>
      </c>
      <c r="B7" s="19" t="s">
        <v>2569</v>
      </c>
      <c r="C7" s="35">
        <v>52</v>
      </c>
      <c r="D7" s="35">
        <v>52</v>
      </c>
      <c r="E7" s="35">
        <v>45</v>
      </c>
      <c r="F7" s="35">
        <v>45</v>
      </c>
    </row>
    <row r="8" spans="1:6" x14ac:dyDescent="0.25">
      <c r="A8" s="35">
        <v>3</v>
      </c>
      <c r="B8" s="19" t="s">
        <v>2570</v>
      </c>
      <c r="C8" s="35">
        <v>52</v>
      </c>
      <c r="D8" s="35">
        <v>52</v>
      </c>
      <c r="E8" s="35">
        <v>52</v>
      </c>
      <c r="F8" s="35">
        <v>52</v>
      </c>
    </row>
    <row r="9" spans="1:6" x14ac:dyDescent="0.25">
      <c r="A9" s="35">
        <v>4</v>
      </c>
      <c r="B9" s="19" t="s">
        <v>2571</v>
      </c>
      <c r="C9" s="35">
        <v>52</v>
      </c>
      <c r="D9" s="35">
        <v>52</v>
      </c>
      <c r="E9" s="35">
        <v>52</v>
      </c>
      <c r="F9" s="35">
        <v>52</v>
      </c>
    </row>
    <row r="10" spans="1:6" x14ac:dyDescent="0.25">
      <c r="A10" s="35">
        <v>5</v>
      </c>
      <c r="B10" s="19" t="s">
        <v>2572</v>
      </c>
      <c r="C10" s="35">
        <v>51</v>
      </c>
      <c r="D10" s="35">
        <v>51</v>
      </c>
      <c r="E10" s="35">
        <v>52</v>
      </c>
      <c r="F10" s="35">
        <v>52</v>
      </c>
    </row>
    <row r="11" spans="1:6" x14ac:dyDescent="0.25">
      <c r="A11" s="35">
        <v>6</v>
      </c>
      <c r="B11" s="19" t="s">
        <v>2573</v>
      </c>
      <c r="C11" s="35">
        <v>51</v>
      </c>
      <c r="D11" s="35">
        <v>51</v>
      </c>
      <c r="E11" s="35">
        <v>52</v>
      </c>
      <c r="F11" s="35">
        <v>52</v>
      </c>
    </row>
    <row r="12" spans="1:6" x14ac:dyDescent="0.25">
      <c r="A12" s="35">
        <v>7</v>
      </c>
      <c r="B12" s="19" t="s">
        <v>2574</v>
      </c>
      <c r="C12" s="35">
        <v>51</v>
      </c>
      <c r="D12" s="35">
        <v>51</v>
      </c>
      <c r="E12" s="35">
        <v>52</v>
      </c>
      <c r="F12" s="35">
        <v>52</v>
      </c>
    </row>
    <row r="13" spans="1:6" x14ac:dyDescent="0.25">
      <c r="A13" s="35">
        <v>8</v>
      </c>
      <c r="B13" s="19" t="s">
        <v>2575</v>
      </c>
      <c r="C13" s="35">
        <v>51</v>
      </c>
      <c r="D13" s="35">
        <v>51</v>
      </c>
      <c r="E13" s="35">
        <v>52</v>
      </c>
      <c r="F13" s="35">
        <v>52</v>
      </c>
    </row>
    <row r="14" spans="1:6" x14ac:dyDescent="0.25">
      <c r="A14" s="35">
        <v>9</v>
      </c>
      <c r="B14" s="19" t="s">
        <v>2576</v>
      </c>
      <c r="C14" s="35">
        <v>51</v>
      </c>
      <c r="D14" s="35">
        <v>51</v>
      </c>
      <c r="E14" s="35">
        <v>52</v>
      </c>
      <c r="F14" s="35">
        <v>52</v>
      </c>
    </row>
    <row r="15" spans="1:6" x14ac:dyDescent="0.25">
      <c r="A15" s="35">
        <v>10</v>
      </c>
      <c r="B15" s="19" t="s">
        <v>2577</v>
      </c>
      <c r="C15" s="35">
        <v>60</v>
      </c>
      <c r="D15" s="35">
        <v>55</v>
      </c>
      <c r="E15" s="35">
        <v>76</v>
      </c>
      <c r="F15" s="35">
        <v>63</v>
      </c>
    </row>
    <row r="16" spans="1:6" x14ac:dyDescent="0.25">
      <c r="A16" s="35">
        <v>11</v>
      </c>
      <c r="B16" s="19" t="s">
        <v>2578</v>
      </c>
      <c r="C16" s="35">
        <v>60</v>
      </c>
      <c r="D16" s="35">
        <v>35</v>
      </c>
      <c r="E16" s="35">
        <v>65</v>
      </c>
      <c r="F16" s="35">
        <v>31</v>
      </c>
    </row>
    <row r="17" spans="1:6" x14ac:dyDescent="0.25">
      <c r="A17" s="35">
        <v>12</v>
      </c>
      <c r="B17" s="19" t="s">
        <v>2579</v>
      </c>
      <c r="C17" s="35">
        <v>60</v>
      </c>
      <c r="D17" s="35">
        <v>23</v>
      </c>
      <c r="E17" s="35">
        <v>74</v>
      </c>
      <c r="F17" s="35">
        <v>15</v>
      </c>
    </row>
    <row r="18" spans="1:6" x14ac:dyDescent="0.25">
      <c r="A18" s="299" t="s">
        <v>2580</v>
      </c>
      <c r="B18" s="300"/>
      <c r="C18" s="35">
        <v>643</v>
      </c>
      <c r="D18" s="35">
        <v>576</v>
      </c>
      <c r="E18" s="35">
        <v>676</v>
      </c>
      <c r="F18" s="35">
        <v>570</v>
      </c>
    </row>
    <row r="20" spans="1:6" x14ac:dyDescent="0.25">
      <c r="D20">
        <f>+D18/C18*100</f>
        <v>89.580093312597199</v>
      </c>
      <c r="F20">
        <f>+F18/E18*100</f>
        <v>84.319526627218934</v>
      </c>
    </row>
  </sheetData>
  <mergeCells count="5">
    <mergeCell ref="A3:B4"/>
    <mergeCell ref="C3:F3"/>
    <mergeCell ref="C4:D4"/>
    <mergeCell ref="E4:F4"/>
    <mergeCell ref="A18:B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124"/>
  <sheetViews>
    <sheetView topLeftCell="A916" workbookViewId="0">
      <selection activeCell="A985" sqref="A985"/>
    </sheetView>
  </sheetViews>
  <sheetFormatPr defaultRowHeight="15" x14ac:dyDescent="0.25"/>
  <cols>
    <col min="1" max="1" width="10.140625" style="212" customWidth="1"/>
    <col min="2" max="2" width="38.7109375" style="212" customWidth="1"/>
    <col min="257" max="257" width="10.140625" customWidth="1"/>
    <col min="258" max="258" width="38.7109375" customWidth="1"/>
    <col min="513" max="513" width="10.140625" customWidth="1"/>
    <col min="514" max="514" width="38.7109375" customWidth="1"/>
    <col min="769" max="769" width="10.140625" customWidth="1"/>
    <col min="770" max="770" width="38.7109375" customWidth="1"/>
    <col min="1025" max="1025" width="10.140625" customWidth="1"/>
    <col min="1026" max="1026" width="38.7109375" customWidth="1"/>
    <col min="1281" max="1281" width="10.140625" customWidth="1"/>
    <col min="1282" max="1282" width="38.7109375" customWidth="1"/>
    <col min="1537" max="1537" width="10.140625" customWidth="1"/>
    <col min="1538" max="1538" width="38.7109375" customWidth="1"/>
    <col min="1793" max="1793" width="10.140625" customWidth="1"/>
    <col min="1794" max="1794" width="38.7109375" customWidth="1"/>
    <col min="2049" max="2049" width="10.140625" customWidth="1"/>
    <col min="2050" max="2050" width="38.7109375" customWidth="1"/>
    <col min="2305" max="2305" width="10.140625" customWidth="1"/>
    <col min="2306" max="2306" width="38.7109375" customWidth="1"/>
    <col min="2561" max="2561" width="10.140625" customWidth="1"/>
    <col min="2562" max="2562" width="38.7109375" customWidth="1"/>
    <col min="2817" max="2817" width="10.140625" customWidth="1"/>
    <col min="2818" max="2818" width="38.7109375" customWidth="1"/>
    <col min="3073" max="3073" width="10.140625" customWidth="1"/>
    <col min="3074" max="3074" width="38.7109375" customWidth="1"/>
    <col min="3329" max="3329" width="10.140625" customWidth="1"/>
    <col min="3330" max="3330" width="38.7109375" customWidth="1"/>
    <col min="3585" max="3585" width="10.140625" customWidth="1"/>
    <col min="3586" max="3586" width="38.7109375" customWidth="1"/>
    <col min="3841" max="3841" width="10.140625" customWidth="1"/>
    <col min="3842" max="3842" width="38.7109375" customWidth="1"/>
    <col min="4097" max="4097" width="10.140625" customWidth="1"/>
    <col min="4098" max="4098" width="38.7109375" customWidth="1"/>
    <col min="4353" max="4353" width="10.140625" customWidth="1"/>
    <col min="4354" max="4354" width="38.7109375" customWidth="1"/>
    <col min="4609" max="4609" width="10.140625" customWidth="1"/>
    <col min="4610" max="4610" width="38.7109375" customWidth="1"/>
    <col min="4865" max="4865" width="10.140625" customWidth="1"/>
    <col min="4866" max="4866" width="38.7109375" customWidth="1"/>
    <col min="5121" max="5121" width="10.140625" customWidth="1"/>
    <col min="5122" max="5122" width="38.7109375" customWidth="1"/>
    <col min="5377" max="5377" width="10.140625" customWidth="1"/>
    <col min="5378" max="5378" width="38.7109375" customWidth="1"/>
    <col min="5633" max="5633" width="10.140625" customWidth="1"/>
    <col min="5634" max="5634" width="38.7109375" customWidth="1"/>
    <col min="5889" max="5889" width="10.140625" customWidth="1"/>
    <col min="5890" max="5890" width="38.7109375" customWidth="1"/>
    <col min="6145" max="6145" width="10.140625" customWidth="1"/>
    <col min="6146" max="6146" width="38.7109375" customWidth="1"/>
    <col min="6401" max="6401" width="10.140625" customWidth="1"/>
    <col min="6402" max="6402" width="38.7109375" customWidth="1"/>
    <col min="6657" max="6657" width="10.140625" customWidth="1"/>
    <col min="6658" max="6658" width="38.7109375" customWidth="1"/>
    <col min="6913" max="6913" width="10.140625" customWidth="1"/>
    <col min="6914" max="6914" width="38.7109375" customWidth="1"/>
    <col min="7169" max="7169" width="10.140625" customWidth="1"/>
    <col min="7170" max="7170" width="38.7109375" customWidth="1"/>
    <col min="7425" max="7425" width="10.140625" customWidth="1"/>
    <col min="7426" max="7426" width="38.7109375" customWidth="1"/>
    <col min="7681" max="7681" width="10.140625" customWidth="1"/>
    <col min="7682" max="7682" width="38.7109375" customWidth="1"/>
    <col min="7937" max="7937" width="10.140625" customWidth="1"/>
    <col min="7938" max="7938" width="38.7109375" customWidth="1"/>
    <col min="8193" max="8193" width="10.140625" customWidth="1"/>
    <col min="8194" max="8194" width="38.7109375" customWidth="1"/>
    <col min="8449" max="8449" width="10.140625" customWidth="1"/>
    <col min="8450" max="8450" width="38.7109375" customWidth="1"/>
    <col min="8705" max="8705" width="10.140625" customWidth="1"/>
    <col min="8706" max="8706" width="38.7109375" customWidth="1"/>
    <col min="8961" max="8961" width="10.140625" customWidth="1"/>
    <col min="8962" max="8962" width="38.7109375" customWidth="1"/>
    <col min="9217" max="9217" width="10.140625" customWidth="1"/>
    <col min="9218" max="9218" width="38.7109375" customWidth="1"/>
    <col min="9473" max="9473" width="10.140625" customWidth="1"/>
    <col min="9474" max="9474" width="38.7109375" customWidth="1"/>
    <col min="9729" max="9729" width="10.140625" customWidth="1"/>
    <col min="9730" max="9730" width="38.7109375" customWidth="1"/>
    <col min="9985" max="9985" width="10.140625" customWidth="1"/>
    <col min="9986" max="9986" width="38.7109375" customWidth="1"/>
    <col min="10241" max="10241" width="10.140625" customWidth="1"/>
    <col min="10242" max="10242" width="38.7109375" customWidth="1"/>
    <col min="10497" max="10497" width="10.140625" customWidth="1"/>
    <col min="10498" max="10498" width="38.7109375" customWidth="1"/>
    <col min="10753" max="10753" width="10.140625" customWidth="1"/>
    <col min="10754" max="10754" width="38.7109375" customWidth="1"/>
    <col min="11009" max="11009" width="10.140625" customWidth="1"/>
    <col min="11010" max="11010" width="38.7109375" customWidth="1"/>
    <col min="11265" max="11265" width="10.140625" customWidth="1"/>
    <col min="11266" max="11266" width="38.7109375" customWidth="1"/>
    <col min="11521" max="11521" width="10.140625" customWidth="1"/>
    <col min="11522" max="11522" width="38.7109375" customWidth="1"/>
    <col min="11777" max="11777" width="10.140625" customWidth="1"/>
    <col min="11778" max="11778" width="38.7109375" customWidth="1"/>
    <col min="12033" max="12033" width="10.140625" customWidth="1"/>
    <col min="12034" max="12034" width="38.7109375" customWidth="1"/>
    <col min="12289" max="12289" width="10.140625" customWidth="1"/>
    <col min="12290" max="12290" width="38.7109375" customWidth="1"/>
    <col min="12545" max="12545" width="10.140625" customWidth="1"/>
    <col min="12546" max="12546" width="38.7109375" customWidth="1"/>
    <col min="12801" max="12801" width="10.140625" customWidth="1"/>
    <col min="12802" max="12802" width="38.7109375" customWidth="1"/>
    <col min="13057" max="13057" width="10.140625" customWidth="1"/>
    <col min="13058" max="13058" width="38.7109375" customWidth="1"/>
    <col min="13313" max="13313" width="10.140625" customWidth="1"/>
    <col min="13314" max="13314" width="38.7109375" customWidth="1"/>
    <col min="13569" max="13569" width="10.140625" customWidth="1"/>
    <col min="13570" max="13570" width="38.7109375" customWidth="1"/>
    <col min="13825" max="13825" width="10.140625" customWidth="1"/>
    <col min="13826" max="13826" width="38.7109375" customWidth="1"/>
    <col min="14081" max="14081" width="10.140625" customWidth="1"/>
    <col min="14082" max="14082" width="38.7109375" customWidth="1"/>
    <col min="14337" max="14337" width="10.140625" customWidth="1"/>
    <col min="14338" max="14338" width="38.7109375" customWidth="1"/>
    <col min="14593" max="14593" width="10.140625" customWidth="1"/>
    <col min="14594" max="14594" width="38.7109375" customWidth="1"/>
    <col min="14849" max="14849" width="10.140625" customWidth="1"/>
    <col min="14850" max="14850" width="38.7109375" customWidth="1"/>
    <col min="15105" max="15105" width="10.140625" customWidth="1"/>
    <col min="15106" max="15106" width="38.7109375" customWidth="1"/>
    <col min="15361" max="15361" width="10.140625" customWidth="1"/>
    <col min="15362" max="15362" width="38.7109375" customWidth="1"/>
    <col min="15617" max="15617" width="10.140625" customWidth="1"/>
    <col min="15618" max="15618" width="38.7109375" customWidth="1"/>
    <col min="15873" max="15873" width="10.140625" customWidth="1"/>
    <col min="15874" max="15874" width="38.7109375" customWidth="1"/>
    <col min="16129" max="16129" width="10.140625" customWidth="1"/>
    <col min="16130" max="16130" width="38.7109375" customWidth="1"/>
  </cols>
  <sheetData>
    <row r="1" spans="1:2" x14ac:dyDescent="0.25">
      <c r="A1" s="184" t="s">
        <v>1962</v>
      </c>
      <c r="B1" s="184" t="s">
        <v>1963</v>
      </c>
    </row>
    <row r="2" spans="1:2" x14ac:dyDescent="0.25">
      <c r="A2" s="32">
        <v>125.8</v>
      </c>
      <c r="B2" s="32" t="s">
        <v>1964</v>
      </c>
    </row>
    <row r="3" spans="1:2" x14ac:dyDescent="0.25">
      <c r="A3" s="32">
        <v>128.16999999999999</v>
      </c>
      <c r="B3" s="32" t="s">
        <v>966</v>
      </c>
    </row>
    <row r="4" spans="1:2" x14ac:dyDescent="0.25">
      <c r="A4" s="32">
        <v>128.4</v>
      </c>
      <c r="B4" s="32" t="s">
        <v>1965</v>
      </c>
    </row>
    <row r="5" spans="1:2" x14ac:dyDescent="0.25">
      <c r="A5" s="32">
        <v>201.2</v>
      </c>
      <c r="B5" s="32" t="s">
        <v>1966</v>
      </c>
    </row>
    <row r="6" spans="1:2" x14ac:dyDescent="0.25">
      <c r="A6" s="185" t="s">
        <v>1967</v>
      </c>
      <c r="B6" s="32" t="s">
        <v>968</v>
      </c>
    </row>
    <row r="7" spans="1:2" x14ac:dyDescent="0.25">
      <c r="A7" s="32" t="s">
        <v>970</v>
      </c>
      <c r="B7" s="32" t="s">
        <v>969</v>
      </c>
    </row>
    <row r="8" spans="1:2" x14ac:dyDescent="0.25">
      <c r="A8" s="32" t="s">
        <v>971</v>
      </c>
      <c r="B8" s="32" t="s">
        <v>969</v>
      </c>
    </row>
    <row r="9" spans="1:2" x14ac:dyDescent="0.25">
      <c r="A9" s="32" t="s">
        <v>609</v>
      </c>
      <c r="B9" s="32" t="s">
        <v>972</v>
      </c>
    </row>
    <row r="10" spans="1:2" x14ac:dyDescent="0.25">
      <c r="A10" s="32" t="s">
        <v>973</v>
      </c>
      <c r="B10" s="32" t="s">
        <v>972</v>
      </c>
    </row>
    <row r="11" spans="1:2" x14ac:dyDescent="0.25">
      <c r="A11" s="32" t="s">
        <v>975</v>
      </c>
      <c r="B11" s="32" t="s">
        <v>974</v>
      </c>
    </row>
    <row r="12" spans="1:2" x14ac:dyDescent="0.25">
      <c r="A12" s="32" t="s">
        <v>628</v>
      </c>
      <c r="B12" s="32" t="s">
        <v>974</v>
      </c>
    </row>
    <row r="13" spans="1:2" x14ac:dyDescent="0.25">
      <c r="A13" s="32" t="s">
        <v>977</v>
      </c>
      <c r="B13" s="32" t="s">
        <v>976</v>
      </c>
    </row>
    <row r="14" spans="1:2" x14ac:dyDescent="0.25">
      <c r="A14" s="32" t="s">
        <v>979</v>
      </c>
      <c r="B14" s="32" t="s">
        <v>978</v>
      </c>
    </row>
    <row r="15" spans="1:2" x14ac:dyDescent="0.25">
      <c r="A15" s="32" t="s">
        <v>980</v>
      </c>
      <c r="B15" s="32" t="s">
        <v>978</v>
      </c>
    </row>
    <row r="16" spans="1:2" x14ac:dyDescent="0.25">
      <c r="A16" s="32" t="s">
        <v>982</v>
      </c>
      <c r="B16" s="32" t="s">
        <v>981</v>
      </c>
    </row>
    <row r="17" spans="1:2" x14ac:dyDescent="0.25">
      <c r="A17" s="32" t="s">
        <v>90</v>
      </c>
      <c r="B17" s="32" t="s">
        <v>981</v>
      </c>
    </row>
    <row r="18" spans="1:2" x14ac:dyDescent="0.25">
      <c r="A18" s="32" t="s">
        <v>984</v>
      </c>
      <c r="B18" s="32" t="s">
        <v>983</v>
      </c>
    </row>
    <row r="19" spans="1:2" x14ac:dyDescent="0.25">
      <c r="A19" s="32" t="s">
        <v>985</v>
      </c>
      <c r="B19" s="32" t="s">
        <v>983</v>
      </c>
    </row>
    <row r="20" spans="1:2" x14ac:dyDescent="0.25">
      <c r="A20" s="32" t="s">
        <v>246</v>
      </c>
      <c r="B20" s="32" t="s">
        <v>1968</v>
      </c>
    </row>
    <row r="21" spans="1:2" x14ac:dyDescent="0.25">
      <c r="A21" s="32" t="s">
        <v>986</v>
      </c>
      <c r="B21" s="32" t="s">
        <v>1969</v>
      </c>
    </row>
    <row r="22" spans="1:2" x14ac:dyDescent="0.25">
      <c r="A22" s="32" t="s">
        <v>704</v>
      </c>
      <c r="B22" s="32" t="s">
        <v>987</v>
      </c>
    </row>
    <row r="23" spans="1:2" x14ac:dyDescent="0.25">
      <c r="A23" s="32" t="s">
        <v>988</v>
      </c>
      <c r="B23" s="32" t="s">
        <v>987</v>
      </c>
    </row>
    <row r="24" spans="1:2" x14ac:dyDescent="0.25">
      <c r="A24" s="32" t="s">
        <v>1970</v>
      </c>
      <c r="B24" s="32"/>
    </row>
    <row r="25" spans="1:2" x14ac:dyDescent="0.25">
      <c r="A25" s="32" t="s">
        <v>990</v>
      </c>
      <c r="B25" s="32" t="s">
        <v>989</v>
      </c>
    </row>
    <row r="26" spans="1:2" x14ac:dyDescent="0.25">
      <c r="A26" s="32" t="s">
        <v>711</v>
      </c>
      <c r="B26" s="32" t="s">
        <v>989</v>
      </c>
    </row>
    <row r="27" spans="1:2" x14ac:dyDescent="0.25">
      <c r="A27" s="32" t="s">
        <v>649</v>
      </c>
      <c r="B27" s="32" t="s">
        <v>991</v>
      </c>
    </row>
    <row r="28" spans="1:2" x14ac:dyDescent="0.25">
      <c r="A28" s="32" t="s">
        <v>992</v>
      </c>
      <c r="B28" s="32" t="s">
        <v>991</v>
      </c>
    </row>
    <row r="29" spans="1:2" x14ac:dyDescent="0.25">
      <c r="A29" s="32" t="s">
        <v>96</v>
      </c>
      <c r="B29" s="32"/>
    </row>
    <row r="30" spans="1:2" x14ac:dyDescent="0.25">
      <c r="A30" s="32" t="s">
        <v>31</v>
      </c>
      <c r="B30" s="32" t="s">
        <v>30</v>
      </c>
    </row>
    <row r="31" spans="1:2" x14ac:dyDescent="0.25">
      <c r="A31" s="32" t="s">
        <v>993</v>
      </c>
      <c r="B31" s="32" t="s">
        <v>30</v>
      </c>
    </row>
    <row r="32" spans="1:2" x14ac:dyDescent="0.25">
      <c r="A32" s="32" t="s">
        <v>211</v>
      </c>
      <c r="B32" s="32" t="s">
        <v>221</v>
      </c>
    </row>
    <row r="33" spans="1:2" x14ac:dyDescent="0.25">
      <c r="A33" s="32" t="s">
        <v>994</v>
      </c>
      <c r="B33" s="32" t="s">
        <v>221</v>
      </c>
    </row>
    <row r="34" spans="1:2" x14ac:dyDescent="0.25">
      <c r="A34" s="32" t="s">
        <v>44</v>
      </c>
      <c r="B34" s="32" t="s">
        <v>43</v>
      </c>
    </row>
    <row r="35" spans="1:2" x14ac:dyDescent="0.25">
      <c r="A35" s="32" t="s">
        <v>995</v>
      </c>
      <c r="B35" s="32" t="s">
        <v>43</v>
      </c>
    </row>
    <row r="36" spans="1:2" x14ac:dyDescent="0.25">
      <c r="A36" s="32" t="s">
        <v>997</v>
      </c>
      <c r="B36" s="32" t="s">
        <v>996</v>
      </c>
    </row>
    <row r="37" spans="1:2" x14ac:dyDescent="0.25">
      <c r="A37" s="32" t="s">
        <v>636</v>
      </c>
      <c r="B37" s="32" t="s">
        <v>996</v>
      </c>
    </row>
    <row r="38" spans="1:2" x14ac:dyDescent="0.25">
      <c r="A38" s="32" t="s">
        <v>603</v>
      </c>
      <c r="B38" s="32" t="s">
        <v>998</v>
      </c>
    </row>
    <row r="39" spans="1:2" x14ac:dyDescent="0.25">
      <c r="A39" s="32" t="s">
        <v>999</v>
      </c>
      <c r="B39" s="32" t="s">
        <v>998</v>
      </c>
    </row>
    <row r="40" spans="1:2" x14ac:dyDescent="0.25">
      <c r="A40" s="32" t="s">
        <v>1001</v>
      </c>
      <c r="B40" s="32" t="s">
        <v>1000</v>
      </c>
    </row>
    <row r="41" spans="1:2" x14ac:dyDescent="0.25">
      <c r="A41" s="32" t="s">
        <v>1002</v>
      </c>
      <c r="B41" s="32" t="s">
        <v>1000</v>
      </c>
    </row>
    <row r="42" spans="1:2" x14ac:dyDescent="0.25">
      <c r="A42" s="32" t="s">
        <v>1004</v>
      </c>
      <c r="B42" s="32" t="s">
        <v>1003</v>
      </c>
    </row>
    <row r="43" spans="1:2" x14ac:dyDescent="0.25">
      <c r="A43" s="32" t="s">
        <v>1005</v>
      </c>
      <c r="B43" s="32" t="s">
        <v>1003</v>
      </c>
    </row>
    <row r="44" spans="1:2" x14ac:dyDescent="0.25">
      <c r="A44" s="32" t="s">
        <v>1007</v>
      </c>
      <c r="B44" s="32" t="s">
        <v>1971</v>
      </c>
    </row>
    <row r="45" spans="1:2" x14ac:dyDescent="0.25">
      <c r="A45" s="186" t="s">
        <v>1007</v>
      </c>
      <c r="B45" s="186" t="s">
        <v>1006</v>
      </c>
    </row>
    <row r="46" spans="1:2" x14ac:dyDescent="0.25">
      <c r="A46" s="32" t="s">
        <v>1008</v>
      </c>
      <c r="B46" s="32" t="s">
        <v>1006</v>
      </c>
    </row>
    <row r="47" spans="1:2" x14ac:dyDescent="0.25">
      <c r="A47" s="32" t="s">
        <v>1008</v>
      </c>
      <c r="B47" s="32" t="s">
        <v>1971</v>
      </c>
    </row>
    <row r="48" spans="1:2" x14ac:dyDescent="0.25">
      <c r="A48" s="32" t="s">
        <v>495</v>
      </c>
      <c r="B48" s="32" t="s">
        <v>1009</v>
      </c>
    </row>
    <row r="49" spans="1:2" x14ac:dyDescent="0.25">
      <c r="A49" s="32" t="s">
        <v>1011</v>
      </c>
      <c r="B49" s="32" t="s">
        <v>1010</v>
      </c>
    </row>
    <row r="50" spans="1:2" x14ac:dyDescent="0.25">
      <c r="A50" s="32" t="s">
        <v>1013</v>
      </c>
      <c r="B50" s="32" t="s">
        <v>1012</v>
      </c>
    </row>
    <row r="51" spans="1:2" x14ac:dyDescent="0.25">
      <c r="A51" s="32" t="s">
        <v>1015</v>
      </c>
      <c r="B51" s="32" t="s">
        <v>1014</v>
      </c>
    </row>
    <row r="52" spans="1:2" x14ac:dyDescent="0.25">
      <c r="A52" s="32" t="s">
        <v>1017</v>
      </c>
      <c r="B52" s="32" t="s">
        <v>1016</v>
      </c>
    </row>
    <row r="53" spans="1:2" x14ac:dyDescent="0.25">
      <c r="A53" s="32" t="s">
        <v>1018</v>
      </c>
      <c r="B53" s="32" t="s">
        <v>1012</v>
      </c>
    </row>
    <row r="54" spans="1:2" x14ac:dyDescent="0.25">
      <c r="A54" s="32" t="s">
        <v>1019</v>
      </c>
      <c r="B54" s="32" t="s">
        <v>1014</v>
      </c>
    </row>
    <row r="55" spans="1:2" x14ac:dyDescent="0.25">
      <c r="A55" s="32" t="s">
        <v>1020</v>
      </c>
      <c r="B55" s="32" t="s">
        <v>1016</v>
      </c>
    </row>
    <row r="56" spans="1:2" x14ac:dyDescent="0.25">
      <c r="A56" s="32" t="s">
        <v>567</v>
      </c>
      <c r="B56" s="32" t="s">
        <v>676</v>
      </c>
    </row>
    <row r="57" spans="1:2" x14ac:dyDescent="0.25">
      <c r="A57" s="32" t="s">
        <v>619</v>
      </c>
      <c r="B57" s="32" t="s">
        <v>1021</v>
      </c>
    </row>
    <row r="58" spans="1:2" x14ac:dyDescent="0.25">
      <c r="A58" s="32" t="s">
        <v>1023</v>
      </c>
      <c r="B58" s="32" t="s">
        <v>1022</v>
      </c>
    </row>
    <row r="59" spans="1:2" x14ac:dyDescent="0.25">
      <c r="A59" s="32" t="s">
        <v>1025</v>
      </c>
      <c r="B59" s="32" t="s">
        <v>1024</v>
      </c>
    </row>
    <row r="60" spans="1:2" x14ac:dyDescent="0.25">
      <c r="A60" s="32" t="s">
        <v>1027</v>
      </c>
      <c r="B60" s="32" t="s">
        <v>1026</v>
      </c>
    </row>
    <row r="61" spans="1:2" x14ac:dyDescent="0.25">
      <c r="A61" s="32" t="s">
        <v>464</v>
      </c>
      <c r="B61" s="32" t="s">
        <v>1028</v>
      </c>
    </row>
    <row r="62" spans="1:2" x14ac:dyDescent="0.25">
      <c r="A62" s="32" t="s">
        <v>1029</v>
      </c>
      <c r="B62" s="32" t="s">
        <v>1026</v>
      </c>
    </row>
    <row r="63" spans="1:2" x14ac:dyDescent="0.25">
      <c r="A63" s="32" t="s">
        <v>1030</v>
      </c>
      <c r="B63" s="32" t="s">
        <v>1028</v>
      </c>
    </row>
    <row r="64" spans="1:2" x14ac:dyDescent="0.25">
      <c r="A64" s="32" t="s">
        <v>1031</v>
      </c>
      <c r="B64" s="32" t="s">
        <v>1026</v>
      </c>
    </row>
    <row r="65" spans="1:2" x14ac:dyDescent="0.25">
      <c r="A65" s="32" t="s">
        <v>1032</v>
      </c>
      <c r="B65" s="32" t="s">
        <v>1028</v>
      </c>
    </row>
    <row r="66" spans="1:2" x14ac:dyDescent="0.25">
      <c r="A66" s="32" t="s">
        <v>1035</v>
      </c>
      <c r="B66" s="32" t="s">
        <v>1034</v>
      </c>
    </row>
    <row r="67" spans="1:2" x14ac:dyDescent="0.25">
      <c r="A67" s="32" t="s">
        <v>1036</v>
      </c>
      <c r="B67" s="32" t="s">
        <v>1034</v>
      </c>
    </row>
    <row r="68" spans="1:2" x14ac:dyDescent="0.25">
      <c r="A68" s="32" t="s">
        <v>1972</v>
      </c>
      <c r="B68" s="32" t="s">
        <v>1033</v>
      </c>
    </row>
    <row r="69" spans="1:2" x14ac:dyDescent="0.25">
      <c r="A69" s="32" t="s">
        <v>415</v>
      </c>
      <c r="B69" s="32" t="s">
        <v>1037</v>
      </c>
    </row>
    <row r="70" spans="1:2" x14ac:dyDescent="0.25">
      <c r="A70" s="32" t="s">
        <v>1038</v>
      </c>
      <c r="B70" s="32" t="s">
        <v>1037</v>
      </c>
    </row>
    <row r="71" spans="1:2" x14ac:dyDescent="0.25">
      <c r="A71" s="32" t="s">
        <v>1973</v>
      </c>
      <c r="B71" s="32"/>
    </row>
    <row r="72" spans="1:2" x14ac:dyDescent="0.25">
      <c r="A72" s="32" t="s">
        <v>1040</v>
      </c>
      <c r="B72" s="32" t="s">
        <v>1039</v>
      </c>
    </row>
    <row r="73" spans="1:2" x14ac:dyDescent="0.25">
      <c r="A73" s="32" t="s">
        <v>1041</v>
      </c>
      <c r="B73" s="32" t="s">
        <v>1039</v>
      </c>
    </row>
    <row r="74" spans="1:2" x14ac:dyDescent="0.25">
      <c r="A74" s="32" t="s">
        <v>1043</v>
      </c>
      <c r="B74" s="32" t="s">
        <v>1042</v>
      </c>
    </row>
    <row r="75" spans="1:2" x14ac:dyDescent="0.25">
      <c r="A75" s="32" t="s">
        <v>1044</v>
      </c>
      <c r="B75" s="32" t="s">
        <v>1042</v>
      </c>
    </row>
    <row r="76" spans="1:2" x14ac:dyDescent="0.25">
      <c r="A76" s="32" t="s">
        <v>1046</v>
      </c>
      <c r="B76" s="32" t="s">
        <v>1045</v>
      </c>
    </row>
    <row r="77" spans="1:2" x14ac:dyDescent="0.25">
      <c r="A77" s="187" t="s">
        <v>813</v>
      </c>
      <c r="B77" s="187" t="s">
        <v>1047</v>
      </c>
    </row>
    <row r="78" spans="1:2" x14ac:dyDescent="0.25">
      <c r="A78" s="185" t="s">
        <v>813</v>
      </c>
      <c r="B78" s="185" t="s">
        <v>1974</v>
      </c>
    </row>
    <row r="79" spans="1:2" x14ac:dyDescent="0.25">
      <c r="A79" s="187" t="s">
        <v>650</v>
      </c>
      <c r="B79" s="187" t="s">
        <v>1047</v>
      </c>
    </row>
    <row r="80" spans="1:2" x14ac:dyDescent="0.25">
      <c r="A80" s="185" t="s">
        <v>650</v>
      </c>
      <c r="B80" s="185" t="s">
        <v>1975</v>
      </c>
    </row>
    <row r="81" spans="1:2" x14ac:dyDescent="0.25">
      <c r="A81" s="187" t="s">
        <v>1976</v>
      </c>
      <c r="B81" s="187" t="s">
        <v>1977</v>
      </c>
    </row>
    <row r="82" spans="1:2" x14ac:dyDescent="0.25">
      <c r="A82" s="32" t="s">
        <v>1049</v>
      </c>
      <c r="B82" s="32" t="s">
        <v>1048</v>
      </c>
    </row>
    <row r="83" spans="1:2" x14ac:dyDescent="0.25">
      <c r="A83" s="32" t="s">
        <v>452</v>
      </c>
      <c r="B83" s="32" t="s">
        <v>1048</v>
      </c>
    </row>
    <row r="84" spans="1:2" x14ac:dyDescent="0.25">
      <c r="A84" s="32" t="s">
        <v>1051</v>
      </c>
      <c r="B84" s="32" t="s">
        <v>1050</v>
      </c>
    </row>
    <row r="85" spans="1:2" x14ac:dyDescent="0.25">
      <c r="A85" s="32" t="s">
        <v>1052</v>
      </c>
      <c r="B85" s="32" t="s">
        <v>1050</v>
      </c>
    </row>
    <row r="86" spans="1:2" x14ac:dyDescent="0.25">
      <c r="A86" s="32" t="s">
        <v>483</v>
      </c>
      <c r="B86" s="32" t="s">
        <v>1053</v>
      </c>
    </row>
    <row r="87" spans="1:2" x14ac:dyDescent="0.25">
      <c r="A87" s="32" t="s">
        <v>1054</v>
      </c>
      <c r="B87" s="32" t="s">
        <v>1053</v>
      </c>
    </row>
    <row r="88" spans="1:2" x14ac:dyDescent="0.25">
      <c r="A88" s="32" t="s">
        <v>261</v>
      </c>
      <c r="B88" s="32" t="s">
        <v>260</v>
      </c>
    </row>
    <row r="89" spans="1:2" x14ac:dyDescent="0.25">
      <c r="A89" s="32" t="s">
        <v>1055</v>
      </c>
      <c r="B89" s="32" t="s">
        <v>260</v>
      </c>
    </row>
    <row r="90" spans="1:2" x14ac:dyDescent="0.25">
      <c r="A90" s="32" t="s">
        <v>1057</v>
      </c>
      <c r="B90" s="32" t="s">
        <v>1056</v>
      </c>
    </row>
    <row r="91" spans="1:2" x14ac:dyDescent="0.25">
      <c r="A91" s="32" t="s">
        <v>1058</v>
      </c>
      <c r="B91" s="32" t="s">
        <v>1056</v>
      </c>
    </row>
    <row r="92" spans="1:2" x14ac:dyDescent="0.25">
      <c r="A92" s="32" t="s">
        <v>1059</v>
      </c>
      <c r="B92" s="188" t="s">
        <v>1056</v>
      </c>
    </row>
    <row r="93" spans="1:2" x14ac:dyDescent="0.25">
      <c r="A93" s="32" t="s">
        <v>1060</v>
      </c>
      <c r="B93" s="32" t="s">
        <v>260</v>
      </c>
    </row>
    <row r="94" spans="1:2" x14ac:dyDescent="0.25">
      <c r="A94" s="32" t="s">
        <v>1061</v>
      </c>
      <c r="B94" s="32" t="s">
        <v>260</v>
      </c>
    </row>
    <row r="95" spans="1:2" x14ac:dyDescent="0.25">
      <c r="A95" s="32" t="s">
        <v>1063</v>
      </c>
      <c r="B95" s="32" t="s">
        <v>1062</v>
      </c>
    </row>
    <row r="96" spans="1:2" x14ac:dyDescent="0.25">
      <c r="A96" s="32" t="s">
        <v>1064</v>
      </c>
      <c r="B96" s="32" t="s">
        <v>1062</v>
      </c>
    </row>
    <row r="97" spans="1:2" x14ac:dyDescent="0.25">
      <c r="A97" s="32" t="s">
        <v>1065</v>
      </c>
      <c r="B97" s="32" t="s">
        <v>260</v>
      </c>
    </row>
    <row r="98" spans="1:2" x14ac:dyDescent="0.25">
      <c r="A98" s="32" t="s">
        <v>1066</v>
      </c>
      <c r="B98" s="32" t="s">
        <v>260</v>
      </c>
    </row>
    <row r="99" spans="1:2" x14ac:dyDescent="0.25">
      <c r="A99" s="32" t="s">
        <v>1067</v>
      </c>
      <c r="B99" s="32" t="s">
        <v>260</v>
      </c>
    </row>
    <row r="100" spans="1:2" x14ac:dyDescent="0.25">
      <c r="A100" s="32" t="s">
        <v>1068</v>
      </c>
      <c r="B100" s="32" t="s">
        <v>260</v>
      </c>
    </row>
    <row r="101" spans="1:2" x14ac:dyDescent="0.25">
      <c r="A101" s="32" t="s">
        <v>1960</v>
      </c>
      <c r="B101" s="32"/>
    </row>
    <row r="102" spans="1:2" x14ac:dyDescent="0.25">
      <c r="A102" s="32" t="s">
        <v>1070</v>
      </c>
      <c r="B102" s="32" t="s">
        <v>1069</v>
      </c>
    </row>
    <row r="103" spans="1:2" x14ac:dyDescent="0.25">
      <c r="A103" s="32" t="s">
        <v>1071</v>
      </c>
      <c r="B103" s="32" t="s">
        <v>1069</v>
      </c>
    </row>
    <row r="104" spans="1:2" x14ac:dyDescent="0.25">
      <c r="A104" s="32" t="s">
        <v>1073</v>
      </c>
      <c r="B104" s="32" t="s">
        <v>1072</v>
      </c>
    </row>
    <row r="105" spans="1:2" x14ac:dyDescent="0.25">
      <c r="A105" s="32" t="s">
        <v>1074</v>
      </c>
      <c r="B105" s="32" t="s">
        <v>1072</v>
      </c>
    </row>
    <row r="106" spans="1:2" x14ac:dyDescent="0.25">
      <c r="A106" s="32" t="s">
        <v>1076</v>
      </c>
      <c r="B106" s="32" t="s">
        <v>1075</v>
      </c>
    </row>
    <row r="107" spans="1:2" x14ac:dyDescent="0.25">
      <c r="A107" s="32" t="s">
        <v>568</v>
      </c>
      <c r="B107" s="32" t="s">
        <v>1075</v>
      </c>
    </row>
    <row r="108" spans="1:2" x14ac:dyDescent="0.25">
      <c r="A108" s="32" t="s">
        <v>1078</v>
      </c>
      <c r="B108" s="32" t="s">
        <v>1077</v>
      </c>
    </row>
    <row r="109" spans="1:2" x14ac:dyDescent="0.25">
      <c r="A109" s="32" t="s">
        <v>1079</v>
      </c>
      <c r="B109" s="32" t="s">
        <v>1077</v>
      </c>
    </row>
    <row r="110" spans="1:2" x14ac:dyDescent="0.25">
      <c r="A110" s="32" t="s">
        <v>1081</v>
      </c>
      <c r="B110" s="32" t="s">
        <v>1080</v>
      </c>
    </row>
    <row r="111" spans="1:2" x14ac:dyDescent="0.25">
      <c r="A111" s="32" t="s">
        <v>1082</v>
      </c>
      <c r="B111" s="32" t="s">
        <v>1080</v>
      </c>
    </row>
    <row r="112" spans="1:2" x14ac:dyDescent="0.25">
      <c r="A112" s="32" t="s">
        <v>1084</v>
      </c>
      <c r="B112" s="32" t="s">
        <v>1083</v>
      </c>
    </row>
    <row r="113" spans="1:2" x14ac:dyDescent="0.25">
      <c r="A113" s="32" t="s">
        <v>1085</v>
      </c>
      <c r="B113" s="32" t="s">
        <v>1083</v>
      </c>
    </row>
    <row r="114" spans="1:2" x14ac:dyDescent="0.25">
      <c r="A114" s="32" t="s">
        <v>1087</v>
      </c>
      <c r="B114" s="32" t="s">
        <v>1086</v>
      </c>
    </row>
    <row r="115" spans="1:2" x14ac:dyDescent="0.25">
      <c r="A115" s="32" t="s">
        <v>1088</v>
      </c>
      <c r="B115" s="32" t="s">
        <v>1086</v>
      </c>
    </row>
    <row r="116" spans="1:2" x14ac:dyDescent="0.25">
      <c r="A116" s="32" t="s">
        <v>822</v>
      </c>
      <c r="B116" s="32"/>
    </row>
    <row r="117" spans="1:2" x14ac:dyDescent="0.25">
      <c r="A117" s="32" t="s">
        <v>1090</v>
      </c>
      <c r="B117" s="32" t="s">
        <v>1089</v>
      </c>
    </row>
    <row r="118" spans="1:2" x14ac:dyDescent="0.25">
      <c r="A118" s="32" t="s">
        <v>1091</v>
      </c>
      <c r="B118" s="32" t="s">
        <v>1089</v>
      </c>
    </row>
    <row r="119" spans="1:2" x14ac:dyDescent="0.25">
      <c r="A119" s="32" t="s">
        <v>1093</v>
      </c>
      <c r="B119" s="32" t="s">
        <v>1092</v>
      </c>
    </row>
    <row r="120" spans="1:2" x14ac:dyDescent="0.25">
      <c r="A120" s="32" t="s">
        <v>1095</v>
      </c>
      <c r="B120" s="32" t="s">
        <v>1094</v>
      </c>
    </row>
    <row r="121" spans="1:2" x14ac:dyDescent="0.25">
      <c r="A121" s="32" t="s">
        <v>1096</v>
      </c>
      <c r="B121" s="32" t="s">
        <v>391</v>
      </c>
    </row>
    <row r="122" spans="1:2" x14ac:dyDescent="0.25">
      <c r="A122" s="32" t="s">
        <v>1097</v>
      </c>
      <c r="B122" s="32" t="s">
        <v>391</v>
      </c>
    </row>
    <row r="123" spans="1:2" x14ac:dyDescent="0.25">
      <c r="A123" s="32" t="s">
        <v>1098</v>
      </c>
      <c r="B123" s="32" t="s">
        <v>391</v>
      </c>
    </row>
    <row r="124" spans="1:2" x14ac:dyDescent="0.25">
      <c r="A124" s="32" t="s">
        <v>356</v>
      </c>
      <c r="B124" s="32" t="s">
        <v>391</v>
      </c>
    </row>
    <row r="125" spans="1:2" x14ac:dyDescent="0.25">
      <c r="A125" s="32" t="s">
        <v>459</v>
      </c>
      <c r="B125" s="32" t="s">
        <v>391</v>
      </c>
    </row>
    <row r="126" spans="1:2" x14ac:dyDescent="0.25">
      <c r="A126" s="32" t="s">
        <v>784</v>
      </c>
      <c r="B126" s="32" t="s">
        <v>391</v>
      </c>
    </row>
    <row r="127" spans="1:2" x14ac:dyDescent="0.25">
      <c r="A127" s="32" t="s">
        <v>359</v>
      </c>
      <c r="B127" s="32" t="s">
        <v>391</v>
      </c>
    </row>
    <row r="128" spans="1:2" x14ac:dyDescent="0.25">
      <c r="A128" s="32" t="s">
        <v>1099</v>
      </c>
      <c r="B128" s="32" t="s">
        <v>1978</v>
      </c>
    </row>
    <row r="129" spans="1:2" x14ac:dyDescent="0.25">
      <c r="A129" s="32" t="s">
        <v>1101</v>
      </c>
      <c r="B129" s="32" t="s">
        <v>1100</v>
      </c>
    </row>
    <row r="130" spans="1:2" x14ac:dyDescent="0.25">
      <c r="A130" s="32" t="s">
        <v>1102</v>
      </c>
      <c r="B130" s="32" t="s">
        <v>1979</v>
      </c>
    </row>
    <row r="131" spans="1:2" x14ac:dyDescent="0.25">
      <c r="A131" s="32" t="s">
        <v>1104</v>
      </c>
      <c r="B131" s="32" t="s">
        <v>1103</v>
      </c>
    </row>
    <row r="132" spans="1:2" x14ac:dyDescent="0.25">
      <c r="A132" s="32" t="s">
        <v>1106</v>
      </c>
      <c r="B132" s="32" t="s">
        <v>1105</v>
      </c>
    </row>
    <row r="133" spans="1:2" x14ac:dyDescent="0.25">
      <c r="A133" s="32" t="s">
        <v>157</v>
      </c>
      <c r="B133" s="32" t="s">
        <v>191</v>
      </c>
    </row>
    <row r="134" spans="1:2" x14ac:dyDescent="0.25">
      <c r="A134" s="32" t="s">
        <v>1108</v>
      </c>
      <c r="B134" s="32" t="s">
        <v>1107</v>
      </c>
    </row>
    <row r="135" spans="1:2" x14ac:dyDescent="0.25">
      <c r="A135" s="32" t="s">
        <v>1109</v>
      </c>
      <c r="B135" s="32" t="s">
        <v>1107</v>
      </c>
    </row>
    <row r="136" spans="1:2" x14ac:dyDescent="0.25">
      <c r="A136" s="32" t="s">
        <v>1111</v>
      </c>
      <c r="B136" s="32" t="s">
        <v>1110</v>
      </c>
    </row>
    <row r="137" spans="1:2" x14ac:dyDescent="0.25">
      <c r="A137" s="32" t="s">
        <v>651</v>
      </c>
      <c r="B137" s="32" t="s">
        <v>266</v>
      </c>
    </row>
    <row r="138" spans="1:2" x14ac:dyDescent="0.25">
      <c r="A138" s="32" t="s">
        <v>1112</v>
      </c>
      <c r="B138" s="32" t="s">
        <v>266</v>
      </c>
    </row>
    <row r="139" spans="1:2" x14ac:dyDescent="0.25">
      <c r="A139" s="32" t="s">
        <v>1113</v>
      </c>
      <c r="B139" s="32" t="s">
        <v>266</v>
      </c>
    </row>
    <row r="140" spans="1:2" x14ac:dyDescent="0.25">
      <c r="A140" s="32" t="s">
        <v>50</v>
      </c>
      <c r="B140" s="32" t="s">
        <v>1980</v>
      </c>
    </row>
    <row r="141" spans="1:2" x14ac:dyDescent="0.25">
      <c r="A141" s="32" t="s">
        <v>1114</v>
      </c>
      <c r="B141" s="32" t="s">
        <v>1981</v>
      </c>
    </row>
    <row r="142" spans="1:2" x14ac:dyDescent="0.25">
      <c r="A142" s="32" t="s">
        <v>1982</v>
      </c>
      <c r="B142" s="32" t="s">
        <v>1983</v>
      </c>
    </row>
    <row r="143" spans="1:2" x14ac:dyDescent="0.25">
      <c r="A143" s="32" t="s">
        <v>267</v>
      </c>
      <c r="B143" s="32" t="s">
        <v>1981</v>
      </c>
    </row>
    <row r="144" spans="1:2" x14ac:dyDescent="0.25">
      <c r="A144" s="32" t="s">
        <v>1116</v>
      </c>
      <c r="B144" s="32" t="s">
        <v>1115</v>
      </c>
    </row>
    <row r="145" spans="1:2" x14ac:dyDescent="0.25">
      <c r="A145" s="32" t="s">
        <v>1118</v>
      </c>
      <c r="B145" s="32" t="s">
        <v>1117</v>
      </c>
    </row>
    <row r="146" spans="1:2" x14ac:dyDescent="0.25">
      <c r="A146" s="32" t="s">
        <v>1119</v>
      </c>
      <c r="B146" s="32" t="s">
        <v>1117</v>
      </c>
    </row>
    <row r="147" spans="1:2" x14ac:dyDescent="0.25">
      <c r="A147" s="32" t="s">
        <v>1121</v>
      </c>
      <c r="B147" s="32" t="s">
        <v>1120</v>
      </c>
    </row>
    <row r="148" spans="1:2" x14ac:dyDescent="0.25">
      <c r="A148" s="32" t="s">
        <v>1123</v>
      </c>
      <c r="B148" s="32" t="s">
        <v>1122</v>
      </c>
    </row>
    <row r="149" spans="1:2" x14ac:dyDescent="0.25">
      <c r="A149" s="32" t="s">
        <v>1124</v>
      </c>
      <c r="B149" s="32" t="s">
        <v>1122</v>
      </c>
    </row>
    <row r="150" spans="1:2" x14ac:dyDescent="0.25">
      <c r="A150" s="32" t="s">
        <v>1125</v>
      </c>
      <c r="B150" s="32" t="s">
        <v>1122</v>
      </c>
    </row>
    <row r="151" spans="1:2" x14ac:dyDescent="0.25">
      <c r="A151" s="32" t="s">
        <v>1126</v>
      </c>
      <c r="B151" s="32" t="s">
        <v>1120</v>
      </c>
    </row>
    <row r="152" spans="1:2" x14ac:dyDescent="0.25">
      <c r="A152" s="32" t="s">
        <v>1127</v>
      </c>
      <c r="B152" s="32" t="s">
        <v>1120</v>
      </c>
    </row>
    <row r="153" spans="1:2" x14ac:dyDescent="0.25">
      <c r="A153" s="32" t="s">
        <v>1128</v>
      </c>
      <c r="B153" s="32" t="s">
        <v>350</v>
      </c>
    </row>
    <row r="154" spans="1:2" x14ac:dyDescent="0.25">
      <c r="A154" s="32" t="s">
        <v>303</v>
      </c>
      <c r="B154" s="32" t="s">
        <v>350</v>
      </c>
    </row>
    <row r="155" spans="1:2" x14ac:dyDescent="0.25">
      <c r="A155" s="32" t="s">
        <v>1129</v>
      </c>
      <c r="B155" s="32" t="s">
        <v>350</v>
      </c>
    </row>
    <row r="156" spans="1:2" x14ac:dyDescent="0.25">
      <c r="A156" s="32" t="s">
        <v>1130</v>
      </c>
      <c r="B156" s="32" t="s">
        <v>350</v>
      </c>
    </row>
    <row r="157" spans="1:2" x14ac:dyDescent="0.25">
      <c r="A157" s="32" t="s">
        <v>435</v>
      </c>
      <c r="B157" s="32" t="s">
        <v>1131</v>
      </c>
    </row>
    <row r="158" spans="1:2" x14ac:dyDescent="0.25">
      <c r="A158" s="32" t="s">
        <v>242</v>
      </c>
      <c r="B158" s="32" t="s">
        <v>241</v>
      </c>
    </row>
    <row r="159" spans="1:2" x14ac:dyDescent="0.25">
      <c r="A159" s="32" t="s">
        <v>239</v>
      </c>
      <c r="B159" s="32" t="s">
        <v>238</v>
      </c>
    </row>
    <row r="160" spans="1:2" x14ac:dyDescent="0.25">
      <c r="A160" s="32" t="s">
        <v>150</v>
      </c>
      <c r="B160" s="32" t="s">
        <v>238</v>
      </c>
    </row>
    <row r="161" spans="1:2" x14ac:dyDescent="0.25">
      <c r="A161" s="32" t="s">
        <v>288</v>
      </c>
      <c r="B161" s="32" t="s">
        <v>1132</v>
      </c>
    </row>
    <row r="162" spans="1:2" x14ac:dyDescent="0.25">
      <c r="A162" s="32" t="s">
        <v>283</v>
      </c>
      <c r="B162" s="32" t="s">
        <v>1132</v>
      </c>
    </row>
    <row r="163" spans="1:2" x14ac:dyDescent="0.25">
      <c r="A163" s="32" t="s">
        <v>1134</v>
      </c>
      <c r="B163" s="32" t="s">
        <v>1133</v>
      </c>
    </row>
    <row r="164" spans="1:2" x14ac:dyDescent="0.25">
      <c r="A164" s="189" t="s">
        <v>1134</v>
      </c>
      <c r="B164" s="32" t="s">
        <v>1984</v>
      </c>
    </row>
    <row r="165" spans="1:2" x14ac:dyDescent="0.25">
      <c r="A165" s="32" t="s">
        <v>1135</v>
      </c>
      <c r="B165" s="32" t="s">
        <v>1133</v>
      </c>
    </row>
    <row r="166" spans="1:2" x14ac:dyDescent="0.25">
      <c r="A166" s="189" t="s">
        <v>1135</v>
      </c>
      <c r="B166" s="32" t="s">
        <v>1984</v>
      </c>
    </row>
    <row r="167" spans="1:2" x14ac:dyDescent="0.25">
      <c r="A167" s="32" t="s">
        <v>1137</v>
      </c>
      <c r="B167" s="32" t="s">
        <v>1136</v>
      </c>
    </row>
    <row r="168" spans="1:2" x14ac:dyDescent="0.25">
      <c r="A168" s="32" t="s">
        <v>1138</v>
      </c>
      <c r="B168" s="32" t="s">
        <v>1136</v>
      </c>
    </row>
    <row r="169" spans="1:2" x14ac:dyDescent="0.25">
      <c r="A169" s="32" t="s">
        <v>1140</v>
      </c>
      <c r="B169" s="32" t="s">
        <v>1139</v>
      </c>
    </row>
    <row r="170" spans="1:2" x14ac:dyDescent="0.25">
      <c r="A170" s="32" t="s">
        <v>487</v>
      </c>
      <c r="B170" s="32" t="s">
        <v>1141</v>
      </c>
    </row>
    <row r="171" spans="1:2" x14ac:dyDescent="0.25">
      <c r="A171" s="32" t="s">
        <v>401</v>
      </c>
      <c r="B171" s="32" t="s">
        <v>1141</v>
      </c>
    </row>
    <row r="172" spans="1:2" x14ac:dyDescent="0.25">
      <c r="A172" s="32" t="s">
        <v>1143</v>
      </c>
      <c r="B172" s="32" t="s">
        <v>1142</v>
      </c>
    </row>
    <row r="173" spans="1:2" x14ac:dyDescent="0.25">
      <c r="A173" s="32" t="s">
        <v>1144</v>
      </c>
      <c r="B173" s="32" t="s">
        <v>1142</v>
      </c>
    </row>
    <row r="174" spans="1:2" x14ac:dyDescent="0.25">
      <c r="A174" s="32" t="s">
        <v>1146</v>
      </c>
      <c r="B174" s="32" t="s">
        <v>1145</v>
      </c>
    </row>
    <row r="175" spans="1:2" x14ac:dyDescent="0.25">
      <c r="A175" s="32" t="s">
        <v>1147</v>
      </c>
      <c r="B175" s="32" t="s">
        <v>1136</v>
      </c>
    </row>
    <row r="176" spans="1:2" x14ac:dyDescent="0.25">
      <c r="A176" s="32" t="s">
        <v>1148</v>
      </c>
      <c r="B176" s="32" t="s">
        <v>1136</v>
      </c>
    </row>
    <row r="177" spans="1:2" x14ac:dyDescent="0.25">
      <c r="A177" s="32" t="s">
        <v>1150</v>
      </c>
      <c r="B177" s="32" t="s">
        <v>1149</v>
      </c>
    </row>
    <row r="178" spans="1:2" x14ac:dyDescent="0.25">
      <c r="A178" s="32" t="s">
        <v>1151</v>
      </c>
      <c r="B178" s="32" t="s">
        <v>1149</v>
      </c>
    </row>
    <row r="179" spans="1:2" x14ac:dyDescent="0.25">
      <c r="A179" s="32" t="s">
        <v>1152</v>
      </c>
      <c r="B179" s="32" t="s">
        <v>1149</v>
      </c>
    </row>
    <row r="180" spans="1:2" x14ac:dyDescent="0.25">
      <c r="A180" s="32" t="s">
        <v>1153</v>
      </c>
      <c r="B180" s="32" t="s">
        <v>1149</v>
      </c>
    </row>
    <row r="181" spans="1:2" x14ac:dyDescent="0.25">
      <c r="A181" s="32" t="s">
        <v>1155</v>
      </c>
      <c r="B181" s="32" t="s">
        <v>1154</v>
      </c>
    </row>
    <row r="182" spans="1:2" x14ac:dyDescent="0.25">
      <c r="A182" s="32" t="s">
        <v>1156</v>
      </c>
      <c r="B182" s="32" t="s">
        <v>1154</v>
      </c>
    </row>
    <row r="183" spans="1:2" x14ac:dyDescent="0.25">
      <c r="A183" s="32" t="s">
        <v>1157</v>
      </c>
      <c r="B183" s="32" t="s">
        <v>1042</v>
      </c>
    </row>
    <row r="184" spans="1:2" x14ac:dyDescent="0.25">
      <c r="A184" s="32" t="s">
        <v>1158</v>
      </c>
      <c r="B184" s="32" t="s">
        <v>1042</v>
      </c>
    </row>
    <row r="185" spans="1:2" x14ac:dyDescent="0.25">
      <c r="A185" s="32" t="s">
        <v>1160</v>
      </c>
      <c r="B185" s="32" t="s">
        <v>1159</v>
      </c>
    </row>
    <row r="186" spans="1:2" x14ac:dyDescent="0.25">
      <c r="A186" s="32" t="s">
        <v>1162</v>
      </c>
      <c r="B186" s="32" t="s">
        <v>1161</v>
      </c>
    </row>
    <row r="187" spans="1:2" x14ac:dyDescent="0.25">
      <c r="A187" s="32" t="s">
        <v>1163</v>
      </c>
      <c r="B187" s="32" t="s">
        <v>1161</v>
      </c>
    </row>
    <row r="188" spans="1:2" x14ac:dyDescent="0.25">
      <c r="A188" s="32" t="s">
        <v>1165</v>
      </c>
      <c r="B188" s="32" t="s">
        <v>1164</v>
      </c>
    </row>
    <row r="189" spans="1:2" x14ac:dyDescent="0.25">
      <c r="A189" s="32" t="s">
        <v>1166</v>
      </c>
      <c r="B189" s="32" t="s">
        <v>1164</v>
      </c>
    </row>
    <row r="190" spans="1:2" x14ac:dyDescent="0.25">
      <c r="A190" s="32" t="s">
        <v>1168</v>
      </c>
      <c r="B190" s="32" t="s">
        <v>1167</v>
      </c>
    </row>
    <row r="191" spans="1:2" x14ac:dyDescent="0.25">
      <c r="A191" s="32" t="s">
        <v>1169</v>
      </c>
      <c r="B191" s="32" t="s">
        <v>1985</v>
      </c>
    </row>
    <row r="192" spans="1:2" x14ac:dyDescent="0.25">
      <c r="A192" s="190" t="s">
        <v>1170</v>
      </c>
      <c r="B192" s="190" t="s">
        <v>1986</v>
      </c>
    </row>
    <row r="193" spans="1:2" x14ac:dyDescent="0.25">
      <c r="A193" s="32" t="s">
        <v>1172</v>
      </c>
      <c r="B193" s="32" t="s">
        <v>1171</v>
      </c>
    </row>
    <row r="194" spans="1:2" x14ac:dyDescent="0.25">
      <c r="A194" s="32" t="s">
        <v>1172</v>
      </c>
      <c r="B194" s="32" t="s">
        <v>1171</v>
      </c>
    </row>
    <row r="195" spans="1:2" x14ac:dyDescent="0.25">
      <c r="A195" s="32" t="s">
        <v>1174</v>
      </c>
      <c r="B195" s="32" t="s">
        <v>1173</v>
      </c>
    </row>
    <row r="196" spans="1:2" x14ac:dyDescent="0.25">
      <c r="A196" s="32" t="s">
        <v>1175</v>
      </c>
      <c r="B196" s="32" t="s">
        <v>1173</v>
      </c>
    </row>
    <row r="197" spans="1:2" x14ac:dyDescent="0.25">
      <c r="A197" s="32" t="s">
        <v>1176</v>
      </c>
      <c r="B197" s="32" t="s">
        <v>1173</v>
      </c>
    </row>
    <row r="198" spans="1:2" x14ac:dyDescent="0.25">
      <c r="A198" s="191" t="s">
        <v>1178</v>
      </c>
      <c r="B198" s="191" t="s">
        <v>1177</v>
      </c>
    </row>
    <row r="199" spans="1:2" x14ac:dyDescent="0.25">
      <c r="A199" s="191" t="s">
        <v>1179</v>
      </c>
      <c r="B199" s="191" t="s">
        <v>1177</v>
      </c>
    </row>
    <row r="200" spans="1:2" x14ac:dyDescent="0.25">
      <c r="A200" s="191" t="s">
        <v>1180</v>
      </c>
      <c r="B200" s="191" t="s">
        <v>1177</v>
      </c>
    </row>
    <row r="201" spans="1:2" x14ac:dyDescent="0.25">
      <c r="A201" s="191" t="s">
        <v>1181</v>
      </c>
      <c r="B201" s="191" t="s">
        <v>1177</v>
      </c>
    </row>
    <row r="202" spans="1:2" x14ac:dyDescent="0.25">
      <c r="A202" s="191" t="s">
        <v>1182</v>
      </c>
      <c r="B202" s="191" t="s">
        <v>1177</v>
      </c>
    </row>
    <row r="203" spans="1:2" x14ac:dyDescent="0.25">
      <c r="A203" s="191" t="s">
        <v>1183</v>
      </c>
      <c r="B203" s="191" t="s">
        <v>1177</v>
      </c>
    </row>
    <row r="204" spans="1:2" x14ac:dyDescent="0.25">
      <c r="A204" s="32" t="s">
        <v>1185</v>
      </c>
      <c r="B204" s="32" t="s">
        <v>1184</v>
      </c>
    </row>
    <row r="205" spans="1:2" x14ac:dyDescent="0.25">
      <c r="A205" s="32" t="s">
        <v>1186</v>
      </c>
      <c r="B205" s="32" t="s">
        <v>1184</v>
      </c>
    </row>
    <row r="206" spans="1:2" x14ac:dyDescent="0.25">
      <c r="A206" s="32" t="s">
        <v>1188</v>
      </c>
      <c r="B206" s="32" t="s">
        <v>1187</v>
      </c>
    </row>
    <row r="207" spans="1:2" x14ac:dyDescent="0.25">
      <c r="A207" s="32" t="s">
        <v>1987</v>
      </c>
      <c r="B207" s="32" t="s">
        <v>1187</v>
      </c>
    </row>
    <row r="208" spans="1:2" x14ac:dyDescent="0.25">
      <c r="A208" s="32" t="s">
        <v>1988</v>
      </c>
      <c r="B208" s="32"/>
    </row>
    <row r="209" spans="1:2" x14ac:dyDescent="0.25">
      <c r="A209" s="32" t="s">
        <v>1989</v>
      </c>
      <c r="B209" s="32" t="s">
        <v>1990</v>
      </c>
    </row>
    <row r="210" spans="1:2" x14ac:dyDescent="0.25">
      <c r="A210" s="32" t="s">
        <v>1991</v>
      </c>
      <c r="B210" s="32" t="s">
        <v>1992</v>
      </c>
    </row>
    <row r="211" spans="1:2" x14ac:dyDescent="0.25">
      <c r="A211" s="32" t="s">
        <v>1993</v>
      </c>
      <c r="B211" s="32" t="s">
        <v>1992</v>
      </c>
    </row>
    <row r="212" spans="1:2" x14ac:dyDescent="0.25">
      <c r="A212" s="32" t="s">
        <v>1994</v>
      </c>
      <c r="B212" s="32" t="s">
        <v>1995</v>
      </c>
    </row>
    <row r="213" spans="1:2" x14ac:dyDescent="0.25">
      <c r="A213" s="32" t="s">
        <v>1996</v>
      </c>
      <c r="B213" s="32" t="s">
        <v>1997</v>
      </c>
    </row>
    <row r="214" spans="1:2" x14ac:dyDescent="0.25">
      <c r="A214" s="32" t="s">
        <v>1998</v>
      </c>
      <c r="B214" s="32" t="s">
        <v>1999</v>
      </c>
    </row>
    <row r="215" spans="1:2" x14ac:dyDescent="0.25">
      <c r="A215" s="32" t="s">
        <v>1189</v>
      </c>
      <c r="B215" s="32" t="s">
        <v>1999</v>
      </c>
    </row>
    <row r="216" spans="1:2" x14ac:dyDescent="0.25">
      <c r="A216" s="32" t="s">
        <v>2000</v>
      </c>
      <c r="B216" s="32" t="s">
        <v>2001</v>
      </c>
    </row>
    <row r="217" spans="1:2" x14ac:dyDescent="0.25">
      <c r="A217" s="32" t="s">
        <v>327</v>
      </c>
      <c r="B217" s="32" t="s">
        <v>353</v>
      </c>
    </row>
    <row r="218" spans="1:2" x14ac:dyDescent="0.25">
      <c r="A218" s="32" t="s">
        <v>2002</v>
      </c>
      <c r="B218" s="32" t="s">
        <v>2003</v>
      </c>
    </row>
    <row r="219" spans="1:2" x14ac:dyDescent="0.25">
      <c r="A219" s="32" t="s">
        <v>338</v>
      </c>
      <c r="B219" s="32" t="s">
        <v>349</v>
      </c>
    </row>
    <row r="220" spans="1:2" x14ac:dyDescent="0.25">
      <c r="A220" s="32" t="s">
        <v>1961</v>
      </c>
      <c r="B220" s="32"/>
    </row>
    <row r="221" spans="1:2" x14ac:dyDescent="0.25">
      <c r="A221" s="32" t="s">
        <v>2004</v>
      </c>
      <c r="B221" s="32" t="s">
        <v>2005</v>
      </c>
    </row>
    <row r="222" spans="1:2" x14ac:dyDescent="0.25">
      <c r="A222" s="32" t="s">
        <v>524</v>
      </c>
      <c r="B222" s="32" t="s">
        <v>1190</v>
      </c>
    </row>
    <row r="223" spans="1:2" x14ac:dyDescent="0.25">
      <c r="A223" s="32" t="s">
        <v>2006</v>
      </c>
      <c r="B223" s="32" t="s">
        <v>2007</v>
      </c>
    </row>
    <row r="224" spans="1:2" x14ac:dyDescent="0.25">
      <c r="A224" s="32" t="s">
        <v>1192</v>
      </c>
      <c r="B224" s="32" t="s">
        <v>1191</v>
      </c>
    </row>
    <row r="225" spans="1:2" x14ac:dyDescent="0.25">
      <c r="A225" s="32" t="s">
        <v>1194</v>
      </c>
      <c r="B225" s="32" t="s">
        <v>1193</v>
      </c>
    </row>
    <row r="226" spans="1:2" x14ac:dyDescent="0.25">
      <c r="A226" s="32" t="s">
        <v>1196</v>
      </c>
      <c r="B226" s="32" t="s">
        <v>1195</v>
      </c>
    </row>
    <row r="227" spans="1:2" x14ac:dyDescent="0.25">
      <c r="A227" s="32" t="s">
        <v>1198</v>
      </c>
      <c r="B227" s="32" t="s">
        <v>1197</v>
      </c>
    </row>
    <row r="228" spans="1:2" x14ac:dyDescent="0.25">
      <c r="A228" s="32" t="s">
        <v>563</v>
      </c>
      <c r="B228" s="32" t="s">
        <v>1199</v>
      </c>
    </row>
    <row r="229" spans="1:2" x14ac:dyDescent="0.25">
      <c r="A229" s="32" t="s">
        <v>328</v>
      </c>
      <c r="B229" s="32" t="s">
        <v>354</v>
      </c>
    </row>
    <row r="230" spans="1:2" x14ac:dyDescent="0.25">
      <c r="A230" s="32" t="s">
        <v>1201</v>
      </c>
      <c r="B230" s="32" t="s">
        <v>1200</v>
      </c>
    </row>
    <row r="231" spans="1:2" x14ac:dyDescent="0.25">
      <c r="A231" s="32" t="s">
        <v>1202</v>
      </c>
      <c r="B231" s="32" t="s">
        <v>1200</v>
      </c>
    </row>
    <row r="232" spans="1:2" x14ac:dyDescent="0.25">
      <c r="A232" s="32" t="s">
        <v>1203</v>
      </c>
      <c r="B232" s="32" t="s">
        <v>191</v>
      </c>
    </row>
    <row r="233" spans="1:2" x14ac:dyDescent="0.25">
      <c r="A233" s="32" t="s">
        <v>1204</v>
      </c>
      <c r="B233" s="32" t="s">
        <v>191</v>
      </c>
    </row>
    <row r="234" spans="1:2" x14ac:dyDescent="0.25">
      <c r="A234" s="32" t="s">
        <v>2008</v>
      </c>
      <c r="B234" s="32" t="s">
        <v>191</v>
      </c>
    </row>
    <row r="235" spans="1:2" x14ac:dyDescent="0.25">
      <c r="A235" s="32" t="s">
        <v>1205</v>
      </c>
      <c r="B235" s="32" t="s">
        <v>191</v>
      </c>
    </row>
    <row r="236" spans="1:2" x14ac:dyDescent="0.25">
      <c r="A236" s="32" t="s">
        <v>1207</v>
      </c>
      <c r="B236" s="32" t="s">
        <v>1206</v>
      </c>
    </row>
    <row r="237" spans="1:2" x14ac:dyDescent="0.25">
      <c r="A237" s="32" t="s">
        <v>1209</v>
      </c>
      <c r="B237" s="32" t="s">
        <v>1208</v>
      </c>
    </row>
    <row r="238" spans="1:2" x14ac:dyDescent="0.25">
      <c r="A238" s="32" t="s">
        <v>1211</v>
      </c>
      <c r="B238" s="32" t="s">
        <v>1210</v>
      </c>
    </row>
    <row r="239" spans="1:2" x14ac:dyDescent="0.25">
      <c r="A239" s="32" t="s">
        <v>1213</v>
      </c>
      <c r="B239" s="32" t="s">
        <v>1212</v>
      </c>
    </row>
    <row r="240" spans="1:2" x14ac:dyDescent="0.25">
      <c r="A240" s="32" t="s">
        <v>1215</v>
      </c>
      <c r="B240" s="32" t="s">
        <v>1214</v>
      </c>
    </row>
    <row r="241" spans="1:2" x14ac:dyDescent="0.25">
      <c r="A241" s="32" t="s">
        <v>1217</v>
      </c>
      <c r="B241" s="32" t="s">
        <v>1216</v>
      </c>
    </row>
    <row r="242" spans="1:2" x14ac:dyDescent="0.25">
      <c r="A242" s="32" t="s">
        <v>1219</v>
      </c>
      <c r="B242" s="32" t="s">
        <v>1218</v>
      </c>
    </row>
    <row r="243" spans="1:2" x14ac:dyDescent="0.25">
      <c r="A243" s="32" t="s">
        <v>1221</v>
      </c>
      <c r="B243" s="32" t="s">
        <v>1220</v>
      </c>
    </row>
    <row r="244" spans="1:2" x14ac:dyDescent="0.25">
      <c r="A244" s="32" t="s">
        <v>1223</v>
      </c>
      <c r="B244" s="32" t="s">
        <v>1222</v>
      </c>
    </row>
    <row r="245" spans="1:2" x14ac:dyDescent="0.25">
      <c r="A245" s="32" t="s">
        <v>1225</v>
      </c>
      <c r="B245" s="32" t="s">
        <v>1224</v>
      </c>
    </row>
    <row r="246" spans="1:2" x14ac:dyDescent="0.25">
      <c r="A246" s="32" t="s">
        <v>571</v>
      </c>
      <c r="B246" s="32" t="s">
        <v>1226</v>
      </c>
    </row>
    <row r="247" spans="1:2" x14ac:dyDescent="0.25">
      <c r="A247" s="32" t="s">
        <v>1228</v>
      </c>
      <c r="B247" s="32" t="s">
        <v>1227</v>
      </c>
    </row>
    <row r="248" spans="1:2" x14ac:dyDescent="0.25">
      <c r="A248" s="32" t="s">
        <v>1230</v>
      </c>
      <c r="B248" s="32" t="s">
        <v>1229</v>
      </c>
    </row>
    <row r="249" spans="1:2" x14ac:dyDescent="0.25">
      <c r="A249" s="32" t="s">
        <v>1232</v>
      </c>
      <c r="B249" s="32" t="s">
        <v>1231</v>
      </c>
    </row>
    <row r="250" spans="1:2" x14ac:dyDescent="0.25">
      <c r="A250" s="32" t="s">
        <v>1234</v>
      </c>
      <c r="B250" s="32" t="s">
        <v>1233</v>
      </c>
    </row>
    <row r="251" spans="1:2" x14ac:dyDescent="0.25">
      <c r="A251" s="32" t="s">
        <v>1236</v>
      </c>
      <c r="B251" s="32" t="s">
        <v>1235</v>
      </c>
    </row>
    <row r="252" spans="1:2" x14ac:dyDescent="0.25">
      <c r="A252" s="32" t="s">
        <v>583</v>
      </c>
      <c r="B252" s="32" t="s">
        <v>1237</v>
      </c>
    </row>
    <row r="253" spans="1:2" x14ac:dyDescent="0.25">
      <c r="A253" s="32" t="s">
        <v>870</v>
      </c>
      <c r="B253" s="32" t="s">
        <v>1238</v>
      </c>
    </row>
    <row r="254" spans="1:2" x14ac:dyDescent="0.25">
      <c r="A254" s="32" t="s">
        <v>1240</v>
      </c>
      <c r="B254" s="32" t="s">
        <v>1239</v>
      </c>
    </row>
    <row r="255" spans="1:2" x14ac:dyDescent="0.25">
      <c r="A255" s="32" t="s">
        <v>1242</v>
      </c>
      <c r="B255" s="32" t="s">
        <v>1241</v>
      </c>
    </row>
    <row r="256" spans="1:2" x14ac:dyDescent="0.25">
      <c r="A256" s="32" t="s">
        <v>1244</v>
      </c>
      <c r="B256" s="32" t="s">
        <v>1243</v>
      </c>
    </row>
    <row r="257" spans="1:2" x14ac:dyDescent="0.25">
      <c r="A257" s="32" t="s">
        <v>1246</v>
      </c>
      <c r="B257" s="32" t="s">
        <v>1245</v>
      </c>
    </row>
    <row r="258" spans="1:2" x14ac:dyDescent="0.25">
      <c r="A258" s="32" t="s">
        <v>1248</v>
      </c>
      <c r="B258" s="32" t="s">
        <v>1247</v>
      </c>
    </row>
    <row r="259" spans="1:2" x14ac:dyDescent="0.25">
      <c r="A259" s="32" t="s">
        <v>1250</v>
      </c>
      <c r="B259" s="32" t="s">
        <v>1249</v>
      </c>
    </row>
    <row r="260" spans="1:2" x14ac:dyDescent="0.25">
      <c r="A260" s="32" t="s">
        <v>1252</v>
      </c>
      <c r="B260" s="32" t="s">
        <v>1251</v>
      </c>
    </row>
    <row r="261" spans="1:2" x14ac:dyDescent="0.25">
      <c r="A261" s="32" t="s">
        <v>1254</v>
      </c>
      <c r="B261" s="32" t="s">
        <v>1253</v>
      </c>
    </row>
    <row r="262" spans="1:2" x14ac:dyDescent="0.25">
      <c r="A262" s="32" t="s">
        <v>1256</v>
      </c>
      <c r="B262" s="32" t="s">
        <v>1255</v>
      </c>
    </row>
    <row r="263" spans="1:2" x14ac:dyDescent="0.25">
      <c r="A263" s="32" t="s">
        <v>1258</v>
      </c>
      <c r="B263" s="32" t="s">
        <v>1257</v>
      </c>
    </row>
    <row r="264" spans="1:2" x14ac:dyDescent="0.25">
      <c r="A264" s="32" t="s">
        <v>1260</v>
      </c>
      <c r="B264" s="32" t="s">
        <v>1259</v>
      </c>
    </row>
    <row r="265" spans="1:2" x14ac:dyDescent="0.25">
      <c r="A265" s="32" t="s">
        <v>1262</v>
      </c>
      <c r="B265" s="32" t="s">
        <v>1261</v>
      </c>
    </row>
    <row r="266" spans="1:2" x14ac:dyDescent="0.25">
      <c r="A266" s="32" t="s">
        <v>1264</v>
      </c>
      <c r="B266" s="32" t="s">
        <v>1263</v>
      </c>
    </row>
    <row r="267" spans="1:2" x14ac:dyDescent="0.25">
      <c r="A267" s="32" t="s">
        <v>1266</v>
      </c>
      <c r="B267" s="32" t="s">
        <v>1265</v>
      </c>
    </row>
    <row r="268" spans="1:2" x14ac:dyDescent="0.25">
      <c r="A268" s="32" t="s">
        <v>1268</v>
      </c>
      <c r="B268" s="32" t="s">
        <v>1267</v>
      </c>
    </row>
    <row r="269" spans="1:2" x14ac:dyDescent="0.25">
      <c r="A269" s="32" t="s">
        <v>1270</v>
      </c>
      <c r="B269" s="32" t="s">
        <v>1269</v>
      </c>
    </row>
    <row r="270" spans="1:2" x14ac:dyDescent="0.25">
      <c r="A270" s="32" t="s">
        <v>1272</v>
      </c>
      <c r="B270" s="32" t="s">
        <v>1271</v>
      </c>
    </row>
    <row r="271" spans="1:2" x14ac:dyDescent="0.25">
      <c r="A271" s="32" t="s">
        <v>1274</v>
      </c>
      <c r="B271" s="32" t="s">
        <v>1273</v>
      </c>
    </row>
    <row r="272" spans="1:2" x14ac:dyDescent="0.25">
      <c r="A272" s="32" t="s">
        <v>1276</v>
      </c>
      <c r="B272" s="32" t="s">
        <v>1275</v>
      </c>
    </row>
    <row r="273" spans="1:2" x14ac:dyDescent="0.25">
      <c r="A273" s="32" t="s">
        <v>1278</v>
      </c>
      <c r="B273" s="32" t="s">
        <v>1277</v>
      </c>
    </row>
    <row r="274" spans="1:2" x14ac:dyDescent="0.25">
      <c r="A274" s="32" t="s">
        <v>1280</v>
      </c>
      <c r="B274" s="32" t="s">
        <v>1279</v>
      </c>
    </row>
    <row r="275" spans="1:2" x14ac:dyDescent="0.25">
      <c r="A275" s="32" t="s">
        <v>1282</v>
      </c>
      <c r="B275" s="32" t="s">
        <v>1281</v>
      </c>
    </row>
    <row r="276" spans="1:2" x14ac:dyDescent="0.25">
      <c r="A276" s="32" t="s">
        <v>1284</v>
      </c>
      <c r="B276" s="32" t="s">
        <v>1283</v>
      </c>
    </row>
    <row r="277" spans="1:2" x14ac:dyDescent="0.25">
      <c r="A277" s="32" t="s">
        <v>1286</v>
      </c>
      <c r="B277" s="32" t="s">
        <v>1285</v>
      </c>
    </row>
    <row r="278" spans="1:2" x14ac:dyDescent="0.25">
      <c r="A278" s="32" t="s">
        <v>1288</v>
      </c>
      <c r="B278" s="32" t="s">
        <v>1287</v>
      </c>
    </row>
    <row r="279" spans="1:2" x14ac:dyDescent="0.25">
      <c r="A279" s="32" t="s">
        <v>1290</v>
      </c>
      <c r="B279" s="32" t="s">
        <v>1289</v>
      </c>
    </row>
    <row r="280" spans="1:2" x14ac:dyDescent="0.25">
      <c r="A280" s="32" t="s">
        <v>1292</v>
      </c>
      <c r="B280" s="32" t="s">
        <v>1291</v>
      </c>
    </row>
    <row r="281" spans="1:2" x14ac:dyDescent="0.25">
      <c r="A281" s="32" t="s">
        <v>1294</v>
      </c>
      <c r="B281" s="32" t="s">
        <v>1293</v>
      </c>
    </row>
    <row r="282" spans="1:2" x14ac:dyDescent="0.25">
      <c r="A282" s="32" t="s">
        <v>1296</v>
      </c>
      <c r="B282" s="32" t="s">
        <v>1295</v>
      </c>
    </row>
    <row r="283" spans="1:2" x14ac:dyDescent="0.25">
      <c r="A283" s="32" t="s">
        <v>1298</v>
      </c>
      <c r="B283" s="32" t="s">
        <v>1297</v>
      </c>
    </row>
    <row r="284" spans="1:2" x14ac:dyDescent="0.25">
      <c r="A284" s="32" t="s">
        <v>1300</v>
      </c>
      <c r="B284" s="32" t="s">
        <v>1299</v>
      </c>
    </row>
    <row r="285" spans="1:2" x14ac:dyDescent="0.25">
      <c r="A285" s="32" t="s">
        <v>1302</v>
      </c>
      <c r="B285" s="32" t="s">
        <v>1301</v>
      </c>
    </row>
    <row r="286" spans="1:2" x14ac:dyDescent="0.25">
      <c r="A286" s="32" t="s">
        <v>1304</v>
      </c>
      <c r="B286" s="32" t="s">
        <v>1303</v>
      </c>
    </row>
    <row r="287" spans="1:2" x14ac:dyDescent="0.25">
      <c r="A287" s="32" t="s">
        <v>1305</v>
      </c>
      <c r="B287" s="32" t="s">
        <v>266</v>
      </c>
    </row>
    <row r="288" spans="1:2" x14ac:dyDescent="0.25">
      <c r="A288" s="32" t="s">
        <v>1307</v>
      </c>
      <c r="B288" s="32" t="s">
        <v>1306</v>
      </c>
    </row>
    <row r="289" spans="1:2" x14ac:dyDescent="0.25">
      <c r="A289" s="32" t="s">
        <v>1308</v>
      </c>
      <c r="B289" s="32" t="s">
        <v>191</v>
      </c>
    </row>
    <row r="290" spans="1:2" x14ac:dyDescent="0.25">
      <c r="A290" s="32" t="s">
        <v>1310</v>
      </c>
      <c r="B290" s="32" t="s">
        <v>1309</v>
      </c>
    </row>
    <row r="291" spans="1:2" x14ac:dyDescent="0.25">
      <c r="A291" s="32" t="s">
        <v>1311</v>
      </c>
      <c r="B291" s="32" t="s">
        <v>1309</v>
      </c>
    </row>
    <row r="292" spans="1:2" x14ac:dyDescent="0.25">
      <c r="A292" s="32" t="s">
        <v>1312</v>
      </c>
      <c r="B292" s="32" t="s">
        <v>1309</v>
      </c>
    </row>
    <row r="293" spans="1:2" x14ac:dyDescent="0.25">
      <c r="A293" s="32" t="s">
        <v>875</v>
      </c>
      <c r="B293" s="32" t="s">
        <v>1313</v>
      </c>
    </row>
    <row r="294" spans="1:2" x14ac:dyDescent="0.25">
      <c r="A294" s="32" t="s">
        <v>1314</v>
      </c>
      <c r="B294" s="32" t="s">
        <v>2009</v>
      </c>
    </row>
    <row r="295" spans="1:2" x14ac:dyDescent="0.25">
      <c r="A295" s="32" t="s">
        <v>1315</v>
      </c>
      <c r="B295" s="32" t="s">
        <v>2009</v>
      </c>
    </row>
    <row r="296" spans="1:2" x14ac:dyDescent="0.25">
      <c r="A296" s="32" t="s">
        <v>1317</v>
      </c>
      <c r="B296" s="32" t="s">
        <v>1316</v>
      </c>
    </row>
    <row r="297" spans="1:2" x14ac:dyDescent="0.25">
      <c r="A297" s="32" t="s">
        <v>1318</v>
      </c>
      <c r="B297" s="32" t="s">
        <v>1316</v>
      </c>
    </row>
    <row r="298" spans="1:2" x14ac:dyDescent="0.25">
      <c r="A298" s="32" t="s">
        <v>1319</v>
      </c>
      <c r="B298" s="32" t="s">
        <v>2010</v>
      </c>
    </row>
    <row r="299" spans="1:2" x14ac:dyDescent="0.25">
      <c r="A299" s="32" t="s">
        <v>2011</v>
      </c>
      <c r="B299" s="32"/>
    </row>
    <row r="300" spans="1:2" x14ac:dyDescent="0.25">
      <c r="A300" s="32" t="s">
        <v>652</v>
      </c>
      <c r="B300" s="32" t="s">
        <v>1320</v>
      </c>
    </row>
    <row r="301" spans="1:2" x14ac:dyDescent="0.25">
      <c r="A301" s="32" t="s">
        <v>1322</v>
      </c>
      <c r="B301" s="32" t="s">
        <v>1321</v>
      </c>
    </row>
    <row r="302" spans="1:2" x14ac:dyDescent="0.25">
      <c r="A302" s="32" t="s">
        <v>1324</v>
      </c>
      <c r="B302" s="32" t="s">
        <v>1323</v>
      </c>
    </row>
    <row r="303" spans="1:2" x14ac:dyDescent="0.25">
      <c r="A303" s="32" t="s">
        <v>1326</v>
      </c>
      <c r="B303" s="32" t="s">
        <v>1325</v>
      </c>
    </row>
    <row r="304" spans="1:2" x14ac:dyDescent="0.25">
      <c r="A304" s="32" t="s">
        <v>1328</v>
      </c>
      <c r="B304" s="32" t="s">
        <v>1327</v>
      </c>
    </row>
    <row r="305" spans="1:2" x14ac:dyDescent="0.25">
      <c r="A305" s="32" t="s">
        <v>1329</v>
      </c>
      <c r="B305" s="32" t="s">
        <v>1327</v>
      </c>
    </row>
    <row r="306" spans="1:2" x14ac:dyDescent="0.25">
      <c r="A306" s="32" t="s">
        <v>1330</v>
      </c>
      <c r="B306" s="32" t="s">
        <v>1327</v>
      </c>
    </row>
    <row r="307" spans="1:2" x14ac:dyDescent="0.25">
      <c r="A307" s="185" t="s">
        <v>1332</v>
      </c>
      <c r="B307" s="185" t="s">
        <v>1331</v>
      </c>
    </row>
    <row r="308" spans="1:2" x14ac:dyDescent="0.25">
      <c r="A308" s="185" t="s">
        <v>2012</v>
      </c>
      <c r="B308" s="185" t="s">
        <v>2013</v>
      </c>
    </row>
    <row r="309" spans="1:2" x14ac:dyDescent="0.25">
      <c r="A309" s="186" t="s">
        <v>2014</v>
      </c>
      <c r="B309" s="186" t="s">
        <v>2015</v>
      </c>
    </row>
    <row r="310" spans="1:2" x14ac:dyDescent="0.25">
      <c r="A310" s="186" t="s">
        <v>2016</v>
      </c>
      <c r="B310" s="186" t="s">
        <v>2017</v>
      </c>
    </row>
    <row r="311" spans="1:2" x14ac:dyDescent="0.25">
      <c r="A311" s="185" t="s">
        <v>1334</v>
      </c>
      <c r="B311" s="185" t="s">
        <v>1333</v>
      </c>
    </row>
    <row r="312" spans="1:2" x14ac:dyDescent="0.25">
      <c r="A312" s="32" t="s">
        <v>1335</v>
      </c>
      <c r="B312" s="32"/>
    </row>
    <row r="313" spans="1:2" x14ac:dyDescent="0.25">
      <c r="A313" s="185" t="s">
        <v>1337</v>
      </c>
      <c r="B313" s="192" t="s">
        <v>1336</v>
      </c>
    </row>
    <row r="314" spans="1:2" x14ac:dyDescent="0.25">
      <c r="A314" s="186" t="s">
        <v>1339</v>
      </c>
      <c r="B314" s="186" t="s">
        <v>1338</v>
      </c>
    </row>
    <row r="315" spans="1:2" x14ac:dyDescent="0.25">
      <c r="A315" s="186" t="s">
        <v>1341</v>
      </c>
      <c r="B315" s="186" t="s">
        <v>1340</v>
      </c>
    </row>
    <row r="316" spans="1:2" x14ac:dyDescent="0.25">
      <c r="A316" s="186" t="s">
        <v>2018</v>
      </c>
      <c r="B316" s="186" t="s">
        <v>2019</v>
      </c>
    </row>
    <row r="317" spans="1:2" x14ac:dyDescent="0.25">
      <c r="A317" s="185" t="s">
        <v>1343</v>
      </c>
      <c r="B317" s="185" t="s">
        <v>1342</v>
      </c>
    </row>
    <row r="318" spans="1:2" x14ac:dyDescent="0.25">
      <c r="A318" s="185" t="s">
        <v>1345</v>
      </c>
      <c r="B318" s="185" t="s">
        <v>1344</v>
      </c>
    </row>
    <row r="319" spans="1:2" x14ac:dyDescent="0.25">
      <c r="A319" s="185" t="s">
        <v>1346</v>
      </c>
      <c r="B319" s="185" t="s">
        <v>1344</v>
      </c>
    </row>
    <row r="320" spans="1:2" x14ac:dyDescent="0.25">
      <c r="A320" s="185" t="s">
        <v>816</v>
      </c>
      <c r="B320" s="185" t="s">
        <v>1347</v>
      </c>
    </row>
    <row r="321" spans="1:2" x14ac:dyDescent="0.25">
      <c r="A321" s="185" t="s">
        <v>832</v>
      </c>
      <c r="B321" s="185" t="s">
        <v>1348</v>
      </c>
    </row>
    <row r="322" spans="1:2" x14ac:dyDescent="0.25">
      <c r="A322" s="186" t="s">
        <v>1350</v>
      </c>
      <c r="B322" s="186" t="s">
        <v>1349</v>
      </c>
    </row>
    <row r="323" spans="1:2" x14ac:dyDescent="0.25">
      <c r="A323" s="186" t="s">
        <v>1352</v>
      </c>
      <c r="B323" s="186" t="s">
        <v>1351</v>
      </c>
    </row>
    <row r="324" spans="1:2" x14ac:dyDescent="0.25">
      <c r="A324" s="186" t="s">
        <v>2020</v>
      </c>
      <c r="B324" s="186" t="s">
        <v>2021</v>
      </c>
    </row>
    <row r="325" spans="1:2" x14ac:dyDescent="0.25">
      <c r="A325" s="186" t="s">
        <v>806</v>
      </c>
      <c r="B325" s="186" t="s">
        <v>938</v>
      </c>
    </row>
    <row r="326" spans="1:2" x14ac:dyDescent="0.25">
      <c r="A326" s="186" t="s">
        <v>2022</v>
      </c>
      <c r="B326" s="186" t="s">
        <v>2023</v>
      </c>
    </row>
    <row r="327" spans="1:2" x14ac:dyDescent="0.25">
      <c r="A327" s="32" t="s">
        <v>2024</v>
      </c>
      <c r="B327" s="32" t="s">
        <v>2025</v>
      </c>
    </row>
    <row r="328" spans="1:2" x14ac:dyDescent="0.25">
      <c r="A328" s="32" t="s">
        <v>2026</v>
      </c>
      <c r="B328" s="32" t="s">
        <v>2027</v>
      </c>
    </row>
    <row r="329" spans="1:2" x14ac:dyDescent="0.25">
      <c r="A329" s="32" t="s">
        <v>2028</v>
      </c>
      <c r="B329" s="32" t="s">
        <v>2029</v>
      </c>
    </row>
    <row r="330" spans="1:2" x14ac:dyDescent="0.25">
      <c r="A330" s="32" t="s">
        <v>2030</v>
      </c>
      <c r="B330" s="32" t="s">
        <v>2031</v>
      </c>
    </row>
    <row r="331" spans="1:2" x14ac:dyDescent="0.25">
      <c r="A331" s="32" t="s">
        <v>1354</v>
      </c>
      <c r="B331" s="32" t="s">
        <v>1353</v>
      </c>
    </row>
    <row r="332" spans="1:2" x14ac:dyDescent="0.25">
      <c r="A332" s="32" t="s">
        <v>1356</v>
      </c>
      <c r="B332" s="32" t="s">
        <v>1355</v>
      </c>
    </row>
    <row r="333" spans="1:2" x14ac:dyDescent="0.25">
      <c r="A333" s="32" t="s">
        <v>2032</v>
      </c>
      <c r="B333" s="32"/>
    </row>
    <row r="334" spans="1:2" x14ac:dyDescent="0.25">
      <c r="A334" s="32" t="s">
        <v>2033</v>
      </c>
      <c r="B334" s="32" t="s">
        <v>191</v>
      </c>
    </row>
    <row r="335" spans="1:2" x14ac:dyDescent="0.25">
      <c r="A335" s="32" t="s">
        <v>1359</v>
      </c>
      <c r="B335" s="32" t="s">
        <v>1358</v>
      </c>
    </row>
    <row r="336" spans="1:2" x14ac:dyDescent="0.25">
      <c r="A336" s="32" t="s">
        <v>1360</v>
      </c>
      <c r="B336" s="32" t="s">
        <v>1358</v>
      </c>
    </row>
    <row r="337" spans="1:2" x14ac:dyDescent="0.25">
      <c r="A337" s="32" t="s">
        <v>1361</v>
      </c>
      <c r="B337" s="32" t="s">
        <v>1358</v>
      </c>
    </row>
    <row r="338" spans="1:2" x14ac:dyDescent="0.25">
      <c r="A338" s="32" t="s">
        <v>1363</v>
      </c>
      <c r="B338" s="32" t="s">
        <v>1362</v>
      </c>
    </row>
    <row r="339" spans="1:2" x14ac:dyDescent="0.25">
      <c r="A339" s="32" t="s">
        <v>1365</v>
      </c>
      <c r="B339" s="44" t="s">
        <v>1364</v>
      </c>
    </row>
    <row r="340" spans="1:2" x14ac:dyDescent="0.25">
      <c r="A340" s="32" t="s">
        <v>1367</v>
      </c>
      <c r="B340" s="44" t="s">
        <v>1366</v>
      </c>
    </row>
    <row r="341" spans="1:2" x14ac:dyDescent="0.25">
      <c r="A341" s="32" t="s">
        <v>2034</v>
      </c>
      <c r="B341" s="32"/>
    </row>
    <row r="342" spans="1:2" x14ac:dyDescent="0.25">
      <c r="A342" s="32" t="s">
        <v>2035</v>
      </c>
      <c r="B342" s="32"/>
    </row>
    <row r="343" spans="1:2" x14ac:dyDescent="0.25">
      <c r="A343" s="32" t="s">
        <v>1368</v>
      </c>
      <c r="B343" s="32" t="s">
        <v>1888</v>
      </c>
    </row>
    <row r="344" spans="1:2" x14ac:dyDescent="0.25">
      <c r="A344" s="186" t="s">
        <v>2036</v>
      </c>
      <c r="B344" s="186" t="s">
        <v>2037</v>
      </c>
    </row>
    <row r="345" spans="1:2" x14ac:dyDescent="0.25">
      <c r="A345" s="186" t="s">
        <v>2038</v>
      </c>
      <c r="B345" s="186" t="s">
        <v>2039</v>
      </c>
    </row>
    <row r="346" spans="1:2" x14ac:dyDescent="0.25">
      <c r="A346" s="32" t="s">
        <v>723</v>
      </c>
      <c r="B346" s="32"/>
    </row>
    <row r="347" spans="1:2" x14ac:dyDescent="0.25">
      <c r="A347" s="32" t="s">
        <v>363</v>
      </c>
      <c r="B347" s="32"/>
    </row>
    <row r="348" spans="1:2" x14ac:dyDescent="0.25">
      <c r="A348" s="32" t="s">
        <v>1370</v>
      </c>
      <c r="B348" s="32" t="s">
        <v>1369</v>
      </c>
    </row>
    <row r="349" spans="1:2" x14ac:dyDescent="0.25">
      <c r="A349" s="32" t="s">
        <v>1371</v>
      </c>
      <c r="B349" s="32" t="s">
        <v>1369</v>
      </c>
    </row>
    <row r="350" spans="1:2" x14ac:dyDescent="0.25">
      <c r="A350" s="186" t="s">
        <v>2040</v>
      </c>
      <c r="B350" s="186" t="s">
        <v>2041</v>
      </c>
    </row>
    <row r="351" spans="1:2" x14ac:dyDescent="0.25">
      <c r="A351" s="32" t="s">
        <v>364</v>
      </c>
      <c r="B351" s="32" t="s">
        <v>397</v>
      </c>
    </row>
    <row r="352" spans="1:2" x14ac:dyDescent="0.25">
      <c r="A352" s="32" t="s">
        <v>2042</v>
      </c>
      <c r="B352" s="32" t="s">
        <v>1372</v>
      </c>
    </row>
    <row r="353" spans="1:2" x14ac:dyDescent="0.25">
      <c r="A353" s="32" t="s">
        <v>580</v>
      </c>
      <c r="B353" s="32" t="s">
        <v>1373</v>
      </c>
    </row>
    <row r="354" spans="1:2" x14ac:dyDescent="0.25">
      <c r="A354" s="32" t="s">
        <v>1375</v>
      </c>
      <c r="B354" s="32" t="s">
        <v>1374</v>
      </c>
    </row>
    <row r="355" spans="1:2" x14ac:dyDescent="0.25">
      <c r="A355" s="32" t="s">
        <v>147</v>
      </c>
      <c r="B355" s="32" t="s">
        <v>1374</v>
      </c>
    </row>
    <row r="356" spans="1:2" x14ac:dyDescent="0.25">
      <c r="A356" s="32" t="s">
        <v>77</v>
      </c>
      <c r="B356" s="32" t="s">
        <v>1374</v>
      </c>
    </row>
    <row r="357" spans="1:2" x14ac:dyDescent="0.25">
      <c r="A357" s="32" t="s">
        <v>1377</v>
      </c>
      <c r="B357" s="32" t="s">
        <v>1376</v>
      </c>
    </row>
    <row r="358" spans="1:2" x14ac:dyDescent="0.25">
      <c r="A358" s="32" t="s">
        <v>1379</v>
      </c>
      <c r="B358" s="32" t="s">
        <v>1378</v>
      </c>
    </row>
    <row r="359" spans="1:2" x14ac:dyDescent="0.25">
      <c r="A359" s="32" t="s">
        <v>1381</v>
      </c>
      <c r="B359" s="32" t="s">
        <v>1380</v>
      </c>
    </row>
    <row r="360" spans="1:2" x14ac:dyDescent="0.25">
      <c r="A360" s="32" t="s">
        <v>1383</v>
      </c>
      <c r="B360" s="32" t="s">
        <v>1382</v>
      </c>
    </row>
    <row r="361" spans="1:2" x14ac:dyDescent="0.25">
      <c r="A361" s="32" t="s">
        <v>1385</v>
      </c>
      <c r="B361" s="32" t="s">
        <v>1384</v>
      </c>
    </row>
    <row r="362" spans="1:2" x14ac:dyDescent="0.25">
      <c r="A362" s="32" t="s">
        <v>1387</v>
      </c>
      <c r="B362" s="32" t="s">
        <v>1386</v>
      </c>
    </row>
    <row r="363" spans="1:2" x14ac:dyDescent="0.25">
      <c r="A363" s="32" t="s">
        <v>1389</v>
      </c>
      <c r="B363" s="32" t="s">
        <v>1388</v>
      </c>
    </row>
    <row r="364" spans="1:2" x14ac:dyDescent="0.25">
      <c r="A364" s="32" t="s">
        <v>2043</v>
      </c>
      <c r="B364" s="32"/>
    </row>
    <row r="365" spans="1:2" x14ac:dyDescent="0.25">
      <c r="A365" s="32" t="s">
        <v>1391</v>
      </c>
      <c r="B365" s="32"/>
    </row>
    <row r="366" spans="1:2" x14ac:dyDescent="0.25">
      <c r="A366" s="32" t="s">
        <v>1392</v>
      </c>
      <c r="B366" s="32"/>
    </row>
    <row r="367" spans="1:2" x14ac:dyDescent="0.25">
      <c r="A367" s="193" t="s">
        <v>1394</v>
      </c>
      <c r="B367" s="32" t="s">
        <v>1393</v>
      </c>
    </row>
    <row r="368" spans="1:2" x14ac:dyDescent="0.25">
      <c r="A368" s="193" t="s">
        <v>1396</v>
      </c>
      <c r="B368" s="32" t="s">
        <v>1395</v>
      </c>
    </row>
    <row r="369" spans="1:2" x14ac:dyDescent="0.25">
      <c r="A369" s="32" t="s">
        <v>2044</v>
      </c>
      <c r="B369" s="32" t="s">
        <v>2045</v>
      </c>
    </row>
    <row r="370" spans="1:2" x14ac:dyDescent="0.25">
      <c r="A370" s="32" t="s">
        <v>1398</v>
      </c>
      <c r="B370" s="32" t="s">
        <v>1397</v>
      </c>
    </row>
    <row r="371" spans="1:2" x14ac:dyDescent="0.25">
      <c r="A371" s="32" t="s">
        <v>1399</v>
      </c>
      <c r="B371" s="32" t="s">
        <v>1397</v>
      </c>
    </row>
    <row r="372" spans="1:2" x14ac:dyDescent="0.25">
      <c r="A372" s="32" t="s">
        <v>1400</v>
      </c>
      <c r="B372" s="32" t="s">
        <v>1397</v>
      </c>
    </row>
    <row r="373" spans="1:2" x14ac:dyDescent="0.25">
      <c r="A373" s="32" t="s">
        <v>426</v>
      </c>
      <c r="B373" s="32" t="s">
        <v>1401</v>
      </c>
    </row>
    <row r="374" spans="1:2" x14ac:dyDescent="0.25">
      <c r="A374" s="32" t="s">
        <v>2046</v>
      </c>
      <c r="B374" s="32" t="s">
        <v>2047</v>
      </c>
    </row>
    <row r="375" spans="1:2" x14ac:dyDescent="0.25">
      <c r="A375" s="32" t="s">
        <v>2048</v>
      </c>
      <c r="B375" s="32" t="s">
        <v>2049</v>
      </c>
    </row>
    <row r="376" spans="1:2" x14ac:dyDescent="0.25">
      <c r="A376" s="32" t="s">
        <v>151</v>
      </c>
      <c r="B376" s="32" t="s">
        <v>1401</v>
      </c>
    </row>
    <row r="377" spans="1:2" x14ac:dyDescent="0.25">
      <c r="A377" s="32" t="s">
        <v>2050</v>
      </c>
      <c r="B377" s="32" t="s">
        <v>2051</v>
      </c>
    </row>
    <row r="378" spans="1:2" x14ac:dyDescent="0.25">
      <c r="A378" s="32" t="s">
        <v>2052</v>
      </c>
      <c r="B378" s="32" t="s">
        <v>2051</v>
      </c>
    </row>
    <row r="379" spans="1:2" x14ac:dyDescent="0.25">
      <c r="A379" s="32" t="s">
        <v>2053</v>
      </c>
      <c r="B379" s="32" t="s">
        <v>2054</v>
      </c>
    </row>
    <row r="380" spans="1:2" x14ac:dyDescent="0.25">
      <c r="A380" s="32" t="s">
        <v>2055</v>
      </c>
      <c r="B380" s="32" t="s">
        <v>2055</v>
      </c>
    </row>
    <row r="381" spans="1:2" x14ac:dyDescent="0.25">
      <c r="A381" s="32" t="s">
        <v>2056</v>
      </c>
      <c r="B381" s="32" t="s">
        <v>2056</v>
      </c>
    </row>
    <row r="382" spans="1:2" x14ac:dyDescent="0.25">
      <c r="A382" s="32" t="s">
        <v>1403</v>
      </c>
      <c r="B382" s="32" t="s">
        <v>1402</v>
      </c>
    </row>
    <row r="383" spans="1:2" x14ac:dyDescent="0.25">
      <c r="A383" s="32" t="s">
        <v>1405</v>
      </c>
      <c r="B383" s="32" t="s">
        <v>1404</v>
      </c>
    </row>
    <row r="384" spans="1:2" x14ac:dyDescent="0.25">
      <c r="A384" s="32" t="s">
        <v>2057</v>
      </c>
      <c r="B384" s="32" t="s">
        <v>2058</v>
      </c>
    </row>
    <row r="385" spans="1:2" x14ac:dyDescent="0.25">
      <c r="A385" s="32" t="s">
        <v>145</v>
      </c>
      <c r="B385" s="32" t="s">
        <v>1406</v>
      </c>
    </row>
    <row r="386" spans="1:2" x14ac:dyDescent="0.25">
      <c r="A386" s="32" t="s">
        <v>146</v>
      </c>
      <c r="B386" s="32" t="s">
        <v>1407</v>
      </c>
    </row>
    <row r="387" spans="1:2" x14ac:dyDescent="0.25">
      <c r="A387" s="32" t="s">
        <v>2059</v>
      </c>
      <c r="B387" s="32" t="s">
        <v>2060</v>
      </c>
    </row>
    <row r="388" spans="1:2" x14ac:dyDescent="0.25">
      <c r="A388" s="32" t="s">
        <v>2061</v>
      </c>
      <c r="B388" s="32" t="s">
        <v>2062</v>
      </c>
    </row>
    <row r="389" spans="1:2" x14ac:dyDescent="0.25">
      <c r="A389" s="194" t="s">
        <v>2063</v>
      </c>
      <c r="B389" s="32" t="s">
        <v>2064</v>
      </c>
    </row>
    <row r="390" spans="1:2" x14ac:dyDescent="0.25">
      <c r="A390" s="194" t="s">
        <v>2065</v>
      </c>
      <c r="B390" s="32" t="s">
        <v>2064</v>
      </c>
    </row>
    <row r="391" spans="1:2" x14ac:dyDescent="0.25">
      <c r="A391" s="194" t="s">
        <v>2066</v>
      </c>
      <c r="B391" s="32" t="s">
        <v>2067</v>
      </c>
    </row>
    <row r="392" spans="1:2" x14ac:dyDescent="0.25">
      <c r="A392" s="32" t="s">
        <v>1408</v>
      </c>
      <c r="B392" s="32" t="s">
        <v>282</v>
      </c>
    </row>
    <row r="393" spans="1:2" x14ac:dyDescent="0.25">
      <c r="A393" s="32" t="s">
        <v>1410</v>
      </c>
      <c r="B393" s="32" t="s">
        <v>1409</v>
      </c>
    </row>
    <row r="394" spans="1:2" x14ac:dyDescent="0.25">
      <c r="A394" s="32" t="s">
        <v>1411</v>
      </c>
      <c r="B394" s="32" t="s">
        <v>1409</v>
      </c>
    </row>
    <row r="395" spans="1:2" x14ac:dyDescent="0.25">
      <c r="A395" s="32" t="s">
        <v>2068</v>
      </c>
      <c r="B395" s="32"/>
    </row>
    <row r="396" spans="1:2" x14ac:dyDescent="0.25">
      <c r="A396" s="186" t="s">
        <v>2069</v>
      </c>
      <c r="B396" s="32" t="s">
        <v>2070</v>
      </c>
    </row>
    <row r="397" spans="1:2" x14ac:dyDescent="0.25">
      <c r="A397" s="32" t="s">
        <v>2071</v>
      </c>
      <c r="B397" s="32"/>
    </row>
    <row r="398" spans="1:2" x14ac:dyDescent="0.25">
      <c r="A398" s="32" t="s">
        <v>2072</v>
      </c>
      <c r="B398" s="32" t="s">
        <v>2073</v>
      </c>
    </row>
    <row r="399" spans="1:2" x14ac:dyDescent="0.25">
      <c r="A399" s="32" t="s">
        <v>1459</v>
      </c>
      <c r="B399" s="32" t="s">
        <v>1458</v>
      </c>
    </row>
    <row r="400" spans="1:2" x14ac:dyDescent="0.25">
      <c r="A400" s="32" t="s">
        <v>1460</v>
      </c>
      <c r="B400" s="32" t="s">
        <v>1458</v>
      </c>
    </row>
    <row r="401" spans="1:2" x14ac:dyDescent="0.25">
      <c r="A401" s="32" t="s">
        <v>1461</v>
      </c>
      <c r="B401" s="32" t="s">
        <v>1458</v>
      </c>
    </row>
    <row r="402" spans="1:2" x14ac:dyDescent="0.25">
      <c r="A402" s="32" t="s">
        <v>1462</v>
      </c>
      <c r="B402" s="32" t="s">
        <v>1458</v>
      </c>
    </row>
    <row r="403" spans="1:2" x14ac:dyDescent="0.25">
      <c r="A403" s="32" t="s">
        <v>1464</v>
      </c>
      <c r="B403" s="32" t="s">
        <v>1463</v>
      </c>
    </row>
    <row r="404" spans="1:2" x14ac:dyDescent="0.25">
      <c r="A404" s="32" t="s">
        <v>1464</v>
      </c>
      <c r="B404" s="32" t="s">
        <v>1492</v>
      </c>
    </row>
    <row r="405" spans="1:2" x14ac:dyDescent="0.25">
      <c r="A405" s="32" t="s">
        <v>2074</v>
      </c>
      <c r="B405" s="32" t="s">
        <v>2075</v>
      </c>
    </row>
    <row r="406" spans="1:2" x14ac:dyDescent="0.25">
      <c r="A406" s="32" t="s">
        <v>1490</v>
      </c>
      <c r="B406" s="32" t="s">
        <v>1489</v>
      </c>
    </row>
    <row r="407" spans="1:2" x14ac:dyDescent="0.25">
      <c r="A407" s="32" t="s">
        <v>1491</v>
      </c>
      <c r="B407" s="32" t="s">
        <v>1489</v>
      </c>
    </row>
    <row r="408" spans="1:2" x14ac:dyDescent="0.25">
      <c r="A408" s="32" t="s">
        <v>1493</v>
      </c>
      <c r="B408" s="32" t="s">
        <v>1492</v>
      </c>
    </row>
    <row r="409" spans="1:2" x14ac:dyDescent="0.25">
      <c r="A409" s="32" t="s">
        <v>2076</v>
      </c>
      <c r="B409" s="32" t="s">
        <v>2077</v>
      </c>
    </row>
    <row r="410" spans="1:2" x14ac:dyDescent="0.25">
      <c r="A410" s="32" t="s">
        <v>1501</v>
      </c>
      <c r="B410" s="32" t="s">
        <v>1500</v>
      </c>
    </row>
    <row r="411" spans="1:2" x14ac:dyDescent="0.25">
      <c r="A411" s="32" t="s">
        <v>1501</v>
      </c>
      <c r="B411" s="32" t="s">
        <v>1492</v>
      </c>
    </row>
    <row r="412" spans="1:2" x14ac:dyDescent="0.25">
      <c r="A412" s="32" t="s">
        <v>1503</v>
      </c>
      <c r="B412" s="32" t="s">
        <v>1502</v>
      </c>
    </row>
    <row r="413" spans="1:2" x14ac:dyDescent="0.25">
      <c r="A413" s="32" t="s">
        <v>2078</v>
      </c>
      <c r="B413" s="32" t="s">
        <v>2079</v>
      </c>
    </row>
    <row r="414" spans="1:2" ht="60" x14ac:dyDescent="0.25">
      <c r="A414" s="32" t="s">
        <v>1505</v>
      </c>
      <c r="B414" s="180" t="s">
        <v>1504</v>
      </c>
    </row>
    <row r="415" spans="1:2" ht="60" x14ac:dyDescent="0.25">
      <c r="A415" s="32" t="s">
        <v>1506</v>
      </c>
      <c r="B415" s="180" t="s">
        <v>1504</v>
      </c>
    </row>
    <row r="416" spans="1:2" x14ac:dyDescent="0.25">
      <c r="A416" s="185" t="s">
        <v>2080</v>
      </c>
      <c r="B416" s="32" t="s">
        <v>395</v>
      </c>
    </row>
    <row r="417" spans="1:2" x14ac:dyDescent="0.25">
      <c r="A417" s="185" t="s">
        <v>362</v>
      </c>
      <c r="B417" s="32" t="s">
        <v>395</v>
      </c>
    </row>
    <row r="418" spans="1:2" x14ac:dyDescent="0.25">
      <c r="A418" s="32" t="s">
        <v>1508</v>
      </c>
      <c r="B418" s="32" t="s">
        <v>1507</v>
      </c>
    </row>
    <row r="419" spans="1:2" ht="45" x14ac:dyDescent="0.25">
      <c r="A419" s="32" t="s">
        <v>1510</v>
      </c>
      <c r="B419" s="180" t="s">
        <v>1509</v>
      </c>
    </row>
    <row r="420" spans="1:2" ht="45" x14ac:dyDescent="0.25">
      <c r="A420" s="32" t="s">
        <v>1511</v>
      </c>
      <c r="B420" s="180" t="s">
        <v>1509</v>
      </c>
    </row>
    <row r="421" spans="1:2" ht="75" x14ac:dyDescent="0.25">
      <c r="A421" s="32" t="s">
        <v>1513</v>
      </c>
      <c r="B421" s="180" t="s">
        <v>1512</v>
      </c>
    </row>
    <row r="422" spans="1:2" ht="75" x14ac:dyDescent="0.25">
      <c r="A422" s="32" t="s">
        <v>1514</v>
      </c>
      <c r="B422" s="180" t="s">
        <v>1512</v>
      </c>
    </row>
    <row r="423" spans="1:2" ht="60" x14ac:dyDescent="0.25">
      <c r="A423" s="32" t="s">
        <v>1516</v>
      </c>
      <c r="B423" s="180" t="s">
        <v>1515</v>
      </c>
    </row>
    <row r="424" spans="1:2" ht="60" x14ac:dyDescent="0.25">
      <c r="A424" s="32" t="s">
        <v>1517</v>
      </c>
      <c r="B424" s="180" t="s">
        <v>1515</v>
      </c>
    </row>
    <row r="425" spans="1:2" ht="60" x14ac:dyDescent="0.25">
      <c r="A425" s="32" t="s">
        <v>1519</v>
      </c>
      <c r="B425" s="180" t="s">
        <v>1518</v>
      </c>
    </row>
    <row r="426" spans="1:2" x14ac:dyDescent="0.25">
      <c r="A426" s="32" t="s">
        <v>2081</v>
      </c>
      <c r="B426" s="32"/>
    </row>
    <row r="427" spans="1:2" x14ac:dyDescent="0.25">
      <c r="A427" s="186" t="s">
        <v>2082</v>
      </c>
      <c r="B427" s="186" t="s">
        <v>2083</v>
      </c>
    </row>
    <row r="428" spans="1:2" x14ac:dyDescent="0.25">
      <c r="A428" s="186" t="s">
        <v>2084</v>
      </c>
      <c r="B428" s="186" t="s">
        <v>2085</v>
      </c>
    </row>
    <row r="429" spans="1:2" x14ac:dyDescent="0.25">
      <c r="A429" s="186" t="s">
        <v>2086</v>
      </c>
      <c r="B429" s="186" t="s">
        <v>2087</v>
      </c>
    </row>
    <row r="430" spans="1:2" x14ac:dyDescent="0.25">
      <c r="A430" s="186" t="s">
        <v>2088</v>
      </c>
      <c r="B430" s="186" t="s">
        <v>2089</v>
      </c>
    </row>
    <row r="431" spans="1:2" x14ac:dyDescent="0.25">
      <c r="A431" s="186" t="s">
        <v>2090</v>
      </c>
      <c r="B431" s="186" t="s">
        <v>2089</v>
      </c>
    </row>
    <row r="432" spans="1:2" x14ac:dyDescent="0.25">
      <c r="A432" s="186" t="s">
        <v>2091</v>
      </c>
      <c r="B432" s="186" t="s">
        <v>2092</v>
      </c>
    </row>
    <row r="433" spans="1:2" x14ac:dyDescent="0.25">
      <c r="A433" s="186" t="s">
        <v>2093</v>
      </c>
      <c r="B433" s="186" t="s">
        <v>1966</v>
      </c>
    </row>
    <row r="434" spans="1:2" x14ac:dyDescent="0.25">
      <c r="A434" s="186" t="s">
        <v>2094</v>
      </c>
      <c r="B434" s="186" t="s">
        <v>2095</v>
      </c>
    </row>
    <row r="435" spans="1:2" x14ac:dyDescent="0.25">
      <c r="A435" s="186" t="s">
        <v>2096</v>
      </c>
      <c r="B435" s="186" t="s">
        <v>1966</v>
      </c>
    </row>
    <row r="436" spans="1:2" x14ac:dyDescent="0.25">
      <c r="A436" s="186" t="s">
        <v>2097</v>
      </c>
      <c r="B436" s="186" t="s">
        <v>2098</v>
      </c>
    </row>
    <row r="437" spans="1:2" x14ac:dyDescent="0.25">
      <c r="A437" s="186" t="s">
        <v>2099</v>
      </c>
      <c r="B437" s="186" t="s">
        <v>2100</v>
      </c>
    </row>
    <row r="438" spans="1:2" x14ac:dyDescent="0.25">
      <c r="A438" s="186" t="s">
        <v>2101</v>
      </c>
      <c r="B438" s="186" t="s">
        <v>2100</v>
      </c>
    </row>
    <row r="439" spans="1:2" x14ac:dyDescent="0.25">
      <c r="A439" s="186" t="s">
        <v>2102</v>
      </c>
      <c r="B439" s="186" t="s">
        <v>2103</v>
      </c>
    </row>
    <row r="440" spans="1:2" x14ac:dyDescent="0.25">
      <c r="A440" s="186" t="s">
        <v>2104</v>
      </c>
      <c r="B440" s="186" t="s">
        <v>2105</v>
      </c>
    </row>
    <row r="441" spans="1:2" x14ac:dyDescent="0.25">
      <c r="A441" s="186" t="s">
        <v>2106</v>
      </c>
      <c r="B441" s="186" t="s">
        <v>2107</v>
      </c>
    </row>
    <row r="442" spans="1:2" x14ac:dyDescent="0.25">
      <c r="A442" s="186" t="s">
        <v>2108</v>
      </c>
      <c r="B442" s="186" t="s">
        <v>2109</v>
      </c>
    </row>
    <row r="443" spans="1:2" x14ac:dyDescent="0.25">
      <c r="A443" s="186" t="s">
        <v>2110</v>
      </c>
      <c r="B443" s="186" t="s">
        <v>2111</v>
      </c>
    </row>
    <row r="444" spans="1:2" x14ac:dyDescent="0.25">
      <c r="A444" s="186" t="s">
        <v>2112</v>
      </c>
      <c r="B444" s="186" t="s">
        <v>21</v>
      </c>
    </row>
    <row r="445" spans="1:2" x14ac:dyDescent="0.25">
      <c r="A445" s="186" t="s">
        <v>2113</v>
      </c>
      <c r="B445" s="186" t="s">
        <v>2114</v>
      </c>
    </row>
    <row r="446" spans="1:2" x14ac:dyDescent="0.25">
      <c r="A446" s="186" t="s">
        <v>2115</v>
      </c>
      <c r="B446" s="186" t="s">
        <v>2116</v>
      </c>
    </row>
    <row r="447" spans="1:2" x14ac:dyDescent="0.25">
      <c r="A447" s="186" t="s">
        <v>2117</v>
      </c>
      <c r="B447" s="186" t="s">
        <v>2118</v>
      </c>
    </row>
    <row r="448" spans="1:2" x14ac:dyDescent="0.25">
      <c r="A448" s="186" t="s">
        <v>2117</v>
      </c>
      <c r="B448" s="186" t="s">
        <v>2119</v>
      </c>
    </row>
    <row r="449" spans="1:2" x14ac:dyDescent="0.25">
      <c r="A449" s="186" t="s">
        <v>2120</v>
      </c>
      <c r="B449" s="186" t="s">
        <v>2121</v>
      </c>
    </row>
    <row r="450" spans="1:2" x14ac:dyDescent="0.25">
      <c r="A450" s="186" t="s">
        <v>2122</v>
      </c>
      <c r="B450" s="186" t="s">
        <v>2041</v>
      </c>
    </row>
    <row r="451" spans="1:2" x14ac:dyDescent="0.25">
      <c r="A451" s="186" t="s">
        <v>2123</v>
      </c>
      <c r="B451" s="186" t="s">
        <v>2124</v>
      </c>
    </row>
    <row r="452" spans="1:2" x14ac:dyDescent="0.25">
      <c r="A452" s="32" t="s">
        <v>1521</v>
      </c>
      <c r="B452" s="32" t="s">
        <v>1520</v>
      </c>
    </row>
    <row r="453" spans="1:2" x14ac:dyDescent="0.25">
      <c r="A453" s="32" t="s">
        <v>1522</v>
      </c>
      <c r="B453" s="32" t="s">
        <v>1520</v>
      </c>
    </row>
    <row r="454" spans="1:2" x14ac:dyDescent="0.25">
      <c r="A454" s="32" t="s">
        <v>967</v>
      </c>
      <c r="B454" s="32" t="s">
        <v>966</v>
      </c>
    </row>
    <row r="455" spans="1:2" x14ac:dyDescent="0.25">
      <c r="A455" s="32" t="s">
        <v>2125</v>
      </c>
      <c r="B455" s="32" t="s">
        <v>2126</v>
      </c>
    </row>
    <row r="456" spans="1:2" x14ac:dyDescent="0.25">
      <c r="A456" s="32" t="s">
        <v>680</v>
      </c>
      <c r="B456" s="32" t="s">
        <v>2127</v>
      </c>
    </row>
    <row r="457" spans="1:2" x14ac:dyDescent="0.25">
      <c r="A457" s="32" t="s">
        <v>2128</v>
      </c>
      <c r="B457" s="32" t="s">
        <v>2126</v>
      </c>
    </row>
    <row r="458" spans="1:2" x14ac:dyDescent="0.25">
      <c r="A458" s="32" t="s">
        <v>2129</v>
      </c>
      <c r="B458" s="32" t="s">
        <v>2130</v>
      </c>
    </row>
    <row r="459" spans="1:2" x14ac:dyDescent="0.25">
      <c r="A459" s="32" t="s">
        <v>2131</v>
      </c>
      <c r="B459" s="32" t="s">
        <v>2132</v>
      </c>
    </row>
    <row r="460" spans="1:2" x14ac:dyDescent="0.25">
      <c r="A460" s="32" t="s">
        <v>2133</v>
      </c>
      <c r="B460" s="32" t="s">
        <v>2134</v>
      </c>
    </row>
    <row r="461" spans="1:2" x14ac:dyDescent="0.25">
      <c r="A461" s="32" t="s">
        <v>2135</v>
      </c>
      <c r="B461" s="32" t="s">
        <v>2136</v>
      </c>
    </row>
    <row r="462" spans="1:2" x14ac:dyDescent="0.25">
      <c r="A462" s="32" t="s">
        <v>2137</v>
      </c>
      <c r="B462" s="32" t="s">
        <v>2138</v>
      </c>
    </row>
    <row r="463" spans="1:2" x14ac:dyDescent="0.25">
      <c r="A463" s="187" t="s">
        <v>2139</v>
      </c>
      <c r="B463" s="32" t="s">
        <v>2140</v>
      </c>
    </row>
    <row r="464" spans="1:2" x14ac:dyDescent="0.25">
      <c r="A464" s="32" t="s">
        <v>2141</v>
      </c>
      <c r="B464" s="32" t="s">
        <v>2142</v>
      </c>
    </row>
    <row r="465" spans="1:2" x14ac:dyDescent="0.25">
      <c r="A465" s="32" t="s">
        <v>2143</v>
      </c>
      <c r="B465" s="32" t="s">
        <v>2144</v>
      </c>
    </row>
    <row r="466" spans="1:2" x14ac:dyDescent="0.25">
      <c r="A466" s="187" t="s">
        <v>2139</v>
      </c>
      <c r="B466" s="32" t="s">
        <v>2145</v>
      </c>
    </row>
    <row r="467" spans="1:2" x14ac:dyDescent="0.25">
      <c r="A467" s="32" t="s">
        <v>2146</v>
      </c>
      <c r="B467" s="32" t="s">
        <v>2145</v>
      </c>
    </row>
    <row r="468" spans="1:2" x14ac:dyDescent="0.25">
      <c r="A468" s="32" t="s">
        <v>2147</v>
      </c>
      <c r="B468" s="32" t="s">
        <v>2145</v>
      </c>
    </row>
    <row r="469" spans="1:2" x14ac:dyDescent="0.25">
      <c r="A469" s="32" t="s">
        <v>2148</v>
      </c>
      <c r="B469" s="32" t="s">
        <v>2145</v>
      </c>
    </row>
    <row r="470" spans="1:2" x14ac:dyDescent="0.25">
      <c r="A470" s="32" t="s">
        <v>2149</v>
      </c>
      <c r="B470" s="32" t="s">
        <v>2150</v>
      </c>
    </row>
    <row r="471" spans="1:2" x14ac:dyDescent="0.25">
      <c r="A471" s="32" t="s">
        <v>2151</v>
      </c>
      <c r="B471" s="32" t="s">
        <v>2152</v>
      </c>
    </row>
    <row r="472" spans="1:2" x14ac:dyDescent="0.25">
      <c r="A472" s="32" t="s">
        <v>2153</v>
      </c>
      <c r="B472" s="32" t="s">
        <v>2154</v>
      </c>
    </row>
    <row r="473" spans="1:2" x14ac:dyDescent="0.25">
      <c r="A473" s="32" t="s">
        <v>2155</v>
      </c>
      <c r="B473" s="32" t="s">
        <v>2152</v>
      </c>
    </row>
    <row r="474" spans="1:2" x14ac:dyDescent="0.25">
      <c r="A474" s="32" t="s">
        <v>2156</v>
      </c>
      <c r="B474" s="32" t="s">
        <v>2157</v>
      </c>
    </row>
    <row r="475" spans="1:2" x14ac:dyDescent="0.25">
      <c r="A475" s="32" t="s">
        <v>2158</v>
      </c>
      <c r="B475" s="32" t="s">
        <v>2152</v>
      </c>
    </row>
    <row r="476" spans="1:2" x14ac:dyDescent="0.25">
      <c r="A476" s="32" t="s">
        <v>633</v>
      </c>
      <c r="B476" s="32" t="s">
        <v>2159</v>
      </c>
    </row>
    <row r="477" spans="1:2" x14ac:dyDescent="0.25">
      <c r="A477" s="32" t="s">
        <v>2160</v>
      </c>
      <c r="B477" s="32" t="s">
        <v>2161</v>
      </c>
    </row>
    <row r="478" spans="1:2" x14ac:dyDescent="0.25">
      <c r="A478" s="32" t="s">
        <v>2162</v>
      </c>
      <c r="B478" s="32" t="s">
        <v>2163</v>
      </c>
    </row>
    <row r="479" spans="1:2" x14ac:dyDescent="0.25">
      <c r="A479" s="32" t="s">
        <v>2164</v>
      </c>
      <c r="B479" s="32" t="s">
        <v>2165</v>
      </c>
    </row>
    <row r="480" spans="1:2" x14ac:dyDescent="0.25">
      <c r="A480" s="32" t="s">
        <v>2166</v>
      </c>
      <c r="B480" s="32" t="s">
        <v>2167</v>
      </c>
    </row>
    <row r="481" spans="1:2" x14ac:dyDescent="0.25">
      <c r="A481" s="32" t="s">
        <v>2168</v>
      </c>
      <c r="B481" s="32" t="s">
        <v>2169</v>
      </c>
    </row>
    <row r="482" spans="1:2" x14ac:dyDescent="0.25">
      <c r="A482" s="32" t="s">
        <v>2170</v>
      </c>
      <c r="B482" s="32" t="s">
        <v>2169</v>
      </c>
    </row>
    <row r="483" spans="1:2" x14ac:dyDescent="0.25">
      <c r="A483" s="32" t="s">
        <v>2171</v>
      </c>
      <c r="B483" s="32" t="s">
        <v>2169</v>
      </c>
    </row>
    <row r="484" spans="1:2" x14ac:dyDescent="0.25">
      <c r="A484" s="32" t="s">
        <v>2172</v>
      </c>
      <c r="B484" s="32" t="s">
        <v>2173</v>
      </c>
    </row>
    <row r="485" spans="1:2" x14ac:dyDescent="0.25">
      <c r="A485" s="32" t="s">
        <v>2174</v>
      </c>
      <c r="B485" s="32" t="s">
        <v>2175</v>
      </c>
    </row>
    <row r="486" spans="1:2" x14ac:dyDescent="0.25">
      <c r="A486" s="32" t="s">
        <v>1439</v>
      </c>
      <c r="B486" s="32" t="s">
        <v>1438</v>
      </c>
    </row>
    <row r="487" spans="1:2" x14ac:dyDescent="0.25">
      <c r="A487" s="32" t="s">
        <v>1439</v>
      </c>
      <c r="B487" s="32" t="s">
        <v>2176</v>
      </c>
    </row>
    <row r="488" spans="1:2" x14ac:dyDescent="0.25">
      <c r="A488" s="32" t="s">
        <v>2177</v>
      </c>
      <c r="B488" s="32"/>
    </row>
    <row r="489" spans="1:2" x14ac:dyDescent="0.25">
      <c r="A489" s="32" t="s">
        <v>1440</v>
      </c>
      <c r="B489" s="32" t="s">
        <v>937</v>
      </c>
    </row>
    <row r="490" spans="1:2" x14ac:dyDescent="0.25">
      <c r="A490" s="32" t="s">
        <v>1440</v>
      </c>
      <c r="B490" s="32" t="s">
        <v>2178</v>
      </c>
    </row>
    <row r="491" spans="1:2" x14ac:dyDescent="0.25">
      <c r="A491" s="32" t="s">
        <v>943</v>
      </c>
      <c r="B491" s="32" t="s">
        <v>1441</v>
      </c>
    </row>
    <row r="492" spans="1:2" x14ac:dyDescent="0.25">
      <c r="A492" s="32" t="s">
        <v>943</v>
      </c>
      <c r="B492" s="32" t="s">
        <v>2179</v>
      </c>
    </row>
    <row r="493" spans="1:2" x14ac:dyDescent="0.25">
      <c r="A493" s="32" t="s">
        <v>2180</v>
      </c>
      <c r="B493" s="32" t="s">
        <v>2181</v>
      </c>
    </row>
    <row r="494" spans="1:2" x14ac:dyDescent="0.25">
      <c r="A494" s="32" t="s">
        <v>1413</v>
      </c>
      <c r="B494" s="32" t="s">
        <v>1412</v>
      </c>
    </row>
    <row r="495" spans="1:2" x14ac:dyDescent="0.25">
      <c r="A495" s="32" t="s">
        <v>1414</v>
      </c>
      <c r="B495" s="32" t="s">
        <v>1412</v>
      </c>
    </row>
    <row r="496" spans="1:2" x14ac:dyDescent="0.25">
      <c r="A496" s="32" t="s">
        <v>2182</v>
      </c>
      <c r="B496" s="32" t="s">
        <v>21</v>
      </c>
    </row>
    <row r="497" spans="1:2" x14ac:dyDescent="0.25">
      <c r="A497" s="32" t="s">
        <v>2183</v>
      </c>
      <c r="B497" s="32" t="s">
        <v>2184</v>
      </c>
    </row>
    <row r="498" spans="1:2" x14ac:dyDescent="0.25">
      <c r="A498" s="32" t="s">
        <v>2185</v>
      </c>
      <c r="B498" s="32" t="s">
        <v>2186</v>
      </c>
    </row>
    <row r="499" spans="1:2" x14ac:dyDescent="0.25">
      <c r="A499" s="32" t="s">
        <v>1416</v>
      </c>
      <c r="B499" s="32" t="s">
        <v>1415</v>
      </c>
    </row>
    <row r="500" spans="1:2" x14ac:dyDescent="0.25">
      <c r="A500" s="32" t="s">
        <v>1417</v>
      </c>
      <c r="B500" s="32" t="s">
        <v>1415</v>
      </c>
    </row>
    <row r="501" spans="1:2" x14ac:dyDescent="0.25">
      <c r="A501" s="32" t="s">
        <v>467</v>
      </c>
      <c r="B501" s="32" t="s">
        <v>1418</v>
      </c>
    </row>
    <row r="502" spans="1:2" x14ac:dyDescent="0.25">
      <c r="A502" s="32" t="s">
        <v>1419</v>
      </c>
      <c r="B502" s="32" t="s">
        <v>1418</v>
      </c>
    </row>
    <row r="503" spans="1:2" x14ac:dyDescent="0.25">
      <c r="A503" s="32" t="s">
        <v>1421</v>
      </c>
      <c r="B503" s="32" t="s">
        <v>1420</v>
      </c>
    </row>
    <row r="504" spans="1:2" x14ac:dyDescent="0.25">
      <c r="A504" s="32" t="s">
        <v>1524</v>
      </c>
      <c r="B504" s="32" t="s">
        <v>1523</v>
      </c>
    </row>
    <row r="505" spans="1:2" x14ac:dyDescent="0.25">
      <c r="A505" s="32" t="s">
        <v>1525</v>
      </c>
      <c r="B505" s="32" t="s">
        <v>1523</v>
      </c>
    </row>
    <row r="506" spans="1:2" x14ac:dyDescent="0.25">
      <c r="A506" s="32" t="s">
        <v>410</v>
      </c>
      <c r="B506" s="32" t="s">
        <v>1502</v>
      </c>
    </row>
    <row r="507" spans="1:2" x14ac:dyDescent="0.25">
      <c r="A507" s="32" t="s">
        <v>2187</v>
      </c>
      <c r="B507" s="32" t="s">
        <v>1502</v>
      </c>
    </row>
    <row r="508" spans="1:2" x14ac:dyDescent="0.25">
      <c r="A508" s="32" t="s">
        <v>1526</v>
      </c>
      <c r="B508" s="32" t="s">
        <v>27</v>
      </c>
    </row>
    <row r="509" spans="1:2" x14ac:dyDescent="0.25">
      <c r="A509" s="32" t="s">
        <v>28</v>
      </c>
      <c r="B509" s="32" t="s">
        <v>27</v>
      </c>
    </row>
    <row r="510" spans="1:2" x14ac:dyDescent="0.25">
      <c r="A510" s="32" t="s">
        <v>1528</v>
      </c>
      <c r="B510" s="32" t="s">
        <v>1527</v>
      </c>
    </row>
    <row r="511" spans="1:2" x14ac:dyDescent="0.25">
      <c r="A511" s="32" t="s">
        <v>1530</v>
      </c>
      <c r="B511" s="32" t="s">
        <v>1529</v>
      </c>
    </row>
    <row r="512" spans="1:2" x14ac:dyDescent="0.25">
      <c r="A512" s="32" t="s">
        <v>1532</v>
      </c>
      <c r="B512" s="32" t="s">
        <v>1531</v>
      </c>
    </row>
    <row r="513" spans="1:2" x14ac:dyDescent="0.25">
      <c r="A513" s="32" t="s">
        <v>1534</v>
      </c>
      <c r="B513" s="32" t="s">
        <v>1533</v>
      </c>
    </row>
    <row r="514" spans="1:2" x14ac:dyDescent="0.25">
      <c r="A514" s="185" t="s">
        <v>1536</v>
      </c>
      <c r="B514" s="32" t="s">
        <v>1535</v>
      </c>
    </row>
    <row r="515" spans="1:2" x14ac:dyDescent="0.25">
      <c r="A515" s="32" t="s">
        <v>1538</v>
      </c>
      <c r="B515" s="32" t="s">
        <v>1537</v>
      </c>
    </row>
    <row r="516" spans="1:2" x14ac:dyDescent="0.25">
      <c r="A516" s="32" t="s">
        <v>1540</v>
      </c>
      <c r="B516" s="32" t="s">
        <v>1539</v>
      </c>
    </row>
    <row r="517" spans="1:2" x14ac:dyDescent="0.25">
      <c r="A517" s="32" t="s">
        <v>534</v>
      </c>
      <c r="B517" s="32" t="s">
        <v>1541</v>
      </c>
    </row>
    <row r="518" spans="1:2" x14ac:dyDescent="0.25">
      <c r="A518" s="32" t="s">
        <v>743</v>
      </c>
      <c r="B518" s="32" t="s">
        <v>1542</v>
      </c>
    </row>
    <row r="519" spans="1:2" x14ac:dyDescent="0.25">
      <c r="A519" s="32" t="s">
        <v>501</v>
      </c>
      <c r="B519" s="32" t="s">
        <v>1543</v>
      </c>
    </row>
    <row r="520" spans="1:2" x14ac:dyDescent="0.25">
      <c r="A520" s="32" t="s">
        <v>1544</v>
      </c>
      <c r="B520" s="32" t="s">
        <v>1542</v>
      </c>
    </row>
    <row r="521" spans="1:2" x14ac:dyDescent="0.25">
      <c r="A521" s="32" t="s">
        <v>1545</v>
      </c>
      <c r="B521" s="32" t="s">
        <v>1543</v>
      </c>
    </row>
    <row r="522" spans="1:2" x14ac:dyDescent="0.25">
      <c r="A522" s="32" t="s">
        <v>1547</v>
      </c>
      <c r="B522" s="32" t="s">
        <v>1546</v>
      </c>
    </row>
    <row r="523" spans="1:2" x14ac:dyDescent="0.25">
      <c r="A523" s="32" t="s">
        <v>506</v>
      </c>
      <c r="B523" s="32" t="s">
        <v>1548</v>
      </c>
    </row>
    <row r="524" spans="1:2" x14ac:dyDescent="0.25">
      <c r="A524" s="32" t="s">
        <v>919</v>
      </c>
      <c r="B524" s="32" t="s">
        <v>939</v>
      </c>
    </row>
    <row r="525" spans="1:2" x14ac:dyDescent="0.25">
      <c r="A525" s="32" t="s">
        <v>418</v>
      </c>
      <c r="B525" s="32" t="s">
        <v>939</v>
      </c>
    </row>
    <row r="526" spans="1:2" x14ac:dyDescent="0.25">
      <c r="A526" s="32" t="s">
        <v>1549</v>
      </c>
      <c r="B526" s="32" t="s">
        <v>939</v>
      </c>
    </row>
    <row r="527" spans="1:2" x14ac:dyDescent="0.25">
      <c r="A527" s="32" t="s">
        <v>1550</v>
      </c>
      <c r="B527" s="32" t="s">
        <v>1546</v>
      </c>
    </row>
    <row r="528" spans="1:2" x14ac:dyDescent="0.25">
      <c r="A528" s="32" t="s">
        <v>1551</v>
      </c>
      <c r="B528" s="32" t="s">
        <v>1548</v>
      </c>
    </row>
    <row r="529" spans="1:2" x14ac:dyDescent="0.25">
      <c r="A529" s="32" t="s">
        <v>309</v>
      </c>
      <c r="B529" s="32" t="s">
        <v>351</v>
      </c>
    </row>
    <row r="530" spans="1:2" x14ac:dyDescent="0.25">
      <c r="A530" s="32" t="s">
        <v>1553</v>
      </c>
      <c r="B530" s="32" t="s">
        <v>1552</v>
      </c>
    </row>
    <row r="531" spans="1:2" x14ac:dyDescent="0.25">
      <c r="A531" s="32" t="s">
        <v>1554</v>
      </c>
      <c r="B531" s="32" t="s">
        <v>351</v>
      </c>
    </row>
    <row r="532" spans="1:2" x14ac:dyDescent="0.25">
      <c r="A532" s="32" t="s">
        <v>1555</v>
      </c>
      <c r="B532" s="32" t="s">
        <v>1552</v>
      </c>
    </row>
    <row r="533" spans="1:2" x14ac:dyDescent="0.25">
      <c r="A533" s="32" t="s">
        <v>1557</v>
      </c>
      <c r="B533" s="32" t="s">
        <v>1556</v>
      </c>
    </row>
    <row r="534" spans="1:2" x14ac:dyDescent="0.25">
      <c r="A534" s="32" t="s">
        <v>1559</v>
      </c>
      <c r="B534" s="32" t="s">
        <v>1558</v>
      </c>
    </row>
    <row r="535" spans="1:2" x14ac:dyDescent="0.25">
      <c r="A535" s="32" t="s">
        <v>1561</v>
      </c>
      <c r="B535" s="32" t="s">
        <v>1560</v>
      </c>
    </row>
    <row r="536" spans="1:2" x14ac:dyDescent="0.25">
      <c r="A536" s="32" t="s">
        <v>1563</v>
      </c>
      <c r="B536" s="32" t="s">
        <v>1562</v>
      </c>
    </row>
    <row r="537" spans="1:2" x14ac:dyDescent="0.25">
      <c r="A537" s="32" t="s">
        <v>1565</v>
      </c>
      <c r="B537" s="32" t="s">
        <v>1564</v>
      </c>
    </row>
    <row r="538" spans="1:2" x14ac:dyDescent="0.25">
      <c r="A538" s="32" t="s">
        <v>1567</v>
      </c>
      <c r="B538" s="32" t="s">
        <v>1566</v>
      </c>
    </row>
    <row r="539" spans="1:2" x14ac:dyDescent="0.25">
      <c r="A539" s="32" t="s">
        <v>447</v>
      </c>
      <c r="B539" s="32" t="s">
        <v>1568</v>
      </c>
    </row>
    <row r="540" spans="1:2" x14ac:dyDescent="0.25">
      <c r="A540" s="32" t="s">
        <v>1570</v>
      </c>
      <c r="B540" s="32" t="s">
        <v>1569</v>
      </c>
    </row>
    <row r="541" spans="1:2" x14ac:dyDescent="0.25">
      <c r="A541" s="32" t="s">
        <v>1572</v>
      </c>
      <c r="B541" s="32" t="s">
        <v>1571</v>
      </c>
    </row>
    <row r="542" spans="1:2" x14ac:dyDescent="0.25">
      <c r="A542" s="32" t="s">
        <v>961</v>
      </c>
      <c r="B542" s="32" t="s">
        <v>1571</v>
      </c>
    </row>
    <row r="543" spans="1:2" x14ac:dyDescent="0.25">
      <c r="A543" s="32" t="s">
        <v>1574</v>
      </c>
      <c r="B543" s="32" t="s">
        <v>1573</v>
      </c>
    </row>
    <row r="544" spans="1:2" x14ac:dyDescent="0.25">
      <c r="A544" s="32" t="s">
        <v>775</v>
      </c>
      <c r="B544" s="32" t="s">
        <v>1575</v>
      </c>
    </row>
    <row r="545" spans="1:2" x14ac:dyDescent="0.25">
      <c r="A545" s="32" t="s">
        <v>2188</v>
      </c>
      <c r="B545" s="32"/>
    </row>
    <row r="546" spans="1:2" x14ac:dyDescent="0.25">
      <c r="A546" s="32" t="s">
        <v>574</v>
      </c>
      <c r="B546" s="32" t="s">
        <v>1576</v>
      </c>
    </row>
    <row r="547" spans="1:2" x14ac:dyDescent="0.25">
      <c r="A547" s="32" t="s">
        <v>1578</v>
      </c>
      <c r="B547" s="32" t="s">
        <v>1577</v>
      </c>
    </row>
    <row r="548" spans="1:2" x14ac:dyDescent="0.25">
      <c r="A548" s="32" t="s">
        <v>1579</v>
      </c>
      <c r="B548" s="32" t="s">
        <v>191</v>
      </c>
    </row>
    <row r="549" spans="1:2" x14ac:dyDescent="0.25">
      <c r="A549" s="32" t="s">
        <v>1580</v>
      </c>
      <c r="B549" s="32" t="s">
        <v>191</v>
      </c>
    </row>
    <row r="550" spans="1:2" x14ac:dyDescent="0.25">
      <c r="A550" s="32" t="s">
        <v>2189</v>
      </c>
      <c r="B550" s="32"/>
    </row>
    <row r="551" spans="1:2" x14ac:dyDescent="0.25">
      <c r="A551" s="32" t="s">
        <v>2190</v>
      </c>
      <c r="B551" s="32"/>
    </row>
    <row r="552" spans="1:2" x14ac:dyDescent="0.25">
      <c r="A552" s="32" t="s">
        <v>1582</v>
      </c>
      <c r="B552" s="32" t="s">
        <v>1581</v>
      </c>
    </row>
    <row r="553" spans="1:2" x14ac:dyDescent="0.25">
      <c r="A553" s="32" t="s">
        <v>1584</v>
      </c>
      <c r="B553" s="32" t="s">
        <v>1583</v>
      </c>
    </row>
    <row r="554" spans="1:2" x14ac:dyDescent="0.25">
      <c r="A554" s="32" t="s">
        <v>1585</v>
      </c>
      <c r="B554" s="32" t="s">
        <v>1347</v>
      </c>
    </row>
    <row r="555" spans="1:2" x14ac:dyDescent="0.25">
      <c r="A555" s="32" t="s">
        <v>1586</v>
      </c>
      <c r="B555" s="32" t="s">
        <v>1348</v>
      </c>
    </row>
    <row r="556" spans="1:2" x14ac:dyDescent="0.25">
      <c r="A556" s="32" t="s">
        <v>1588</v>
      </c>
      <c r="B556" s="32" t="s">
        <v>1587</v>
      </c>
    </row>
    <row r="557" spans="1:2" x14ac:dyDescent="0.25">
      <c r="A557" s="32" t="s">
        <v>1590</v>
      </c>
      <c r="B557" s="32" t="s">
        <v>1589</v>
      </c>
    </row>
    <row r="558" spans="1:2" x14ac:dyDescent="0.25">
      <c r="A558" s="32" t="s">
        <v>1591</v>
      </c>
      <c r="B558" s="32" t="s">
        <v>1589</v>
      </c>
    </row>
    <row r="559" spans="1:2" x14ac:dyDescent="0.25">
      <c r="A559" s="32" t="s">
        <v>1593</v>
      </c>
      <c r="B559" s="32" t="s">
        <v>1592</v>
      </c>
    </row>
    <row r="560" spans="1:2" x14ac:dyDescent="0.25">
      <c r="A560" s="32" t="s">
        <v>423</v>
      </c>
      <c r="B560" s="32" t="s">
        <v>1594</v>
      </c>
    </row>
    <row r="561" spans="1:2" x14ac:dyDescent="0.25">
      <c r="A561" s="32" t="s">
        <v>1595</v>
      </c>
      <c r="B561" s="32" t="s">
        <v>1594</v>
      </c>
    </row>
    <row r="562" spans="1:2" x14ac:dyDescent="0.25">
      <c r="A562" s="32" t="s">
        <v>632</v>
      </c>
      <c r="B562" s="32" t="s">
        <v>192</v>
      </c>
    </row>
    <row r="563" spans="1:2" x14ac:dyDescent="0.25">
      <c r="A563" s="32" t="s">
        <v>156</v>
      </c>
      <c r="B563" s="32" t="s">
        <v>192</v>
      </c>
    </row>
    <row r="564" spans="1:2" x14ac:dyDescent="0.25">
      <c r="A564" s="32" t="s">
        <v>2191</v>
      </c>
      <c r="B564" s="32" t="s">
        <v>2192</v>
      </c>
    </row>
    <row r="565" spans="1:2" x14ac:dyDescent="0.25">
      <c r="A565" s="186" t="s">
        <v>2193</v>
      </c>
      <c r="B565" s="32" t="s">
        <v>2192</v>
      </c>
    </row>
    <row r="566" spans="1:2" x14ac:dyDescent="0.25">
      <c r="A566" s="195" t="s">
        <v>1934</v>
      </c>
      <c r="B566" s="196" t="s">
        <v>394</v>
      </c>
    </row>
    <row r="567" spans="1:2" x14ac:dyDescent="0.25">
      <c r="A567" s="195" t="s">
        <v>360</v>
      </c>
      <c r="B567" s="196" t="s">
        <v>394</v>
      </c>
    </row>
    <row r="568" spans="1:2" ht="15.75" x14ac:dyDescent="0.25">
      <c r="A568" s="197" t="s">
        <v>1937</v>
      </c>
      <c r="B568" s="58" t="s">
        <v>1936</v>
      </c>
    </row>
    <row r="569" spans="1:2" ht="15.75" x14ac:dyDescent="0.25">
      <c r="A569" s="197" t="s">
        <v>1938</v>
      </c>
      <c r="B569" s="58" t="s">
        <v>1936</v>
      </c>
    </row>
    <row r="570" spans="1:2" ht="15.75" x14ac:dyDescent="0.25">
      <c r="A570" s="197" t="s">
        <v>1940</v>
      </c>
      <c r="B570" s="58" t="s">
        <v>1939</v>
      </c>
    </row>
    <row r="571" spans="1:2" ht="15.75" x14ac:dyDescent="0.25">
      <c r="A571" s="197" t="s">
        <v>1941</v>
      </c>
      <c r="B571" s="58" t="s">
        <v>1939</v>
      </c>
    </row>
    <row r="572" spans="1:2" ht="15.75" x14ac:dyDescent="0.25">
      <c r="A572" s="197" t="s">
        <v>1943</v>
      </c>
      <c r="B572" s="58" t="s">
        <v>1942</v>
      </c>
    </row>
    <row r="573" spans="1:2" ht="15.75" x14ac:dyDescent="0.25">
      <c r="A573" s="197" t="s">
        <v>1944</v>
      </c>
      <c r="B573" s="58" t="s">
        <v>1942</v>
      </c>
    </row>
    <row r="574" spans="1:2" ht="15.75" x14ac:dyDescent="0.25">
      <c r="A574" s="197" t="s">
        <v>358</v>
      </c>
      <c r="B574" s="58" t="s">
        <v>393</v>
      </c>
    </row>
    <row r="575" spans="1:2" ht="15.75" x14ac:dyDescent="0.25">
      <c r="A575" s="197" t="s">
        <v>1945</v>
      </c>
      <c r="B575" s="58" t="s">
        <v>393</v>
      </c>
    </row>
    <row r="576" spans="1:2" ht="15.75" x14ac:dyDescent="0.25">
      <c r="A576" s="197" t="s">
        <v>1947</v>
      </c>
      <c r="B576" s="58" t="s">
        <v>1946</v>
      </c>
    </row>
    <row r="577" spans="1:2" ht="15.75" x14ac:dyDescent="0.25">
      <c r="A577" s="197" t="s">
        <v>1948</v>
      </c>
      <c r="B577" s="58" t="s">
        <v>1946</v>
      </c>
    </row>
    <row r="578" spans="1:2" ht="15.75" x14ac:dyDescent="0.25">
      <c r="A578" s="195" t="s">
        <v>1950</v>
      </c>
      <c r="B578" s="198" t="s">
        <v>1949</v>
      </c>
    </row>
    <row r="579" spans="1:2" ht="15.75" x14ac:dyDescent="0.25">
      <c r="A579" s="195" t="s">
        <v>1951</v>
      </c>
      <c r="B579" s="198" t="s">
        <v>1949</v>
      </c>
    </row>
    <row r="580" spans="1:2" ht="15.75" x14ac:dyDescent="0.25">
      <c r="A580" s="197" t="s">
        <v>1953</v>
      </c>
      <c r="B580" s="58" t="s">
        <v>1952</v>
      </c>
    </row>
    <row r="581" spans="1:2" ht="15.75" x14ac:dyDescent="0.25">
      <c r="A581" s="197" t="s">
        <v>1954</v>
      </c>
      <c r="B581" s="58" t="s">
        <v>1952</v>
      </c>
    </row>
    <row r="582" spans="1:2" ht="15.75" x14ac:dyDescent="0.25">
      <c r="A582" s="197" t="s">
        <v>1956</v>
      </c>
      <c r="B582" s="58" t="s">
        <v>1955</v>
      </c>
    </row>
    <row r="583" spans="1:2" ht="15.75" x14ac:dyDescent="0.25">
      <c r="A583" s="197" t="s">
        <v>1957</v>
      </c>
      <c r="B583" s="58" t="s">
        <v>1955</v>
      </c>
    </row>
    <row r="584" spans="1:2" x14ac:dyDescent="0.25">
      <c r="A584" s="32" t="s">
        <v>322</v>
      </c>
      <c r="B584" s="32" t="s">
        <v>62</v>
      </c>
    </row>
    <row r="585" spans="1:2" x14ac:dyDescent="0.25">
      <c r="A585" s="32" t="s">
        <v>947</v>
      </c>
      <c r="B585" s="32" t="s">
        <v>62</v>
      </c>
    </row>
    <row r="586" spans="1:2" ht="15.75" x14ac:dyDescent="0.25">
      <c r="A586" s="197" t="s">
        <v>1958</v>
      </c>
      <c r="B586" s="58" t="s">
        <v>1840</v>
      </c>
    </row>
    <row r="587" spans="1:2" ht="15.75" x14ac:dyDescent="0.25">
      <c r="A587" s="197" t="s">
        <v>1959</v>
      </c>
      <c r="B587" s="58" t="s">
        <v>1840</v>
      </c>
    </row>
    <row r="588" spans="1:2" ht="60" x14ac:dyDescent="0.25">
      <c r="A588" s="32" t="s">
        <v>1597</v>
      </c>
      <c r="B588" s="180" t="s">
        <v>1596</v>
      </c>
    </row>
    <row r="589" spans="1:2" ht="60" x14ac:dyDescent="0.25">
      <c r="A589" s="32" t="s">
        <v>1598</v>
      </c>
      <c r="B589" s="180" t="s">
        <v>1596</v>
      </c>
    </row>
    <row r="590" spans="1:2" ht="60" x14ac:dyDescent="0.25">
      <c r="A590" s="32" t="s">
        <v>1600</v>
      </c>
      <c r="B590" s="180" t="s">
        <v>1599</v>
      </c>
    </row>
    <row r="591" spans="1:2" ht="60" x14ac:dyDescent="0.25">
      <c r="A591" s="32" t="s">
        <v>1601</v>
      </c>
      <c r="B591" s="180" t="s">
        <v>1599</v>
      </c>
    </row>
    <row r="592" spans="1:2" x14ac:dyDescent="0.25">
      <c r="A592" s="32" t="s">
        <v>1602</v>
      </c>
      <c r="B592" s="32" t="s">
        <v>1086</v>
      </c>
    </row>
    <row r="593" spans="1:2" x14ac:dyDescent="0.25">
      <c r="A593" s="32" t="s">
        <v>1603</v>
      </c>
      <c r="B593" s="32" t="s">
        <v>1086</v>
      </c>
    </row>
    <row r="594" spans="1:2" ht="75" x14ac:dyDescent="0.25">
      <c r="A594" s="32" t="s">
        <v>1605</v>
      </c>
      <c r="B594" s="180" t="s">
        <v>1604</v>
      </c>
    </row>
    <row r="595" spans="1:2" ht="75" x14ac:dyDescent="0.25">
      <c r="A595" s="32" t="s">
        <v>1606</v>
      </c>
      <c r="B595" s="180" t="s">
        <v>1604</v>
      </c>
    </row>
    <row r="596" spans="1:2" x14ac:dyDescent="0.25">
      <c r="A596" s="32" t="s">
        <v>1608</v>
      </c>
      <c r="B596" s="32" t="s">
        <v>1607</v>
      </c>
    </row>
    <row r="597" spans="1:2" x14ac:dyDescent="0.25">
      <c r="A597" s="32" t="s">
        <v>1609</v>
      </c>
      <c r="B597" s="32" t="s">
        <v>1607</v>
      </c>
    </row>
    <row r="598" spans="1:2" x14ac:dyDescent="0.25">
      <c r="A598" s="32" t="s">
        <v>516</v>
      </c>
      <c r="B598" s="32" t="s">
        <v>1610</v>
      </c>
    </row>
    <row r="599" spans="1:2" x14ac:dyDescent="0.25">
      <c r="A599" s="32" t="s">
        <v>407</v>
      </c>
      <c r="B599" s="32" t="s">
        <v>1610</v>
      </c>
    </row>
    <row r="600" spans="1:2" x14ac:dyDescent="0.25">
      <c r="A600" s="32" t="s">
        <v>712</v>
      </c>
      <c r="B600" s="32" t="s">
        <v>1611</v>
      </c>
    </row>
    <row r="601" spans="1:2" x14ac:dyDescent="0.25">
      <c r="A601" s="32" t="s">
        <v>1612</v>
      </c>
      <c r="B601" s="32" t="s">
        <v>1611</v>
      </c>
    </row>
    <row r="602" spans="1:2" x14ac:dyDescent="0.25">
      <c r="A602" s="32" t="s">
        <v>1613</v>
      </c>
      <c r="B602" s="32" t="s">
        <v>1560</v>
      </c>
    </row>
    <row r="603" spans="1:2" x14ac:dyDescent="0.25">
      <c r="A603" s="32" t="s">
        <v>1614</v>
      </c>
      <c r="B603" s="32" t="s">
        <v>1562</v>
      </c>
    </row>
    <row r="604" spans="1:2" x14ac:dyDescent="0.25">
      <c r="A604" s="32" t="s">
        <v>16</v>
      </c>
      <c r="B604" s="32" t="s">
        <v>15</v>
      </c>
    </row>
    <row r="605" spans="1:2" x14ac:dyDescent="0.25">
      <c r="A605" s="32" t="s">
        <v>1616</v>
      </c>
      <c r="B605" s="32" t="s">
        <v>1615</v>
      </c>
    </row>
    <row r="606" spans="1:2" x14ac:dyDescent="0.25">
      <c r="A606" s="32" t="s">
        <v>1618</v>
      </c>
      <c r="B606" s="32" t="s">
        <v>1617</v>
      </c>
    </row>
    <row r="607" spans="1:2" x14ac:dyDescent="0.25">
      <c r="A607" s="32" t="s">
        <v>1620</v>
      </c>
      <c r="B607" s="32" t="s">
        <v>1619</v>
      </c>
    </row>
    <row r="608" spans="1:2" x14ac:dyDescent="0.25">
      <c r="A608" s="32" t="s">
        <v>1622</v>
      </c>
      <c r="B608" s="32" t="s">
        <v>1621</v>
      </c>
    </row>
    <row r="609" spans="1:2" x14ac:dyDescent="0.25">
      <c r="A609" s="32" t="s">
        <v>1624</v>
      </c>
      <c r="B609" s="32" t="s">
        <v>1623</v>
      </c>
    </row>
    <row r="610" spans="1:2" x14ac:dyDescent="0.25">
      <c r="A610" s="32" t="s">
        <v>1626</v>
      </c>
      <c r="B610" s="32" t="s">
        <v>1625</v>
      </c>
    </row>
    <row r="611" spans="1:2" x14ac:dyDescent="0.25">
      <c r="A611" s="32" t="s">
        <v>1628</v>
      </c>
      <c r="B611" s="32" t="s">
        <v>1627</v>
      </c>
    </row>
    <row r="612" spans="1:2" x14ac:dyDescent="0.25">
      <c r="A612" s="32" t="s">
        <v>1630</v>
      </c>
      <c r="B612" s="32" t="s">
        <v>1629</v>
      </c>
    </row>
    <row r="613" spans="1:2" x14ac:dyDescent="0.25">
      <c r="A613" s="32" t="s">
        <v>578</v>
      </c>
      <c r="B613" s="32" t="s">
        <v>1631</v>
      </c>
    </row>
    <row r="614" spans="1:2" x14ac:dyDescent="0.25">
      <c r="A614" s="32" t="s">
        <v>1633</v>
      </c>
      <c r="B614" s="32" t="s">
        <v>1632</v>
      </c>
    </row>
    <row r="615" spans="1:2" x14ac:dyDescent="0.25">
      <c r="A615" s="32" t="s">
        <v>1635</v>
      </c>
      <c r="B615" s="32" t="s">
        <v>1634</v>
      </c>
    </row>
    <row r="616" spans="1:2" x14ac:dyDescent="0.25">
      <c r="A616" s="32" t="s">
        <v>1637</v>
      </c>
      <c r="B616" s="32" t="s">
        <v>1636</v>
      </c>
    </row>
    <row r="617" spans="1:2" x14ac:dyDescent="0.25">
      <c r="A617" s="32" t="s">
        <v>1639</v>
      </c>
      <c r="B617" s="32" t="s">
        <v>1638</v>
      </c>
    </row>
    <row r="618" spans="1:2" x14ac:dyDescent="0.25">
      <c r="A618" s="32" t="s">
        <v>1640</v>
      </c>
      <c r="B618" s="32" t="s">
        <v>1564</v>
      </c>
    </row>
    <row r="619" spans="1:2" x14ac:dyDescent="0.25">
      <c r="A619" s="32" t="s">
        <v>1641</v>
      </c>
      <c r="B619" s="32" t="s">
        <v>1566</v>
      </c>
    </row>
    <row r="620" spans="1:2" x14ac:dyDescent="0.25">
      <c r="A620" s="32" t="s">
        <v>2194</v>
      </c>
      <c r="B620" s="32"/>
    </row>
    <row r="621" spans="1:2" x14ac:dyDescent="0.25">
      <c r="A621" s="32" t="s">
        <v>1643</v>
      </c>
      <c r="B621" s="32" t="s">
        <v>1642</v>
      </c>
    </row>
    <row r="622" spans="1:2" x14ac:dyDescent="0.25">
      <c r="A622" s="32" t="s">
        <v>1645</v>
      </c>
      <c r="B622" s="32" t="s">
        <v>1644</v>
      </c>
    </row>
    <row r="623" spans="1:2" x14ac:dyDescent="0.25">
      <c r="A623" s="32" t="s">
        <v>1647</v>
      </c>
      <c r="B623" s="32" t="s">
        <v>1646</v>
      </c>
    </row>
    <row r="624" spans="1:2" x14ac:dyDescent="0.25">
      <c r="A624" s="32" t="s">
        <v>251</v>
      </c>
      <c r="B624" s="32" t="s">
        <v>1646</v>
      </c>
    </row>
    <row r="625" spans="1:2" x14ac:dyDescent="0.25">
      <c r="A625" s="32" t="s">
        <v>1649</v>
      </c>
      <c r="B625" s="32" t="s">
        <v>1648</v>
      </c>
    </row>
    <row r="626" spans="1:2" x14ac:dyDescent="0.25">
      <c r="A626" s="32" t="s">
        <v>314</v>
      </c>
      <c r="B626" s="32" t="s">
        <v>352</v>
      </c>
    </row>
    <row r="627" spans="1:2" ht="45" x14ac:dyDescent="0.25">
      <c r="A627" s="32" t="s">
        <v>2195</v>
      </c>
      <c r="B627" s="180" t="s">
        <v>1710</v>
      </c>
    </row>
    <row r="628" spans="1:2" ht="45" x14ac:dyDescent="0.25">
      <c r="A628" s="32" t="s">
        <v>1650</v>
      </c>
      <c r="B628" s="180" t="s">
        <v>1710</v>
      </c>
    </row>
    <row r="629" spans="1:2" x14ac:dyDescent="0.25">
      <c r="A629" s="32" t="s">
        <v>2196</v>
      </c>
      <c r="B629" s="32"/>
    </row>
    <row r="630" spans="1:2" x14ac:dyDescent="0.25">
      <c r="A630" s="32" t="s">
        <v>1651</v>
      </c>
      <c r="B630" s="32"/>
    </row>
    <row r="631" spans="1:2" ht="15.75" x14ac:dyDescent="0.25">
      <c r="A631" s="32" t="s">
        <v>1653</v>
      </c>
      <c r="B631" s="199" t="s">
        <v>1652</v>
      </c>
    </row>
    <row r="632" spans="1:2" x14ac:dyDescent="0.25">
      <c r="A632" s="32" t="s">
        <v>2197</v>
      </c>
      <c r="B632" s="32"/>
    </row>
    <row r="633" spans="1:2" x14ac:dyDescent="0.25">
      <c r="A633" s="32" t="s">
        <v>229</v>
      </c>
      <c r="B633" s="32"/>
    </row>
    <row r="634" spans="1:2" x14ac:dyDescent="0.25">
      <c r="A634" s="32" t="s">
        <v>1655</v>
      </c>
      <c r="B634" s="32" t="s">
        <v>1654</v>
      </c>
    </row>
    <row r="635" spans="1:2" x14ac:dyDescent="0.25">
      <c r="A635" s="32" t="s">
        <v>1656</v>
      </c>
      <c r="B635" s="32" t="s">
        <v>1654</v>
      </c>
    </row>
    <row r="636" spans="1:2" x14ac:dyDescent="0.25">
      <c r="A636" s="32" t="s">
        <v>1658</v>
      </c>
      <c r="B636" s="32" t="s">
        <v>1657</v>
      </c>
    </row>
    <row r="637" spans="1:2" x14ac:dyDescent="0.25">
      <c r="A637" s="32" t="s">
        <v>1660</v>
      </c>
      <c r="B637" s="32" t="s">
        <v>1659</v>
      </c>
    </row>
    <row r="638" spans="1:2" x14ac:dyDescent="0.25">
      <c r="A638" s="32" t="s">
        <v>1662</v>
      </c>
      <c r="B638" s="32" t="s">
        <v>1661</v>
      </c>
    </row>
    <row r="639" spans="1:2" x14ac:dyDescent="0.25">
      <c r="A639" s="32" t="s">
        <v>1664</v>
      </c>
      <c r="B639" s="32" t="s">
        <v>1663</v>
      </c>
    </row>
    <row r="640" spans="1:2" x14ac:dyDescent="0.25">
      <c r="A640" s="185" t="s">
        <v>683</v>
      </c>
      <c r="B640" s="32" t="s">
        <v>1663</v>
      </c>
    </row>
    <row r="641" spans="1:2" x14ac:dyDescent="0.25">
      <c r="A641" s="185" t="s">
        <v>1666</v>
      </c>
      <c r="B641" s="32" t="s">
        <v>1665</v>
      </c>
    </row>
    <row r="642" spans="1:2" x14ac:dyDescent="0.25">
      <c r="A642" s="185" t="s">
        <v>1667</v>
      </c>
      <c r="B642" s="32" t="s">
        <v>1665</v>
      </c>
    </row>
    <row r="643" spans="1:2" x14ac:dyDescent="0.25">
      <c r="A643" s="200" t="s">
        <v>1669</v>
      </c>
      <c r="B643" s="201" t="s">
        <v>1668</v>
      </c>
    </row>
    <row r="644" spans="1:2" x14ac:dyDescent="0.25">
      <c r="A644" s="200" t="s">
        <v>1671</v>
      </c>
      <c r="B644" s="201" t="s">
        <v>1670</v>
      </c>
    </row>
    <row r="645" spans="1:2" x14ac:dyDescent="0.25">
      <c r="A645" s="32" t="s">
        <v>1673</v>
      </c>
      <c r="B645" s="201" t="s">
        <v>1672</v>
      </c>
    </row>
    <row r="646" spans="1:2" x14ac:dyDescent="0.25">
      <c r="A646" s="200" t="s">
        <v>1675</v>
      </c>
      <c r="B646" s="201" t="s">
        <v>1674</v>
      </c>
    </row>
    <row r="647" spans="1:2" x14ac:dyDescent="0.25">
      <c r="A647" s="200" t="s">
        <v>1677</v>
      </c>
      <c r="B647" s="201" t="s">
        <v>1676</v>
      </c>
    </row>
    <row r="648" spans="1:2" x14ac:dyDescent="0.25">
      <c r="A648" s="200" t="s">
        <v>1679</v>
      </c>
      <c r="B648" s="201" t="s">
        <v>1678</v>
      </c>
    </row>
    <row r="649" spans="1:2" x14ac:dyDescent="0.25">
      <c r="A649" s="200" t="s">
        <v>1681</v>
      </c>
      <c r="B649" s="201" t="s">
        <v>1680</v>
      </c>
    </row>
    <row r="650" spans="1:2" x14ac:dyDescent="0.25">
      <c r="A650" s="200" t="s">
        <v>1683</v>
      </c>
      <c r="B650" s="201" t="s">
        <v>1682</v>
      </c>
    </row>
    <row r="651" spans="1:2" x14ac:dyDescent="0.25">
      <c r="A651" s="200" t="s">
        <v>1685</v>
      </c>
      <c r="B651" s="201" t="s">
        <v>1684</v>
      </c>
    </row>
    <row r="652" spans="1:2" x14ac:dyDescent="0.25">
      <c r="A652" s="200" t="s">
        <v>1687</v>
      </c>
      <c r="B652" s="201" t="s">
        <v>1686</v>
      </c>
    </row>
    <row r="653" spans="1:2" x14ac:dyDescent="0.25">
      <c r="A653" s="32" t="s">
        <v>1688</v>
      </c>
      <c r="B653" s="201" t="s">
        <v>1689</v>
      </c>
    </row>
    <row r="654" spans="1:2" x14ac:dyDescent="0.25">
      <c r="A654" s="200" t="s">
        <v>523</v>
      </c>
      <c r="B654" s="201" t="s">
        <v>1689</v>
      </c>
    </row>
    <row r="655" spans="1:2" x14ac:dyDescent="0.25">
      <c r="A655" s="200" t="s">
        <v>1691</v>
      </c>
      <c r="B655" s="201" t="s">
        <v>1690</v>
      </c>
    </row>
    <row r="656" spans="1:2" x14ac:dyDescent="0.25">
      <c r="A656" s="32" t="s">
        <v>1692</v>
      </c>
      <c r="B656" s="201" t="s">
        <v>2198</v>
      </c>
    </row>
    <row r="657" spans="1:2" x14ac:dyDescent="0.25">
      <c r="A657" s="32" t="s">
        <v>922</v>
      </c>
      <c r="B657" s="32" t="s">
        <v>940</v>
      </c>
    </row>
    <row r="658" spans="1:2" x14ac:dyDescent="0.25">
      <c r="A658" s="32" t="s">
        <v>1693</v>
      </c>
      <c r="B658" s="32" t="s">
        <v>940</v>
      </c>
    </row>
    <row r="659" spans="1:2" x14ac:dyDescent="0.25">
      <c r="A659" s="32" t="s">
        <v>2199</v>
      </c>
      <c r="B659" s="32"/>
    </row>
    <row r="660" spans="1:2" ht="45" x14ac:dyDescent="0.25">
      <c r="A660" s="32" t="s">
        <v>1694</v>
      </c>
      <c r="B660" s="180" t="s">
        <v>37</v>
      </c>
    </row>
    <row r="661" spans="1:2" ht="45" x14ac:dyDescent="0.25">
      <c r="A661" s="32" t="s">
        <v>38</v>
      </c>
      <c r="B661" s="180" t="s">
        <v>37</v>
      </c>
    </row>
    <row r="662" spans="1:2" ht="45" x14ac:dyDescent="0.25">
      <c r="A662" s="32" t="s">
        <v>1696</v>
      </c>
      <c r="B662" s="180" t="s">
        <v>1695</v>
      </c>
    </row>
    <row r="663" spans="1:2" ht="45" x14ac:dyDescent="0.25">
      <c r="A663" s="32" t="s">
        <v>1697</v>
      </c>
      <c r="B663" s="180" t="s">
        <v>1695</v>
      </c>
    </row>
    <row r="664" spans="1:2" ht="45" x14ac:dyDescent="0.25">
      <c r="A664" s="32" t="s">
        <v>1698</v>
      </c>
      <c r="B664" s="180" t="s">
        <v>1500</v>
      </c>
    </row>
    <row r="665" spans="1:2" ht="45" x14ac:dyDescent="0.25">
      <c r="A665" s="32" t="s">
        <v>845</v>
      </c>
      <c r="B665" s="180" t="s">
        <v>1500</v>
      </c>
    </row>
    <row r="666" spans="1:2" ht="45" x14ac:dyDescent="0.25">
      <c r="A666" s="32" t="s">
        <v>1699</v>
      </c>
      <c r="B666" s="180" t="s">
        <v>8</v>
      </c>
    </row>
    <row r="667" spans="1:2" ht="45" x14ac:dyDescent="0.25">
      <c r="A667" s="32" t="s">
        <v>9</v>
      </c>
      <c r="B667" s="180" t="s">
        <v>8</v>
      </c>
    </row>
    <row r="668" spans="1:2" ht="60" x14ac:dyDescent="0.25">
      <c r="A668" s="32" t="s">
        <v>1701</v>
      </c>
      <c r="B668" s="180" t="s">
        <v>1700</v>
      </c>
    </row>
    <row r="669" spans="1:2" ht="60" x14ac:dyDescent="0.25">
      <c r="A669" s="32" t="s">
        <v>573</v>
      </c>
      <c r="B669" s="180" t="s">
        <v>1700</v>
      </c>
    </row>
    <row r="670" spans="1:2" ht="45" x14ac:dyDescent="0.25">
      <c r="A670" s="32" t="s">
        <v>865</v>
      </c>
      <c r="B670" s="180" t="s">
        <v>1702</v>
      </c>
    </row>
    <row r="671" spans="1:2" ht="45" x14ac:dyDescent="0.25">
      <c r="A671" s="32" t="s">
        <v>1703</v>
      </c>
      <c r="B671" s="180" t="s">
        <v>1702</v>
      </c>
    </row>
    <row r="672" spans="1:2" ht="60" x14ac:dyDescent="0.25">
      <c r="A672" s="32" t="s">
        <v>1705</v>
      </c>
      <c r="B672" s="180" t="s">
        <v>1704</v>
      </c>
    </row>
    <row r="673" spans="1:2" ht="60" x14ac:dyDescent="0.25">
      <c r="A673" s="32" t="s">
        <v>1706</v>
      </c>
      <c r="B673" s="180" t="s">
        <v>1704</v>
      </c>
    </row>
    <row r="674" spans="1:2" ht="75" x14ac:dyDescent="0.25">
      <c r="A674" s="32" t="s">
        <v>1708</v>
      </c>
      <c r="B674" s="180" t="s">
        <v>1707</v>
      </c>
    </row>
    <row r="675" spans="1:2" ht="75" x14ac:dyDescent="0.25">
      <c r="A675" s="32" t="s">
        <v>1709</v>
      </c>
      <c r="B675" s="180" t="s">
        <v>1707</v>
      </c>
    </row>
    <row r="676" spans="1:2" x14ac:dyDescent="0.25">
      <c r="A676" s="32" t="s">
        <v>2200</v>
      </c>
      <c r="B676" s="32"/>
    </row>
    <row r="677" spans="1:2" ht="45" x14ac:dyDescent="0.25">
      <c r="A677" s="32" t="s">
        <v>1711</v>
      </c>
      <c r="B677" s="180" t="s">
        <v>1710</v>
      </c>
    </row>
    <row r="678" spans="1:2" ht="45" x14ac:dyDescent="0.25">
      <c r="A678" s="32" t="s">
        <v>1712</v>
      </c>
      <c r="B678" s="180" t="s">
        <v>1710</v>
      </c>
    </row>
    <row r="679" spans="1:2" ht="45" x14ac:dyDescent="0.25">
      <c r="A679" s="32" t="s">
        <v>1714</v>
      </c>
      <c r="B679" s="180" t="s">
        <v>1713</v>
      </c>
    </row>
    <row r="680" spans="1:2" ht="30" x14ac:dyDescent="0.25">
      <c r="A680" s="32" t="s">
        <v>22</v>
      </c>
      <c r="B680" s="180" t="s">
        <v>21</v>
      </c>
    </row>
    <row r="681" spans="1:2" ht="30" x14ac:dyDescent="0.25">
      <c r="A681" s="186" t="s">
        <v>2201</v>
      </c>
      <c r="B681" s="202" t="s">
        <v>2202</v>
      </c>
    </row>
    <row r="682" spans="1:2" x14ac:dyDescent="0.25">
      <c r="A682" s="32" t="s">
        <v>2203</v>
      </c>
      <c r="B682" s="32"/>
    </row>
    <row r="683" spans="1:2" x14ac:dyDescent="0.25">
      <c r="A683" s="32" t="s">
        <v>1422</v>
      </c>
      <c r="B683" s="32" t="s">
        <v>937</v>
      </c>
    </row>
    <row r="684" spans="1:2" x14ac:dyDescent="0.25">
      <c r="A684" s="32" t="s">
        <v>907</v>
      </c>
      <c r="B684" s="32" t="s">
        <v>937</v>
      </c>
    </row>
    <row r="685" spans="1:2" x14ac:dyDescent="0.25">
      <c r="A685" s="32" t="s">
        <v>1424</v>
      </c>
      <c r="B685" s="32" t="s">
        <v>1423</v>
      </c>
    </row>
    <row r="686" spans="1:2" x14ac:dyDescent="0.25">
      <c r="A686" s="32" t="s">
        <v>1425</v>
      </c>
      <c r="B686" s="32" t="s">
        <v>1423</v>
      </c>
    </row>
    <row r="687" spans="1:2" x14ac:dyDescent="0.25">
      <c r="A687" s="32" t="s">
        <v>1716</v>
      </c>
      <c r="B687" s="32" t="s">
        <v>1715</v>
      </c>
    </row>
    <row r="688" spans="1:2" x14ac:dyDescent="0.25">
      <c r="A688" s="32" t="s">
        <v>1427</v>
      </c>
      <c r="B688" s="32" t="s">
        <v>1426</v>
      </c>
    </row>
    <row r="689" spans="1:2" x14ac:dyDescent="0.25">
      <c r="A689" s="203" t="s">
        <v>1428</v>
      </c>
      <c r="B689" s="32" t="s">
        <v>1415</v>
      </c>
    </row>
    <row r="690" spans="1:2" x14ac:dyDescent="0.25">
      <c r="A690" s="186" t="s">
        <v>1429</v>
      </c>
      <c r="B690" s="32" t="s">
        <v>1418</v>
      </c>
    </row>
    <row r="691" spans="1:2" x14ac:dyDescent="0.25">
      <c r="A691" s="186" t="s">
        <v>1430</v>
      </c>
      <c r="B691" s="32" t="s">
        <v>1418</v>
      </c>
    </row>
    <row r="692" spans="1:2" x14ac:dyDescent="0.25">
      <c r="A692" s="32" t="s">
        <v>1432</v>
      </c>
      <c r="B692" s="32" t="s">
        <v>1431</v>
      </c>
    </row>
    <row r="693" spans="1:2" ht="15.75" x14ac:dyDescent="0.25">
      <c r="A693" s="57" t="s">
        <v>84</v>
      </c>
      <c r="B693" s="57" t="s">
        <v>392</v>
      </c>
    </row>
    <row r="694" spans="1:2" x14ac:dyDescent="0.25">
      <c r="A694" s="32" t="s">
        <v>84</v>
      </c>
      <c r="B694" s="32" t="s">
        <v>1719</v>
      </c>
    </row>
    <row r="695" spans="1:2" ht="15.75" x14ac:dyDescent="0.25">
      <c r="A695" s="57" t="s">
        <v>1720</v>
      </c>
      <c r="B695" s="57" t="s">
        <v>392</v>
      </c>
    </row>
    <row r="696" spans="1:2" ht="15.75" x14ac:dyDescent="0.25">
      <c r="A696" s="57" t="s">
        <v>1721</v>
      </c>
      <c r="B696" s="57" t="s">
        <v>1717</v>
      </c>
    </row>
    <row r="697" spans="1:2" x14ac:dyDescent="0.25">
      <c r="A697" s="32" t="s">
        <v>1723</v>
      </c>
      <c r="B697" s="32" t="s">
        <v>1722</v>
      </c>
    </row>
    <row r="698" spans="1:2" x14ac:dyDescent="0.25">
      <c r="A698" s="32" t="s">
        <v>1725</v>
      </c>
      <c r="B698" s="32" t="s">
        <v>1724</v>
      </c>
    </row>
    <row r="699" spans="1:2" ht="15.75" x14ac:dyDescent="0.25">
      <c r="A699" s="57" t="s">
        <v>1726</v>
      </c>
      <c r="B699" s="57" t="s">
        <v>1717</v>
      </c>
    </row>
    <row r="700" spans="1:2" x14ac:dyDescent="0.25">
      <c r="A700" s="32" t="s">
        <v>2204</v>
      </c>
      <c r="B700" s="32"/>
    </row>
    <row r="701" spans="1:2" x14ac:dyDescent="0.25">
      <c r="A701" s="32" t="s">
        <v>1728</v>
      </c>
      <c r="B701" s="32" t="s">
        <v>1727</v>
      </c>
    </row>
    <row r="702" spans="1:2" ht="15.75" x14ac:dyDescent="0.25">
      <c r="A702" s="57" t="s">
        <v>1729</v>
      </c>
      <c r="B702" s="57" t="s">
        <v>1717</v>
      </c>
    </row>
    <row r="703" spans="1:2" ht="15.75" x14ac:dyDescent="0.25">
      <c r="A703" s="57" t="s">
        <v>154</v>
      </c>
      <c r="B703" s="57" t="s">
        <v>1730</v>
      </c>
    </row>
    <row r="704" spans="1:2" ht="15.75" x14ac:dyDescent="0.25">
      <c r="A704" s="57" t="s">
        <v>1731</v>
      </c>
      <c r="B704" s="57" t="s">
        <v>1718</v>
      </c>
    </row>
    <row r="705" spans="1:2" ht="15.75" x14ac:dyDescent="0.25">
      <c r="A705" s="57" t="s">
        <v>1732</v>
      </c>
      <c r="B705" s="57" t="s">
        <v>1718</v>
      </c>
    </row>
    <row r="706" spans="1:2" ht="15.75" x14ac:dyDescent="0.25">
      <c r="A706" s="57" t="s">
        <v>1733</v>
      </c>
      <c r="B706" s="57" t="s">
        <v>1718</v>
      </c>
    </row>
    <row r="707" spans="1:2" ht="15.75" x14ac:dyDescent="0.25">
      <c r="A707" s="57" t="s">
        <v>1734</v>
      </c>
      <c r="B707" s="57" t="s">
        <v>1718</v>
      </c>
    </row>
    <row r="708" spans="1:2" ht="15.75" x14ac:dyDescent="0.25">
      <c r="A708" s="57" t="s">
        <v>2205</v>
      </c>
      <c r="B708" s="57" t="s">
        <v>2206</v>
      </c>
    </row>
    <row r="709" spans="1:2" ht="30" x14ac:dyDescent="0.25">
      <c r="A709" s="32" t="s">
        <v>1736</v>
      </c>
      <c r="B709" s="180" t="s">
        <v>1735</v>
      </c>
    </row>
    <row r="710" spans="1:2" ht="60" x14ac:dyDescent="0.25">
      <c r="A710" s="32" t="s">
        <v>1738</v>
      </c>
      <c r="B710" s="180" t="s">
        <v>1737</v>
      </c>
    </row>
    <row r="711" spans="1:2" ht="30" x14ac:dyDescent="0.25">
      <c r="A711" s="32" t="s">
        <v>1740</v>
      </c>
      <c r="B711" s="180" t="s">
        <v>1739</v>
      </c>
    </row>
    <row r="712" spans="1:2" ht="60" x14ac:dyDescent="0.25">
      <c r="A712" s="32" t="s">
        <v>1742</v>
      </c>
      <c r="B712" s="180" t="s">
        <v>1741</v>
      </c>
    </row>
    <row r="713" spans="1:2" x14ac:dyDescent="0.25">
      <c r="A713" s="32" t="s">
        <v>1744</v>
      </c>
      <c r="B713" s="180" t="s">
        <v>1743</v>
      </c>
    </row>
    <row r="714" spans="1:2" x14ac:dyDescent="0.25">
      <c r="A714" s="32" t="s">
        <v>1746</v>
      </c>
      <c r="B714" s="32" t="s">
        <v>1745</v>
      </c>
    </row>
    <row r="715" spans="1:2" x14ac:dyDescent="0.25">
      <c r="A715" s="32" t="s">
        <v>1747</v>
      </c>
      <c r="B715" s="32" t="s">
        <v>1745</v>
      </c>
    </row>
    <row r="716" spans="1:2" x14ac:dyDescent="0.25">
      <c r="A716" s="32" t="s">
        <v>2207</v>
      </c>
      <c r="B716" s="32"/>
    </row>
    <row r="717" spans="1:2" x14ac:dyDescent="0.25">
      <c r="A717" s="32" t="s">
        <v>1749</v>
      </c>
      <c r="B717" s="32" t="s">
        <v>1748</v>
      </c>
    </row>
    <row r="718" spans="1:2" x14ac:dyDescent="0.25">
      <c r="A718" s="32" t="s">
        <v>1750</v>
      </c>
      <c r="B718" s="32" t="s">
        <v>1748</v>
      </c>
    </row>
    <row r="719" spans="1:2" x14ac:dyDescent="0.25">
      <c r="A719" s="32" t="s">
        <v>1752</v>
      </c>
      <c r="B719" s="32" t="s">
        <v>1751</v>
      </c>
    </row>
    <row r="720" spans="1:2" x14ac:dyDescent="0.25">
      <c r="A720" s="32" t="s">
        <v>1754</v>
      </c>
      <c r="B720" s="204" t="s">
        <v>1753</v>
      </c>
    </row>
    <row r="721" spans="1:2" x14ac:dyDescent="0.25">
      <c r="A721" s="32" t="s">
        <v>1755</v>
      </c>
      <c r="B721" s="32" t="s">
        <v>1753</v>
      </c>
    </row>
    <row r="722" spans="1:2" x14ac:dyDescent="0.25">
      <c r="A722" s="32" t="s">
        <v>2208</v>
      </c>
      <c r="B722" s="32"/>
    </row>
    <row r="723" spans="1:2" x14ac:dyDescent="0.25">
      <c r="A723" s="32" t="s">
        <v>208</v>
      </c>
      <c r="B723" s="31" t="s">
        <v>220</v>
      </c>
    </row>
    <row r="724" spans="1:2" x14ac:dyDescent="0.25">
      <c r="A724" s="32" t="s">
        <v>1756</v>
      </c>
      <c r="B724" s="31" t="s">
        <v>220</v>
      </c>
    </row>
    <row r="725" spans="1:2" x14ac:dyDescent="0.25">
      <c r="A725" s="32" t="s">
        <v>1758</v>
      </c>
      <c r="B725" s="44" t="s">
        <v>1757</v>
      </c>
    </row>
    <row r="726" spans="1:2" x14ac:dyDescent="0.25">
      <c r="A726" s="32" t="s">
        <v>112</v>
      </c>
      <c r="B726" s="44" t="s">
        <v>111</v>
      </c>
    </row>
    <row r="727" spans="1:2" x14ac:dyDescent="0.25">
      <c r="A727" s="32" t="s">
        <v>2209</v>
      </c>
      <c r="B727" s="44" t="s">
        <v>1759</v>
      </c>
    </row>
    <row r="728" spans="1:2" x14ac:dyDescent="0.25">
      <c r="A728" s="32" t="s">
        <v>2210</v>
      </c>
      <c r="B728" s="44" t="s">
        <v>1759</v>
      </c>
    </row>
    <row r="729" spans="1:2" x14ac:dyDescent="0.25">
      <c r="A729" s="32" t="s">
        <v>1761</v>
      </c>
      <c r="B729" s="44" t="s">
        <v>1760</v>
      </c>
    </row>
    <row r="730" spans="1:2" x14ac:dyDescent="0.25">
      <c r="A730" s="32" t="s">
        <v>1762</v>
      </c>
      <c r="B730" s="44" t="s">
        <v>1760</v>
      </c>
    </row>
    <row r="731" spans="1:2" x14ac:dyDescent="0.25">
      <c r="A731" s="32" t="s">
        <v>361</v>
      </c>
      <c r="B731" s="44" t="s">
        <v>1763</v>
      </c>
    </row>
    <row r="732" spans="1:2" x14ac:dyDescent="0.25">
      <c r="A732" s="32" t="s">
        <v>1765</v>
      </c>
      <c r="B732" s="44" t="s">
        <v>1764</v>
      </c>
    </row>
    <row r="733" spans="1:2" x14ac:dyDescent="0.25">
      <c r="A733" s="32" t="s">
        <v>1767</v>
      </c>
      <c r="B733" s="44" t="s">
        <v>1766</v>
      </c>
    </row>
    <row r="734" spans="1:2" x14ac:dyDescent="0.25">
      <c r="A734" s="32" t="s">
        <v>1768</v>
      </c>
      <c r="B734" s="32" t="s">
        <v>1434</v>
      </c>
    </row>
    <row r="735" spans="1:2" x14ac:dyDescent="0.25">
      <c r="A735" s="32" t="s">
        <v>639</v>
      </c>
      <c r="B735" s="32" t="s">
        <v>1434</v>
      </c>
    </row>
    <row r="736" spans="1:2" x14ac:dyDescent="0.25">
      <c r="A736" s="32" t="s">
        <v>2211</v>
      </c>
      <c r="B736" s="44" t="s">
        <v>190</v>
      </c>
    </row>
    <row r="737" spans="1:2" x14ac:dyDescent="0.25">
      <c r="A737" s="32" t="s">
        <v>153</v>
      </c>
      <c r="B737" s="44" t="s">
        <v>190</v>
      </c>
    </row>
    <row r="738" spans="1:2" x14ac:dyDescent="0.25">
      <c r="A738" s="32" t="s">
        <v>1770</v>
      </c>
      <c r="B738" s="44" t="s">
        <v>1769</v>
      </c>
    </row>
    <row r="739" spans="1:2" x14ac:dyDescent="0.25">
      <c r="A739" s="32" t="s">
        <v>1772</v>
      </c>
      <c r="B739" s="44" t="s">
        <v>1771</v>
      </c>
    </row>
    <row r="740" spans="1:2" x14ac:dyDescent="0.25">
      <c r="A740" s="32" t="s">
        <v>1774</v>
      </c>
      <c r="B740" s="44" t="s">
        <v>1773</v>
      </c>
    </row>
    <row r="741" spans="1:2" x14ac:dyDescent="0.25">
      <c r="A741" s="32" t="s">
        <v>1775</v>
      </c>
      <c r="B741" s="44" t="s">
        <v>226</v>
      </c>
    </row>
    <row r="742" spans="1:2" x14ac:dyDescent="0.25">
      <c r="A742" s="32" t="s">
        <v>223</v>
      </c>
      <c r="B742" s="44" t="s">
        <v>226</v>
      </c>
    </row>
    <row r="743" spans="1:2" x14ac:dyDescent="0.25">
      <c r="A743" s="32" t="s">
        <v>1777</v>
      </c>
      <c r="B743" s="44" t="s">
        <v>1776</v>
      </c>
    </row>
    <row r="744" spans="1:2" x14ac:dyDescent="0.25">
      <c r="A744" s="32" t="s">
        <v>1779</v>
      </c>
      <c r="B744" s="44" t="s">
        <v>1778</v>
      </c>
    </row>
    <row r="745" spans="1:2" x14ac:dyDescent="0.25">
      <c r="A745" s="32" t="s">
        <v>2212</v>
      </c>
      <c r="B745" s="44" t="s">
        <v>1780</v>
      </c>
    </row>
    <row r="746" spans="1:2" x14ac:dyDescent="0.25">
      <c r="A746" s="32" t="s">
        <v>2213</v>
      </c>
      <c r="B746" s="44" t="s">
        <v>1781</v>
      </c>
    </row>
    <row r="747" spans="1:2" x14ac:dyDescent="0.25">
      <c r="A747" s="32" t="s">
        <v>1783</v>
      </c>
      <c r="B747" s="44" t="s">
        <v>1782</v>
      </c>
    </row>
    <row r="748" spans="1:2" x14ac:dyDescent="0.25">
      <c r="A748" s="185" t="s">
        <v>2214</v>
      </c>
      <c r="B748" s="32" t="s">
        <v>2215</v>
      </c>
    </row>
    <row r="749" spans="1:2" x14ac:dyDescent="0.25">
      <c r="A749" s="185" t="s">
        <v>2216</v>
      </c>
      <c r="B749" s="32" t="s">
        <v>2217</v>
      </c>
    </row>
    <row r="750" spans="1:2" x14ac:dyDescent="0.25">
      <c r="A750" s="185" t="s">
        <v>2218</v>
      </c>
      <c r="B750" s="32" t="s">
        <v>2219</v>
      </c>
    </row>
    <row r="751" spans="1:2" x14ac:dyDescent="0.25">
      <c r="A751" s="32" t="s">
        <v>456</v>
      </c>
      <c r="B751" s="44" t="s">
        <v>1784</v>
      </c>
    </row>
    <row r="752" spans="1:2" x14ac:dyDescent="0.25">
      <c r="A752" s="32" t="s">
        <v>1786</v>
      </c>
      <c r="B752" s="44" t="s">
        <v>1785</v>
      </c>
    </row>
    <row r="753" spans="1:2" x14ac:dyDescent="0.25">
      <c r="A753" s="32" t="s">
        <v>275</v>
      </c>
      <c r="B753" s="32"/>
    </row>
    <row r="754" spans="1:2" x14ac:dyDescent="0.25">
      <c r="A754" s="32" t="s">
        <v>2220</v>
      </c>
      <c r="B754" s="44" t="s">
        <v>1787</v>
      </c>
    </row>
    <row r="755" spans="1:2" x14ac:dyDescent="0.25">
      <c r="A755" s="32" t="s">
        <v>1789</v>
      </c>
      <c r="B755" s="44" t="s">
        <v>1788</v>
      </c>
    </row>
    <row r="756" spans="1:2" x14ac:dyDescent="0.25">
      <c r="A756" s="32" t="s">
        <v>1791</v>
      </c>
      <c r="B756" s="44" t="s">
        <v>1790</v>
      </c>
    </row>
    <row r="757" spans="1:2" x14ac:dyDescent="0.25">
      <c r="A757" s="32" t="s">
        <v>1792</v>
      </c>
      <c r="B757" s="44" t="s">
        <v>1785</v>
      </c>
    </row>
    <row r="758" spans="1:2" x14ac:dyDescent="0.25">
      <c r="A758" s="32" t="s">
        <v>1793</v>
      </c>
      <c r="B758" s="44" t="s">
        <v>1785</v>
      </c>
    </row>
    <row r="759" spans="1:2" x14ac:dyDescent="0.25">
      <c r="A759" s="32" t="s">
        <v>1794</v>
      </c>
      <c r="B759" s="44" t="s">
        <v>1785</v>
      </c>
    </row>
    <row r="760" spans="1:2" x14ac:dyDescent="0.25">
      <c r="A760" s="32" t="s">
        <v>1795</v>
      </c>
      <c r="B760" s="44" t="s">
        <v>1785</v>
      </c>
    </row>
    <row r="761" spans="1:2" x14ac:dyDescent="0.25">
      <c r="A761" s="32" t="s">
        <v>2221</v>
      </c>
      <c r="B761" s="44" t="s">
        <v>1796</v>
      </c>
    </row>
    <row r="762" spans="1:2" x14ac:dyDescent="0.25">
      <c r="A762" s="32" t="s">
        <v>2222</v>
      </c>
      <c r="B762" s="44" t="s">
        <v>1796</v>
      </c>
    </row>
    <row r="763" spans="1:2" x14ac:dyDescent="0.25">
      <c r="A763" s="32" t="s">
        <v>1798</v>
      </c>
      <c r="B763" s="44" t="s">
        <v>1797</v>
      </c>
    </row>
    <row r="764" spans="1:2" x14ac:dyDescent="0.25">
      <c r="A764" s="32" t="s">
        <v>2223</v>
      </c>
      <c r="B764" s="32"/>
    </row>
    <row r="765" spans="1:2" x14ac:dyDescent="0.25">
      <c r="A765" s="32" t="s">
        <v>2224</v>
      </c>
      <c r="B765" s="32"/>
    </row>
    <row r="766" spans="1:2" x14ac:dyDescent="0.25">
      <c r="A766" s="32" t="s">
        <v>1433</v>
      </c>
      <c r="B766" s="32" t="s">
        <v>37</v>
      </c>
    </row>
    <row r="767" spans="1:2" x14ac:dyDescent="0.25">
      <c r="A767" s="32" t="s">
        <v>1435</v>
      </c>
      <c r="B767" s="32" t="s">
        <v>1434</v>
      </c>
    </row>
    <row r="768" spans="1:2" x14ac:dyDescent="0.25">
      <c r="A768" s="32" t="s">
        <v>613</v>
      </c>
      <c r="B768" s="32" t="s">
        <v>1436</v>
      </c>
    </row>
    <row r="769" spans="1:2" x14ac:dyDescent="0.25">
      <c r="A769" s="32" t="s">
        <v>1437</v>
      </c>
      <c r="B769" s="32" t="s">
        <v>1436</v>
      </c>
    </row>
    <row r="770" spans="1:2" x14ac:dyDescent="0.25">
      <c r="A770" s="32" t="s">
        <v>1800</v>
      </c>
      <c r="B770" s="32" t="s">
        <v>1799</v>
      </c>
    </row>
    <row r="771" spans="1:2" x14ac:dyDescent="0.25">
      <c r="A771" s="32" t="s">
        <v>1802</v>
      </c>
      <c r="B771" s="32" t="s">
        <v>1801</v>
      </c>
    </row>
    <row r="772" spans="1:2" x14ac:dyDescent="0.25">
      <c r="A772" s="32" t="s">
        <v>2225</v>
      </c>
      <c r="B772" s="35" t="s">
        <v>2226</v>
      </c>
    </row>
    <row r="773" spans="1:2" x14ac:dyDescent="0.25">
      <c r="A773" s="32" t="s">
        <v>1804</v>
      </c>
      <c r="B773" s="35" t="s">
        <v>1803</v>
      </c>
    </row>
    <row r="774" spans="1:2" x14ac:dyDescent="0.25">
      <c r="A774" s="32" t="s">
        <v>2227</v>
      </c>
      <c r="B774" s="35" t="s">
        <v>2228</v>
      </c>
    </row>
    <row r="775" spans="1:2" x14ac:dyDescent="0.25">
      <c r="A775" s="32" t="s">
        <v>2229</v>
      </c>
      <c r="B775" s="35" t="s">
        <v>2230</v>
      </c>
    </row>
    <row r="776" spans="1:2" x14ac:dyDescent="0.25">
      <c r="A776" s="32" t="s">
        <v>70</v>
      </c>
      <c r="B776" s="32" t="s">
        <v>1805</v>
      </c>
    </row>
    <row r="777" spans="1:2" x14ac:dyDescent="0.25">
      <c r="A777" s="185" t="s">
        <v>476</v>
      </c>
      <c r="B777" s="32" t="s">
        <v>1806</v>
      </c>
    </row>
    <row r="778" spans="1:2" x14ac:dyDescent="0.25">
      <c r="A778" s="185" t="s">
        <v>849</v>
      </c>
      <c r="B778" s="32" t="s">
        <v>1807</v>
      </c>
    </row>
    <row r="779" spans="1:2" x14ac:dyDescent="0.25">
      <c r="A779" s="205" t="s">
        <v>849</v>
      </c>
      <c r="B779" s="32" t="s">
        <v>1807</v>
      </c>
    </row>
    <row r="780" spans="1:2" x14ac:dyDescent="0.25">
      <c r="A780" s="32" t="s">
        <v>1808</v>
      </c>
      <c r="B780" s="32" t="s">
        <v>1759</v>
      </c>
    </row>
    <row r="781" spans="1:2" x14ac:dyDescent="0.25">
      <c r="A781" s="185" t="s">
        <v>1810</v>
      </c>
      <c r="B781" s="32" t="s">
        <v>1809</v>
      </c>
    </row>
    <row r="782" spans="1:2" x14ac:dyDescent="0.25">
      <c r="A782" s="185" t="s">
        <v>1811</v>
      </c>
      <c r="B782" s="32" t="s">
        <v>1809</v>
      </c>
    </row>
    <row r="783" spans="1:2" x14ac:dyDescent="0.25">
      <c r="A783" s="205" t="s">
        <v>1813</v>
      </c>
      <c r="B783" s="32" t="s">
        <v>1812</v>
      </c>
    </row>
    <row r="784" spans="1:2" x14ac:dyDescent="0.25">
      <c r="A784" s="205" t="s">
        <v>1815</v>
      </c>
      <c r="B784" s="32" t="s">
        <v>1814</v>
      </c>
    </row>
    <row r="785" spans="1:2" x14ac:dyDescent="0.25">
      <c r="A785" s="185" t="s">
        <v>1817</v>
      </c>
      <c r="B785" s="32" t="s">
        <v>1816</v>
      </c>
    </row>
    <row r="786" spans="1:2" x14ac:dyDescent="0.25">
      <c r="A786" s="185" t="s">
        <v>1819</v>
      </c>
      <c r="B786" s="32" t="s">
        <v>1818</v>
      </c>
    </row>
    <row r="787" spans="1:2" x14ac:dyDescent="0.25">
      <c r="A787" s="185" t="s">
        <v>2231</v>
      </c>
      <c r="B787" s="32" t="s">
        <v>1820</v>
      </c>
    </row>
    <row r="788" spans="1:2" x14ac:dyDescent="0.25">
      <c r="A788" s="185" t="s">
        <v>1821</v>
      </c>
      <c r="B788" s="32" t="s">
        <v>1820</v>
      </c>
    </row>
    <row r="789" spans="1:2" x14ac:dyDescent="0.25">
      <c r="A789" s="185" t="s">
        <v>1823</v>
      </c>
      <c r="B789" s="32" t="s">
        <v>1822</v>
      </c>
    </row>
    <row r="790" spans="1:2" x14ac:dyDescent="0.25">
      <c r="A790" s="185" t="s">
        <v>1825</v>
      </c>
      <c r="B790" s="32" t="s">
        <v>1824</v>
      </c>
    </row>
    <row r="791" spans="1:2" x14ac:dyDescent="0.25">
      <c r="A791" s="185" t="s">
        <v>1826</v>
      </c>
      <c r="B791" s="32" t="s">
        <v>1824</v>
      </c>
    </row>
    <row r="792" spans="1:2" x14ac:dyDescent="0.25">
      <c r="A792" s="185" t="s">
        <v>2232</v>
      </c>
      <c r="B792" s="32" t="s">
        <v>1827</v>
      </c>
    </row>
    <row r="793" spans="1:2" x14ac:dyDescent="0.25">
      <c r="A793" s="185" t="s">
        <v>1829</v>
      </c>
      <c r="B793" s="32" t="s">
        <v>1828</v>
      </c>
    </row>
    <row r="794" spans="1:2" x14ac:dyDescent="0.25">
      <c r="A794" s="185" t="s">
        <v>1831</v>
      </c>
      <c r="B794" s="32" t="s">
        <v>1830</v>
      </c>
    </row>
    <row r="795" spans="1:2" x14ac:dyDescent="0.25">
      <c r="A795" s="185" t="s">
        <v>1832</v>
      </c>
      <c r="B795" s="32" t="s">
        <v>2233</v>
      </c>
    </row>
    <row r="796" spans="1:2" x14ac:dyDescent="0.25">
      <c r="A796" s="185" t="s">
        <v>928</v>
      </c>
      <c r="B796" s="32" t="s">
        <v>56</v>
      </c>
    </row>
    <row r="797" spans="1:2" x14ac:dyDescent="0.25">
      <c r="A797" s="185" t="s">
        <v>57</v>
      </c>
      <c r="B797" s="32" t="s">
        <v>56</v>
      </c>
    </row>
    <row r="798" spans="1:2" x14ac:dyDescent="0.25">
      <c r="A798" s="185" t="s">
        <v>2234</v>
      </c>
      <c r="B798" s="32" t="s">
        <v>1820</v>
      </c>
    </row>
    <row r="799" spans="1:2" x14ac:dyDescent="0.25">
      <c r="A799" s="185" t="s">
        <v>2235</v>
      </c>
      <c r="B799" s="32" t="s">
        <v>1820</v>
      </c>
    </row>
    <row r="800" spans="1:2" x14ac:dyDescent="0.25">
      <c r="A800" s="185" t="s">
        <v>1835</v>
      </c>
      <c r="B800" s="32" t="s">
        <v>1834</v>
      </c>
    </row>
    <row r="801" spans="1:2" x14ac:dyDescent="0.25">
      <c r="A801" s="185" t="s">
        <v>601</v>
      </c>
      <c r="B801" s="32" t="s">
        <v>2236</v>
      </c>
    </row>
    <row r="802" spans="1:2" x14ac:dyDescent="0.25">
      <c r="A802" s="185" t="s">
        <v>595</v>
      </c>
      <c r="B802" s="32" t="s">
        <v>2236</v>
      </c>
    </row>
    <row r="803" spans="1:2" x14ac:dyDescent="0.25">
      <c r="A803" s="185" t="s">
        <v>1836</v>
      </c>
      <c r="B803" s="32" t="s">
        <v>255</v>
      </c>
    </row>
    <row r="804" spans="1:2" x14ac:dyDescent="0.25">
      <c r="A804" s="32" t="s">
        <v>1836</v>
      </c>
      <c r="B804" s="32" t="s">
        <v>1833</v>
      </c>
    </row>
    <row r="805" spans="1:2" x14ac:dyDescent="0.25">
      <c r="A805" s="32" t="s">
        <v>1837</v>
      </c>
      <c r="B805" s="32" t="s">
        <v>1833</v>
      </c>
    </row>
    <row r="806" spans="1:2" x14ac:dyDescent="0.25">
      <c r="A806" s="185" t="s">
        <v>2237</v>
      </c>
      <c r="B806" s="32" t="s">
        <v>255</v>
      </c>
    </row>
    <row r="807" spans="1:2" x14ac:dyDescent="0.25">
      <c r="A807" s="185" t="s">
        <v>2238</v>
      </c>
      <c r="B807" s="32" t="s">
        <v>255</v>
      </c>
    </row>
    <row r="808" spans="1:2" x14ac:dyDescent="0.25">
      <c r="A808" s="185" t="s">
        <v>2239</v>
      </c>
      <c r="B808" s="32" t="s">
        <v>2240</v>
      </c>
    </row>
    <row r="809" spans="1:2" x14ac:dyDescent="0.25">
      <c r="A809" s="185" t="s">
        <v>2241</v>
      </c>
      <c r="B809" s="32" t="s">
        <v>2240</v>
      </c>
    </row>
    <row r="810" spans="1:2" x14ac:dyDescent="0.25">
      <c r="A810" s="185" t="s">
        <v>1838</v>
      </c>
      <c r="B810" s="32" t="s">
        <v>255</v>
      </c>
    </row>
    <row r="811" spans="1:2" x14ac:dyDescent="0.25">
      <c r="A811" s="185" t="s">
        <v>256</v>
      </c>
      <c r="B811" s="32" t="s">
        <v>255</v>
      </c>
    </row>
    <row r="812" spans="1:2" x14ac:dyDescent="0.25">
      <c r="A812" s="185" t="s">
        <v>2242</v>
      </c>
      <c r="B812" s="32" t="s">
        <v>2243</v>
      </c>
    </row>
    <row r="813" spans="1:2" x14ac:dyDescent="0.25">
      <c r="A813" s="185" t="s">
        <v>2244</v>
      </c>
      <c r="B813" s="32" t="s">
        <v>2243</v>
      </c>
    </row>
    <row r="814" spans="1:2" x14ac:dyDescent="0.25">
      <c r="A814" s="185" t="s">
        <v>2245</v>
      </c>
      <c r="B814" s="32" t="s">
        <v>2243</v>
      </c>
    </row>
    <row r="815" spans="1:2" x14ac:dyDescent="0.25">
      <c r="A815" s="185" t="s">
        <v>2246</v>
      </c>
      <c r="B815" s="32" t="s">
        <v>2243</v>
      </c>
    </row>
    <row r="816" spans="1:2" x14ac:dyDescent="0.25">
      <c r="A816" s="185" t="s">
        <v>2247</v>
      </c>
      <c r="B816" s="32" t="s">
        <v>2248</v>
      </c>
    </row>
    <row r="817" spans="1:2" x14ac:dyDescent="0.25">
      <c r="A817" s="185" t="s">
        <v>2249</v>
      </c>
      <c r="B817" s="32" t="s">
        <v>255</v>
      </c>
    </row>
    <row r="818" spans="1:2" x14ac:dyDescent="0.25">
      <c r="A818" s="185" t="s">
        <v>2250</v>
      </c>
      <c r="B818" s="32" t="s">
        <v>255</v>
      </c>
    </row>
    <row r="819" spans="1:2" x14ac:dyDescent="0.25">
      <c r="A819" s="185" t="s">
        <v>1935</v>
      </c>
      <c r="B819" s="32" t="s">
        <v>255</v>
      </c>
    </row>
    <row r="820" spans="1:2" x14ac:dyDescent="0.25">
      <c r="A820" s="185" t="s">
        <v>2251</v>
      </c>
      <c r="B820" s="32" t="s">
        <v>2252</v>
      </c>
    </row>
    <row r="821" spans="1:2" x14ac:dyDescent="0.25">
      <c r="A821" s="185" t="s">
        <v>2253</v>
      </c>
      <c r="B821" s="32" t="s">
        <v>2252</v>
      </c>
    </row>
    <row r="822" spans="1:2" x14ac:dyDescent="0.25">
      <c r="A822" s="185" t="s">
        <v>2254</v>
      </c>
      <c r="B822" s="32" t="s">
        <v>2255</v>
      </c>
    </row>
    <row r="823" spans="1:2" x14ac:dyDescent="0.25">
      <c r="A823" s="186" t="s">
        <v>2256</v>
      </c>
      <c r="B823" s="32" t="s">
        <v>2257</v>
      </c>
    </row>
    <row r="824" spans="1:2" x14ac:dyDescent="0.25">
      <c r="A824" s="32" t="s">
        <v>2258</v>
      </c>
      <c r="B824" s="32"/>
    </row>
    <row r="825" spans="1:2" x14ac:dyDescent="0.25">
      <c r="A825" s="32" t="s">
        <v>2</v>
      </c>
      <c r="B825" s="32" t="s">
        <v>1</v>
      </c>
    </row>
    <row r="826" spans="1:2" x14ac:dyDescent="0.25">
      <c r="A826" s="32" t="s">
        <v>1839</v>
      </c>
      <c r="B826" s="32" t="s">
        <v>1</v>
      </c>
    </row>
    <row r="827" spans="1:2" ht="45" x14ac:dyDescent="0.25">
      <c r="A827" s="32" t="s">
        <v>1841</v>
      </c>
      <c r="B827" s="180" t="s">
        <v>1840</v>
      </c>
    </row>
    <row r="828" spans="1:2" ht="45" x14ac:dyDescent="0.25">
      <c r="A828" s="32" t="s">
        <v>1842</v>
      </c>
      <c r="B828" s="180" t="s">
        <v>1840</v>
      </c>
    </row>
    <row r="829" spans="1:2" x14ac:dyDescent="0.25">
      <c r="A829" s="32" t="s">
        <v>1844</v>
      </c>
      <c r="B829" s="32" t="s">
        <v>1843</v>
      </c>
    </row>
    <row r="830" spans="1:2" x14ac:dyDescent="0.25">
      <c r="A830" s="32" t="s">
        <v>1846</v>
      </c>
      <c r="B830" s="32" t="s">
        <v>1845</v>
      </c>
    </row>
    <row r="831" spans="1:2" x14ac:dyDescent="0.25">
      <c r="A831" s="32" t="s">
        <v>1848</v>
      </c>
      <c r="B831" s="32" t="s">
        <v>1847</v>
      </c>
    </row>
    <row r="832" spans="1:2" x14ac:dyDescent="0.25">
      <c r="A832" s="32" t="s">
        <v>1850</v>
      </c>
      <c r="B832" s="32" t="s">
        <v>1849</v>
      </c>
    </row>
    <row r="833" spans="1:2" x14ac:dyDescent="0.25">
      <c r="A833" s="32" t="s">
        <v>1852</v>
      </c>
      <c r="B833" s="32" t="s">
        <v>1851</v>
      </c>
    </row>
    <row r="834" spans="1:2" x14ac:dyDescent="0.25">
      <c r="A834" s="32" t="s">
        <v>1853</v>
      </c>
      <c r="B834" s="32" t="s">
        <v>1851</v>
      </c>
    </row>
    <row r="835" spans="1:2" x14ac:dyDescent="0.25">
      <c r="A835" s="32" t="s">
        <v>2259</v>
      </c>
      <c r="B835" s="32" t="s">
        <v>1854</v>
      </c>
    </row>
    <row r="836" spans="1:2" x14ac:dyDescent="0.25">
      <c r="A836" s="32" t="s">
        <v>2260</v>
      </c>
      <c r="B836" s="32" t="s">
        <v>1854</v>
      </c>
    </row>
    <row r="837" spans="1:2" x14ac:dyDescent="0.25">
      <c r="A837" s="32" t="s">
        <v>2261</v>
      </c>
      <c r="B837" s="32" t="s">
        <v>1854</v>
      </c>
    </row>
    <row r="838" spans="1:2" x14ac:dyDescent="0.25">
      <c r="A838" s="32" t="s">
        <v>1856</v>
      </c>
      <c r="B838" s="32" t="s">
        <v>1855</v>
      </c>
    </row>
    <row r="839" spans="1:2" x14ac:dyDescent="0.25">
      <c r="A839" s="32" t="s">
        <v>1858</v>
      </c>
      <c r="B839" s="32" t="s">
        <v>1857</v>
      </c>
    </row>
    <row r="840" spans="1:2" ht="60" x14ac:dyDescent="0.25">
      <c r="A840" s="32" t="s">
        <v>1860</v>
      </c>
      <c r="B840" s="180" t="s">
        <v>1859</v>
      </c>
    </row>
    <row r="841" spans="1:2" ht="60" x14ac:dyDescent="0.25">
      <c r="A841" s="32" t="s">
        <v>1861</v>
      </c>
      <c r="B841" s="180" t="s">
        <v>1859</v>
      </c>
    </row>
    <row r="842" spans="1:2" x14ac:dyDescent="0.25">
      <c r="A842" s="32" t="s">
        <v>1863</v>
      </c>
      <c r="B842" s="32" t="s">
        <v>1862</v>
      </c>
    </row>
    <row r="843" spans="1:2" x14ac:dyDescent="0.25">
      <c r="A843" s="32" t="s">
        <v>1863</v>
      </c>
      <c r="B843" s="32" t="s">
        <v>1862</v>
      </c>
    </row>
    <row r="844" spans="1:2" x14ac:dyDescent="0.25">
      <c r="A844" s="32" t="s">
        <v>1865</v>
      </c>
      <c r="B844" s="32" t="s">
        <v>1864</v>
      </c>
    </row>
    <row r="845" spans="1:2" x14ac:dyDescent="0.25">
      <c r="A845" s="32" t="s">
        <v>1867</v>
      </c>
      <c r="B845" s="32" t="s">
        <v>1866</v>
      </c>
    </row>
    <row r="846" spans="1:2" x14ac:dyDescent="0.25">
      <c r="A846" s="32" t="s">
        <v>1869</v>
      </c>
      <c r="B846" s="32" t="s">
        <v>1868</v>
      </c>
    </row>
    <row r="847" spans="1:2" x14ac:dyDescent="0.25">
      <c r="A847" s="32" t="s">
        <v>1871</v>
      </c>
      <c r="B847" s="32" t="s">
        <v>1870</v>
      </c>
    </row>
    <row r="848" spans="1:2" x14ac:dyDescent="0.25">
      <c r="A848" s="32" t="s">
        <v>1873</v>
      </c>
      <c r="B848" s="32" t="s">
        <v>1872</v>
      </c>
    </row>
    <row r="849" spans="1:2" x14ac:dyDescent="0.25">
      <c r="A849" s="32" t="s">
        <v>1875</v>
      </c>
      <c r="B849" s="32" t="s">
        <v>1874</v>
      </c>
    </row>
    <row r="850" spans="1:2" x14ac:dyDescent="0.25">
      <c r="A850" s="32" t="s">
        <v>1877</v>
      </c>
      <c r="B850" s="32" t="s">
        <v>1876</v>
      </c>
    </row>
    <row r="851" spans="1:2" x14ac:dyDescent="0.25">
      <c r="A851" s="32" t="s">
        <v>1879</v>
      </c>
      <c r="B851" s="32" t="s">
        <v>1878</v>
      </c>
    </row>
    <row r="852" spans="1:2" x14ac:dyDescent="0.25">
      <c r="A852" s="32" t="s">
        <v>1881</v>
      </c>
      <c r="B852" s="32" t="s">
        <v>1880</v>
      </c>
    </row>
    <row r="853" spans="1:2" x14ac:dyDescent="0.25">
      <c r="A853" s="32" t="s">
        <v>1882</v>
      </c>
      <c r="B853" s="32"/>
    </row>
    <row r="854" spans="1:2" x14ac:dyDescent="0.25">
      <c r="A854" s="32" t="s">
        <v>859</v>
      </c>
      <c r="B854" s="32"/>
    </row>
    <row r="855" spans="1:2" x14ac:dyDescent="0.25">
      <c r="A855" s="32" t="s">
        <v>289</v>
      </c>
      <c r="B855" s="32"/>
    </row>
    <row r="856" spans="1:2" x14ac:dyDescent="0.25">
      <c r="A856" s="32" t="s">
        <v>2262</v>
      </c>
      <c r="B856" s="32"/>
    </row>
    <row r="857" spans="1:2" x14ac:dyDescent="0.25">
      <c r="A857" s="32" t="s">
        <v>2263</v>
      </c>
      <c r="B857" s="32"/>
    </row>
    <row r="858" spans="1:2" x14ac:dyDescent="0.25">
      <c r="A858" s="32" t="s">
        <v>2264</v>
      </c>
      <c r="B858" s="32"/>
    </row>
    <row r="859" spans="1:2" x14ac:dyDescent="0.25">
      <c r="A859" s="32" t="s">
        <v>2265</v>
      </c>
      <c r="B859" s="32"/>
    </row>
    <row r="860" spans="1:2" x14ac:dyDescent="0.25">
      <c r="A860" s="32" t="s">
        <v>2266</v>
      </c>
      <c r="B860" s="32"/>
    </row>
    <row r="861" spans="1:2" x14ac:dyDescent="0.25">
      <c r="A861" s="32" t="s">
        <v>2267</v>
      </c>
      <c r="B861" s="32"/>
    </row>
    <row r="862" spans="1:2" x14ac:dyDescent="0.25">
      <c r="A862" s="32" t="s">
        <v>1883</v>
      </c>
      <c r="B862" s="32" t="s">
        <v>1390</v>
      </c>
    </row>
    <row r="863" spans="1:2" x14ac:dyDescent="0.25">
      <c r="A863" s="186" t="s">
        <v>2268</v>
      </c>
      <c r="B863" s="186" t="s">
        <v>2269</v>
      </c>
    </row>
    <row r="864" spans="1:2" x14ac:dyDescent="0.25">
      <c r="A864" s="186" t="s">
        <v>2270</v>
      </c>
      <c r="B864" s="186" t="s">
        <v>2077</v>
      </c>
    </row>
    <row r="865" spans="1:2" x14ac:dyDescent="0.25">
      <c r="A865" s="186" t="s">
        <v>2271</v>
      </c>
      <c r="B865" s="186" t="s">
        <v>2272</v>
      </c>
    </row>
    <row r="866" spans="1:2" x14ac:dyDescent="0.25">
      <c r="A866" s="186" t="s">
        <v>2273</v>
      </c>
      <c r="B866" s="186" t="s">
        <v>2274</v>
      </c>
    </row>
    <row r="867" spans="1:2" x14ac:dyDescent="0.25">
      <c r="A867" s="32" t="s">
        <v>2275</v>
      </c>
      <c r="B867" s="32" t="s">
        <v>1884</v>
      </c>
    </row>
    <row r="868" spans="1:2" x14ac:dyDescent="0.25">
      <c r="A868" s="32" t="s">
        <v>2276</v>
      </c>
      <c r="B868" s="32" t="s">
        <v>1885</v>
      </c>
    </row>
    <row r="869" spans="1:2" x14ac:dyDescent="0.25">
      <c r="A869" s="186" t="s">
        <v>2277</v>
      </c>
      <c r="B869" s="186" t="s">
        <v>2278</v>
      </c>
    </row>
    <row r="870" spans="1:2" x14ac:dyDescent="0.25">
      <c r="A870" s="186" t="s">
        <v>2279</v>
      </c>
      <c r="B870" s="186" t="s">
        <v>2280</v>
      </c>
    </row>
    <row r="871" spans="1:2" x14ac:dyDescent="0.25">
      <c r="A871" s="186" t="s">
        <v>2281</v>
      </c>
      <c r="B871" s="186" t="s">
        <v>2280</v>
      </c>
    </row>
    <row r="872" spans="1:2" x14ac:dyDescent="0.25">
      <c r="A872" s="186" t="s">
        <v>2281</v>
      </c>
      <c r="B872" s="186" t="s">
        <v>2282</v>
      </c>
    </row>
    <row r="873" spans="1:2" x14ac:dyDescent="0.25">
      <c r="A873" s="186" t="s">
        <v>2283</v>
      </c>
      <c r="B873" s="186" t="s">
        <v>2280</v>
      </c>
    </row>
    <row r="874" spans="1:2" ht="30" x14ac:dyDescent="0.25">
      <c r="A874" s="32" t="s">
        <v>1887</v>
      </c>
      <c r="B874" s="180" t="s">
        <v>1886</v>
      </c>
    </row>
    <row r="875" spans="1:2" x14ac:dyDescent="0.25">
      <c r="A875" s="186" t="s">
        <v>2284</v>
      </c>
      <c r="B875" s="186" t="s">
        <v>2285</v>
      </c>
    </row>
    <row r="876" spans="1:2" x14ac:dyDescent="0.25">
      <c r="A876" s="200" t="s">
        <v>2286</v>
      </c>
      <c r="B876" s="201" t="s">
        <v>2287</v>
      </c>
    </row>
    <row r="877" spans="1:2" x14ac:dyDescent="0.25">
      <c r="A877" s="186" t="s">
        <v>2288</v>
      </c>
      <c r="B877" s="186" t="s">
        <v>2289</v>
      </c>
    </row>
    <row r="878" spans="1:2" x14ac:dyDescent="0.25">
      <c r="A878" s="186" t="s">
        <v>2290</v>
      </c>
      <c r="B878" s="186" t="s">
        <v>2289</v>
      </c>
    </row>
    <row r="879" spans="1:2" x14ac:dyDescent="0.25">
      <c r="A879" s="186" t="s">
        <v>2291</v>
      </c>
      <c r="B879" s="186" t="s">
        <v>2292</v>
      </c>
    </row>
    <row r="880" spans="1:2" x14ac:dyDescent="0.25">
      <c r="A880" s="186" t="s">
        <v>2293</v>
      </c>
      <c r="B880" s="186" t="s">
        <v>2294</v>
      </c>
    </row>
    <row r="881" spans="1:2" x14ac:dyDescent="0.25">
      <c r="A881" s="186" t="s">
        <v>2295</v>
      </c>
      <c r="B881" s="186" t="s">
        <v>2292</v>
      </c>
    </row>
    <row r="882" spans="1:2" x14ac:dyDescent="0.25">
      <c r="A882" s="186" t="s">
        <v>2296</v>
      </c>
      <c r="B882" s="186" t="s">
        <v>2292</v>
      </c>
    </row>
    <row r="883" spans="1:2" x14ac:dyDescent="0.25">
      <c r="A883" s="32" t="s">
        <v>1890</v>
      </c>
      <c r="B883" s="32" t="s">
        <v>1889</v>
      </c>
    </row>
    <row r="884" spans="1:2" x14ac:dyDescent="0.25">
      <c r="A884" s="185" t="s">
        <v>1891</v>
      </c>
      <c r="B884" s="32" t="s">
        <v>1889</v>
      </c>
    </row>
    <row r="885" spans="1:2" x14ac:dyDescent="0.25">
      <c r="A885" s="32" t="s">
        <v>1893</v>
      </c>
      <c r="B885" s="32" t="s">
        <v>1892</v>
      </c>
    </row>
    <row r="886" spans="1:2" x14ac:dyDescent="0.25">
      <c r="A886" s="32" t="s">
        <v>1895</v>
      </c>
      <c r="B886" s="32" t="s">
        <v>1894</v>
      </c>
    </row>
    <row r="887" spans="1:2" x14ac:dyDescent="0.25">
      <c r="A887" s="32" t="s">
        <v>1897</v>
      </c>
      <c r="B887" s="32" t="s">
        <v>1896</v>
      </c>
    </row>
    <row r="888" spans="1:2" x14ac:dyDescent="0.25">
      <c r="A888" s="32" t="s">
        <v>1899</v>
      </c>
      <c r="B888" s="32" t="s">
        <v>1898</v>
      </c>
    </row>
    <row r="889" spans="1:2" x14ac:dyDescent="0.25">
      <c r="A889" s="185" t="s">
        <v>1900</v>
      </c>
      <c r="B889" s="32" t="s">
        <v>2297</v>
      </c>
    </row>
    <row r="890" spans="1:2" x14ac:dyDescent="0.25">
      <c r="A890" s="186" t="s">
        <v>2298</v>
      </c>
      <c r="B890" s="186" t="s">
        <v>2299</v>
      </c>
    </row>
    <row r="891" spans="1:2" x14ac:dyDescent="0.25">
      <c r="A891" s="32" t="s">
        <v>2300</v>
      </c>
      <c r="B891" s="32" t="s">
        <v>1901</v>
      </c>
    </row>
    <row r="892" spans="1:2" x14ac:dyDescent="0.25">
      <c r="A892" s="206" t="s">
        <v>2301</v>
      </c>
      <c r="B892" s="32" t="s">
        <v>1357</v>
      </c>
    </row>
    <row r="893" spans="1:2" x14ac:dyDescent="0.25">
      <c r="A893" s="207" t="s">
        <v>2302</v>
      </c>
      <c r="B893" s="196" t="s">
        <v>2303</v>
      </c>
    </row>
    <row r="894" spans="1:2" x14ac:dyDescent="0.25">
      <c r="A894" s="207" t="s">
        <v>2304</v>
      </c>
      <c r="B894" s="196" t="s">
        <v>2303</v>
      </c>
    </row>
    <row r="895" spans="1:2" x14ac:dyDescent="0.25">
      <c r="A895" s="200" t="s">
        <v>2305</v>
      </c>
      <c r="B895" s="201" t="s">
        <v>2306</v>
      </c>
    </row>
    <row r="896" spans="1:2" ht="15.75" x14ac:dyDescent="0.25">
      <c r="A896" s="57" t="s">
        <v>1903</v>
      </c>
      <c r="B896" s="57" t="s">
        <v>1902</v>
      </c>
    </row>
    <row r="897" spans="1:2" ht="15.75" x14ac:dyDescent="0.25">
      <c r="A897" s="57" t="s">
        <v>733</v>
      </c>
      <c r="B897" s="57" t="s">
        <v>1902</v>
      </c>
    </row>
    <row r="898" spans="1:2" x14ac:dyDescent="0.25">
      <c r="A898" s="32" t="s">
        <v>1905</v>
      </c>
      <c r="B898" s="44" t="s">
        <v>1904</v>
      </c>
    </row>
    <row r="899" spans="1:2" x14ac:dyDescent="0.25">
      <c r="A899" s="32" t="s">
        <v>1907</v>
      </c>
      <c r="B899" s="44" t="s">
        <v>1906</v>
      </c>
    </row>
    <row r="900" spans="1:2" x14ac:dyDescent="0.25">
      <c r="A900" s="32" t="s">
        <v>2307</v>
      </c>
      <c r="B900" s="32" t="s">
        <v>1502</v>
      </c>
    </row>
    <row r="901" spans="1:2" x14ac:dyDescent="0.25">
      <c r="A901" s="32" t="s">
        <v>2308</v>
      </c>
      <c r="B901" s="32" t="s">
        <v>1502</v>
      </c>
    </row>
    <row r="902" spans="1:2" ht="30" x14ac:dyDescent="0.25">
      <c r="A902" s="32" t="s">
        <v>1908</v>
      </c>
      <c r="B902" s="180" t="s">
        <v>2309</v>
      </c>
    </row>
    <row r="903" spans="1:2" ht="60" x14ac:dyDescent="0.25">
      <c r="A903" s="32" t="s">
        <v>1911</v>
      </c>
      <c r="B903" s="180" t="s">
        <v>1910</v>
      </c>
    </row>
    <row r="904" spans="1:2" x14ac:dyDescent="0.25">
      <c r="A904" s="186" t="s">
        <v>1912</v>
      </c>
      <c r="B904" s="186" t="s">
        <v>2310</v>
      </c>
    </row>
    <row r="905" spans="1:2" x14ac:dyDescent="0.25">
      <c r="A905" s="32" t="s">
        <v>479</v>
      </c>
      <c r="B905" s="32" t="s">
        <v>1909</v>
      </c>
    </row>
    <row r="906" spans="1:2" x14ac:dyDescent="0.25">
      <c r="A906" s="32" t="s">
        <v>1913</v>
      </c>
      <c r="B906" s="32" t="s">
        <v>21</v>
      </c>
    </row>
    <row r="907" spans="1:2" x14ac:dyDescent="0.25">
      <c r="A907" s="32" t="s">
        <v>1915</v>
      </c>
      <c r="B907" s="32" t="s">
        <v>1914</v>
      </c>
    </row>
    <row r="908" spans="1:2" x14ac:dyDescent="0.25">
      <c r="A908" s="32" t="s">
        <v>1917</v>
      </c>
      <c r="B908" s="32" t="s">
        <v>1916</v>
      </c>
    </row>
    <row r="909" spans="1:2" x14ac:dyDescent="0.25">
      <c r="A909" s="186"/>
      <c r="B909" s="186" t="s">
        <v>2311</v>
      </c>
    </row>
    <row r="910" spans="1:2" x14ac:dyDescent="0.25">
      <c r="A910" s="186"/>
      <c r="B910" s="186" t="s">
        <v>2312</v>
      </c>
    </row>
    <row r="911" spans="1:2" x14ac:dyDescent="0.25">
      <c r="A911" s="186"/>
      <c r="B911" s="186" t="s">
        <v>2312</v>
      </c>
    </row>
    <row r="912" spans="1:2" x14ac:dyDescent="0.25">
      <c r="A912" s="186"/>
      <c r="B912" s="186" t="s">
        <v>2313</v>
      </c>
    </row>
    <row r="913" spans="1:2" x14ac:dyDescent="0.25">
      <c r="A913" s="186"/>
      <c r="B913" s="186" t="s">
        <v>2314</v>
      </c>
    </row>
    <row r="914" spans="1:2" x14ac:dyDescent="0.25">
      <c r="A914" s="186"/>
      <c r="B914" s="186" t="s">
        <v>21</v>
      </c>
    </row>
    <row r="915" spans="1:2" x14ac:dyDescent="0.25">
      <c r="A915" s="185"/>
      <c r="B915" s="32"/>
    </row>
    <row r="916" spans="1:2" x14ac:dyDescent="0.25">
      <c r="A916" s="186"/>
      <c r="B916" s="186" t="s">
        <v>2315</v>
      </c>
    </row>
    <row r="917" spans="1:2" x14ac:dyDescent="0.25">
      <c r="A917" s="32"/>
      <c r="B917" s="32" t="s">
        <v>2316</v>
      </c>
    </row>
    <row r="918" spans="1:2" x14ac:dyDescent="0.25">
      <c r="A918" s="32"/>
      <c r="B918" s="32" t="s">
        <v>2317</v>
      </c>
    </row>
    <row r="919" spans="1:2" x14ac:dyDescent="0.25">
      <c r="A919" s="32"/>
      <c r="B919" s="32" t="s">
        <v>2318</v>
      </c>
    </row>
    <row r="920" spans="1:2" x14ac:dyDescent="0.25">
      <c r="A920" s="186"/>
      <c r="B920" s="186" t="s">
        <v>2319</v>
      </c>
    </row>
    <row r="921" spans="1:2" x14ac:dyDescent="0.25">
      <c r="A921" s="32"/>
      <c r="B921" s="32" t="s">
        <v>2320</v>
      </c>
    </row>
    <row r="922" spans="1:2" x14ac:dyDescent="0.25">
      <c r="A922" s="32"/>
      <c r="B922" s="32" t="s">
        <v>1921</v>
      </c>
    </row>
    <row r="923" spans="1:2" x14ac:dyDescent="0.25">
      <c r="A923" s="32"/>
      <c r="B923" s="32" t="s">
        <v>2321</v>
      </c>
    </row>
    <row r="924" spans="1:2" x14ac:dyDescent="0.25">
      <c r="A924" s="32"/>
      <c r="B924" s="32" t="s">
        <v>1922</v>
      </c>
    </row>
    <row r="925" spans="1:2" x14ac:dyDescent="0.25">
      <c r="A925" s="32"/>
      <c r="B925" s="32" t="s">
        <v>1923</v>
      </c>
    </row>
    <row r="926" spans="1:2" x14ac:dyDescent="0.25">
      <c r="A926" s="32"/>
      <c r="B926" s="32" t="s">
        <v>1924</v>
      </c>
    </row>
    <row r="927" spans="1:2" x14ac:dyDescent="0.25">
      <c r="A927" s="32"/>
      <c r="B927" s="32" t="s">
        <v>1436</v>
      </c>
    </row>
    <row r="928" spans="1:2" x14ac:dyDescent="0.25">
      <c r="A928" s="32"/>
      <c r="B928" s="32" t="s">
        <v>2322</v>
      </c>
    </row>
    <row r="929" spans="1:2" x14ac:dyDescent="0.25">
      <c r="A929" s="32"/>
      <c r="B929" s="32" t="s">
        <v>1926</v>
      </c>
    </row>
    <row r="930" spans="1:2" x14ac:dyDescent="0.25">
      <c r="A930" s="32"/>
      <c r="B930" s="32" t="s">
        <v>2323</v>
      </c>
    </row>
    <row r="931" spans="1:2" x14ac:dyDescent="0.25">
      <c r="A931" s="32"/>
      <c r="B931" s="32" t="s">
        <v>2324</v>
      </c>
    </row>
    <row r="932" spans="1:2" x14ac:dyDescent="0.25">
      <c r="A932" s="32"/>
      <c r="B932" s="32" t="s">
        <v>2325</v>
      </c>
    </row>
    <row r="933" spans="1:2" x14ac:dyDescent="0.25">
      <c r="A933" s="32"/>
      <c r="B933" s="32" t="s">
        <v>2326</v>
      </c>
    </row>
    <row r="934" spans="1:2" x14ac:dyDescent="0.25">
      <c r="A934" s="32"/>
      <c r="B934" s="32" t="s">
        <v>2327</v>
      </c>
    </row>
    <row r="935" spans="1:2" x14ac:dyDescent="0.25">
      <c r="A935" s="32"/>
      <c r="B935" s="32" t="s">
        <v>2328</v>
      </c>
    </row>
    <row r="936" spans="1:2" x14ac:dyDescent="0.25">
      <c r="A936" s="32"/>
      <c r="B936" s="32" t="s">
        <v>2329</v>
      </c>
    </row>
    <row r="937" spans="1:2" x14ac:dyDescent="0.25">
      <c r="A937" s="32"/>
      <c r="B937" s="32" t="s">
        <v>2330</v>
      </c>
    </row>
    <row r="938" spans="1:2" x14ac:dyDescent="0.25">
      <c r="A938" s="32"/>
      <c r="B938" s="32" t="s">
        <v>2331</v>
      </c>
    </row>
    <row r="939" spans="1:2" x14ac:dyDescent="0.25">
      <c r="A939" s="32"/>
      <c r="B939" s="32" t="s">
        <v>2332</v>
      </c>
    </row>
    <row r="940" spans="1:2" x14ac:dyDescent="0.25">
      <c r="A940" s="32"/>
      <c r="B940" s="32" t="s">
        <v>1927</v>
      </c>
    </row>
    <row r="941" spans="1:2" x14ac:dyDescent="0.25">
      <c r="A941" s="32"/>
      <c r="B941" s="32" t="s">
        <v>1928</v>
      </c>
    </row>
    <row r="942" spans="1:2" x14ac:dyDescent="0.25">
      <c r="A942" s="32"/>
      <c r="B942" s="32" t="s">
        <v>2333</v>
      </c>
    </row>
    <row r="943" spans="1:2" x14ac:dyDescent="0.25">
      <c r="A943" s="32"/>
      <c r="B943" s="32" t="s">
        <v>2334</v>
      </c>
    </row>
    <row r="944" spans="1:2" x14ac:dyDescent="0.25">
      <c r="A944" s="32"/>
      <c r="B944" s="32" t="s">
        <v>1928</v>
      </c>
    </row>
    <row r="945" spans="1:2" x14ac:dyDescent="0.25">
      <c r="A945" s="32"/>
      <c r="B945" s="32" t="s">
        <v>2333</v>
      </c>
    </row>
    <row r="946" spans="1:2" x14ac:dyDescent="0.25">
      <c r="A946" s="32"/>
      <c r="B946" s="32" t="s">
        <v>2335</v>
      </c>
    </row>
    <row r="947" spans="1:2" x14ac:dyDescent="0.25">
      <c r="A947" s="32"/>
      <c r="B947" s="32" t="s">
        <v>2336</v>
      </c>
    </row>
    <row r="948" spans="1:2" x14ac:dyDescent="0.25">
      <c r="A948" s="32"/>
      <c r="B948" s="32" t="s">
        <v>2337</v>
      </c>
    </row>
    <row r="949" spans="1:2" x14ac:dyDescent="0.25">
      <c r="A949" s="32"/>
      <c r="B949" s="32" t="s">
        <v>1918</v>
      </c>
    </row>
    <row r="950" spans="1:2" x14ac:dyDescent="0.25">
      <c r="A950" s="32"/>
      <c r="B950" s="32" t="s">
        <v>1929</v>
      </c>
    </row>
    <row r="951" spans="1:2" x14ac:dyDescent="0.25">
      <c r="A951" s="32"/>
      <c r="B951" s="32" t="s">
        <v>1931</v>
      </c>
    </row>
    <row r="952" spans="1:2" x14ac:dyDescent="0.25">
      <c r="A952" s="32"/>
      <c r="B952" s="32" t="s">
        <v>2338</v>
      </c>
    </row>
    <row r="953" spans="1:2" x14ac:dyDescent="0.25">
      <c r="A953" s="32"/>
      <c r="B953" s="32" t="s">
        <v>2339</v>
      </c>
    </row>
    <row r="954" spans="1:2" x14ac:dyDescent="0.25">
      <c r="A954" s="32"/>
      <c r="B954" s="32" t="s">
        <v>1932</v>
      </c>
    </row>
    <row r="955" spans="1:2" x14ac:dyDescent="0.25">
      <c r="A955" s="32"/>
      <c r="B955" s="32" t="s">
        <v>2340</v>
      </c>
    </row>
    <row r="956" spans="1:2" x14ac:dyDescent="0.25">
      <c r="A956" s="32"/>
      <c r="B956" s="32" t="s">
        <v>2341</v>
      </c>
    </row>
    <row r="957" spans="1:2" x14ac:dyDescent="0.25">
      <c r="A957" s="32"/>
      <c r="B957" s="32" t="s">
        <v>1920</v>
      </c>
    </row>
    <row r="958" spans="1:2" x14ac:dyDescent="0.25">
      <c r="A958" s="32"/>
      <c r="B958" s="32" t="s">
        <v>2342</v>
      </c>
    </row>
    <row r="959" spans="1:2" x14ac:dyDescent="0.25">
      <c r="A959" s="32"/>
      <c r="B959" s="32" t="s">
        <v>1919</v>
      </c>
    </row>
    <row r="960" spans="1:2" x14ac:dyDescent="0.25">
      <c r="A960" s="32"/>
      <c r="B960" s="32" t="s">
        <v>1925</v>
      </c>
    </row>
    <row r="961" spans="1:2" x14ac:dyDescent="0.25">
      <c r="A961" s="32"/>
      <c r="B961" s="32" t="s">
        <v>2343</v>
      </c>
    </row>
    <row r="962" spans="1:2" x14ac:dyDescent="0.25">
      <c r="A962" s="32"/>
      <c r="B962" s="32" t="s">
        <v>1928</v>
      </c>
    </row>
    <row r="963" spans="1:2" x14ac:dyDescent="0.25">
      <c r="A963" s="32"/>
      <c r="B963" s="32" t="s">
        <v>2344</v>
      </c>
    </row>
    <row r="964" spans="1:2" x14ac:dyDescent="0.25">
      <c r="A964" s="32"/>
      <c r="B964" s="32" t="s">
        <v>1930</v>
      </c>
    </row>
    <row r="965" spans="1:2" x14ac:dyDescent="0.25">
      <c r="A965" s="32"/>
      <c r="B965" s="32" t="s">
        <v>1918</v>
      </c>
    </row>
    <row r="966" spans="1:2" x14ac:dyDescent="0.25">
      <c r="A966" s="32"/>
      <c r="B966" s="32" t="s">
        <v>2345</v>
      </c>
    </row>
    <row r="967" spans="1:2" x14ac:dyDescent="0.25">
      <c r="A967" s="32"/>
      <c r="B967" s="32" t="s">
        <v>2346</v>
      </c>
    </row>
    <row r="968" spans="1:2" x14ac:dyDescent="0.25">
      <c r="A968" s="32"/>
      <c r="B968" s="32" t="s">
        <v>2347</v>
      </c>
    </row>
    <row r="969" spans="1:2" x14ac:dyDescent="0.25">
      <c r="A969" s="32"/>
      <c r="B969" s="32" t="s">
        <v>2348</v>
      </c>
    </row>
    <row r="970" spans="1:2" x14ac:dyDescent="0.25">
      <c r="A970" s="32"/>
      <c r="B970" s="32" t="s">
        <v>2349</v>
      </c>
    </row>
    <row r="971" spans="1:2" x14ac:dyDescent="0.25">
      <c r="A971" s="32"/>
      <c r="B971" s="32" t="s">
        <v>2350</v>
      </c>
    </row>
    <row r="972" spans="1:2" x14ac:dyDescent="0.25">
      <c r="A972" s="32"/>
      <c r="B972" s="32" t="s">
        <v>2351</v>
      </c>
    </row>
    <row r="973" spans="1:2" x14ac:dyDescent="0.25">
      <c r="A973" s="32"/>
      <c r="B973" s="32" t="s">
        <v>2352</v>
      </c>
    </row>
    <row r="974" spans="1:2" x14ac:dyDescent="0.25">
      <c r="A974" s="32"/>
      <c r="B974" s="32" t="s">
        <v>2353</v>
      </c>
    </row>
    <row r="975" spans="1:2" x14ac:dyDescent="0.25">
      <c r="A975" s="32"/>
      <c r="B975" s="32" t="s">
        <v>2354</v>
      </c>
    </row>
    <row r="976" spans="1:2" x14ac:dyDescent="0.25">
      <c r="A976" s="32"/>
      <c r="B976" s="32" t="s">
        <v>2355</v>
      </c>
    </row>
    <row r="977" spans="1:2" x14ac:dyDescent="0.25">
      <c r="A977" s="32"/>
      <c r="B977" s="32" t="s">
        <v>2356</v>
      </c>
    </row>
    <row r="978" spans="1:2" x14ac:dyDescent="0.25">
      <c r="A978" s="32"/>
      <c r="B978" s="32" t="s">
        <v>2357</v>
      </c>
    </row>
    <row r="979" spans="1:2" x14ac:dyDescent="0.25">
      <c r="A979" s="32"/>
      <c r="B979" s="32" t="s">
        <v>2358</v>
      </c>
    </row>
    <row r="980" spans="1:2" x14ac:dyDescent="0.25">
      <c r="A980" s="32"/>
      <c r="B980" s="32" t="s">
        <v>2359</v>
      </c>
    </row>
    <row r="981" spans="1:2" x14ac:dyDescent="0.25">
      <c r="A981" s="32" t="s">
        <v>2360</v>
      </c>
      <c r="B981" s="32"/>
    </row>
    <row r="982" spans="1:2" x14ac:dyDescent="0.25">
      <c r="A982" s="32" t="s">
        <v>234</v>
      </c>
      <c r="B982" s="32"/>
    </row>
    <row r="983" spans="1:2" x14ac:dyDescent="0.25">
      <c r="A983" s="32" t="s">
        <v>695</v>
      </c>
      <c r="B983" s="32"/>
    </row>
    <row r="984" spans="1:2" x14ac:dyDescent="0.25">
      <c r="A984" s="208" t="s">
        <v>1443</v>
      </c>
      <c r="B984" s="35" t="s">
        <v>1442</v>
      </c>
    </row>
    <row r="985" spans="1:2" x14ac:dyDescent="0.25">
      <c r="A985" s="208" t="s">
        <v>955</v>
      </c>
      <c r="B985" s="19" t="s">
        <v>2361</v>
      </c>
    </row>
    <row r="986" spans="1:2" x14ac:dyDescent="0.25">
      <c r="A986" s="208" t="s">
        <v>963</v>
      </c>
      <c r="B986" s="19" t="s">
        <v>2362</v>
      </c>
    </row>
    <row r="987" spans="1:2" x14ac:dyDescent="0.25">
      <c r="A987" s="208" t="s">
        <v>1445</v>
      </c>
      <c r="B987" s="19" t="s">
        <v>1444</v>
      </c>
    </row>
    <row r="988" spans="1:2" x14ac:dyDescent="0.25">
      <c r="A988" s="208" t="s">
        <v>1447</v>
      </c>
      <c r="B988" s="19" t="s">
        <v>1446</v>
      </c>
    </row>
    <row r="989" spans="1:2" x14ac:dyDescent="0.25">
      <c r="A989" s="208" t="s">
        <v>1449</v>
      </c>
      <c r="B989" s="19" t="s">
        <v>1448</v>
      </c>
    </row>
    <row r="990" spans="1:2" x14ac:dyDescent="0.25">
      <c r="A990" s="208" t="s">
        <v>1451</v>
      </c>
      <c r="B990" s="19" t="s">
        <v>1450</v>
      </c>
    </row>
    <row r="991" spans="1:2" x14ac:dyDescent="0.25">
      <c r="A991" s="208" t="s">
        <v>1453</v>
      </c>
      <c r="B991" s="19" t="s">
        <v>1452</v>
      </c>
    </row>
    <row r="992" spans="1:2" x14ac:dyDescent="0.25">
      <c r="A992" s="208" t="s">
        <v>1455</v>
      </c>
      <c r="B992" s="19" t="s">
        <v>1454</v>
      </c>
    </row>
    <row r="993" spans="1:2" x14ac:dyDescent="0.25">
      <c r="A993" s="208" t="s">
        <v>117</v>
      </c>
      <c r="B993" s="19" t="s">
        <v>116</v>
      </c>
    </row>
    <row r="994" spans="1:2" x14ac:dyDescent="0.25">
      <c r="A994" s="208" t="s">
        <v>1457</v>
      </c>
      <c r="B994" s="19" t="s">
        <v>1456</v>
      </c>
    </row>
    <row r="995" spans="1:2" x14ac:dyDescent="0.25">
      <c r="A995" s="208" t="s">
        <v>1465</v>
      </c>
      <c r="B995" s="19" t="s">
        <v>2363</v>
      </c>
    </row>
    <row r="996" spans="1:2" x14ac:dyDescent="0.25">
      <c r="A996" s="208" t="s">
        <v>1466</v>
      </c>
      <c r="B996" s="19" t="s">
        <v>2364</v>
      </c>
    </row>
    <row r="997" spans="1:2" x14ac:dyDescent="0.25">
      <c r="A997" s="208" t="s">
        <v>1467</v>
      </c>
      <c r="B997" s="19" t="s">
        <v>2365</v>
      </c>
    </row>
    <row r="998" spans="1:2" x14ac:dyDescent="0.25">
      <c r="A998" s="208" t="s">
        <v>1468</v>
      </c>
      <c r="B998" s="19" t="s">
        <v>2366</v>
      </c>
    </row>
    <row r="999" spans="1:2" x14ac:dyDescent="0.25">
      <c r="A999" s="208" t="s">
        <v>529</v>
      </c>
      <c r="B999" s="19" t="s">
        <v>2367</v>
      </c>
    </row>
    <row r="1000" spans="1:2" x14ac:dyDescent="0.25">
      <c r="A1000" s="208" t="s">
        <v>1469</v>
      </c>
      <c r="B1000" s="19" t="s">
        <v>2368</v>
      </c>
    </row>
    <row r="1001" spans="1:2" x14ac:dyDescent="0.25">
      <c r="A1001" s="208" t="s">
        <v>528</v>
      </c>
      <c r="B1001" s="19" t="s">
        <v>2369</v>
      </c>
    </row>
    <row r="1002" spans="1:2" x14ac:dyDescent="0.25">
      <c r="A1002" s="208" t="s">
        <v>1470</v>
      </c>
      <c r="B1002" s="35" t="s">
        <v>2370</v>
      </c>
    </row>
    <row r="1003" spans="1:2" x14ac:dyDescent="0.25">
      <c r="A1003" s="208" t="s">
        <v>1471</v>
      </c>
      <c r="B1003" s="35" t="s">
        <v>2371</v>
      </c>
    </row>
    <row r="1004" spans="1:2" x14ac:dyDescent="0.25">
      <c r="A1004" s="208" t="s">
        <v>1472</v>
      </c>
      <c r="B1004" s="35" t="s">
        <v>2372</v>
      </c>
    </row>
    <row r="1005" spans="1:2" x14ac:dyDescent="0.25">
      <c r="A1005" s="209" t="s">
        <v>1474</v>
      </c>
      <c r="B1005" s="19" t="s">
        <v>1473</v>
      </c>
    </row>
    <row r="1006" spans="1:2" x14ac:dyDescent="0.25">
      <c r="A1006" s="208" t="s">
        <v>1476</v>
      </c>
      <c r="B1006" s="19" t="s">
        <v>1475</v>
      </c>
    </row>
    <row r="1007" spans="1:2" x14ac:dyDescent="0.25">
      <c r="A1007" s="209" t="s">
        <v>318</v>
      </c>
      <c r="B1007" s="19" t="s">
        <v>355</v>
      </c>
    </row>
    <row r="1008" spans="1:2" x14ac:dyDescent="0.25">
      <c r="A1008" s="209" t="s">
        <v>956</v>
      </c>
      <c r="B1008" s="19" t="s">
        <v>1478</v>
      </c>
    </row>
    <row r="1009" spans="1:2" x14ac:dyDescent="0.25">
      <c r="A1009" s="208" t="s">
        <v>152</v>
      </c>
      <c r="B1009" s="19" t="s">
        <v>1394</v>
      </c>
    </row>
    <row r="1010" spans="1:2" x14ac:dyDescent="0.25">
      <c r="A1010" s="208" t="s">
        <v>214</v>
      </c>
      <c r="B1010" s="19" t="s">
        <v>1396</v>
      </c>
    </row>
    <row r="1011" spans="1:2" x14ac:dyDescent="0.25">
      <c r="A1011" s="208" t="s">
        <v>1479</v>
      </c>
      <c r="B1011" s="19" t="s">
        <v>2373</v>
      </c>
    </row>
    <row r="1012" spans="1:2" x14ac:dyDescent="0.25">
      <c r="A1012" s="208" t="s">
        <v>1480</v>
      </c>
      <c r="B1012" s="19" t="s">
        <v>2374</v>
      </c>
    </row>
    <row r="1013" spans="1:2" x14ac:dyDescent="0.25">
      <c r="A1013" s="208" t="s">
        <v>1482</v>
      </c>
      <c r="B1013" s="19" t="s">
        <v>1481</v>
      </c>
    </row>
    <row r="1014" spans="1:2" x14ac:dyDescent="0.25">
      <c r="A1014" s="208" t="s">
        <v>1484</v>
      </c>
      <c r="B1014" s="19" t="s">
        <v>1483</v>
      </c>
    </row>
    <row r="1015" spans="1:2" x14ac:dyDescent="0.25">
      <c r="A1015" s="208" t="s">
        <v>1485</v>
      </c>
      <c r="B1015" s="19" t="s">
        <v>2375</v>
      </c>
    </row>
    <row r="1016" spans="1:2" x14ac:dyDescent="0.25">
      <c r="A1016" s="208" t="s">
        <v>1486</v>
      </c>
      <c r="B1016" s="19" t="s">
        <v>2376</v>
      </c>
    </row>
    <row r="1017" spans="1:2" x14ac:dyDescent="0.25">
      <c r="A1017" s="208" t="s">
        <v>1488</v>
      </c>
      <c r="B1017" s="19" t="s">
        <v>1487</v>
      </c>
    </row>
    <row r="1018" spans="1:2" x14ac:dyDescent="0.25">
      <c r="A1018" s="208" t="s">
        <v>1494</v>
      </c>
      <c r="B1018" s="19" t="s">
        <v>2377</v>
      </c>
    </row>
    <row r="1019" spans="1:2" x14ac:dyDescent="0.25">
      <c r="A1019" s="208" t="s">
        <v>1495</v>
      </c>
      <c r="B1019" s="19" t="s">
        <v>2378</v>
      </c>
    </row>
    <row r="1020" spans="1:2" x14ac:dyDescent="0.25">
      <c r="A1020" s="208" t="s">
        <v>1497</v>
      </c>
      <c r="B1020" s="19" t="s">
        <v>1496</v>
      </c>
    </row>
    <row r="1021" spans="1:2" x14ac:dyDescent="0.25">
      <c r="A1021" s="208" t="s">
        <v>1499</v>
      </c>
      <c r="B1021" s="19" t="s">
        <v>1498</v>
      </c>
    </row>
    <row r="1022" spans="1:2" x14ac:dyDescent="0.25">
      <c r="A1022" s="208" t="s">
        <v>2379</v>
      </c>
      <c r="B1022" s="35" t="s">
        <v>2379</v>
      </c>
    </row>
    <row r="1023" spans="1:2" x14ac:dyDescent="0.25">
      <c r="A1023" s="208" t="s">
        <v>2380</v>
      </c>
      <c r="B1023" s="35" t="s">
        <v>2380</v>
      </c>
    </row>
    <row r="1024" spans="1:2" x14ac:dyDescent="0.25">
      <c r="A1024" s="208" t="s">
        <v>2381</v>
      </c>
      <c r="B1024" s="19" t="s">
        <v>1933</v>
      </c>
    </row>
    <row r="1025" spans="1:2" x14ac:dyDescent="0.25">
      <c r="A1025" s="210" t="s">
        <v>2382</v>
      </c>
      <c r="B1025" s="35"/>
    </row>
    <row r="1026" spans="1:2" x14ac:dyDescent="0.25">
      <c r="A1026" s="210" t="s">
        <v>2383</v>
      </c>
      <c r="B1026" s="35"/>
    </row>
    <row r="1027" spans="1:2" x14ac:dyDescent="0.25">
      <c r="A1027" s="208" t="s">
        <v>2384</v>
      </c>
      <c r="B1027" s="19" t="s">
        <v>2385</v>
      </c>
    </row>
    <row r="1028" spans="1:2" x14ac:dyDescent="0.25">
      <c r="A1028" s="208" t="s">
        <v>2386</v>
      </c>
      <c r="B1028" s="19" t="s">
        <v>2387</v>
      </c>
    </row>
    <row r="1029" spans="1:2" x14ac:dyDescent="0.25">
      <c r="A1029" s="211">
        <v>101.7</v>
      </c>
      <c r="B1029" s="211" t="s">
        <v>2388</v>
      </c>
    </row>
    <row r="1030" spans="1:2" x14ac:dyDescent="0.25">
      <c r="A1030" s="211" t="s">
        <v>2389</v>
      </c>
      <c r="B1030" s="211" t="s">
        <v>2390</v>
      </c>
    </row>
    <row r="1031" spans="1:2" x14ac:dyDescent="0.25">
      <c r="A1031" s="211" t="s">
        <v>2391</v>
      </c>
      <c r="B1031" s="211" t="s">
        <v>2392</v>
      </c>
    </row>
    <row r="1032" spans="1:2" x14ac:dyDescent="0.25">
      <c r="A1032" s="211"/>
      <c r="B1032" s="211"/>
    </row>
    <row r="1033" spans="1:2" x14ac:dyDescent="0.25">
      <c r="A1033" s="211" t="s">
        <v>2393</v>
      </c>
      <c r="B1033" s="211" t="s">
        <v>2394</v>
      </c>
    </row>
    <row r="1034" spans="1:2" x14ac:dyDescent="0.25">
      <c r="A1034" s="211" t="s">
        <v>2395</v>
      </c>
      <c r="B1034" s="211" t="s">
        <v>1436</v>
      </c>
    </row>
    <row r="1035" spans="1:2" x14ac:dyDescent="0.25">
      <c r="A1035" s="211" t="s">
        <v>2396</v>
      </c>
      <c r="B1035" s="211" t="s">
        <v>2397</v>
      </c>
    </row>
    <row r="1036" spans="1:2" x14ac:dyDescent="0.25">
      <c r="A1036" s="211" t="s">
        <v>2398</v>
      </c>
      <c r="B1036" s="211" t="s">
        <v>1434</v>
      </c>
    </row>
    <row r="1037" spans="1:2" x14ac:dyDescent="0.25">
      <c r="A1037" s="211" t="s">
        <v>2399</v>
      </c>
      <c r="B1037" s="211" t="s">
        <v>1434</v>
      </c>
    </row>
    <row r="1038" spans="1:2" x14ac:dyDescent="0.25">
      <c r="A1038" s="211" t="s">
        <v>2400</v>
      </c>
      <c r="B1038" s="211" t="s">
        <v>2401</v>
      </c>
    </row>
    <row r="1039" spans="1:2" x14ac:dyDescent="0.25">
      <c r="A1039" s="211"/>
      <c r="B1039" s="211" t="s">
        <v>2402</v>
      </c>
    </row>
    <row r="1040" spans="1:2" x14ac:dyDescent="0.25">
      <c r="A1040" s="211"/>
      <c r="B1040" s="211" t="s">
        <v>2403</v>
      </c>
    </row>
    <row r="1041" spans="1:2" x14ac:dyDescent="0.25">
      <c r="A1041" s="211" t="s">
        <v>2404</v>
      </c>
      <c r="B1041" s="211" t="s">
        <v>2405</v>
      </c>
    </row>
    <row r="1042" spans="1:2" x14ac:dyDescent="0.25">
      <c r="A1042" s="211" t="s">
        <v>2406</v>
      </c>
      <c r="B1042" s="211" t="s">
        <v>396</v>
      </c>
    </row>
    <row r="1043" spans="1:2" x14ac:dyDescent="0.25">
      <c r="A1043" s="211" t="s">
        <v>2407</v>
      </c>
      <c r="B1043" s="211" t="s">
        <v>2408</v>
      </c>
    </row>
    <row r="1044" spans="1:2" x14ac:dyDescent="0.25">
      <c r="A1044" s="211"/>
      <c r="B1044" s="211"/>
    </row>
    <row r="1045" spans="1:2" x14ac:dyDescent="0.25">
      <c r="A1045" s="211" t="s">
        <v>2409</v>
      </c>
      <c r="B1045" s="211" t="s">
        <v>2410</v>
      </c>
    </row>
    <row r="1046" spans="1:2" x14ac:dyDescent="0.25">
      <c r="A1046" s="211" t="s">
        <v>2411</v>
      </c>
      <c r="B1046" s="211" t="s">
        <v>2412</v>
      </c>
    </row>
    <row r="1047" spans="1:2" x14ac:dyDescent="0.25">
      <c r="A1047" s="211" t="s">
        <v>2413</v>
      </c>
      <c r="B1047" s="211" t="s">
        <v>2414</v>
      </c>
    </row>
    <row r="1048" spans="1:2" x14ac:dyDescent="0.25">
      <c r="A1048" s="211" t="s">
        <v>2415</v>
      </c>
      <c r="B1048" s="211" t="s">
        <v>2412</v>
      </c>
    </row>
    <row r="1049" spans="1:2" x14ac:dyDescent="0.25">
      <c r="A1049" s="211" t="s">
        <v>2416</v>
      </c>
      <c r="B1049" s="211" t="s">
        <v>2417</v>
      </c>
    </row>
    <row r="1050" spans="1:2" x14ac:dyDescent="0.25">
      <c r="A1050" s="211" t="s">
        <v>2418</v>
      </c>
      <c r="B1050" s="211" t="s">
        <v>2417</v>
      </c>
    </row>
    <row r="1051" spans="1:2" x14ac:dyDescent="0.25">
      <c r="A1051" s="32"/>
      <c r="B1051" s="32"/>
    </row>
    <row r="1052" spans="1:2" x14ac:dyDescent="0.25">
      <c r="A1052" s="32"/>
      <c r="B1052" s="32"/>
    </row>
    <row r="1053" spans="1:2" x14ac:dyDescent="0.25">
      <c r="A1053" s="32"/>
      <c r="B1053" s="32"/>
    </row>
    <row r="1054" spans="1:2" x14ac:dyDescent="0.25">
      <c r="A1054" s="32"/>
      <c r="B1054" s="32"/>
    </row>
    <row r="1055" spans="1:2" x14ac:dyDescent="0.25">
      <c r="A1055" s="32"/>
      <c r="B1055" s="32"/>
    </row>
    <row r="1056" spans="1:2" x14ac:dyDescent="0.25">
      <c r="A1056" s="32"/>
      <c r="B1056" s="32"/>
    </row>
    <row r="1057" spans="1:2" x14ac:dyDescent="0.25">
      <c r="A1057" s="32"/>
      <c r="B1057" s="32"/>
    </row>
    <row r="1058" spans="1:2" x14ac:dyDescent="0.25">
      <c r="A1058" s="32"/>
      <c r="B1058" s="32"/>
    </row>
    <row r="1059" spans="1:2" x14ac:dyDescent="0.25">
      <c r="A1059" s="32"/>
      <c r="B1059" s="32"/>
    </row>
    <row r="1060" spans="1:2" x14ac:dyDescent="0.25">
      <c r="A1060" s="32"/>
      <c r="B1060" s="32"/>
    </row>
    <row r="1061" spans="1:2" x14ac:dyDescent="0.25">
      <c r="A1061" s="32"/>
      <c r="B1061" s="32"/>
    </row>
    <row r="1062" spans="1:2" x14ac:dyDescent="0.25">
      <c r="A1062" s="32"/>
      <c r="B1062" s="32"/>
    </row>
    <row r="1063" spans="1:2" x14ac:dyDescent="0.25">
      <c r="A1063" s="32"/>
      <c r="B1063" s="32"/>
    </row>
    <row r="1064" spans="1:2" x14ac:dyDescent="0.25">
      <c r="A1064" s="32"/>
      <c r="B1064" s="32"/>
    </row>
    <row r="1065" spans="1:2" x14ac:dyDescent="0.25">
      <c r="A1065" s="32"/>
      <c r="B1065" s="32"/>
    </row>
    <row r="1066" spans="1:2" x14ac:dyDescent="0.25">
      <c r="A1066" s="32"/>
      <c r="B1066" s="32"/>
    </row>
    <row r="1067" spans="1:2" x14ac:dyDescent="0.25">
      <c r="A1067" s="32"/>
      <c r="B1067" s="32"/>
    </row>
    <row r="1068" spans="1:2" x14ac:dyDescent="0.25">
      <c r="A1068" s="32"/>
      <c r="B1068" s="32"/>
    </row>
    <row r="1069" spans="1:2" x14ac:dyDescent="0.25">
      <c r="A1069" s="32"/>
      <c r="B1069" s="32"/>
    </row>
    <row r="1070" spans="1:2" x14ac:dyDescent="0.25">
      <c r="A1070" s="32"/>
      <c r="B1070" s="32"/>
    </row>
    <row r="1071" spans="1:2" x14ac:dyDescent="0.25">
      <c r="A1071" s="32"/>
      <c r="B1071" s="32"/>
    </row>
    <row r="1072" spans="1:2" x14ac:dyDescent="0.25">
      <c r="A1072" s="32"/>
      <c r="B1072" s="32"/>
    </row>
    <row r="1073" spans="1:2" x14ac:dyDescent="0.25">
      <c r="A1073" s="32"/>
      <c r="B1073" s="32"/>
    </row>
    <row r="1074" spans="1:2" x14ac:dyDescent="0.25">
      <c r="A1074" s="32"/>
      <c r="B1074" s="32"/>
    </row>
    <row r="1075" spans="1:2" x14ac:dyDescent="0.25">
      <c r="A1075" s="32"/>
      <c r="B1075" s="32"/>
    </row>
    <row r="1076" spans="1:2" x14ac:dyDescent="0.25">
      <c r="A1076" s="32"/>
      <c r="B1076" s="32"/>
    </row>
    <row r="1077" spans="1:2" x14ac:dyDescent="0.25">
      <c r="A1077" s="32"/>
      <c r="B1077" s="32"/>
    </row>
    <row r="1078" spans="1:2" x14ac:dyDescent="0.25">
      <c r="A1078" s="32"/>
      <c r="B1078" s="32"/>
    </row>
    <row r="1079" spans="1:2" x14ac:dyDescent="0.25">
      <c r="A1079" s="32"/>
      <c r="B1079" s="32"/>
    </row>
    <row r="1080" spans="1:2" x14ac:dyDescent="0.25">
      <c r="A1080" s="32"/>
      <c r="B1080" s="32"/>
    </row>
    <row r="1081" spans="1:2" x14ac:dyDescent="0.25">
      <c r="A1081" s="32"/>
      <c r="B1081" s="32"/>
    </row>
    <row r="1082" spans="1:2" x14ac:dyDescent="0.25">
      <c r="A1082" s="32"/>
      <c r="B1082" s="32"/>
    </row>
    <row r="1083" spans="1:2" x14ac:dyDescent="0.25">
      <c r="A1083" s="32"/>
      <c r="B1083" s="32"/>
    </row>
    <row r="1084" spans="1:2" x14ac:dyDescent="0.25">
      <c r="A1084" s="32"/>
      <c r="B1084" s="32"/>
    </row>
    <row r="1085" spans="1:2" x14ac:dyDescent="0.25">
      <c r="A1085" s="32"/>
      <c r="B1085" s="32"/>
    </row>
    <row r="1086" spans="1:2" x14ac:dyDescent="0.25">
      <c r="A1086" s="32"/>
      <c r="B1086" s="32"/>
    </row>
    <row r="1087" spans="1:2" x14ac:dyDescent="0.25">
      <c r="A1087" s="32"/>
      <c r="B1087" s="32"/>
    </row>
    <row r="1088" spans="1:2" x14ac:dyDescent="0.25">
      <c r="A1088" s="32"/>
      <c r="B1088" s="32"/>
    </row>
    <row r="1089" spans="1:2" x14ac:dyDescent="0.25">
      <c r="A1089" s="32"/>
      <c r="B1089" s="32"/>
    </row>
    <row r="1090" spans="1:2" x14ac:dyDescent="0.25">
      <c r="A1090" s="32"/>
      <c r="B1090" s="32"/>
    </row>
    <row r="1091" spans="1:2" x14ac:dyDescent="0.25">
      <c r="A1091" s="32"/>
      <c r="B1091" s="32"/>
    </row>
    <row r="1092" spans="1:2" x14ac:dyDescent="0.25">
      <c r="A1092" s="32"/>
      <c r="B1092" s="32"/>
    </row>
    <row r="1093" spans="1:2" x14ac:dyDescent="0.25">
      <c r="A1093" s="32"/>
      <c r="B1093" s="32"/>
    </row>
    <row r="1094" spans="1:2" x14ac:dyDescent="0.25">
      <c r="A1094" s="32"/>
      <c r="B1094" s="32"/>
    </row>
    <row r="1095" spans="1:2" x14ac:dyDescent="0.25">
      <c r="A1095" s="32"/>
      <c r="B1095" s="32"/>
    </row>
    <row r="1096" spans="1:2" x14ac:dyDescent="0.25">
      <c r="A1096" s="32"/>
      <c r="B1096" s="32"/>
    </row>
    <row r="1097" spans="1:2" x14ac:dyDescent="0.25">
      <c r="A1097" s="32"/>
      <c r="B1097" s="32"/>
    </row>
    <row r="1098" spans="1:2" x14ac:dyDescent="0.25">
      <c r="A1098" s="32"/>
      <c r="B1098" s="32"/>
    </row>
    <row r="1099" spans="1:2" x14ac:dyDescent="0.25">
      <c r="A1099" s="32"/>
      <c r="B1099" s="32"/>
    </row>
    <row r="1100" spans="1:2" x14ac:dyDescent="0.25">
      <c r="A1100" s="32"/>
      <c r="B1100" s="32"/>
    </row>
    <row r="1101" spans="1:2" x14ac:dyDescent="0.25">
      <c r="A1101" s="32"/>
      <c r="B1101" s="32"/>
    </row>
    <row r="1102" spans="1:2" x14ac:dyDescent="0.25">
      <c r="A1102" s="32"/>
      <c r="B1102" s="32"/>
    </row>
    <row r="1103" spans="1:2" x14ac:dyDescent="0.25">
      <c r="A1103" s="32"/>
      <c r="B1103" s="32"/>
    </row>
    <row r="1104" spans="1:2" x14ac:dyDescent="0.25">
      <c r="A1104" s="32"/>
      <c r="B1104" s="32"/>
    </row>
    <row r="1105" spans="1:2" x14ac:dyDescent="0.25">
      <c r="A1105" s="32"/>
      <c r="B1105" s="32"/>
    </row>
    <row r="1106" spans="1:2" x14ac:dyDescent="0.25">
      <c r="A1106" s="32"/>
      <c r="B1106" s="32"/>
    </row>
    <row r="1107" spans="1:2" x14ac:dyDescent="0.25">
      <c r="A1107" s="32"/>
      <c r="B1107" s="32"/>
    </row>
    <row r="1108" spans="1:2" x14ac:dyDescent="0.25">
      <c r="A1108" s="32"/>
      <c r="B1108" s="32"/>
    </row>
    <row r="1109" spans="1:2" x14ac:dyDescent="0.25">
      <c r="A1109" s="32"/>
      <c r="B1109" s="32"/>
    </row>
    <row r="1110" spans="1:2" x14ac:dyDescent="0.25">
      <c r="A1110" s="32"/>
      <c r="B1110" s="32"/>
    </row>
    <row r="1111" spans="1:2" x14ac:dyDescent="0.25">
      <c r="A1111" s="32"/>
      <c r="B1111" s="32"/>
    </row>
    <row r="1112" spans="1:2" x14ac:dyDescent="0.25">
      <c r="A1112" s="32"/>
      <c r="B1112" s="32"/>
    </row>
    <row r="1113" spans="1:2" x14ac:dyDescent="0.25">
      <c r="A1113" s="32"/>
      <c r="B1113" s="32"/>
    </row>
    <row r="1114" spans="1:2" x14ac:dyDescent="0.25">
      <c r="A1114" s="32"/>
      <c r="B1114" s="32"/>
    </row>
    <row r="1115" spans="1:2" x14ac:dyDescent="0.25">
      <c r="A1115" s="32"/>
      <c r="B1115" s="32"/>
    </row>
    <row r="1116" spans="1:2" x14ac:dyDescent="0.25">
      <c r="A1116" s="32"/>
      <c r="B1116" s="32"/>
    </row>
    <row r="1117" spans="1:2" x14ac:dyDescent="0.25">
      <c r="A1117" s="32"/>
      <c r="B1117" s="32"/>
    </row>
    <row r="1118" spans="1:2" x14ac:dyDescent="0.25">
      <c r="A1118" s="32"/>
      <c r="B1118" s="32"/>
    </row>
    <row r="1119" spans="1:2" x14ac:dyDescent="0.25">
      <c r="A1119" s="32"/>
      <c r="B1119" s="32"/>
    </row>
    <row r="1120" spans="1:2" x14ac:dyDescent="0.25">
      <c r="A1120" s="32"/>
      <c r="B1120" s="32"/>
    </row>
    <row r="1121" spans="1:2" x14ac:dyDescent="0.25">
      <c r="A1121" s="32"/>
      <c r="B1121" s="32"/>
    </row>
    <row r="1122" spans="1:2" x14ac:dyDescent="0.25">
      <c r="A1122" s="32"/>
      <c r="B1122" s="32"/>
    </row>
    <row r="1123" spans="1:2" x14ac:dyDescent="0.25">
      <c r="A1123" s="32"/>
      <c r="B1123" s="32"/>
    </row>
    <row r="1124" spans="1:2" x14ac:dyDescent="0.25">
      <c r="A1124" s="32"/>
      <c r="B1124" s="32"/>
    </row>
  </sheetData>
  <conditionalFormatting sqref="A1007:A1050 A984:A1003">
    <cfRule type="duplicateValues" dxfId="3" priority="3" stopIfTrue="1"/>
    <cfRule type="duplicateValues" dxfId="2" priority="4" stopIfTrue="1"/>
  </conditionalFormatting>
  <conditionalFormatting sqref="A1004:A1006">
    <cfRule type="duplicateValues" dxfId="1" priority="1" stopIfTrue="1"/>
    <cfRule type="duplicateValues" dxfId="0" priority="2" stopIfTrue="1"/>
  </conditionalFormatting>
  <hyperlinks>
    <hyperlink ref="A1024" location="'P-1022'!A1" display="P-1022"/>
    <hyperlink ref="A1028" location="'P-1024'!A1" display="P-1024"/>
    <hyperlink ref="A1027" location="'P-1023'!A1" display="P-1023"/>
    <hyperlink ref="A986" location="'P-1001B'!A1" display="P-1001B"/>
    <hyperlink ref="A1026" location="'Pitpump-2'!A1" display="Pit pump-2"/>
    <hyperlink ref="A1025" location="'Pitpump-1'!A1" display="Pit-Pump-1"/>
    <hyperlink ref="A1023" location="'VAM-2'!A1" display="VAM-2"/>
    <hyperlink ref="A1022" location="'VAM-1'!A1" display="VAM-1"/>
    <hyperlink ref="A1021" location="'P-1021'!A1" display="P-1021"/>
    <hyperlink ref="A1020" location="'P-1020C'!A1" display="P-1020C"/>
    <hyperlink ref="A1019" location="'P-1020B'!A1" display="P-1020B"/>
    <hyperlink ref="A1018" location="'P-1020A'!A1" display="P-1020A"/>
    <hyperlink ref="A1013" location="'P-1018A'!A1" display="P-1018A"/>
    <hyperlink ref="A1012" location="'P-1017B'!A1" display="P-1017B"/>
    <hyperlink ref="A1011" location="'P-1017A'!A1" display="P-1017A"/>
    <hyperlink ref="A1016" location="'P-1019B'!A1" display="P-1019B"/>
    <hyperlink ref="A1014" location="'P-1018B'!A1" display="P-1018B"/>
    <hyperlink ref="A1015" location="'P-1019A'!A1" display="P-1019A"/>
    <hyperlink ref="A1017" location="'P-1019C'!A1" display="P-1019C"/>
    <hyperlink ref="A1010" location="'P-1016B'!A1" display="P-1016B"/>
    <hyperlink ref="A1009" location="'P-1016A'!A1" display="P-1016A"/>
    <hyperlink ref="A1008" location="'P-1015B'!A1" display="P-1015B"/>
    <hyperlink ref="A1007" location="'P-1015A'!A1" display="P-1015A"/>
    <hyperlink ref="A1006" location="'P-1014B'!A1" display="P-1014B"/>
    <hyperlink ref="A1005" location="'P-1014A'!A1" display="P-1014A"/>
    <hyperlink ref="A1004" location="'P-1013C'!A1" display="P-1013C"/>
    <hyperlink ref="A1003" location="'P-1013B'!A1" display="P-1013B"/>
    <hyperlink ref="A1002" location="'P0-1013A'!A1" display="P-1013A"/>
    <hyperlink ref="A1001" location="'P-1012C'!A1" display="P-1012C"/>
    <hyperlink ref="A1000" location="'P-1012B'!A1" display="P-1012B"/>
    <hyperlink ref="A999" location="'P-1012A'!A1" display="P-1012A"/>
    <hyperlink ref="A998" location="'P-1011B'!A1" display="P-1011B"/>
    <hyperlink ref="A997" location="'P-1011A'!A1" display="P-1011A"/>
    <hyperlink ref="A996" location="'P-1010B'!A1" display="P-1010B"/>
    <hyperlink ref="A995" location="'P-1010A'!A1" display="P-1010A"/>
    <hyperlink ref="A994" location="'P-1009'!A1" display="P-1009"/>
    <hyperlink ref="A993" location="'P-1008'!A1" display="P-1008"/>
    <hyperlink ref="A992" location="'P-1007'!A1" display="P-1007"/>
    <hyperlink ref="A991" location="'P-1006'!A1" display="P-1006"/>
    <hyperlink ref="A990" location="'P-1005'!A1" display="P-1005"/>
    <hyperlink ref="A989" location="'P-1004'!A1" display="P-1004"/>
    <hyperlink ref="A988" location="'P-1003'!A1" display="P-1003"/>
    <hyperlink ref="A987" location="'P-1002'!A1" display="P-1002"/>
    <hyperlink ref="A985" location="'P-1001A'!A1" display="P-1001A"/>
    <hyperlink ref="A984" location="'P-1000'!A1" display="P-1000"/>
  </hyperlink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workbookViewId="0">
      <selection activeCell="D18" sqref="D18"/>
    </sheetView>
  </sheetViews>
  <sheetFormatPr defaultRowHeight="15" x14ac:dyDescent="0.25"/>
  <cols>
    <col min="3" max="3" width="23.5703125" bestFit="1" customWidth="1"/>
    <col min="4" max="4" width="22.7109375" bestFit="1" customWidth="1"/>
  </cols>
  <sheetData>
    <row r="2" spans="2:4" ht="15.75" thickBot="1" x14ac:dyDescent="0.3"/>
    <row r="3" spans="2:4" ht="15.75" thickBot="1" x14ac:dyDescent="0.3">
      <c r="B3" s="301"/>
      <c r="C3" s="302" t="s">
        <v>2581</v>
      </c>
      <c r="D3" s="302" t="s">
        <v>2582</v>
      </c>
    </row>
    <row r="4" spans="2:4" ht="15.75" thickBot="1" x14ac:dyDescent="0.3">
      <c r="B4" s="303" t="s">
        <v>2583</v>
      </c>
      <c r="C4" s="304">
        <v>88</v>
      </c>
      <c r="D4" s="304">
        <v>185</v>
      </c>
    </row>
    <row r="5" spans="2:4" ht="15.75" thickBot="1" x14ac:dyDescent="0.3">
      <c r="B5" s="303" t="s">
        <v>2584</v>
      </c>
      <c r="C5" s="304">
        <v>85</v>
      </c>
      <c r="D5" s="304">
        <v>212</v>
      </c>
    </row>
    <row r="6" spans="2:4" ht="15.75" thickBot="1" x14ac:dyDescent="0.3">
      <c r="B6" s="303" t="s">
        <v>2585</v>
      </c>
      <c r="C6" s="304">
        <v>81</v>
      </c>
      <c r="D6" s="304">
        <v>250</v>
      </c>
    </row>
    <row r="7" spans="2:4" ht="15.75" thickBot="1" x14ac:dyDescent="0.3">
      <c r="B7" s="303" t="s">
        <v>2586</v>
      </c>
      <c r="C7" s="304">
        <v>146</v>
      </c>
      <c r="D7" s="304">
        <v>158</v>
      </c>
    </row>
    <row r="8" spans="2:4" ht="15.75" thickBot="1" x14ac:dyDescent="0.3">
      <c r="B8" s="303" t="s">
        <v>2587</v>
      </c>
      <c r="C8" s="304">
        <v>175</v>
      </c>
      <c r="D8" s="304">
        <v>172</v>
      </c>
    </row>
    <row r="9" spans="2:4" ht="15.75" thickBot="1" x14ac:dyDescent="0.3">
      <c r="B9" s="303" t="s">
        <v>2588</v>
      </c>
      <c r="C9" s="304">
        <v>117</v>
      </c>
      <c r="D9" s="304">
        <v>144</v>
      </c>
    </row>
    <row r="10" spans="2:4" ht="15.75" thickBot="1" x14ac:dyDescent="0.3">
      <c r="B10" s="303" t="s">
        <v>2589</v>
      </c>
      <c r="C10" s="304">
        <v>112</v>
      </c>
      <c r="D10" s="304">
        <v>165</v>
      </c>
    </row>
    <row r="11" spans="2:4" ht="15.75" thickBot="1" x14ac:dyDescent="0.3">
      <c r="B11" s="303" t="s">
        <v>2590</v>
      </c>
      <c r="C11" s="304">
        <v>124</v>
      </c>
      <c r="D11" s="304">
        <v>223</v>
      </c>
    </row>
    <row r="12" spans="2:4" ht="15.75" thickBot="1" x14ac:dyDescent="0.3">
      <c r="B12" s="303" t="s">
        <v>2591</v>
      </c>
      <c r="C12" s="304">
        <v>112</v>
      </c>
      <c r="D12" s="304">
        <v>246</v>
      </c>
    </row>
    <row r="13" spans="2:4" ht="15.75" thickBot="1" x14ac:dyDescent="0.3">
      <c r="B13" s="303" t="s">
        <v>2592</v>
      </c>
      <c r="C13" s="304">
        <v>127</v>
      </c>
      <c r="D13" s="304">
        <v>217</v>
      </c>
    </row>
    <row r="14" spans="2:4" ht="15.75" thickBot="1" x14ac:dyDescent="0.3">
      <c r="B14" s="303" t="s">
        <v>2593</v>
      </c>
      <c r="C14" s="304">
        <v>49</v>
      </c>
      <c r="D14" s="304">
        <v>258</v>
      </c>
    </row>
    <row r="15" spans="2:4" ht="15.75" thickBot="1" x14ac:dyDescent="0.3">
      <c r="B15" s="303" t="s">
        <v>2594</v>
      </c>
      <c r="C15" s="304">
        <v>40</v>
      </c>
      <c r="D15" s="304">
        <v>233</v>
      </c>
    </row>
    <row r="16" spans="2:4" ht="15.75" thickBot="1" x14ac:dyDescent="0.3">
      <c r="B16" s="303"/>
      <c r="C16" s="305">
        <v>1256</v>
      </c>
      <c r="D16" s="305">
        <v>2463</v>
      </c>
    </row>
    <row r="18" spans="4:4" x14ac:dyDescent="0.25">
      <c r="D18" s="306">
        <v>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till Mar-2015</vt:lpstr>
      <vt:lpstr>till apr-2015</vt:lpstr>
      <vt:lpstr>Electrical</vt:lpstr>
      <vt:lpstr>Bearing failure</vt:lpstr>
      <vt:lpstr>Burnt motor</vt:lpstr>
      <vt:lpstr>Mechanical</vt:lpstr>
      <vt:lpstr>Sheet2</vt:lpstr>
      <vt:lpstr>Inst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electrical.taloja</dc:creator>
  <cp:lastModifiedBy>Aniruddha  Bansod</cp:lastModifiedBy>
  <cp:lastPrinted>2016-12-01T06:34:05Z</cp:lastPrinted>
  <dcterms:created xsi:type="dcterms:W3CDTF">2014-07-10T06:16:13Z</dcterms:created>
  <dcterms:modified xsi:type="dcterms:W3CDTF">2017-04-14T04:21:39Z</dcterms:modified>
</cp:coreProperties>
</file>