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2" i="1" l="1"/>
  <c r="F10" i="1"/>
  <c r="K7" i="1"/>
  <c r="J7" i="1"/>
  <c r="H7" i="1"/>
  <c r="S5" i="1"/>
</calcChain>
</file>

<file path=xl/sharedStrings.xml><?xml version="1.0" encoding="utf-8"?>
<sst xmlns="http://schemas.openxmlformats.org/spreadsheetml/2006/main" count="35" uniqueCount="28">
  <si>
    <t>Sr No</t>
  </si>
  <si>
    <t>Activity</t>
  </si>
  <si>
    <t>Quantity</t>
  </si>
  <si>
    <t>Utility/Unit saved</t>
  </si>
  <si>
    <t>Cost/Unit</t>
  </si>
  <si>
    <t>Savings/year</t>
  </si>
  <si>
    <t>April'16</t>
  </si>
  <si>
    <t>May'16</t>
  </si>
  <si>
    <t>June'16</t>
  </si>
  <si>
    <t>July'16</t>
  </si>
  <si>
    <t>Aug'16</t>
  </si>
  <si>
    <t>Sept'16</t>
  </si>
  <si>
    <t>Oct'16</t>
  </si>
  <si>
    <t>Nov'16</t>
  </si>
  <si>
    <t>Dec'16</t>
  </si>
  <si>
    <t>Jan'17</t>
  </si>
  <si>
    <t>Feb'17</t>
  </si>
  <si>
    <t>Mar'17</t>
  </si>
  <si>
    <t>TOTAL</t>
  </si>
  <si>
    <t>Value addition in Alcohol Residue</t>
  </si>
  <si>
    <t>MT</t>
  </si>
  <si>
    <t>Residue</t>
  </si>
  <si>
    <t>HC Rate, Rs/MT</t>
  </si>
  <si>
    <t>Jul'16</t>
  </si>
  <si>
    <t>Residue, Rs/MT</t>
  </si>
  <si>
    <t>Diff</t>
  </si>
  <si>
    <t>Total saving</t>
  </si>
  <si>
    <t>Value Addition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</si>
</sst>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Font="1" applyBorder="1"/>
    <xf numFmtId="0" fontId="0" fillId="0" borderId="1" xfId="0" applyBorder="1"/>
    <xf numFmtId="2" fontId="2" fillId="0" borderId="1" xfId="0" applyNumberFormat="1" applyFont="1" applyBorder="1"/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4"/>
  <sheetViews>
    <sheetView tabSelected="1" workbookViewId="0">
      <selection activeCell="E15" sqref="E15"/>
    </sheetView>
  </sheetViews>
  <sheetFormatPr defaultRowHeight="15" x14ac:dyDescent="0.25"/>
  <cols>
    <col min="2" max="2" width="15.42578125" customWidth="1"/>
    <col min="4" max="4" width="19.42578125" customWidth="1"/>
    <col min="5" max="5" width="16.28515625" customWidth="1"/>
  </cols>
  <sheetData>
    <row r="2" spans="1:19" x14ac:dyDescent="0.25">
      <c r="B2" s="7" t="s">
        <v>27</v>
      </c>
    </row>
    <row r="4" spans="1:19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</row>
    <row r="5" spans="1:19" ht="45" x14ac:dyDescent="0.25">
      <c r="A5" s="3">
        <v>7</v>
      </c>
      <c r="B5" s="4" t="s">
        <v>19</v>
      </c>
      <c r="C5" s="5">
        <v>209</v>
      </c>
      <c r="D5" s="5" t="s">
        <v>20</v>
      </c>
      <c r="E5" s="5">
        <v>12000</v>
      </c>
      <c r="F5" s="5">
        <v>2508000</v>
      </c>
      <c r="G5" s="5">
        <v>0</v>
      </c>
      <c r="H5" s="5">
        <v>7.88</v>
      </c>
      <c r="I5" s="5">
        <v>0</v>
      </c>
      <c r="J5" s="5">
        <v>1.92</v>
      </c>
      <c r="K5" s="5">
        <v>1.69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6">
        <v>0</v>
      </c>
      <c r="R5" s="6">
        <v>4</v>
      </c>
      <c r="S5" s="6">
        <f>SUM(G5:R5)</f>
        <v>15.49</v>
      </c>
    </row>
    <row r="6" spans="1:19" x14ac:dyDescent="0.25">
      <c r="A6" s="7"/>
      <c r="B6" s="8"/>
      <c r="C6" s="7"/>
      <c r="O6" s="7"/>
      <c r="P6" s="7"/>
      <c r="Q6" s="7"/>
    </row>
    <row r="7" spans="1:19" x14ac:dyDescent="0.25">
      <c r="A7" s="9"/>
      <c r="B7" s="10"/>
      <c r="C7" s="11" t="s">
        <v>20</v>
      </c>
      <c r="D7" s="12"/>
      <c r="H7">
        <f>788000/5000</f>
        <v>157.6</v>
      </c>
      <c r="J7">
        <f>192000/5000</f>
        <v>38.4</v>
      </c>
      <c r="K7">
        <f>169000/5000</f>
        <v>33.799999999999997</v>
      </c>
      <c r="O7" s="7"/>
      <c r="P7" s="7"/>
      <c r="Q7" s="7"/>
    </row>
    <row r="8" spans="1:19" x14ac:dyDescent="0.25">
      <c r="A8" s="11" t="s">
        <v>7</v>
      </c>
      <c r="B8" s="10" t="s">
        <v>21</v>
      </c>
      <c r="C8" s="13">
        <v>157.6</v>
      </c>
      <c r="E8" s="14" t="s">
        <v>22</v>
      </c>
      <c r="F8" s="14">
        <v>21000</v>
      </c>
      <c r="O8" s="7"/>
      <c r="P8" s="7"/>
      <c r="Q8" s="7"/>
    </row>
    <row r="9" spans="1:19" x14ac:dyDescent="0.25">
      <c r="A9" s="11" t="s">
        <v>23</v>
      </c>
      <c r="B9" s="10" t="s">
        <v>21</v>
      </c>
      <c r="C9" s="13">
        <v>38.4</v>
      </c>
      <c r="E9" s="14" t="s">
        <v>24</v>
      </c>
      <c r="F9" s="14">
        <v>16000</v>
      </c>
      <c r="O9" s="7"/>
      <c r="P9" s="7"/>
      <c r="Q9" s="7"/>
    </row>
    <row r="10" spans="1:19" x14ac:dyDescent="0.25">
      <c r="A10" s="11" t="s">
        <v>10</v>
      </c>
      <c r="B10" s="10" t="s">
        <v>21</v>
      </c>
      <c r="C10" s="13">
        <v>33.799999999999997</v>
      </c>
      <c r="E10" s="14" t="s">
        <v>25</v>
      </c>
      <c r="F10" s="14">
        <f>F8-F9</f>
        <v>5000</v>
      </c>
      <c r="O10" s="7"/>
      <c r="P10" s="7"/>
      <c r="Q10" s="7"/>
    </row>
    <row r="11" spans="1:19" x14ac:dyDescent="0.25">
      <c r="A11" s="11" t="s">
        <v>17</v>
      </c>
      <c r="B11" s="10" t="s">
        <v>21</v>
      </c>
      <c r="C11" s="13">
        <v>80</v>
      </c>
      <c r="O11" s="7"/>
      <c r="P11" s="7"/>
      <c r="Q11" s="7"/>
    </row>
    <row r="12" spans="1:19" x14ac:dyDescent="0.25">
      <c r="A12" s="9"/>
      <c r="B12" s="10"/>
      <c r="C12" s="15">
        <f>SUM(C8:C11)</f>
        <v>309.8</v>
      </c>
      <c r="O12" s="7"/>
      <c r="P12" s="7"/>
      <c r="Q12" s="7"/>
    </row>
    <row r="13" spans="1:19" x14ac:dyDescent="0.25">
      <c r="A13" s="7"/>
      <c r="B13" s="8"/>
      <c r="C13" s="7"/>
      <c r="O13" s="7"/>
      <c r="P13" s="7"/>
      <c r="Q13" s="7"/>
    </row>
    <row r="14" spans="1:19" x14ac:dyDescent="0.25">
      <c r="A14" s="7"/>
      <c r="B14" s="8"/>
      <c r="C14" s="7"/>
      <c r="D14" s="14" t="s">
        <v>26</v>
      </c>
      <c r="E14" s="16">
        <v>1549000</v>
      </c>
      <c r="O14" s="7"/>
      <c r="P14" s="7"/>
      <c r="Q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2017-04-20T12:14:27Z</dcterms:modified>
</cp:coreProperties>
</file>