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9" i="1" l="1"/>
  <c r="M25" i="1"/>
  <c r="M21" i="1"/>
  <c r="K29" i="1"/>
  <c r="K25" i="1"/>
  <c r="K21" i="1"/>
  <c r="M11" i="1"/>
  <c r="M15" i="1"/>
  <c r="M7" i="1"/>
  <c r="K15" i="1"/>
  <c r="K11" i="1"/>
  <c r="K7" i="1"/>
</calcChain>
</file>

<file path=xl/sharedStrings.xml><?xml version="1.0" encoding="utf-8"?>
<sst xmlns="http://schemas.openxmlformats.org/spreadsheetml/2006/main" count="50" uniqueCount="16">
  <si>
    <r>
      <t xml:space="preserve">OPTION 1 </t>
    </r>
    <r>
      <rPr>
        <sz val="11"/>
        <color rgb="FF000000"/>
        <rFont val="Calibri"/>
        <family val="2"/>
      </rPr>
      <t>WITH METPET LAMINATE &amp; Carton</t>
    </r>
  </si>
  <si>
    <t>Soap Weight</t>
  </si>
  <si>
    <t>Nos of soaps/ MT</t>
  </si>
  <si>
    <t>Packaging</t>
  </si>
  <si>
    <t>Consumption/ MT</t>
  </si>
  <si>
    <t>Cost/ Unit</t>
  </si>
  <si>
    <t>Cost/ MT</t>
  </si>
  <si>
    <t>Total</t>
  </si>
  <si>
    <t>Existing Cost (Wrapper Pack)</t>
  </si>
  <si>
    <t>Cost increase/ MT</t>
  </si>
  <si>
    <t>JO</t>
  </si>
  <si>
    <t>Flow Wrap in KG</t>
  </si>
  <si>
    <t>Carton</t>
  </si>
  <si>
    <t>CFB in NOS</t>
  </si>
  <si>
    <t>BOPP TAPE in M</t>
  </si>
  <si>
    <r>
      <t xml:space="preserve">OPTION 2 </t>
    </r>
    <r>
      <rPr>
        <sz val="11"/>
        <color rgb="FF000000"/>
        <rFont val="Calibri"/>
        <family val="2"/>
      </rPr>
      <t>WITH Aluminium LAMINATE &amp; Carton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</si>
</sst>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3"/>
  <sheetViews>
    <sheetView tabSelected="1" topLeftCell="A5" workbookViewId="0">
      <selection activeCell="P25" sqref="P25"/>
    </sheetView>
  </sheetViews>
  <sheetFormatPr defaultRowHeight="15" x14ac:dyDescent="0.25"/>
  <cols>
    <col min="7" max="7" width="20.140625" customWidth="1"/>
    <col min="13" max="13" width="13.7109375" customWidth="1"/>
  </cols>
  <sheetData>
    <row r="5" spans="3:13" ht="15.75" thickBot="1" x14ac:dyDescent="0.3"/>
    <row r="6" spans="3:13" ht="15.75" thickBot="1" x14ac:dyDescent="0.3">
      <c r="C6" s="6" t="s">
        <v>0</v>
      </c>
      <c r="D6" s="1"/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1" t="s">
        <v>9</v>
      </c>
    </row>
    <row r="7" spans="3:13" ht="15.75" thickBot="1" x14ac:dyDescent="0.3">
      <c r="C7" s="7"/>
      <c r="D7" s="9" t="s">
        <v>10</v>
      </c>
      <c r="E7" s="9">
        <v>55</v>
      </c>
      <c r="F7" s="9">
        <v>18181.82</v>
      </c>
      <c r="G7" s="3" t="s">
        <v>11</v>
      </c>
      <c r="H7" s="3">
        <v>24.47</v>
      </c>
      <c r="I7" s="3">
        <v>227.5</v>
      </c>
      <c r="J7" s="3">
        <v>5566.93</v>
      </c>
      <c r="K7" s="9">
        <f>J7:J10</f>
        <v>5566.93</v>
      </c>
      <c r="L7" s="9">
        <v>6633</v>
      </c>
      <c r="M7" s="9">
        <f>L7-K7</f>
        <v>1066.0699999999997</v>
      </c>
    </row>
    <row r="8" spans="3:13" ht="15.75" thickBot="1" x14ac:dyDescent="0.3">
      <c r="C8" s="7"/>
      <c r="D8" s="10"/>
      <c r="E8" s="10"/>
      <c r="F8" s="10"/>
      <c r="G8" s="3" t="s">
        <v>12</v>
      </c>
      <c r="H8" s="3"/>
      <c r="I8" s="3">
        <v>0.7</v>
      </c>
      <c r="J8" s="3"/>
      <c r="K8" s="10"/>
      <c r="L8" s="10"/>
      <c r="M8" s="10"/>
    </row>
    <row r="9" spans="3:13" ht="15.75" thickBot="1" x14ac:dyDescent="0.3">
      <c r="C9" s="7"/>
      <c r="D9" s="10"/>
      <c r="E9" s="10"/>
      <c r="F9" s="10"/>
      <c r="G9" s="3" t="s">
        <v>13</v>
      </c>
      <c r="H9" s="3">
        <v>75.760000000000005</v>
      </c>
      <c r="I9" s="3">
        <v>19</v>
      </c>
      <c r="J9" s="3">
        <v>1439.39</v>
      </c>
      <c r="K9" s="10"/>
      <c r="L9" s="10"/>
      <c r="M9" s="10"/>
    </row>
    <row r="10" spans="3:13" ht="15.75" thickBot="1" x14ac:dyDescent="0.3">
      <c r="C10" s="7"/>
      <c r="D10" s="11"/>
      <c r="E10" s="11"/>
      <c r="F10" s="11"/>
      <c r="G10" s="3" t="s">
        <v>14</v>
      </c>
      <c r="H10" s="3">
        <v>90.91</v>
      </c>
      <c r="I10" s="3">
        <v>0.4</v>
      </c>
      <c r="J10" s="3">
        <v>36.36</v>
      </c>
      <c r="K10" s="12"/>
      <c r="L10" s="12"/>
      <c r="M10" s="12"/>
    </row>
    <row r="11" spans="3:13" ht="15.75" thickBot="1" x14ac:dyDescent="0.3">
      <c r="C11" s="7"/>
      <c r="D11" s="9" t="s">
        <v>10</v>
      </c>
      <c r="E11" s="9">
        <v>100</v>
      </c>
      <c r="F11" s="9">
        <v>10000</v>
      </c>
      <c r="G11" s="3" t="s">
        <v>11</v>
      </c>
      <c r="H11" s="3">
        <v>17.440000000000001</v>
      </c>
      <c r="I11" s="3">
        <v>227.5</v>
      </c>
      <c r="J11" s="3">
        <v>3967.6</v>
      </c>
      <c r="K11" s="9">
        <f>J11:J14</f>
        <v>3967.6</v>
      </c>
      <c r="L11" s="13">
        <v>6272</v>
      </c>
      <c r="M11" s="9">
        <f t="shared" ref="M11" si="0">L11-K11</f>
        <v>2304.4</v>
      </c>
    </row>
    <row r="12" spans="3:13" ht="15.75" thickBot="1" x14ac:dyDescent="0.3">
      <c r="C12" s="7"/>
      <c r="D12" s="10"/>
      <c r="E12" s="10"/>
      <c r="F12" s="10"/>
      <c r="G12" s="3" t="s">
        <v>12</v>
      </c>
      <c r="H12" s="3"/>
      <c r="I12" s="3">
        <v>1.1000000000000001</v>
      </c>
      <c r="J12" s="3"/>
      <c r="K12" s="10"/>
      <c r="L12" s="10"/>
      <c r="M12" s="10"/>
    </row>
    <row r="13" spans="3:13" ht="15.75" thickBot="1" x14ac:dyDescent="0.3">
      <c r="C13" s="7"/>
      <c r="D13" s="10"/>
      <c r="E13" s="10"/>
      <c r="F13" s="10"/>
      <c r="G13" s="3" t="s">
        <v>13</v>
      </c>
      <c r="H13" s="3">
        <v>69.44</v>
      </c>
      <c r="I13" s="3">
        <v>19</v>
      </c>
      <c r="J13" s="3">
        <v>1319.44</v>
      </c>
      <c r="K13" s="10"/>
      <c r="L13" s="10"/>
      <c r="M13" s="10"/>
    </row>
    <row r="14" spans="3:13" ht="15.75" thickBot="1" x14ac:dyDescent="0.3">
      <c r="C14" s="7"/>
      <c r="D14" s="11"/>
      <c r="E14" s="11"/>
      <c r="F14" s="11"/>
      <c r="G14" s="3" t="s">
        <v>14</v>
      </c>
      <c r="H14" s="3">
        <v>83.33</v>
      </c>
      <c r="I14" s="3">
        <v>0.4</v>
      </c>
      <c r="J14" s="3">
        <v>33.33</v>
      </c>
      <c r="K14" s="12"/>
      <c r="L14" s="12"/>
      <c r="M14" s="12"/>
    </row>
    <row r="15" spans="3:13" ht="15.75" thickBot="1" x14ac:dyDescent="0.3">
      <c r="C15" s="7"/>
      <c r="D15" s="9" t="s">
        <v>10</v>
      </c>
      <c r="E15" s="9">
        <v>125</v>
      </c>
      <c r="F15" s="9">
        <v>8000</v>
      </c>
      <c r="G15" s="3" t="s">
        <v>11</v>
      </c>
      <c r="H15" s="3">
        <v>17.57</v>
      </c>
      <c r="I15" s="3">
        <v>227.5</v>
      </c>
      <c r="J15" s="3">
        <v>3997.18</v>
      </c>
      <c r="K15" s="9">
        <f>J15:J18</f>
        <v>3997.18</v>
      </c>
      <c r="L15" s="13">
        <v>5133</v>
      </c>
      <c r="M15" s="9">
        <f t="shared" ref="M15" si="1">L15-K15</f>
        <v>1135.8200000000002</v>
      </c>
    </row>
    <row r="16" spans="3:13" ht="15.75" thickBot="1" x14ac:dyDescent="0.3">
      <c r="C16" s="7"/>
      <c r="D16" s="10"/>
      <c r="E16" s="10"/>
      <c r="F16" s="10"/>
      <c r="G16" s="3" t="s">
        <v>12</v>
      </c>
      <c r="H16" s="3"/>
      <c r="I16" s="3">
        <v>1.2</v>
      </c>
      <c r="J16" s="3"/>
      <c r="K16" s="10"/>
      <c r="L16" s="10"/>
      <c r="M16" s="10"/>
    </row>
    <row r="17" spans="3:13" ht="15.75" thickBot="1" x14ac:dyDescent="0.3">
      <c r="C17" s="7"/>
      <c r="D17" s="10"/>
      <c r="E17" s="10"/>
      <c r="F17" s="10"/>
      <c r="G17" s="3" t="s">
        <v>13</v>
      </c>
      <c r="H17" s="3">
        <v>66.67</v>
      </c>
      <c r="I17" s="3">
        <v>19</v>
      </c>
      <c r="J17" s="3">
        <v>1266.67</v>
      </c>
      <c r="K17" s="10"/>
      <c r="L17" s="10"/>
      <c r="M17" s="10"/>
    </row>
    <row r="18" spans="3:13" ht="15.75" thickBot="1" x14ac:dyDescent="0.3">
      <c r="C18" s="8"/>
      <c r="D18" s="11"/>
      <c r="E18" s="11"/>
      <c r="F18" s="11"/>
      <c r="G18" s="3" t="s">
        <v>14</v>
      </c>
      <c r="H18" s="3">
        <v>80</v>
      </c>
      <c r="I18" s="3">
        <v>0.4</v>
      </c>
      <c r="J18" s="3">
        <v>32</v>
      </c>
      <c r="K18" s="12"/>
      <c r="L18" s="12"/>
      <c r="M18" s="12"/>
    </row>
    <row r="19" spans="3:13" ht="15.75" thickBot="1" x14ac:dyDescent="0.3">
      <c r="C19" s="4"/>
      <c r="D19" s="4"/>
      <c r="E19" s="5"/>
      <c r="F19" s="5"/>
      <c r="G19" s="5"/>
      <c r="H19" s="5"/>
      <c r="I19" s="5"/>
      <c r="J19" s="5"/>
      <c r="K19" s="5"/>
      <c r="L19" s="5"/>
      <c r="M19" s="4"/>
    </row>
    <row r="20" spans="3:13" ht="15.75" thickBot="1" x14ac:dyDescent="0.3">
      <c r="C20" s="6" t="s">
        <v>15</v>
      </c>
      <c r="D20" s="1"/>
      <c r="E20" s="2" t="s">
        <v>1</v>
      </c>
      <c r="F20" s="2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1" t="s">
        <v>9</v>
      </c>
    </row>
    <row r="21" spans="3:13" ht="15.75" thickBot="1" x14ac:dyDescent="0.3">
      <c r="C21" s="7"/>
      <c r="D21" s="9" t="s">
        <v>10</v>
      </c>
      <c r="E21" s="9">
        <v>55</v>
      </c>
      <c r="F21" s="9">
        <v>18181.82</v>
      </c>
      <c r="G21" s="3" t="s">
        <v>11</v>
      </c>
      <c r="H21" s="3">
        <v>27</v>
      </c>
      <c r="I21" s="3">
        <v>265</v>
      </c>
      <c r="J21" s="3">
        <v>7155</v>
      </c>
      <c r="K21" s="9">
        <f>J21+J23+J24</f>
        <v>8630.75</v>
      </c>
      <c r="L21" s="9">
        <v>6633</v>
      </c>
      <c r="M21" s="9">
        <f>L21-K21</f>
        <v>-1997.75</v>
      </c>
    </row>
    <row r="22" spans="3:13" ht="15.75" thickBot="1" x14ac:dyDescent="0.3">
      <c r="C22" s="7"/>
      <c r="D22" s="10"/>
      <c r="E22" s="10"/>
      <c r="F22" s="10"/>
      <c r="G22" s="3" t="s">
        <v>12</v>
      </c>
      <c r="H22" s="3">
        <v>18181.82</v>
      </c>
      <c r="I22" s="3">
        <v>0.7</v>
      </c>
      <c r="J22" s="3"/>
      <c r="K22" s="10"/>
      <c r="L22" s="10"/>
      <c r="M22" s="10"/>
    </row>
    <row r="23" spans="3:13" ht="15.75" thickBot="1" x14ac:dyDescent="0.3">
      <c r="C23" s="7"/>
      <c r="D23" s="10"/>
      <c r="E23" s="10"/>
      <c r="F23" s="10"/>
      <c r="G23" s="3" t="s">
        <v>13</v>
      </c>
      <c r="H23" s="3">
        <v>75.760000000000005</v>
      </c>
      <c r="I23" s="3">
        <v>19</v>
      </c>
      <c r="J23" s="3">
        <v>1439.39</v>
      </c>
      <c r="K23" s="10"/>
      <c r="L23" s="10"/>
      <c r="M23" s="10"/>
    </row>
    <row r="24" spans="3:13" ht="15.75" thickBot="1" x14ac:dyDescent="0.3">
      <c r="C24" s="7"/>
      <c r="D24" s="11"/>
      <c r="E24" s="11"/>
      <c r="F24" s="11"/>
      <c r="G24" s="3" t="s">
        <v>14</v>
      </c>
      <c r="H24" s="3">
        <v>90.91</v>
      </c>
      <c r="I24" s="3">
        <v>0.4</v>
      </c>
      <c r="J24" s="3">
        <v>36.36</v>
      </c>
      <c r="K24" s="12"/>
      <c r="L24" s="12"/>
      <c r="M24" s="12"/>
    </row>
    <row r="25" spans="3:13" ht="15.75" thickBot="1" x14ac:dyDescent="0.3">
      <c r="C25" s="7"/>
      <c r="D25" s="9" t="s">
        <v>10</v>
      </c>
      <c r="E25" s="9">
        <v>100</v>
      </c>
      <c r="F25" s="9">
        <v>10000</v>
      </c>
      <c r="G25" s="3" t="s">
        <v>11</v>
      </c>
      <c r="H25" s="3">
        <v>19.23</v>
      </c>
      <c r="I25" s="3">
        <v>265</v>
      </c>
      <c r="J25" s="3">
        <v>5095.95</v>
      </c>
      <c r="K25" s="9">
        <f t="shared" ref="K25" si="2">J25+J27+J28</f>
        <v>6448.7199999999993</v>
      </c>
      <c r="L25" s="13">
        <v>6272</v>
      </c>
      <c r="M25" s="9">
        <f t="shared" ref="M25" si="3">L25-K25</f>
        <v>-176.71999999999935</v>
      </c>
    </row>
    <row r="26" spans="3:13" ht="15.75" thickBot="1" x14ac:dyDescent="0.3">
      <c r="C26" s="7"/>
      <c r="D26" s="10"/>
      <c r="E26" s="10"/>
      <c r="F26" s="10"/>
      <c r="G26" s="3" t="s">
        <v>12</v>
      </c>
      <c r="H26" s="3">
        <v>10000</v>
      </c>
      <c r="I26" s="3">
        <v>1.1000000000000001</v>
      </c>
      <c r="J26" s="3"/>
      <c r="K26" s="10"/>
      <c r="L26" s="10"/>
      <c r="M26" s="10"/>
    </row>
    <row r="27" spans="3:13" ht="15.75" thickBot="1" x14ac:dyDescent="0.3">
      <c r="C27" s="7"/>
      <c r="D27" s="10"/>
      <c r="E27" s="10"/>
      <c r="F27" s="10"/>
      <c r="G27" s="3" t="s">
        <v>13</v>
      </c>
      <c r="H27" s="3">
        <v>69.44</v>
      </c>
      <c r="I27" s="3">
        <v>19</v>
      </c>
      <c r="J27" s="3">
        <v>1319.44</v>
      </c>
      <c r="K27" s="10"/>
      <c r="L27" s="10"/>
      <c r="M27" s="10"/>
    </row>
    <row r="28" spans="3:13" ht="15.75" thickBot="1" x14ac:dyDescent="0.3">
      <c r="C28" s="7"/>
      <c r="D28" s="11"/>
      <c r="E28" s="11"/>
      <c r="F28" s="11"/>
      <c r="G28" s="3" t="s">
        <v>14</v>
      </c>
      <c r="H28" s="3">
        <v>83.33</v>
      </c>
      <c r="I28" s="3">
        <v>0.4</v>
      </c>
      <c r="J28" s="3">
        <v>33.33</v>
      </c>
      <c r="K28" s="12"/>
      <c r="L28" s="12"/>
      <c r="M28" s="12"/>
    </row>
    <row r="29" spans="3:13" ht="15.75" thickBot="1" x14ac:dyDescent="0.3">
      <c r="C29" s="7"/>
      <c r="D29" s="9" t="s">
        <v>10</v>
      </c>
      <c r="E29" s="9">
        <v>125</v>
      </c>
      <c r="F29" s="9">
        <v>8000</v>
      </c>
      <c r="G29" s="3" t="s">
        <v>11</v>
      </c>
      <c r="H29" s="3">
        <v>19.38</v>
      </c>
      <c r="I29" s="3">
        <v>265</v>
      </c>
      <c r="J29" s="3">
        <v>5135.7</v>
      </c>
      <c r="K29" s="9">
        <f t="shared" ref="K29" si="4">J29+J31+J32</f>
        <v>6434.37</v>
      </c>
      <c r="L29" s="13">
        <v>5133</v>
      </c>
      <c r="M29" s="9">
        <f t="shared" ref="M29" si="5">L29-K29</f>
        <v>-1301.3699999999999</v>
      </c>
    </row>
    <row r="30" spans="3:13" ht="15.75" thickBot="1" x14ac:dyDescent="0.3">
      <c r="C30" s="7"/>
      <c r="D30" s="10"/>
      <c r="E30" s="10"/>
      <c r="F30" s="10"/>
      <c r="G30" s="3" t="s">
        <v>12</v>
      </c>
      <c r="H30" s="3">
        <v>8000</v>
      </c>
      <c r="I30" s="3">
        <v>1.2</v>
      </c>
      <c r="J30" s="3"/>
      <c r="K30" s="10"/>
      <c r="L30" s="10"/>
      <c r="M30" s="10"/>
    </row>
    <row r="31" spans="3:13" ht="15.75" thickBot="1" x14ac:dyDescent="0.3">
      <c r="C31" s="7"/>
      <c r="D31" s="10"/>
      <c r="E31" s="10"/>
      <c r="F31" s="10"/>
      <c r="G31" s="3" t="s">
        <v>13</v>
      </c>
      <c r="H31" s="3">
        <v>66.67</v>
      </c>
      <c r="I31" s="3">
        <v>19</v>
      </c>
      <c r="J31" s="3">
        <v>1266.67</v>
      </c>
      <c r="K31" s="10"/>
      <c r="L31" s="10"/>
      <c r="M31" s="10"/>
    </row>
    <row r="32" spans="3:13" ht="15.75" thickBot="1" x14ac:dyDescent="0.3">
      <c r="C32" s="8"/>
      <c r="D32" s="11"/>
      <c r="E32" s="11"/>
      <c r="F32" s="11"/>
      <c r="G32" s="3" t="s">
        <v>14</v>
      </c>
      <c r="H32" s="3">
        <v>80</v>
      </c>
      <c r="I32" s="3">
        <v>0.4</v>
      </c>
      <c r="J32" s="3">
        <v>32</v>
      </c>
      <c r="K32" s="12"/>
      <c r="L32" s="12"/>
      <c r="M32" s="12"/>
    </row>
    <row r="33" spans="3:3" x14ac:dyDescent="0.25">
      <c r="C33" s="14"/>
    </row>
  </sheetData>
  <mergeCells count="38">
    <mergeCell ref="M29:M32"/>
    <mergeCell ref="E25:E28"/>
    <mergeCell ref="F25:F28"/>
    <mergeCell ref="K25:K28"/>
    <mergeCell ref="L25:L28"/>
    <mergeCell ref="M25:M28"/>
    <mergeCell ref="D29:D32"/>
    <mergeCell ref="E29:E32"/>
    <mergeCell ref="F29:F32"/>
    <mergeCell ref="K29:K32"/>
    <mergeCell ref="L29:L32"/>
    <mergeCell ref="L15:L18"/>
    <mergeCell ref="M15:M18"/>
    <mergeCell ref="C20:C32"/>
    <mergeCell ref="D21:D24"/>
    <mergeCell ref="E21:E24"/>
    <mergeCell ref="F21:F24"/>
    <mergeCell ref="K21:K24"/>
    <mergeCell ref="L21:L24"/>
    <mergeCell ref="M21:M24"/>
    <mergeCell ref="D25:D28"/>
    <mergeCell ref="M7:M10"/>
    <mergeCell ref="D11:D14"/>
    <mergeCell ref="E11:E14"/>
    <mergeCell ref="F11:F14"/>
    <mergeCell ref="K11:K14"/>
    <mergeCell ref="L11:L14"/>
    <mergeCell ref="M11:M14"/>
    <mergeCell ref="C6:C18"/>
    <mergeCell ref="D7:D10"/>
    <mergeCell ref="E7:E10"/>
    <mergeCell ref="F7:F10"/>
    <mergeCell ref="K7:K10"/>
    <mergeCell ref="L7:L10"/>
    <mergeCell ref="D15:D18"/>
    <mergeCell ref="E15:E18"/>
    <mergeCell ref="F15:F18"/>
    <mergeCell ref="K15:K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Shukla</dc:creator>
  <cp:lastModifiedBy>Amit Shukla</cp:lastModifiedBy>
  <dcterms:created xsi:type="dcterms:W3CDTF">2017-03-23T08:51:08Z</dcterms:created>
  <dcterms:modified xsi:type="dcterms:W3CDTF">2017-03-23T08:55:03Z</dcterms:modified>
</cp:coreProperties>
</file>