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7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20" i="1" l="1"/>
  <c r="K19" i="1"/>
  <c r="G21" i="1" l="1"/>
  <c r="J18" i="1"/>
  <c r="D18" i="1"/>
  <c r="K17" i="1" l="1"/>
  <c r="J17" i="1"/>
  <c r="E17" i="1" l="1"/>
  <c r="D17" i="1"/>
</calcChain>
</file>

<file path=xl/sharedStrings.xml><?xml version="1.0" encoding="utf-8"?>
<sst xmlns="http://schemas.openxmlformats.org/spreadsheetml/2006/main" count="43" uniqueCount="25">
  <si>
    <t>Month</t>
  </si>
  <si>
    <t>2015-16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</si>
  <si>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</si>
  <si>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</si>
  <si>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</si>
  <si>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</si>
  <si>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</si>
  <si>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</si>
  <si>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</si>
  <si>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</si>
  <si>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</si>
  <si>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</si>
  <si>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</si>
  <si>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</si>
  <si>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FT 701</t>
  </si>
  <si>
    <t>FT704</t>
  </si>
  <si>
    <t>2016-17</t>
  </si>
  <si>
    <t xml:space="preserve">Total </t>
  </si>
  <si>
    <t>Total</t>
  </si>
  <si>
    <t xml:space="preserve">Total steam </t>
  </si>
  <si>
    <t>%tage reduction in steam usage</t>
  </si>
  <si>
    <t>Tracing</t>
  </si>
  <si>
    <t>Total Reduction</t>
  </si>
  <si>
    <t>Total Savings in Rs</t>
  </si>
  <si>
    <t>Vaccum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</si>
</sst>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</cellStyleXfs>
  <cellXfs count="10">
    <xf numFmtId="0" fontId="0" fillId="0" borderId="0" xfId="0"/>
    <xf numFmtId="0" fontId="0" fillId="3" borderId="0" xfId="0" applyFill="1"/>
    <xf numFmtId="2" fontId="0" fillId="0" borderId="1" xfId="0" applyNumberFormat="1" applyFill="1" applyBorder="1" applyAlignment="1">
      <alignment horizontal="center" vertical="center"/>
    </xf>
    <xf numFmtId="0" fontId="0" fillId="2" borderId="1" xfId="0" applyFill="1" applyBorder="1"/>
    <xf numFmtId="2" fontId="3" fillId="2" borderId="1" xfId="1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4" fillId="0" borderId="1" xfId="0" applyFont="1" applyBorder="1"/>
    <xf numFmtId="0" fontId="4" fillId="0" borderId="1" xfId="0" applyFont="1" applyBorder="1" applyAlignment="1">
      <alignment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2" xfId="0" applyFill="1" applyBorder="1"/>
  </cellXfs>
  <cellStyles count="9">
    <cellStyle name="Normal" xfId="0" builtinId="0"/>
    <cellStyle name="Normal 2" xfId="2"/>
    <cellStyle name="Normal 3" xfId="3"/>
    <cellStyle name="Normal 3 2" xfId="7"/>
    <cellStyle name="Normal 4" xfId="4"/>
    <cellStyle name="Normal 5" xfId="5"/>
    <cellStyle name="Normal 6" xfId="6"/>
    <cellStyle name="Normal 7" xfId="8"/>
    <cellStyle name="Normal 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21"/>
  <sheetViews>
    <sheetView tabSelected="1" workbookViewId="0">
      <selection activeCell="K4" sqref="K4"/>
    </sheetView>
  </sheetViews>
  <sheetFormatPr defaultRowHeight="15" x14ac:dyDescent="0.25"/>
  <cols>
    <col min="3" max="3" width="11.7109375" bestFit="1" customWidth="1"/>
    <col min="6" max="6" width="20.28515625" customWidth="1"/>
    <col min="9" max="9" width="11.7109375" bestFit="1" customWidth="1"/>
  </cols>
  <sheetData>
    <row r="2" spans="3:11" x14ac:dyDescent="0.25">
      <c r="D2" s="1" t="s">
        <v>1</v>
      </c>
      <c r="J2" s="1" t="s">
        <v>16</v>
      </c>
    </row>
    <row r="3" spans="3:11" x14ac:dyDescent="0.25">
      <c r="D3" t="s">
        <v>21</v>
      </c>
      <c r="E3" t="s">
        <v>24</v>
      </c>
      <c r="J3" t="s">
        <v>21</v>
      </c>
      <c r="K3" t="s">
        <v>24</v>
      </c>
    </row>
    <row r="4" spans="3:11" x14ac:dyDescent="0.25">
      <c r="C4" s="3" t="s">
        <v>0</v>
      </c>
      <c r="D4" s="4" t="s">
        <v>14</v>
      </c>
      <c r="E4" s="4" t="s">
        <v>15</v>
      </c>
      <c r="I4" s="3" t="s">
        <v>0</v>
      </c>
      <c r="J4" s="4" t="s">
        <v>14</v>
      </c>
      <c r="K4" s="4" t="s">
        <v>15</v>
      </c>
    </row>
    <row r="5" spans="3:11" x14ac:dyDescent="0.25">
      <c r="C5" s="5" t="s">
        <v>2</v>
      </c>
      <c r="D5" s="5">
        <v>1260</v>
      </c>
      <c r="E5" s="5">
        <v>766</v>
      </c>
      <c r="I5" s="5" t="s">
        <v>2</v>
      </c>
      <c r="J5" s="5">
        <v>2011</v>
      </c>
      <c r="K5" s="5">
        <v>594</v>
      </c>
    </row>
    <row r="6" spans="3:11" x14ac:dyDescent="0.25">
      <c r="C6" s="5" t="s">
        <v>3</v>
      </c>
      <c r="D6" s="5">
        <v>2053</v>
      </c>
      <c r="E6" s="5">
        <v>954</v>
      </c>
      <c r="I6" s="5" t="s">
        <v>3</v>
      </c>
      <c r="J6" s="5">
        <v>1969</v>
      </c>
      <c r="K6" s="5">
        <v>494</v>
      </c>
    </row>
    <row r="7" spans="3:11" x14ac:dyDescent="0.25">
      <c r="C7" s="5" t="s">
        <v>4</v>
      </c>
      <c r="D7" s="5">
        <v>2240</v>
      </c>
      <c r="E7" s="5">
        <v>880</v>
      </c>
      <c r="I7" s="5" t="s">
        <v>4</v>
      </c>
      <c r="J7" s="5">
        <v>1591</v>
      </c>
      <c r="K7" s="5">
        <v>734.8</v>
      </c>
    </row>
    <row r="8" spans="3:11" x14ac:dyDescent="0.25">
      <c r="C8" s="5" t="s">
        <v>5</v>
      </c>
      <c r="D8" s="5">
        <v>2136</v>
      </c>
      <c r="E8" s="5">
        <v>1071</v>
      </c>
      <c r="I8" s="5" t="s">
        <v>5</v>
      </c>
      <c r="J8" s="5">
        <v>1592</v>
      </c>
      <c r="K8" s="5">
        <v>654.76</v>
      </c>
    </row>
    <row r="9" spans="3:11" x14ac:dyDescent="0.25">
      <c r="C9" s="5" t="s">
        <v>6</v>
      </c>
      <c r="D9" s="5">
        <v>2407</v>
      </c>
      <c r="E9" s="5">
        <v>900</v>
      </c>
      <c r="I9" s="5" t="s">
        <v>6</v>
      </c>
      <c r="J9" s="5">
        <v>2190</v>
      </c>
      <c r="K9" s="5">
        <v>740.8</v>
      </c>
    </row>
    <row r="10" spans="3:11" x14ac:dyDescent="0.25">
      <c r="C10" s="5" t="s">
        <v>7</v>
      </c>
      <c r="D10" s="5">
        <v>1645</v>
      </c>
      <c r="E10" s="5">
        <v>914</v>
      </c>
      <c r="I10" s="5" t="s">
        <v>7</v>
      </c>
      <c r="J10" s="5">
        <v>1504</v>
      </c>
      <c r="K10" s="5">
        <v>689</v>
      </c>
    </row>
    <row r="11" spans="3:11" x14ac:dyDescent="0.25">
      <c r="C11" s="5" t="s">
        <v>8</v>
      </c>
      <c r="D11" s="5">
        <v>1914</v>
      </c>
      <c r="E11" s="5">
        <v>696</v>
      </c>
      <c r="I11" s="5" t="s">
        <v>8</v>
      </c>
      <c r="J11" s="5">
        <v>1767</v>
      </c>
      <c r="K11" s="5">
        <v>712</v>
      </c>
    </row>
    <row r="12" spans="3:11" x14ac:dyDescent="0.25">
      <c r="C12" s="5" t="s">
        <v>9</v>
      </c>
      <c r="D12" s="5">
        <v>2162</v>
      </c>
      <c r="E12" s="5">
        <v>752</v>
      </c>
      <c r="I12" s="5" t="s">
        <v>9</v>
      </c>
      <c r="J12" s="5">
        <v>1507</v>
      </c>
      <c r="K12" s="5">
        <v>585</v>
      </c>
    </row>
    <row r="13" spans="3:11" x14ac:dyDescent="0.25">
      <c r="C13" s="5" t="s">
        <v>10</v>
      </c>
      <c r="D13" s="5">
        <v>1401</v>
      </c>
      <c r="E13" s="5">
        <v>661</v>
      </c>
      <c r="I13" s="5" t="s">
        <v>10</v>
      </c>
      <c r="J13" s="5">
        <v>912</v>
      </c>
      <c r="K13" s="5">
        <v>581</v>
      </c>
    </row>
    <row r="14" spans="3:11" x14ac:dyDescent="0.25">
      <c r="C14" s="5" t="s">
        <v>11</v>
      </c>
      <c r="D14" s="2">
        <v>1062.25</v>
      </c>
      <c r="E14" s="2">
        <v>551.55999999999995</v>
      </c>
      <c r="I14" s="5" t="s">
        <v>11</v>
      </c>
      <c r="J14" s="5">
        <v>1188</v>
      </c>
      <c r="K14" s="5">
        <v>619</v>
      </c>
    </row>
    <row r="15" spans="3:11" x14ac:dyDescent="0.25">
      <c r="C15" s="5" t="s">
        <v>12</v>
      </c>
      <c r="D15" s="5">
        <v>799.1</v>
      </c>
      <c r="E15" s="5">
        <v>599.76</v>
      </c>
      <c r="I15" s="5" t="s">
        <v>12</v>
      </c>
      <c r="J15" s="5">
        <v>1021</v>
      </c>
      <c r="K15" s="5">
        <v>545</v>
      </c>
    </row>
    <row r="16" spans="3:11" x14ac:dyDescent="0.25">
      <c r="C16" s="5" t="s">
        <v>13</v>
      </c>
      <c r="D16" s="5">
        <v>1366</v>
      </c>
      <c r="E16" s="5">
        <v>644.85</v>
      </c>
      <c r="I16" s="5" t="s">
        <v>13</v>
      </c>
      <c r="J16" s="5">
        <v>726</v>
      </c>
      <c r="K16" s="5">
        <v>514</v>
      </c>
    </row>
    <row r="17" spans="3:11" x14ac:dyDescent="0.25">
      <c r="C17" s="6" t="s">
        <v>17</v>
      </c>
      <c r="D17" s="5">
        <f>SUM(D5:D16)</f>
        <v>20445.349999999999</v>
      </c>
      <c r="E17" s="5">
        <f>SUM(E5:E16)</f>
        <v>9390.17</v>
      </c>
      <c r="I17" s="6" t="s">
        <v>18</v>
      </c>
      <c r="J17" s="5">
        <f>SUM(J5:J16)</f>
        <v>17978</v>
      </c>
      <c r="K17" s="5">
        <f>SUM(K5:K16)</f>
        <v>7463.36</v>
      </c>
    </row>
    <row r="18" spans="3:11" x14ac:dyDescent="0.25">
      <c r="C18" s="5" t="s">
        <v>19</v>
      </c>
      <c r="D18" s="5">
        <f>D17+E17</f>
        <v>29835.519999999997</v>
      </c>
      <c r="I18" s="5" t="s">
        <v>19</v>
      </c>
      <c r="J18" s="5">
        <f>J17+K17</f>
        <v>25441.360000000001</v>
      </c>
    </row>
    <row r="19" spans="3:11" x14ac:dyDescent="0.25">
      <c r="C19" s="9"/>
      <c r="I19" s="9" t="s">
        <v>22</v>
      </c>
      <c r="K19">
        <f>D18-J18</f>
        <v>4394.1599999999962</v>
      </c>
    </row>
    <row r="20" spans="3:11" x14ac:dyDescent="0.25">
      <c r="I20" s="9" t="s">
        <v>23</v>
      </c>
      <c r="K20">
        <f>K19*1000*1.75</f>
        <v>7689779.9999999935</v>
      </c>
    </row>
    <row r="21" spans="3:11" ht="31.5" customHeight="1" x14ac:dyDescent="0.25">
      <c r="F21" s="7" t="s">
        <v>20</v>
      </c>
      <c r="G21" s="8">
        <f>(D18-J18)/D18*100</f>
        <v>14.72794843193615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alcoholcontrolroom taloja</dc:creator>
  <cp:lastModifiedBy>Rajesh  Dighe</cp:lastModifiedBy>
  <dcterms:created xsi:type="dcterms:W3CDTF">2017-04-13T09:48:40Z</dcterms:created>
  <dcterms:modified xsi:type="dcterms:W3CDTF">2017-04-16T17:34:08Z</dcterms:modified>
</cp:coreProperties>
</file>